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etive\Desktop\다운자료\totalzip_FW_ 522일 디자인자료 보안해제 _1684717012.1581999\"/>
    </mc:Choice>
  </mc:AlternateContent>
  <bookViews>
    <workbookView xWindow="-120" yWindow="-120" windowWidth="29040" windowHeight="15840" activeTab="3"/>
  </bookViews>
  <sheets>
    <sheet name="표지" sheetId="1" r:id="rId1"/>
    <sheet name="사용권한" sheetId="2" r:id="rId2"/>
    <sheet name="PC" sheetId="16" r:id="rId3"/>
    <sheet name="APP" sheetId="18" r:id="rId4"/>
    <sheet name="MOweb" sheetId="19" r:id="rId5"/>
    <sheet name="화면ID코드_PC" sheetId="13" r:id="rId6"/>
    <sheet name="화면ID코드_APP" sheetId="20" r:id="rId7"/>
    <sheet name="화면ID코드_MOweb" sheetId="21" r:id="rId8"/>
    <sheet name="화면구분 참고" sheetId="12" r:id="rId9"/>
    <sheet name="페이지유형 참고" sheetId="11" r:id="rId10"/>
    <sheet name="GAP_MOweb_온라인보험" sheetId="4" state="hidden" r:id="rId11"/>
    <sheet name="GAP_MOweb_소비자포털" sheetId="5" state="hidden" r:id="rId12"/>
  </sheets>
  <externalReferences>
    <externalReference r:id="rId13"/>
    <externalReference r:id="rId14"/>
    <externalReference r:id="rId15"/>
  </externalReferences>
  <definedNames>
    <definedName name="_xlnm._FilterDatabase" localSheetId="3" hidden="1">APP!$A$4:$Y$701</definedName>
    <definedName name="_xlnm._FilterDatabase" localSheetId="11" hidden="1">GAP_MOweb_소비자포털!$B$7:$AI$44</definedName>
    <definedName name="_xlnm._FilterDatabase" localSheetId="10" hidden="1">GAP_MOweb_온라인보험!$B$7:$AI$108</definedName>
    <definedName name="_xlnm._FilterDatabase" localSheetId="4" hidden="1">MOweb!$A$4:$W$672</definedName>
    <definedName name="_xlnm._FilterDatabase" localSheetId="2" hidden="1">PC!$A$4:$V$871</definedName>
    <definedName name="_xlnm._FilterDatabase" localSheetId="6" hidden="1">화면ID코드_APP!$A$7:$R$202</definedName>
    <definedName name="_xlnm._FilterDatabase" localSheetId="7" hidden="1">화면ID코드_MOweb!$A$7:$R$196</definedName>
    <definedName name="_xlnm._FilterDatabase" localSheetId="5" hidden="1">화면ID코드_PC!$A$7:$R$246</definedName>
    <definedName name="_xlnm.Print_Area" localSheetId="1">사용권한!$A$1:$E$35</definedName>
    <definedName name="_xlnm.Print_Area" localSheetId="0">표지!$A$1:$L$35</definedName>
    <definedName name="페이지유형" localSheetId="3">표1[]</definedName>
    <definedName name="페이지유형" localSheetId="4">표1[]</definedName>
    <definedName name="페이지유형" localSheetId="2">표1[]</definedName>
    <definedName name="페이지유형" localSheetId="6">표1[]</definedName>
    <definedName name="페이지유형" localSheetId="7">표1[]</definedName>
    <definedName name="페이지유형">표1[]</definedName>
    <definedName name="화면구분" localSheetId="3">표1[#All]</definedName>
    <definedName name="화면구분" localSheetId="4">표1[#All]</definedName>
    <definedName name="화면구분" localSheetId="2">표1[#All]</definedName>
    <definedName name="화면구분" localSheetId="6">표1[#All]</definedName>
    <definedName name="화면구분" localSheetId="7">표1[#All]</definedName>
    <definedName name="화면구분">표1[#All]</definedName>
  </definedNames>
  <calcPr calcId="191029"/>
  <customWorkbookViews>
    <customWorkbookView name="sfeel - 사용자 보기" guid="{3E6A053E-8E2B-40AE-97E7-D37D99421E35}" maximized="1" windowWidth="0" windowHeight="0" activeSheetId="0"/>
    <customWorkbookView name="Yunjin Jang - 사용자 보기" guid="{55046045-8E5A-46FD-991A-9A806F6D77B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6" roundtripDataSignature="AMtx7mjcK5+Fw3F8uWAaPPQGUYp+byQe1Q=="/>
    </ext>
  </extLst>
</workbook>
</file>

<file path=xl/calcChain.xml><?xml version="1.0" encoding="utf-8"?>
<calcChain xmlns="http://schemas.openxmlformats.org/spreadsheetml/2006/main">
  <c r="A428" i="16" l="1"/>
  <c r="J424" i="16"/>
  <c r="A424" i="16"/>
  <c r="A467" i="16"/>
  <c r="J466" i="16"/>
  <c r="A466" i="16"/>
  <c r="A465" i="16"/>
  <c r="A464" i="16"/>
  <c r="A460" i="16"/>
  <c r="A461" i="16"/>
  <c r="A462" i="16"/>
  <c r="A458" i="16"/>
  <c r="A457" i="16"/>
  <c r="A455" i="16"/>
  <c r="A453" i="16"/>
  <c r="A451" i="16"/>
  <c r="A449" i="16"/>
  <c r="A447" i="16"/>
  <c r="A445" i="16"/>
  <c r="A439" i="16"/>
  <c r="A440" i="16"/>
  <c r="A441" i="16"/>
  <c r="A442" i="16"/>
  <c r="A443" i="16"/>
  <c r="A435" i="16"/>
  <c r="A436" i="16"/>
  <c r="A784" i="16"/>
  <c r="A836" i="16"/>
  <c r="A483" i="16"/>
  <c r="A481" i="16"/>
  <c r="A482" i="16"/>
  <c r="J408" i="16"/>
  <c r="J421" i="16"/>
  <c r="A421" i="16"/>
  <c r="A412" i="16"/>
  <c r="A413" i="16"/>
  <c r="A414" i="16"/>
  <c r="A415" i="16"/>
  <c r="A416" i="16"/>
  <c r="A417" i="16"/>
  <c r="A411" i="16"/>
  <c r="J380" i="16"/>
  <c r="A380" i="16"/>
  <c r="A262" i="16"/>
  <c r="A263" i="16"/>
  <c r="A264" i="16"/>
  <c r="A229" i="16"/>
  <c r="J215" i="16"/>
  <c r="A213" i="16"/>
  <c r="A835" i="16"/>
  <c r="A783" i="16"/>
  <c r="M183" i="20"/>
  <c r="L183" i="20"/>
  <c r="N183" i="20" s="1"/>
  <c r="O183" i="20" s="1"/>
  <c r="J657" i="18"/>
  <c r="A657" i="18"/>
  <c r="M197" i="21"/>
  <c r="L197" i="21"/>
  <c r="N197" i="21" s="1"/>
  <c r="O197" i="21" s="1"/>
  <c r="J662" i="19"/>
  <c r="A662" i="19"/>
  <c r="M225" i="13"/>
  <c r="L225" i="13"/>
  <c r="N225" i="13" s="1"/>
  <c r="O225" i="13" s="1"/>
  <c r="J834" i="16"/>
  <c r="A834" i="16"/>
  <c r="M206" i="13"/>
  <c r="L206" i="13"/>
  <c r="N206" i="13" s="1"/>
  <c r="O206" i="13" s="1"/>
  <c r="J782" i="16"/>
  <c r="A782" i="16"/>
  <c r="M104" i="13"/>
  <c r="L104" i="13"/>
  <c r="N104" i="13" s="1"/>
  <c r="O104" i="13" s="1"/>
  <c r="A480" i="16"/>
  <c r="A479" i="16"/>
  <c r="A684" i="18"/>
  <c r="M109" i="20"/>
  <c r="L109" i="20"/>
  <c r="N109" i="20" s="1"/>
  <c r="O109" i="20" s="1"/>
  <c r="J459" i="18" s="1"/>
  <c r="A460" i="18"/>
  <c r="A459" i="18"/>
  <c r="A433" i="19"/>
  <c r="M105" i="21"/>
  <c r="L105" i="21"/>
  <c r="N105" i="21" s="1"/>
  <c r="O105" i="21" s="1"/>
  <c r="A432" i="19"/>
  <c r="A137" i="19"/>
  <c r="A164" i="18"/>
  <c r="A159" i="16"/>
  <c r="A158" i="19"/>
  <c r="A157" i="19"/>
  <c r="A185" i="18"/>
  <c r="A184" i="18"/>
  <c r="A608" i="16"/>
  <c r="M227" i="13"/>
  <c r="L227" i="13"/>
  <c r="A837" i="16"/>
  <c r="A143" i="16"/>
  <c r="A300" i="16"/>
  <c r="A299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A133" i="16"/>
  <c r="A134" i="16"/>
  <c r="A135" i="16"/>
  <c r="A136" i="16"/>
  <c r="A137" i="16"/>
  <c r="A138" i="16"/>
  <c r="A139" i="16"/>
  <c r="A140" i="16"/>
  <c r="A141" i="16"/>
  <c r="A142" i="16"/>
  <c r="A144" i="16"/>
  <c r="A145" i="16"/>
  <c r="A146" i="16"/>
  <c r="A147" i="16"/>
  <c r="A148" i="16"/>
  <c r="A149" i="16"/>
  <c r="A150" i="16"/>
  <c r="A151" i="16"/>
  <c r="A152" i="16"/>
  <c r="A153" i="16"/>
  <c r="A154" i="16"/>
  <c r="A155" i="16"/>
  <c r="A156" i="16"/>
  <c r="A157" i="16"/>
  <c r="A158" i="16"/>
  <c r="A160" i="16"/>
  <c r="A161" i="16"/>
  <c r="A162" i="16"/>
  <c r="A163" i="16"/>
  <c r="A164" i="16"/>
  <c r="A165" i="16"/>
  <c r="A166" i="16"/>
  <c r="A167" i="16"/>
  <c r="A168" i="16"/>
  <c r="A169" i="16"/>
  <c r="A170" i="16"/>
  <c r="A171" i="16"/>
  <c r="A172" i="16"/>
  <c r="A173" i="16"/>
  <c r="A174" i="16"/>
  <c r="A175" i="16"/>
  <c r="A176" i="16"/>
  <c r="A177" i="16"/>
  <c r="A178" i="16"/>
  <c r="A179" i="16"/>
  <c r="A180" i="16"/>
  <c r="A181" i="16"/>
  <c r="A182" i="16"/>
  <c r="A183" i="16"/>
  <c r="A184" i="16"/>
  <c r="A185" i="16"/>
  <c r="A186" i="16"/>
  <c r="A187" i="16"/>
  <c r="A188" i="16"/>
  <c r="A189" i="16"/>
  <c r="A190" i="16"/>
  <c r="A191" i="16"/>
  <c r="A192" i="16"/>
  <c r="A193" i="16"/>
  <c r="A194" i="16"/>
  <c r="A195" i="16"/>
  <c r="A196" i="16"/>
  <c r="A197" i="16"/>
  <c r="A198" i="16"/>
  <c r="A199" i="16"/>
  <c r="A200" i="16"/>
  <c r="A201" i="16"/>
  <c r="A202" i="16"/>
  <c r="A203" i="16"/>
  <c r="A204" i="16"/>
  <c r="A205" i="16"/>
  <c r="A206" i="16"/>
  <c r="A207" i="16"/>
  <c r="A208" i="16"/>
  <c r="A209" i="16"/>
  <c r="A210" i="16"/>
  <c r="A211" i="16"/>
  <c r="A212" i="16"/>
  <c r="A214" i="16"/>
  <c r="A215" i="16"/>
  <c r="A216" i="16"/>
  <c r="A217" i="16"/>
  <c r="A218" i="16"/>
  <c r="A219" i="16"/>
  <c r="A220" i="16"/>
  <c r="A221" i="16"/>
  <c r="A222" i="16"/>
  <c r="A223" i="16"/>
  <c r="A224" i="16"/>
  <c r="A225" i="16"/>
  <c r="A226" i="16"/>
  <c r="A227" i="16"/>
  <c r="A228" i="16"/>
  <c r="A230" i="16"/>
  <c r="A231" i="16"/>
  <c r="A232" i="16"/>
  <c r="A233" i="16"/>
  <c r="A234" i="16"/>
  <c r="A235" i="16"/>
  <c r="A236" i="16"/>
  <c r="A237" i="16"/>
  <c r="A238" i="16"/>
  <c r="A239" i="16"/>
  <c r="A240" i="16"/>
  <c r="A241" i="16"/>
  <c r="A242" i="16"/>
  <c r="A243" i="16"/>
  <c r="A244" i="16"/>
  <c r="A245" i="16"/>
  <c r="A246" i="16"/>
  <c r="A247" i="16"/>
  <c r="A248" i="16"/>
  <c r="A249" i="16"/>
  <c r="A250" i="16"/>
  <c r="A251" i="16"/>
  <c r="A252" i="16"/>
  <c r="A253" i="16"/>
  <c r="A254" i="16"/>
  <c r="A255" i="16"/>
  <c r="A256" i="16"/>
  <c r="A257" i="16"/>
  <c r="A258" i="16"/>
  <c r="A259" i="16"/>
  <c r="A260" i="16"/>
  <c r="A261" i="16"/>
  <c r="A265" i="16"/>
  <c r="A266" i="16"/>
  <c r="A267" i="16"/>
  <c r="A268" i="16"/>
  <c r="A269" i="16"/>
  <c r="A270" i="16"/>
  <c r="A271" i="16"/>
  <c r="A272" i="16"/>
  <c r="A273" i="16"/>
  <c r="A274" i="16"/>
  <c r="A275" i="16"/>
  <c r="A276" i="16"/>
  <c r="A277" i="16"/>
  <c r="A278" i="16"/>
  <c r="A279" i="16"/>
  <c r="A280" i="16"/>
  <c r="A281" i="16"/>
  <c r="A282" i="16"/>
  <c r="A283" i="16"/>
  <c r="A284" i="16"/>
  <c r="A285" i="16"/>
  <c r="A286" i="16"/>
  <c r="A287" i="16"/>
  <c r="A288" i="16"/>
  <c r="A289" i="16"/>
  <c r="A290" i="16"/>
  <c r="A291" i="16"/>
  <c r="A292" i="16"/>
  <c r="A293" i="16"/>
  <c r="A294" i="16"/>
  <c r="A295" i="16"/>
  <c r="A296" i="16"/>
  <c r="A297" i="16"/>
  <c r="A298" i="16"/>
  <c r="A301" i="16"/>
  <c r="A302" i="16"/>
  <c r="A303" i="16"/>
  <c r="A304" i="16"/>
  <c r="A305" i="16"/>
  <c r="A306" i="16"/>
  <c r="A307" i="16"/>
  <c r="A308" i="16"/>
  <c r="A309" i="16"/>
  <c r="A310" i="16"/>
  <c r="A311" i="16"/>
  <c r="A312" i="16"/>
  <c r="A313" i="16"/>
  <c r="A314" i="16"/>
  <c r="A315" i="16"/>
  <c r="A316" i="16"/>
  <c r="A317" i="16"/>
  <c r="A318" i="16"/>
  <c r="A319" i="16"/>
  <c r="A320" i="16"/>
  <c r="A321" i="16"/>
  <c r="A322" i="16"/>
  <c r="A323" i="16"/>
  <c r="A324" i="16"/>
  <c r="A325" i="16"/>
  <c r="A326" i="16"/>
  <c r="A327" i="16"/>
  <c r="A328" i="16"/>
  <c r="A329" i="16"/>
  <c r="A330" i="16"/>
  <c r="A331" i="16"/>
  <c r="A332" i="16"/>
  <c r="A333" i="16"/>
  <c r="A334" i="16"/>
  <c r="A335" i="16"/>
  <c r="A336" i="16"/>
  <c r="A337" i="16"/>
  <c r="A338" i="16"/>
  <c r="A339" i="16"/>
  <c r="A340" i="16"/>
  <c r="A341" i="16"/>
  <c r="A342" i="16"/>
  <c r="A343" i="16"/>
  <c r="A344" i="16"/>
  <c r="A345" i="16"/>
  <c r="A346" i="16"/>
  <c r="A347" i="16"/>
  <c r="A348" i="16"/>
  <c r="A349" i="16"/>
  <c r="A350" i="16"/>
  <c r="A351" i="16"/>
  <c r="A352" i="16"/>
  <c r="A353" i="16"/>
  <c r="A354" i="16"/>
  <c r="A355" i="16"/>
  <c r="A356" i="16"/>
  <c r="A357" i="16"/>
  <c r="A358" i="16"/>
  <c r="A359" i="16"/>
  <c r="A360" i="16"/>
  <c r="A361" i="16"/>
  <c r="A362" i="16"/>
  <c r="A363" i="16"/>
  <c r="A364" i="16"/>
  <c r="A365" i="16"/>
  <c r="A366" i="16"/>
  <c r="A367" i="16"/>
  <c r="A368" i="16"/>
  <c r="A369" i="16"/>
  <c r="A370" i="16"/>
  <c r="A371" i="16"/>
  <c r="A372" i="16"/>
  <c r="A373" i="16"/>
  <c r="A374" i="16"/>
  <c r="A375" i="16"/>
  <c r="A376" i="16"/>
  <c r="A377" i="16"/>
  <c r="A378" i="16"/>
  <c r="A379" i="16"/>
  <c r="A381" i="16"/>
  <c r="A382" i="16"/>
  <c r="A383" i="16"/>
  <c r="A384" i="16"/>
  <c r="A385" i="16"/>
  <c r="A386" i="16"/>
  <c r="A387" i="16"/>
  <c r="A388" i="16"/>
  <c r="A389" i="16"/>
  <c r="A390" i="16"/>
  <c r="A391" i="16"/>
  <c r="A392" i="16"/>
  <c r="A393" i="16"/>
  <c r="A394" i="16"/>
  <c r="A395" i="16"/>
  <c r="A396" i="16"/>
  <c r="A397" i="16"/>
  <c r="A398" i="16"/>
  <c r="A399" i="16"/>
  <c r="A400" i="16"/>
  <c r="A401" i="16"/>
  <c r="A402" i="16"/>
  <c r="A403" i="16"/>
  <c r="A404" i="16"/>
  <c r="A405" i="16"/>
  <c r="A406" i="16"/>
  <c r="A407" i="16"/>
  <c r="A408" i="16"/>
  <c r="A409" i="16"/>
  <c r="A410" i="16"/>
  <c r="A418" i="16"/>
  <c r="A419" i="16"/>
  <c r="A420" i="16"/>
  <c r="A422" i="16"/>
  <c r="A423" i="16"/>
  <c r="A425" i="16"/>
  <c r="A426" i="16"/>
  <c r="A427" i="16"/>
  <c r="A429" i="16"/>
  <c r="A430" i="16"/>
  <c r="A431" i="16"/>
  <c r="A432" i="16"/>
  <c r="A433" i="16"/>
  <c r="A434" i="16"/>
  <c r="A437" i="16"/>
  <c r="A438" i="16"/>
  <c r="A444" i="16"/>
  <c r="A446" i="16"/>
  <c r="A448" i="16"/>
  <c r="A450" i="16"/>
  <c r="A452" i="16"/>
  <c r="A454" i="16"/>
  <c r="A456" i="16"/>
  <c r="A459" i="16"/>
  <c r="A463" i="16"/>
  <c r="A468" i="16"/>
  <c r="A469" i="16"/>
  <c r="A470" i="16"/>
  <c r="A471" i="16"/>
  <c r="A472" i="16"/>
  <c r="A473" i="16"/>
  <c r="A474" i="16"/>
  <c r="A475" i="16"/>
  <c r="A476" i="16"/>
  <c r="A477" i="16"/>
  <c r="A478" i="16"/>
  <c r="A484" i="16"/>
  <c r="A485" i="16"/>
  <c r="A486" i="16"/>
  <c r="A487" i="16"/>
  <c r="A488" i="16"/>
  <c r="A489" i="16"/>
  <c r="A490" i="16"/>
  <c r="A491" i="16"/>
  <c r="A492" i="16"/>
  <c r="A493" i="16"/>
  <c r="A494" i="16"/>
  <c r="A495" i="16"/>
  <c r="A496" i="16"/>
  <c r="A497" i="16"/>
  <c r="A498" i="16"/>
  <c r="A499" i="16"/>
  <c r="A500" i="16"/>
  <c r="A501" i="16"/>
  <c r="A502" i="16"/>
  <c r="A503" i="16"/>
  <c r="A504" i="16"/>
  <c r="A505" i="16"/>
  <c r="A506" i="16"/>
  <c r="A507" i="16"/>
  <c r="A508" i="16"/>
  <c r="A509" i="16"/>
  <c r="A510" i="16"/>
  <c r="A511" i="16"/>
  <c r="A512" i="16"/>
  <c r="A513" i="16"/>
  <c r="A514" i="16"/>
  <c r="A515" i="16"/>
  <c r="A516" i="16"/>
  <c r="A517" i="16"/>
  <c r="A518" i="16"/>
  <c r="A519" i="16"/>
  <c r="A520" i="16"/>
  <c r="A521" i="16"/>
  <c r="A522" i="16"/>
  <c r="A523" i="16"/>
  <c r="A524" i="16"/>
  <c r="A525" i="16"/>
  <c r="A526" i="16"/>
  <c r="A527" i="16"/>
  <c r="A528" i="16"/>
  <c r="A529" i="16"/>
  <c r="A530" i="16"/>
  <c r="A531" i="16"/>
  <c r="A532" i="16"/>
  <c r="A533" i="16"/>
  <c r="A534" i="16"/>
  <c r="A535" i="16"/>
  <c r="A536" i="16"/>
  <c r="A537" i="16"/>
  <c r="A538" i="16"/>
  <c r="A539" i="16"/>
  <c r="A540" i="16"/>
  <c r="A541" i="16"/>
  <c r="A542" i="16"/>
  <c r="A543" i="16"/>
  <c r="A544" i="16"/>
  <c r="A545" i="16"/>
  <c r="A546" i="16"/>
  <c r="A547" i="16"/>
  <c r="A548" i="16"/>
  <c r="A549" i="16"/>
  <c r="A550" i="16"/>
  <c r="A551" i="16"/>
  <c r="A552" i="16"/>
  <c r="A553" i="16"/>
  <c r="A554" i="16"/>
  <c r="A555" i="16"/>
  <c r="A556" i="16"/>
  <c r="A557" i="16"/>
  <c r="A558" i="16"/>
  <c r="A559" i="16"/>
  <c r="A560" i="16"/>
  <c r="A561" i="16"/>
  <c r="A562" i="16"/>
  <c r="A563" i="16"/>
  <c r="A564" i="16"/>
  <c r="A565" i="16"/>
  <c r="A566" i="16"/>
  <c r="A567" i="16"/>
  <c r="A568" i="16"/>
  <c r="A569" i="16"/>
  <c r="A570" i="16"/>
  <c r="A571" i="16"/>
  <c r="A572" i="16"/>
  <c r="A573" i="16"/>
  <c r="A574" i="16"/>
  <c r="A575" i="16"/>
  <c r="A576" i="16"/>
  <c r="A577" i="16"/>
  <c r="A578" i="16"/>
  <c r="A579" i="16"/>
  <c r="A580" i="16"/>
  <c r="A581" i="16"/>
  <c r="A582" i="16"/>
  <c r="A583" i="16"/>
  <c r="A584" i="16"/>
  <c r="A585" i="16"/>
  <c r="A586" i="16"/>
  <c r="A587" i="16"/>
  <c r="A588" i="16"/>
  <c r="A589" i="16"/>
  <c r="A590" i="16"/>
  <c r="A591" i="16"/>
  <c r="A592" i="16"/>
  <c r="A593" i="16"/>
  <c r="A594" i="16"/>
  <c r="A595" i="16"/>
  <c r="A596" i="16"/>
  <c r="A597" i="16"/>
  <c r="A598" i="16"/>
  <c r="A599" i="16"/>
  <c r="A600" i="16"/>
  <c r="A601" i="16"/>
  <c r="A602" i="16"/>
  <c r="A603" i="16"/>
  <c r="A604" i="16"/>
  <c r="A605" i="16"/>
  <c r="A606" i="16"/>
  <c r="A607" i="16"/>
  <c r="A609" i="16"/>
  <c r="A610" i="16"/>
  <c r="A611" i="16"/>
  <c r="A612" i="16"/>
  <c r="A613" i="16"/>
  <c r="A614" i="16"/>
  <c r="A615" i="16"/>
  <c r="A616" i="16"/>
  <c r="A617" i="16"/>
  <c r="A618" i="16"/>
  <c r="A619" i="16"/>
  <c r="A620" i="16"/>
  <c r="A621" i="16"/>
  <c r="A622" i="16"/>
  <c r="A623" i="16"/>
  <c r="A624" i="16"/>
  <c r="A625" i="16"/>
  <c r="A626" i="16"/>
  <c r="A627" i="16"/>
  <c r="A628" i="16"/>
  <c r="A629" i="16"/>
  <c r="A630" i="16"/>
  <c r="A631" i="16"/>
  <c r="A632" i="16"/>
  <c r="A633" i="16"/>
  <c r="A634" i="16"/>
  <c r="A635" i="16"/>
  <c r="A636" i="16"/>
  <c r="A637" i="16"/>
  <c r="A638" i="16"/>
  <c r="A639" i="16"/>
  <c r="A640" i="16"/>
  <c r="A641" i="16"/>
  <c r="A642" i="16"/>
  <c r="A643" i="16"/>
  <c r="A644" i="16"/>
  <c r="A645" i="16"/>
  <c r="A646" i="16"/>
  <c r="A647" i="16"/>
  <c r="A648" i="16"/>
  <c r="A649" i="16"/>
  <c r="A650" i="16"/>
  <c r="A651" i="16"/>
  <c r="A652" i="16"/>
  <c r="A653" i="16"/>
  <c r="A654" i="16"/>
  <c r="A655" i="16"/>
  <c r="A656" i="16"/>
  <c r="A657" i="16"/>
  <c r="A658" i="16"/>
  <c r="A659" i="16"/>
  <c r="A660" i="16"/>
  <c r="A661" i="16"/>
  <c r="A662" i="16"/>
  <c r="A663" i="16"/>
  <c r="A664" i="16"/>
  <c r="A665" i="16"/>
  <c r="A666" i="16"/>
  <c r="A667" i="16"/>
  <c r="A668" i="16"/>
  <c r="A669" i="16"/>
  <c r="A670" i="16"/>
  <c r="A671" i="16"/>
  <c r="A672" i="16"/>
  <c r="A673" i="16"/>
  <c r="A674" i="16"/>
  <c r="A675" i="16"/>
  <c r="A676" i="16"/>
  <c r="A677" i="16"/>
  <c r="A678" i="16"/>
  <c r="A679" i="16"/>
  <c r="A680" i="16"/>
  <c r="A681" i="16"/>
  <c r="A682" i="16"/>
  <c r="A683" i="16"/>
  <c r="A684" i="16"/>
  <c r="A685" i="16"/>
  <c r="A686" i="16"/>
  <c r="A687" i="16"/>
  <c r="A688" i="16"/>
  <c r="A689" i="16"/>
  <c r="A690" i="16"/>
  <c r="A691" i="16"/>
  <c r="A692" i="16"/>
  <c r="A693" i="16"/>
  <c r="A694" i="16"/>
  <c r="A695" i="16"/>
  <c r="A696" i="16"/>
  <c r="A697" i="16"/>
  <c r="A698" i="16"/>
  <c r="A699" i="16"/>
  <c r="A700" i="16"/>
  <c r="A701" i="16"/>
  <c r="A702" i="16"/>
  <c r="A703" i="16"/>
  <c r="A704" i="16"/>
  <c r="A705" i="16"/>
  <c r="A706" i="16"/>
  <c r="A707" i="16"/>
  <c r="A708" i="16"/>
  <c r="A709" i="16"/>
  <c r="A710" i="16"/>
  <c r="A711" i="16"/>
  <c r="A712" i="16"/>
  <c r="A713" i="16"/>
  <c r="A714" i="16"/>
  <c r="A715" i="16"/>
  <c r="A716" i="16"/>
  <c r="A717" i="16"/>
  <c r="A718" i="16"/>
  <c r="A719" i="16"/>
  <c r="A720" i="16"/>
  <c r="A721" i="16"/>
  <c r="A722" i="16"/>
  <c r="A723" i="16"/>
  <c r="A724" i="16"/>
  <c r="A725" i="16"/>
  <c r="A726" i="16"/>
  <c r="A727" i="16"/>
  <c r="A728" i="16"/>
  <c r="A729" i="16"/>
  <c r="A730" i="16"/>
  <c r="A731" i="16"/>
  <c r="A732" i="16"/>
  <c r="A733" i="16"/>
  <c r="A734" i="16"/>
  <c r="A735" i="16"/>
  <c r="A736" i="16"/>
  <c r="A737" i="16"/>
  <c r="A738" i="16"/>
  <c r="A739" i="16"/>
  <c r="A740" i="16"/>
  <c r="A741" i="16"/>
  <c r="A742" i="16"/>
  <c r="A743" i="16"/>
  <c r="A744" i="16"/>
  <c r="A745" i="16"/>
  <c r="A746" i="16"/>
  <c r="A747" i="16"/>
  <c r="A748" i="16"/>
  <c r="A749" i="16"/>
  <c r="A750" i="16"/>
  <c r="A751" i="16"/>
  <c r="A752" i="16"/>
  <c r="A753" i="16"/>
  <c r="A754" i="16"/>
  <c r="A755" i="16"/>
  <c r="A756" i="16"/>
  <c r="A757" i="16"/>
  <c r="A758" i="16"/>
  <c r="A759" i="16"/>
  <c r="A760" i="16"/>
  <c r="A761" i="16"/>
  <c r="A762" i="16"/>
  <c r="A763" i="16"/>
  <c r="A764" i="16"/>
  <c r="A765" i="16"/>
  <c r="A766" i="16"/>
  <c r="A767" i="16"/>
  <c r="A768" i="16"/>
  <c r="A769" i="16"/>
  <c r="A770" i="16"/>
  <c r="A771" i="16"/>
  <c r="A772" i="16"/>
  <c r="A773" i="16"/>
  <c r="A774" i="16"/>
  <c r="A775" i="16"/>
  <c r="A776" i="16"/>
  <c r="A777" i="16"/>
  <c r="A778" i="16"/>
  <c r="A779" i="16"/>
  <c r="A780" i="16"/>
  <c r="A781" i="16"/>
  <c r="A785" i="16"/>
  <c r="A786" i="16"/>
  <c r="A787" i="16"/>
  <c r="A788" i="16"/>
  <c r="A789" i="16"/>
  <c r="A790" i="16"/>
  <c r="A791" i="16"/>
  <c r="A792" i="16"/>
  <c r="A793" i="16"/>
  <c r="A794" i="16"/>
  <c r="A795" i="16"/>
  <c r="A796" i="16"/>
  <c r="A797" i="16"/>
  <c r="A798" i="16"/>
  <c r="A799" i="16"/>
  <c r="A800" i="16"/>
  <c r="A801" i="16"/>
  <c r="A802" i="16"/>
  <c r="A803" i="16"/>
  <c r="A804" i="16"/>
  <c r="A805" i="16"/>
  <c r="A806" i="16"/>
  <c r="A807" i="16"/>
  <c r="A808" i="16"/>
  <c r="A809" i="16"/>
  <c r="A810" i="16"/>
  <c r="A811" i="16"/>
  <c r="A812" i="16"/>
  <c r="A813" i="16"/>
  <c r="A814" i="16"/>
  <c r="A815" i="16"/>
  <c r="A816" i="16"/>
  <c r="A817" i="16"/>
  <c r="A818" i="16"/>
  <c r="A819" i="16"/>
  <c r="A820" i="16"/>
  <c r="A821" i="16"/>
  <c r="A822" i="16"/>
  <c r="A823" i="16"/>
  <c r="A824" i="16"/>
  <c r="A825" i="16"/>
  <c r="A826" i="16"/>
  <c r="A827" i="16"/>
  <c r="A828" i="16"/>
  <c r="A829" i="16"/>
  <c r="A830" i="16"/>
  <c r="A831" i="16"/>
  <c r="A832" i="16"/>
  <c r="A833" i="16"/>
  <c r="A838" i="16"/>
  <c r="A839" i="16"/>
  <c r="A840" i="16"/>
  <c r="A841" i="16"/>
  <c r="A842" i="16"/>
  <c r="A843" i="16"/>
  <c r="A844" i="16"/>
  <c r="A845" i="16"/>
  <c r="A846" i="16"/>
  <c r="A847" i="16"/>
  <c r="A848" i="16"/>
  <c r="A849" i="16"/>
  <c r="A850" i="16"/>
  <c r="A851" i="16"/>
  <c r="A852" i="16"/>
  <c r="A853" i="16"/>
  <c r="A854" i="16"/>
  <c r="A855" i="16"/>
  <c r="A856" i="16"/>
  <c r="A857" i="16"/>
  <c r="A858" i="16"/>
  <c r="A859" i="16"/>
  <c r="A860" i="16"/>
  <c r="A861" i="16"/>
  <c r="A862" i="16"/>
  <c r="A863" i="16"/>
  <c r="A864" i="16"/>
  <c r="A865" i="16"/>
  <c r="A866" i="16"/>
  <c r="A867" i="16"/>
  <c r="A868" i="16"/>
  <c r="A869" i="16"/>
  <c r="A870" i="16"/>
  <c r="A871" i="16"/>
  <c r="A7" i="18"/>
  <c r="A8" i="18"/>
  <c r="A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A37" i="18"/>
  <c r="A38" i="18"/>
  <c r="A39" i="18"/>
  <c r="A40" i="18"/>
  <c r="A41" i="18"/>
  <c r="A42" i="18"/>
  <c r="A43" i="18"/>
  <c r="A44" i="18"/>
  <c r="A45" i="18"/>
  <c r="A46" i="18"/>
  <c r="A47" i="18"/>
  <c r="A48" i="18"/>
  <c r="A49" i="18"/>
  <c r="A50" i="18"/>
  <c r="A51" i="18"/>
  <c r="A52" i="18"/>
  <c r="A53" i="18"/>
  <c r="A54" i="18"/>
  <c r="A55" i="18"/>
  <c r="A56" i="18"/>
  <c r="A57" i="18"/>
  <c r="A58" i="18"/>
  <c r="A59" i="18"/>
  <c r="A60" i="18"/>
  <c r="A61" i="18"/>
  <c r="A62" i="18"/>
  <c r="A63" i="18"/>
  <c r="A64" i="18"/>
  <c r="A65" i="18"/>
  <c r="A66" i="18"/>
  <c r="A67" i="18"/>
  <c r="A68" i="18"/>
  <c r="A69" i="18"/>
  <c r="A70" i="18"/>
  <c r="A71" i="18"/>
  <c r="A72" i="18"/>
  <c r="A73" i="18"/>
  <c r="A74" i="18"/>
  <c r="A75" i="18"/>
  <c r="A76" i="18"/>
  <c r="A77" i="18"/>
  <c r="A78" i="18"/>
  <c r="A79" i="18"/>
  <c r="A80" i="18"/>
  <c r="A81" i="18"/>
  <c r="A82" i="18"/>
  <c r="A83" i="18"/>
  <c r="A84" i="18"/>
  <c r="A85" i="18"/>
  <c r="A86" i="18"/>
  <c r="A87" i="18"/>
  <c r="A88" i="18"/>
  <c r="A89" i="18"/>
  <c r="A90" i="18"/>
  <c r="A91" i="18"/>
  <c r="A92" i="18"/>
  <c r="A93" i="18"/>
  <c r="A94" i="18"/>
  <c r="A95" i="18"/>
  <c r="A96" i="18"/>
  <c r="A97" i="18"/>
  <c r="A98" i="18"/>
  <c r="A99" i="18"/>
  <c r="A100" i="18"/>
  <c r="A101" i="18"/>
  <c r="A102" i="18"/>
  <c r="A103" i="18"/>
  <c r="A104" i="18"/>
  <c r="A105" i="18"/>
  <c r="A106" i="18"/>
  <c r="A107" i="18"/>
  <c r="A108" i="18"/>
  <c r="A109" i="18"/>
  <c r="A110" i="18"/>
  <c r="A111" i="18"/>
  <c r="A112" i="18"/>
  <c r="A113" i="18"/>
  <c r="A114" i="18"/>
  <c r="A115" i="18"/>
  <c r="A116" i="18"/>
  <c r="A117" i="18"/>
  <c r="A118" i="18"/>
  <c r="A119" i="18"/>
  <c r="A120" i="18"/>
  <c r="A121" i="18"/>
  <c r="A122" i="18"/>
  <c r="A123" i="18"/>
  <c r="A124" i="18"/>
  <c r="A125" i="18"/>
  <c r="A126" i="18"/>
  <c r="A127" i="18"/>
  <c r="A128" i="18"/>
  <c r="A129" i="18"/>
  <c r="A130" i="18"/>
  <c r="A131" i="18"/>
  <c r="A132" i="18"/>
  <c r="A133" i="18"/>
  <c r="A134" i="18"/>
  <c r="A135" i="18"/>
  <c r="A136" i="18"/>
  <c r="A137" i="18"/>
  <c r="A138" i="18"/>
  <c r="A139" i="18"/>
  <c r="A140" i="18"/>
  <c r="A141" i="18"/>
  <c r="A142" i="18"/>
  <c r="A143" i="18"/>
  <c r="A144" i="18"/>
  <c r="A145" i="18"/>
  <c r="A146" i="18"/>
  <c r="A147" i="18"/>
  <c r="A148" i="18"/>
  <c r="A149" i="18"/>
  <c r="A150" i="18"/>
  <c r="A151" i="18"/>
  <c r="A152" i="18"/>
  <c r="A153" i="18"/>
  <c r="A154" i="18"/>
  <c r="A155" i="18"/>
  <c r="A156" i="18"/>
  <c r="A157" i="18"/>
  <c r="A158" i="18"/>
  <c r="A159" i="18"/>
  <c r="A160" i="18"/>
  <c r="A161" i="18"/>
  <c r="A162" i="18"/>
  <c r="A163" i="18"/>
  <c r="A165" i="18"/>
  <c r="A166" i="18"/>
  <c r="A167" i="18"/>
  <c r="A168" i="18"/>
  <c r="A169" i="18"/>
  <c r="A170" i="18"/>
  <c r="A171" i="18"/>
  <c r="A172" i="18"/>
  <c r="A173" i="18"/>
  <c r="A174" i="18"/>
  <c r="A175" i="18"/>
  <c r="A176" i="18"/>
  <c r="A177" i="18"/>
  <c r="A178" i="18"/>
  <c r="A179" i="18"/>
  <c r="A180" i="18"/>
  <c r="A181" i="18"/>
  <c r="A182" i="18"/>
  <c r="A183" i="18"/>
  <c r="A186" i="18"/>
  <c r="A187" i="18"/>
  <c r="A188" i="18"/>
  <c r="A189" i="18"/>
  <c r="A190" i="18"/>
  <c r="A191" i="18"/>
  <c r="A192" i="18"/>
  <c r="A193" i="18"/>
  <c r="A194" i="18"/>
  <c r="A195" i="18"/>
  <c r="A196" i="18"/>
  <c r="A197" i="18"/>
  <c r="A198" i="18"/>
  <c r="A199" i="18"/>
  <c r="A200" i="18"/>
  <c r="A201" i="18"/>
  <c r="A202" i="18"/>
  <c r="A203" i="18"/>
  <c r="A204" i="18"/>
  <c r="A205" i="18"/>
  <c r="A206" i="18"/>
  <c r="A207" i="18"/>
  <c r="A208" i="18"/>
  <c r="A209" i="18"/>
  <c r="A210" i="18"/>
  <c r="A211" i="18"/>
  <c r="A212" i="18"/>
  <c r="A213" i="18"/>
  <c r="A214" i="18"/>
  <c r="A215" i="18"/>
  <c r="A216" i="18"/>
  <c r="A217" i="18"/>
  <c r="A218" i="18"/>
  <c r="A219" i="18"/>
  <c r="A220" i="18"/>
  <c r="A221" i="18"/>
  <c r="A222" i="18"/>
  <c r="A223" i="18"/>
  <c r="A224" i="18"/>
  <c r="A225" i="18"/>
  <c r="A226" i="18"/>
  <c r="A227" i="18"/>
  <c r="A228" i="18"/>
  <c r="A229" i="18"/>
  <c r="A230" i="18"/>
  <c r="A231" i="18"/>
  <c r="A232" i="18"/>
  <c r="A233" i="18"/>
  <c r="A234" i="18"/>
  <c r="A235" i="18"/>
  <c r="A236" i="18"/>
  <c r="A237" i="18"/>
  <c r="A238" i="18"/>
  <c r="A239" i="18"/>
  <c r="A240" i="18"/>
  <c r="A241" i="18"/>
  <c r="A242" i="18"/>
  <c r="A243" i="18"/>
  <c r="A244" i="18"/>
  <c r="A245" i="18"/>
  <c r="A246" i="18"/>
  <c r="A247" i="18"/>
  <c r="A248" i="18"/>
  <c r="A249" i="18"/>
  <c r="A250" i="18"/>
  <c r="A251" i="18"/>
  <c r="A252" i="18"/>
  <c r="A253" i="18"/>
  <c r="A254" i="18"/>
  <c r="A255" i="18"/>
  <c r="A256" i="18"/>
  <c r="A257" i="18"/>
  <c r="A258" i="18"/>
  <c r="A259" i="18"/>
  <c r="A260" i="18"/>
  <c r="A261" i="18"/>
  <c r="A262" i="18"/>
  <c r="A263" i="18"/>
  <c r="A264" i="18"/>
  <c r="A265" i="18"/>
  <c r="A266" i="18"/>
  <c r="A267" i="18"/>
  <c r="A268" i="18"/>
  <c r="A269" i="18"/>
  <c r="A270" i="18"/>
  <c r="A271" i="18"/>
  <c r="A272" i="18"/>
  <c r="A273" i="18"/>
  <c r="A274" i="18"/>
  <c r="A275" i="18"/>
  <c r="A276" i="18"/>
  <c r="A277" i="18"/>
  <c r="A278" i="18"/>
  <c r="A279" i="18"/>
  <c r="A280" i="18"/>
  <c r="A281" i="18"/>
  <c r="A282" i="18"/>
  <c r="A283" i="18"/>
  <c r="A284" i="18"/>
  <c r="A285" i="18"/>
  <c r="A286" i="18"/>
  <c r="A287" i="18"/>
  <c r="A288" i="18"/>
  <c r="A289" i="18"/>
  <c r="A290" i="18"/>
  <c r="A291" i="18"/>
  <c r="A292" i="18"/>
  <c r="A293" i="18"/>
  <c r="A294" i="18"/>
  <c r="A295" i="18"/>
  <c r="A296" i="18"/>
  <c r="A297" i="18"/>
  <c r="A298" i="18"/>
  <c r="A299" i="18"/>
  <c r="A300" i="18"/>
  <c r="A301" i="18"/>
  <c r="A302" i="18"/>
  <c r="A303" i="18"/>
  <c r="A304" i="18"/>
  <c r="A305" i="18"/>
  <c r="A306" i="18"/>
  <c r="A307" i="18"/>
  <c r="A308" i="18"/>
  <c r="A309" i="18"/>
  <c r="A310" i="18"/>
  <c r="A311" i="18"/>
  <c r="A312" i="18"/>
  <c r="A313" i="18"/>
  <c r="A314" i="18"/>
  <c r="A315" i="18"/>
  <c r="A316" i="18"/>
  <c r="A317" i="18"/>
  <c r="A318" i="18"/>
  <c r="A319" i="18"/>
  <c r="A320" i="18"/>
  <c r="A321" i="18"/>
  <c r="A322" i="18"/>
  <c r="A323" i="18"/>
  <c r="A324" i="18"/>
  <c r="A325" i="18"/>
  <c r="A326" i="18"/>
  <c r="A327" i="18"/>
  <c r="A328" i="18"/>
  <c r="A329" i="18"/>
  <c r="A330" i="18"/>
  <c r="A331" i="18"/>
  <c r="A332" i="18"/>
  <c r="A333" i="18"/>
  <c r="A334" i="18"/>
  <c r="A335" i="18"/>
  <c r="A336" i="18"/>
  <c r="A337" i="18"/>
  <c r="A338" i="18"/>
  <c r="A339" i="18"/>
  <c r="A340" i="18"/>
  <c r="A341" i="18"/>
  <c r="A342" i="18"/>
  <c r="A343" i="18"/>
  <c r="A344" i="18"/>
  <c r="A345" i="18"/>
  <c r="A346" i="18"/>
  <c r="A347" i="18"/>
  <c r="A348" i="18"/>
  <c r="A349" i="18"/>
  <c r="A350" i="18"/>
  <c r="A351" i="18"/>
  <c r="A352" i="18"/>
  <c r="A353" i="18"/>
  <c r="A354" i="18"/>
  <c r="A355" i="18"/>
  <c r="A356" i="18"/>
  <c r="A357" i="18"/>
  <c r="A358" i="18"/>
  <c r="A359" i="18"/>
  <c r="A360" i="18"/>
  <c r="A361" i="18"/>
  <c r="A362" i="18"/>
  <c r="A363" i="18"/>
  <c r="A364" i="18"/>
  <c r="A365" i="18"/>
  <c r="A366" i="18"/>
  <c r="A367" i="18"/>
  <c r="A368" i="18"/>
  <c r="A369" i="18"/>
  <c r="A370" i="18"/>
  <c r="A371" i="18"/>
  <c r="A372" i="18"/>
  <c r="A373" i="18"/>
  <c r="A374" i="18"/>
  <c r="A375" i="18"/>
  <c r="A376" i="18"/>
  <c r="A377" i="18"/>
  <c r="A378" i="18"/>
  <c r="A379" i="18"/>
  <c r="A380" i="18"/>
  <c r="A381" i="18"/>
  <c r="A382" i="18"/>
  <c r="A383" i="18"/>
  <c r="A384" i="18"/>
  <c r="A385" i="18"/>
  <c r="A386" i="18"/>
  <c r="A387" i="18"/>
  <c r="A388" i="18"/>
  <c r="A389" i="18"/>
  <c r="A390" i="18"/>
  <c r="A391" i="18"/>
  <c r="A392" i="18"/>
  <c r="A393" i="18"/>
  <c r="A394" i="18"/>
  <c r="A395" i="18"/>
  <c r="A396" i="18"/>
  <c r="A397" i="18"/>
  <c r="A398" i="18"/>
  <c r="A399" i="18"/>
  <c r="A400" i="18"/>
  <c r="A401" i="18"/>
  <c r="A402" i="18"/>
  <c r="A403" i="18"/>
  <c r="A404" i="18"/>
  <c r="A405" i="18"/>
  <c r="A406" i="18"/>
  <c r="A407" i="18"/>
  <c r="A408" i="18"/>
  <c r="A409" i="18"/>
  <c r="A410" i="18"/>
  <c r="A411" i="18"/>
  <c r="A412" i="18"/>
  <c r="A413" i="18"/>
  <c r="A414" i="18"/>
  <c r="A415" i="18"/>
  <c r="A416" i="18"/>
  <c r="A417" i="18"/>
  <c r="A418" i="18"/>
  <c r="A419" i="18"/>
  <c r="A420" i="18"/>
  <c r="A421" i="18"/>
  <c r="A422" i="18"/>
  <c r="A423" i="18"/>
  <c r="A424" i="18"/>
  <c r="A425" i="18"/>
  <c r="A426" i="18"/>
  <c r="A427" i="18"/>
  <c r="A428" i="18"/>
  <c r="A429" i="18"/>
  <c r="A430" i="18"/>
  <c r="A431" i="18"/>
  <c r="A432" i="18"/>
  <c r="A433" i="18"/>
  <c r="A434" i="18"/>
  <c r="A435" i="18"/>
  <c r="A436" i="18"/>
  <c r="A437" i="18"/>
  <c r="A438" i="18"/>
  <c r="A439" i="18"/>
  <c r="A440" i="18"/>
  <c r="A441" i="18"/>
  <c r="A442" i="18"/>
  <c r="A443" i="18"/>
  <c r="A444" i="18"/>
  <c r="A445" i="18"/>
  <c r="A446" i="18"/>
  <c r="A447" i="18"/>
  <c r="A448" i="18"/>
  <c r="A449" i="18"/>
  <c r="A450" i="18"/>
  <c r="A451" i="18"/>
  <c r="A452" i="18"/>
  <c r="A453" i="18"/>
  <c r="A454" i="18"/>
  <c r="A455" i="18"/>
  <c r="A456" i="18"/>
  <c r="A457" i="18"/>
  <c r="A458" i="18"/>
  <c r="A461" i="18"/>
  <c r="A462" i="18"/>
  <c r="A463" i="18"/>
  <c r="A464" i="18"/>
  <c r="A465" i="18"/>
  <c r="A466" i="18"/>
  <c r="A467" i="18"/>
  <c r="A468" i="18"/>
  <c r="A469" i="18"/>
  <c r="A470" i="18"/>
  <c r="A471" i="18"/>
  <c r="A472" i="18"/>
  <c r="A473" i="18"/>
  <c r="A474" i="18"/>
  <c r="A475" i="18"/>
  <c r="A476" i="18"/>
  <c r="A477" i="18"/>
  <c r="A478" i="18"/>
  <c r="A479" i="18"/>
  <c r="A480" i="18"/>
  <c r="A481" i="18"/>
  <c r="A482" i="18"/>
  <c r="A483" i="18"/>
  <c r="A484" i="18"/>
  <c r="A485" i="18"/>
  <c r="A486" i="18"/>
  <c r="A487" i="18"/>
  <c r="A488" i="18"/>
  <c r="A489" i="18"/>
  <c r="A490" i="18"/>
  <c r="A491" i="18"/>
  <c r="A492" i="18"/>
  <c r="A493" i="18"/>
  <c r="A494" i="18"/>
  <c r="A495" i="18"/>
  <c r="A496" i="18"/>
  <c r="A497" i="18"/>
  <c r="A498" i="18"/>
  <c r="A499" i="18"/>
  <c r="A500" i="18"/>
  <c r="A501" i="18"/>
  <c r="A502" i="18"/>
  <c r="A503" i="18"/>
  <c r="A504" i="18"/>
  <c r="A505" i="18"/>
  <c r="A506" i="18"/>
  <c r="A507" i="18"/>
  <c r="A508" i="18"/>
  <c r="A509" i="18"/>
  <c r="A510" i="18"/>
  <c r="A511" i="18"/>
  <c r="A512" i="18"/>
  <c r="A513" i="18"/>
  <c r="A514" i="18"/>
  <c r="A515" i="18"/>
  <c r="A516" i="18"/>
  <c r="A517" i="18"/>
  <c r="A518" i="18"/>
  <c r="A519" i="18"/>
  <c r="A520" i="18"/>
  <c r="A521" i="18"/>
  <c r="A522" i="18"/>
  <c r="A523" i="18"/>
  <c r="A524" i="18"/>
  <c r="A525" i="18"/>
  <c r="A526" i="18"/>
  <c r="A527" i="18"/>
  <c r="A528" i="18"/>
  <c r="A529" i="18"/>
  <c r="A530" i="18"/>
  <c r="A531" i="18"/>
  <c r="A532" i="18"/>
  <c r="A533" i="18"/>
  <c r="A534" i="18"/>
  <c r="A535" i="18"/>
  <c r="A536" i="18"/>
  <c r="A537" i="18"/>
  <c r="A538" i="18"/>
  <c r="A539" i="18"/>
  <c r="A540" i="18"/>
  <c r="A541" i="18"/>
  <c r="A542" i="18"/>
  <c r="A543" i="18"/>
  <c r="A544" i="18"/>
  <c r="A545" i="18"/>
  <c r="A546" i="18"/>
  <c r="A547" i="18"/>
  <c r="A548" i="18"/>
  <c r="A549" i="18"/>
  <c r="A550" i="18"/>
  <c r="A551" i="18"/>
  <c r="A552" i="18"/>
  <c r="A553" i="18"/>
  <c r="A554" i="18"/>
  <c r="A555" i="18"/>
  <c r="A556" i="18"/>
  <c r="A557" i="18"/>
  <c r="A558" i="18"/>
  <c r="A559" i="18"/>
  <c r="A560" i="18"/>
  <c r="A561" i="18"/>
  <c r="A562" i="18"/>
  <c r="A563" i="18"/>
  <c r="A564" i="18"/>
  <c r="A565" i="18"/>
  <c r="A566" i="18"/>
  <c r="A567" i="18"/>
  <c r="A568" i="18"/>
  <c r="A569" i="18"/>
  <c r="A570" i="18"/>
  <c r="A571" i="18"/>
  <c r="A572" i="18"/>
  <c r="A573" i="18"/>
  <c r="A574" i="18"/>
  <c r="A575" i="18"/>
  <c r="A576" i="18"/>
  <c r="A577" i="18"/>
  <c r="A578" i="18"/>
  <c r="A579" i="18"/>
  <c r="A580" i="18"/>
  <c r="A581" i="18"/>
  <c r="A582" i="18"/>
  <c r="A583" i="18"/>
  <c r="A584" i="18"/>
  <c r="A585" i="18"/>
  <c r="A586" i="18"/>
  <c r="A587" i="18"/>
  <c r="A588" i="18"/>
  <c r="A589" i="18"/>
  <c r="A590" i="18"/>
  <c r="A591" i="18"/>
  <c r="A592" i="18"/>
  <c r="A593" i="18"/>
  <c r="A594" i="18"/>
  <c r="A595" i="18"/>
  <c r="A596" i="18"/>
  <c r="A597" i="18"/>
  <c r="A598" i="18"/>
  <c r="A599" i="18"/>
  <c r="A600" i="18"/>
  <c r="A601" i="18"/>
  <c r="A602" i="18"/>
  <c r="A603" i="18"/>
  <c r="A604" i="18"/>
  <c r="A605" i="18"/>
  <c r="A606" i="18"/>
  <c r="A607" i="18"/>
  <c r="A608" i="18"/>
  <c r="A609" i="18"/>
  <c r="A610" i="18"/>
  <c r="A611" i="18"/>
  <c r="A612" i="18"/>
  <c r="A613" i="18"/>
  <c r="A614" i="18"/>
  <c r="A615" i="18"/>
  <c r="A616" i="18"/>
  <c r="A617" i="18"/>
  <c r="A618" i="18"/>
  <c r="A619" i="18"/>
  <c r="A620" i="18"/>
  <c r="A621" i="18"/>
  <c r="A622" i="18"/>
  <c r="A623" i="18"/>
  <c r="A624" i="18"/>
  <c r="A625" i="18"/>
  <c r="A626" i="18"/>
  <c r="A627" i="18"/>
  <c r="A628" i="18"/>
  <c r="A629" i="18"/>
  <c r="A630" i="18"/>
  <c r="A631" i="18"/>
  <c r="A632" i="18"/>
  <c r="A633" i="18"/>
  <c r="A634" i="18"/>
  <c r="A635" i="18"/>
  <c r="A636" i="18"/>
  <c r="A637" i="18"/>
  <c r="A638" i="18"/>
  <c r="A639" i="18"/>
  <c r="A640" i="18"/>
  <c r="A641" i="18"/>
  <c r="A642" i="18"/>
  <c r="A643" i="18"/>
  <c r="A644" i="18"/>
  <c r="A645" i="18"/>
  <c r="A646" i="18"/>
  <c r="A647" i="18"/>
  <c r="A648" i="18"/>
  <c r="A649" i="18"/>
  <c r="A650" i="18"/>
  <c r="A651" i="18"/>
  <c r="A652" i="18"/>
  <c r="A653" i="18"/>
  <c r="A654" i="18"/>
  <c r="A655" i="18"/>
  <c r="A656" i="18"/>
  <c r="A658" i="18"/>
  <c r="A659" i="18"/>
  <c r="A660" i="18"/>
  <c r="A661" i="18"/>
  <c r="A662" i="18"/>
  <c r="A663" i="18"/>
  <c r="A664" i="18"/>
  <c r="A665" i="18"/>
  <c r="A666" i="18"/>
  <c r="A667" i="18"/>
  <c r="A668" i="18"/>
  <c r="A669" i="18"/>
  <c r="A670" i="18"/>
  <c r="A671" i="18"/>
  <c r="A672" i="18"/>
  <c r="A673" i="18"/>
  <c r="A674" i="18"/>
  <c r="A675" i="18"/>
  <c r="A676" i="18"/>
  <c r="A677" i="18"/>
  <c r="A678" i="18"/>
  <c r="A679" i="18"/>
  <c r="A680" i="18"/>
  <c r="A681" i="18"/>
  <c r="A682" i="18"/>
  <c r="A683" i="18"/>
  <c r="A685" i="18"/>
  <c r="A686" i="18"/>
  <c r="A687" i="18"/>
  <c r="A688" i="18"/>
  <c r="A689" i="18"/>
  <c r="A690" i="18"/>
  <c r="A691" i="18"/>
  <c r="A692" i="18"/>
  <c r="A693" i="18"/>
  <c r="A694" i="18"/>
  <c r="A695" i="18"/>
  <c r="A696" i="18"/>
  <c r="A697" i="18"/>
  <c r="A698" i="18"/>
  <c r="A699" i="18"/>
  <c r="A700" i="18"/>
  <c r="A701" i="18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72" i="19"/>
  <c r="A73" i="19"/>
  <c r="A74" i="19"/>
  <c r="A75" i="19"/>
  <c r="A76" i="19"/>
  <c r="A77" i="19"/>
  <c r="A78" i="19"/>
  <c r="A79" i="19"/>
  <c r="A80" i="19"/>
  <c r="A81" i="19"/>
  <c r="A82" i="19"/>
  <c r="A83" i="19"/>
  <c r="A84" i="19"/>
  <c r="A85" i="19"/>
  <c r="A86" i="19"/>
  <c r="A87" i="19"/>
  <c r="A88" i="19"/>
  <c r="A89" i="19"/>
  <c r="A90" i="19"/>
  <c r="A91" i="19"/>
  <c r="A92" i="19"/>
  <c r="A93" i="19"/>
  <c r="A94" i="19"/>
  <c r="A95" i="19"/>
  <c r="A96" i="19"/>
  <c r="A97" i="19"/>
  <c r="A98" i="19"/>
  <c r="A99" i="19"/>
  <c r="A100" i="19"/>
  <c r="A101" i="19"/>
  <c r="A102" i="19"/>
  <c r="A103" i="19"/>
  <c r="A104" i="19"/>
  <c r="A105" i="19"/>
  <c r="A106" i="19"/>
  <c r="A107" i="19"/>
  <c r="A108" i="19"/>
  <c r="A109" i="19"/>
  <c r="A110" i="19"/>
  <c r="A111" i="19"/>
  <c r="A112" i="19"/>
  <c r="A113" i="19"/>
  <c r="A114" i="19"/>
  <c r="A115" i="19"/>
  <c r="A116" i="19"/>
  <c r="A117" i="19"/>
  <c r="A118" i="19"/>
  <c r="A119" i="19"/>
  <c r="A120" i="19"/>
  <c r="A121" i="19"/>
  <c r="A122" i="19"/>
  <c r="A123" i="19"/>
  <c r="A124" i="19"/>
  <c r="A125" i="19"/>
  <c r="A126" i="19"/>
  <c r="A127" i="19"/>
  <c r="A128" i="19"/>
  <c r="A129" i="19"/>
  <c r="A130" i="19"/>
  <c r="A131" i="19"/>
  <c r="A132" i="19"/>
  <c r="A133" i="19"/>
  <c r="A134" i="19"/>
  <c r="A135" i="19"/>
  <c r="A136" i="19"/>
  <c r="A138" i="19"/>
  <c r="A139" i="19"/>
  <c r="A140" i="19"/>
  <c r="A141" i="19"/>
  <c r="A142" i="19"/>
  <c r="A143" i="19"/>
  <c r="A144" i="19"/>
  <c r="A145" i="19"/>
  <c r="A146" i="19"/>
  <c r="A147" i="19"/>
  <c r="A148" i="19"/>
  <c r="A149" i="19"/>
  <c r="A150" i="19"/>
  <c r="A151" i="19"/>
  <c r="A152" i="19"/>
  <c r="A153" i="19"/>
  <c r="A154" i="19"/>
  <c r="A155" i="19"/>
  <c r="A156" i="19"/>
  <c r="A159" i="19"/>
  <c r="A160" i="19"/>
  <c r="A161" i="19"/>
  <c r="A162" i="19"/>
  <c r="A163" i="19"/>
  <c r="A164" i="19"/>
  <c r="A165" i="19"/>
  <c r="A166" i="19"/>
  <c r="A167" i="19"/>
  <c r="A168" i="19"/>
  <c r="A169" i="19"/>
  <c r="A170" i="19"/>
  <c r="A171" i="19"/>
  <c r="A172" i="19"/>
  <c r="A173" i="19"/>
  <c r="A174" i="19"/>
  <c r="A175" i="19"/>
  <c r="A176" i="19"/>
  <c r="A177" i="19"/>
  <c r="A178" i="19"/>
  <c r="A179" i="19"/>
  <c r="A180" i="19"/>
  <c r="A181" i="19"/>
  <c r="A182" i="19"/>
  <c r="A183" i="19"/>
  <c r="A184" i="19"/>
  <c r="A185" i="19"/>
  <c r="A186" i="19"/>
  <c r="A187" i="19"/>
  <c r="A188" i="19"/>
  <c r="A189" i="19"/>
  <c r="A190" i="19"/>
  <c r="A191" i="19"/>
  <c r="A192" i="19"/>
  <c r="A193" i="19"/>
  <c r="A194" i="19"/>
  <c r="A195" i="19"/>
  <c r="A196" i="19"/>
  <c r="A197" i="19"/>
  <c r="A198" i="19"/>
  <c r="A199" i="19"/>
  <c r="A200" i="19"/>
  <c r="A201" i="19"/>
  <c r="A202" i="19"/>
  <c r="A203" i="19"/>
  <c r="A204" i="19"/>
  <c r="A205" i="19"/>
  <c r="A206" i="19"/>
  <c r="A207" i="19"/>
  <c r="A208" i="19"/>
  <c r="A209" i="19"/>
  <c r="A210" i="19"/>
  <c r="A211" i="19"/>
  <c r="A212" i="19"/>
  <c r="A213" i="19"/>
  <c r="A214" i="19"/>
  <c r="A215" i="19"/>
  <c r="A216" i="19"/>
  <c r="A217" i="19"/>
  <c r="A218" i="19"/>
  <c r="A219" i="19"/>
  <c r="A220" i="19"/>
  <c r="A221" i="19"/>
  <c r="A222" i="19"/>
  <c r="A223" i="19"/>
  <c r="A224" i="19"/>
  <c r="A225" i="19"/>
  <c r="A226" i="19"/>
  <c r="A227" i="19"/>
  <c r="A228" i="19"/>
  <c r="A229" i="19"/>
  <c r="A230" i="19"/>
  <c r="A231" i="19"/>
  <c r="A232" i="19"/>
  <c r="A233" i="19"/>
  <c r="A234" i="19"/>
  <c r="A235" i="19"/>
  <c r="A236" i="19"/>
  <c r="A237" i="19"/>
  <c r="A238" i="19"/>
  <c r="A239" i="19"/>
  <c r="A240" i="19"/>
  <c r="A241" i="19"/>
  <c r="A242" i="19"/>
  <c r="A243" i="19"/>
  <c r="A244" i="19"/>
  <c r="A245" i="19"/>
  <c r="A246" i="19"/>
  <c r="A247" i="19"/>
  <c r="A248" i="19"/>
  <c r="A249" i="19"/>
  <c r="A250" i="19"/>
  <c r="A251" i="19"/>
  <c r="A252" i="19"/>
  <c r="A253" i="19"/>
  <c r="A254" i="19"/>
  <c r="A255" i="19"/>
  <c r="A256" i="19"/>
  <c r="A257" i="19"/>
  <c r="A258" i="19"/>
  <c r="A259" i="19"/>
  <c r="A260" i="19"/>
  <c r="A261" i="19"/>
  <c r="A262" i="19"/>
  <c r="A263" i="19"/>
  <c r="A264" i="19"/>
  <c r="A265" i="19"/>
  <c r="A266" i="19"/>
  <c r="A267" i="19"/>
  <c r="A268" i="19"/>
  <c r="A269" i="19"/>
  <c r="A270" i="19"/>
  <c r="A271" i="19"/>
  <c r="A272" i="19"/>
  <c r="A273" i="19"/>
  <c r="A274" i="19"/>
  <c r="A275" i="19"/>
  <c r="A276" i="19"/>
  <c r="A277" i="19"/>
  <c r="A278" i="19"/>
  <c r="A279" i="19"/>
  <c r="A280" i="19"/>
  <c r="A281" i="19"/>
  <c r="A282" i="19"/>
  <c r="A283" i="19"/>
  <c r="A284" i="19"/>
  <c r="A285" i="19"/>
  <c r="A286" i="19"/>
  <c r="A287" i="19"/>
  <c r="A288" i="19"/>
  <c r="A289" i="19"/>
  <c r="A290" i="19"/>
  <c r="A291" i="19"/>
  <c r="A292" i="19"/>
  <c r="A293" i="19"/>
  <c r="A294" i="19"/>
  <c r="A295" i="19"/>
  <c r="A296" i="19"/>
  <c r="A297" i="19"/>
  <c r="A298" i="19"/>
  <c r="A299" i="19"/>
  <c r="A300" i="19"/>
  <c r="A301" i="19"/>
  <c r="A302" i="19"/>
  <c r="A303" i="19"/>
  <c r="A304" i="19"/>
  <c r="A305" i="19"/>
  <c r="A306" i="19"/>
  <c r="A307" i="19"/>
  <c r="A308" i="19"/>
  <c r="A309" i="19"/>
  <c r="A310" i="19"/>
  <c r="A311" i="19"/>
  <c r="A312" i="19"/>
  <c r="A313" i="19"/>
  <c r="A314" i="19"/>
  <c r="A315" i="19"/>
  <c r="A316" i="19"/>
  <c r="A317" i="19"/>
  <c r="A318" i="19"/>
  <c r="A319" i="19"/>
  <c r="A320" i="19"/>
  <c r="A321" i="19"/>
  <c r="A322" i="19"/>
  <c r="A323" i="19"/>
  <c r="A324" i="19"/>
  <c r="A325" i="19"/>
  <c r="A326" i="19"/>
  <c r="A327" i="19"/>
  <c r="A328" i="19"/>
  <c r="A329" i="19"/>
  <c r="A330" i="19"/>
  <c r="A331" i="19"/>
  <c r="A332" i="19"/>
  <c r="A333" i="19"/>
  <c r="A334" i="19"/>
  <c r="A335" i="19"/>
  <c r="A336" i="19"/>
  <c r="A337" i="19"/>
  <c r="A338" i="19"/>
  <c r="A339" i="19"/>
  <c r="A340" i="19"/>
  <c r="A341" i="19"/>
  <c r="A342" i="19"/>
  <c r="A343" i="19"/>
  <c r="A344" i="19"/>
  <c r="A345" i="19"/>
  <c r="A346" i="19"/>
  <c r="A347" i="19"/>
  <c r="A348" i="19"/>
  <c r="A349" i="19"/>
  <c r="A350" i="19"/>
  <c r="A351" i="19"/>
  <c r="A352" i="19"/>
  <c r="A353" i="19"/>
  <c r="A354" i="19"/>
  <c r="A355" i="19"/>
  <c r="A356" i="19"/>
  <c r="A357" i="19"/>
  <c r="A358" i="19"/>
  <c r="A359" i="19"/>
  <c r="A360" i="19"/>
  <c r="A361" i="19"/>
  <c r="A362" i="19"/>
  <c r="A363" i="19"/>
  <c r="A364" i="19"/>
  <c r="A365" i="19"/>
  <c r="A366" i="19"/>
  <c r="A367" i="19"/>
  <c r="A368" i="19"/>
  <c r="A369" i="19"/>
  <c r="A370" i="19"/>
  <c r="A371" i="19"/>
  <c r="A372" i="19"/>
  <c r="A373" i="19"/>
  <c r="A374" i="19"/>
  <c r="A375" i="19"/>
  <c r="A376" i="19"/>
  <c r="A377" i="19"/>
  <c r="A378" i="19"/>
  <c r="A379" i="19"/>
  <c r="A380" i="19"/>
  <c r="A381" i="19"/>
  <c r="A382" i="19"/>
  <c r="A383" i="19"/>
  <c r="A384" i="19"/>
  <c r="A385" i="19"/>
  <c r="A386" i="19"/>
  <c r="A387" i="19"/>
  <c r="A388" i="19"/>
  <c r="A389" i="19"/>
  <c r="A390" i="19"/>
  <c r="A391" i="19"/>
  <c r="A392" i="19"/>
  <c r="A393" i="19"/>
  <c r="A394" i="19"/>
  <c r="A395" i="19"/>
  <c r="A396" i="19"/>
  <c r="A397" i="19"/>
  <c r="A398" i="19"/>
  <c r="A399" i="19"/>
  <c r="A400" i="19"/>
  <c r="A401" i="19"/>
  <c r="A402" i="19"/>
  <c r="A403" i="19"/>
  <c r="A404" i="19"/>
  <c r="A405" i="19"/>
  <c r="A406" i="19"/>
  <c r="A407" i="19"/>
  <c r="A408" i="19"/>
  <c r="A409" i="19"/>
  <c r="A410" i="19"/>
  <c r="A411" i="19"/>
  <c r="A412" i="19"/>
  <c r="A413" i="19"/>
  <c r="A414" i="19"/>
  <c r="A415" i="19"/>
  <c r="A416" i="19"/>
  <c r="A417" i="19"/>
  <c r="A418" i="19"/>
  <c r="A419" i="19"/>
  <c r="A420" i="19"/>
  <c r="A421" i="19"/>
  <c r="A422" i="19"/>
  <c r="A423" i="19"/>
  <c r="A424" i="19"/>
  <c r="A425" i="19"/>
  <c r="A426" i="19"/>
  <c r="A427" i="19"/>
  <c r="A428" i="19"/>
  <c r="A429" i="19"/>
  <c r="A430" i="19"/>
  <c r="A431" i="19"/>
  <c r="A434" i="19"/>
  <c r="A435" i="19"/>
  <c r="A436" i="19"/>
  <c r="A437" i="19"/>
  <c r="A438" i="19"/>
  <c r="A439" i="19"/>
  <c r="A440" i="19"/>
  <c r="A441" i="19"/>
  <c r="A442" i="19"/>
  <c r="A443" i="19"/>
  <c r="A444" i="19"/>
  <c r="A445" i="19"/>
  <c r="A446" i="19"/>
  <c r="A447" i="19"/>
  <c r="A448" i="19"/>
  <c r="A449" i="19"/>
  <c r="A450" i="19"/>
  <c r="A451" i="19"/>
  <c r="A452" i="19"/>
  <c r="A453" i="19"/>
  <c r="A454" i="19"/>
  <c r="A455" i="19"/>
  <c r="A456" i="19"/>
  <c r="A457" i="19"/>
  <c r="A458" i="19"/>
  <c r="A459" i="19"/>
  <c r="A460" i="19"/>
  <c r="A461" i="19"/>
  <c r="A462" i="19"/>
  <c r="A463" i="19"/>
  <c r="A464" i="19"/>
  <c r="A465" i="19"/>
  <c r="A466" i="19"/>
  <c r="A467" i="19"/>
  <c r="A468" i="19"/>
  <c r="A469" i="19"/>
  <c r="A470" i="19"/>
  <c r="A471" i="19"/>
  <c r="A472" i="19"/>
  <c r="A473" i="19"/>
  <c r="A474" i="19"/>
  <c r="A475" i="19"/>
  <c r="A476" i="19"/>
  <c r="A477" i="19"/>
  <c r="A478" i="19"/>
  <c r="A479" i="19"/>
  <c r="A480" i="19"/>
  <c r="A481" i="19"/>
  <c r="A482" i="19"/>
  <c r="A483" i="19"/>
  <c r="A484" i="19"/>
  <c r="A485" i="19"/>
  <c r="A486" i="19"/>
  <c r="A487" i="19"/>
  <c r="A488" i="19"/>
  <c r="A489" i="19"/>
  <c r="A490" i="19"/>
  <c r="A491" i="19"/>
  <c r="A492" i="19"/>
  <c r="A493" i="19"/>
  <c r="A494" i="19"/>
  <c r="A495" i="19"/>
  <c r="A496" i="19"/>
  <c r="A497" i="19"/>
  <c r="A498" i="19"/>
  <c r="A499" i="19"/>
  <c r="A500" i="19"/>
  <c r="A501" i="19"/>
  <c r="A502" i="19"/>
  <c r="A503" i="19"/>
  <c r="A504" i="19"/>
  <c r="A505" i="19"/>
  <c r="A506" i="19"/>
  <c r="A507" i="19"/>
  <c r="A508" i="19"/>
  <c r="A509" i="19"/>
  <c r="A510" i="19"/>
  <c r="A511" i="19"/>
  <c r="A512" i="19"/>
  <c r="A513" i="19"/>
  <c r="A514" i="19"/>
  <c r="A515" i="19"/>
  <c r="A516" i="19"/>
  <c r="A517" i="19"/>
  <c r="A518" i="19"/>
  <c r="A519" i="19"/>
  <c r="A520" i="19"/>
  <c r="A521" i="19"/>
  <c r="A522" i="19"/>
  <c r="A523" i="19"/>
  <c r="A524" i="19"/>
  <c r="A525" i="19"/>
  <c r="A526" i="19"/>
  <c r="A527" i="19"/>
  <c r="A528" i="19"/>
  <c r="A529" i="19"/>
  <c r="A530" i="19"/>
  <c r="A531" i="19"/>
  <c r="A532" i="19"/>
  <c r="A533" i="19"/>
  <c r="A534" i="19"/>
  <c r="A535" i="19"/>
  <c r="A536" i="19"/>
  <c r="A537" i="19"/>
  <c r="A538" i="19"/>
  <c r="A539" i="19"/>
  <c r="A540" i="19"/>
  <c r="A541" i="19"/>
  <c r="A542" i="19"/>
  <c r="A543" i="19"/>
  <c r="A544" i="19"/>
  <c r="A545" i="19"/>
  <c r="A546" i="19"/>
  <c r="A547" i="19"/>
  <c r="A548" i="19"/>
  <c r="A549" i="19"/>
  <c r="A550" i="19"/>
  <c r="A551" i="19"/>
  <c r="A552" i="19"/>
  <c r="A553" i="19"/>
  <c r="A554" i="19"/>
  <c r="A555" i="19"/>
  <c r="A556" i="19"/>
  <c r="A557" i="19"/>
  <c r="A558" i="19"/>
  <c r="A559" i="19"/>
  <c r="A560" i="19"/>
  <c r="A561" i="19"/>
  <c r="A562" i="19"/>
  <c r="A563" i="19"/>
  <c r="A564" i="19"/>
  <c r="A565" i="19"/>
  <c r="A566" i="19"/>
  <c r="A567" i="19"/>
  <c r="A568" i="19"/>
  <c r="A569" i="19"/>
  <c r="A570" i="19"/>
  <c r="A571" i="19"/>
  <c r="A572" i="19"/>
  <c r="A573" i="19"/>
  <c r="A574" i="19"/>
  <c r="A575" i="19"/>
  <c r="A576" i="19"/>
  <c r="A577" i="19"/>
  <c r="A578" i="19"/>
  <c r="A579" i="19"/>
  <c r="A580" i="19"/>
  <c r="A581" i="19"/>
  <c r="A582" i="19"/>
  <c r="A583" i="19"/>
  <c r="A584" i="19"/>
  <c r="A585" i="19"/>
  <c r="A586" i="19"/>
  <c r="A587" i="19"/>
  <c r="A588" i="19"/>
  <c r="A589" i="19"/>
  <c r="A590" i="19"/>
  <c r="A591" i="19"/>
  <c r="A592" i="19"/>
  <c r="A593" i="19"/>
  <c r="A594" i="19"/>
  <c r="A595" i="19"/>
  <c r="A596" i="19"/>
  <c r="A597" i="19"/>
  <c r="A598" i="19"/>
  <c r="A599" i="19"/>
  <c r="A600" i="19"/>
  <c r="A601" i="19"/>
  <c r="A602" i="19"/>
  <c r="A603" i="19"/>
  <c r="A604" i="19"/>
  <c r="A605" i="19"/>
  <c r="A606" i="19"/>
  <c r="A607" i="19"/>
  <c r="A608" i="19"/>
  <c r="A609" i="19"/>
  <c r="A610" i="19"/>
  <c r="A611" i="19"/>
  <c r="A612" i="19"/>
  <c r="A613" i="19"/>
  <c r="A614" i="19"/>
  <c r="A615" i="19"/>
  <c r="A616" i="19"/>
  <c r="A617" i="19"/>
  <c r="A618" i="19"/>
  <c r="A619" i="19"/>
  <c r="A620" i="19"/>
  <c r="A621" i="19"/>
  <c r="A622" i="19"/>
  <c r="A623" i="19"/>
  <c r="A624" i="19"/>
  <c r="A625" i="19"/>
  <c r="A626" i="19"/>
  <c r="A627" i="19"/>
  <c r="A628" i="19"/>
  <c r="A629" i="19"/>
  <c r="A630" i="19"/>
  <c r="A631" i="19"/>
  <c r="A632" i="19"/>
  <c r="A633" i="19"/>
  <c r="A634" i="19"/>
  <c r="A635" i="19"/>
  <c r="A636" i="19"/>
  <c r="A637" i="19"/>
  <c r="A638" i="19"/>
  <c r="A639" i="19"/>
  <c r="A640" i="19"/>
  <c r="A641" i="19"/>
  <c r="A642" i="19"/>
  <c r="A643" i="19"/>
  <c r="A644" i="19"/>
  <c r="A645" i="19"/>
  <c r="A646" i="19"/>
  <c r="A647" i="19"/>
  <c r="A648" i="19"/>
  <c r="A649" i="19"/>
  <c r="A650" i="19"/>
  <c r="A651" i="19"/>
  <c r="A652" i="19"/>
  <c r="A653" i="19"/>
  <c r="A654" i="19"/>
  <c r="A655" i="19"/>
  <c r="A656" i="19"/>
  <c r="A657" i="19"/>
  <c r="A658" i="19"/>
  <c r="A659" i="19"/>
  <c r="A660" i="19"/>
  <c r="A661" i="19"/>
  <c r="A663" i="19"/>
  <c r="A664" i="19"/>
  <c r="A665" i="19"/>
  <c r="A666" i="19"/>
  <c r="A667" i="19"/>
  <c r="A668" i="19"/>
  <c r="A669" i="19"/>
  <c r="A670" i="19"/>
  <c r="A671" i="19"/>
  <c r="A672" i="19"/>
  <c r="M138" i="20"/>
  <c r="L138" i="20"/>
  <c r="N138" i="20" s="1"/>
  <c r="O138" i="20" s="1"/>
  <c r="J479" i="16" l="1"/>
  <c r="N227" i="13"/>
  <c r="O227" i="13" s="1"/>
  <c r="J837" i="16" s="1"/>
  <c r="J538" i="18"/>
  <c r="M133" i="21"/>
  <c r="L133" i="21"/>
  <c r="N133" i="21" s="1"/>
  <c r="O133" i="21" s="1"/>
  <c r="J510" i="19" s="1"/>
  <c r="M132" i="21"/>
  <c r="L132" i="21"/>
  <c r="N132" i="21" s="1"/>
  <c r="O132" i="21" s="1"/>
  <c r="J509" i="19" s="1"/>
  <c r="M131" i="21"/>
  <c r="L131" i="21"/>
  <c r="N131" i="21" s="1"/>
  <c r="O131" i="21" s="1"/>
  <c r="J508" i="19" s="1"/>
  <c r="M130" i="21"/>
  <c r="L130" i="21"/>
  <c r="N130" i="21" s="1"/>
  <c r="O130" i="21" s="1"/>
  <c r="J506" i="19" s="1"/>
  <c r="M129" i="21"/>
  <c r="L129" i="21"/>
  <c r="N129" i="21" s="1"/>
  <c r="O129" i="21" s="1"/>
  <c r="J504" i="19" s="1"/>
  <c r="M137" i="20"/>
  <c r="L137" i="20"/>
  <c r="M136" i="20"/>
  <c r="L136" i="20"/>
  <c r="N136" i="20" s="1"/>
  <c r="O136" i="20" s="1"/>
  <c r="J536" i="18" s="1"/>
  <c r="M135" i="20"/>
  <c r="L135" i="20"/>
  <c r="M134" i="20"/>
  <c r="L134" i="20"/>
  <c r="N134" i="20" s="1"/>
  <c r="O134" i="20" s="1"/>
  <c r="J533" i="18" s="1"/>
  <c r="M133" i="20"/>
  <c r="L133" i="20"/>
  <c r="N133" i="20" l="1"/>
  <c r="O133" i="20" s="1"/>
  <c r="J531" i="18" s="1"/>
  <c r="N135" i="20"/>
  <c r="O135" i="20" s="1"/>
  <c r="J535" i="18" s="1"/>
  <c r="N137" i="20"/>
  <c r="O137" i="20" s="1"/>
  <c r="J537" i="18" s="1"/>
  <c r="M135" i="13"/>
  <c r="L135" i="13"/>
  <c r="M136" i="13"/>
  <c r="L136" i="13"/>
  <c r="M134" i="13"/>
  <c r="L134" i="13"/>
  <c r="M133" i="13"/>
  <c r="L133" i="13"/>
  <c r="N133" i="13" s="1"/>
  <c r="O133" i="13" s="1"/>
  <c r="J577" i="16" s="1"/>
  <c r="M44" i="21"/>
  <c r="L44" i="21"/>
  <c r="M43" i="21"/>
  <c r="L43" i="21"/>
  <c r="N43" i="21" s="1"/>
  <c r="O43" i="21" s="1"/>
  <c r="N44" i="21" l="1"/>
  <c r="O44" i="21" s="1"/>
  <c r="N135" i="13"/>
  <c r="O135" i="13" s="1"/>
  <c r="J580" i="16" s="1"/>
  <c r="N136" i="13"/>
  <c r="O136" i="13" s="1"/>
  <c r="J581" i="16" s="1"/>
  <c r="N134" i="13"/>
  <c r="O134" i="13" s="1"/>
  <c r="J579" i="16" s="1"/>
  <c r="J465" i="18"/>
  <c r="J397" i="18"/>
  <c r="J311" i="18"/>
  <c r="J303" i="18"/>
  <c r="J249" i="18"/>
  <c r="J248" i="18"/>
  <c r="J247" i="18"/>
  <c r="J203" i="18"/>
  <c r="J202" i="18"/>
  <c r="A6" i="18"/>
  <c r="A5" i="18"/>
  <c r="A5" i="19"/>
  <c r="A6" i="19"/>
  <c r="J175" i="19"/>
  <c r="J176" i="19"/>
  <c r="J220" i="19"/>
  <c r="J221" i="19"/>
  <c r="J222" i="19"/>
  <c r="J276" i="19"/>
  <c r="J284" i="19"/>
  <c r="J188" i="19"/>
  <c r="J194" i="19"/>
  <c r="J370" i="19"/>
  <c r="J438" i="19"/>
  <c r="M199" i="21" l="1"/>
  <c r="L199" i="21"/>
  <c r="M198" i="21"/>
  <c r="L198" i="21"/>
  <c r="L204" i="20"/>
  <c r="M204" i="20"/>
  <c r="M203" i="20"/>
  <c r="L203" i="20"/>
  <c r="M77" i="21"/>
  <c r="L77" i="21"/>
  <c r="M76" i="13"/>
  <c r="L76" i="13"/>
  <c r="N76" i="13" s="1"/>
  <c r="O76" i="13" s="1"/>
  <c r="J366" i="16" s="1"/>
  <c r="M50" i="20"/>
  <c r="L50" i="20"/>
  <c r="N77" i="21" l="1"/>
  <c r="O77" i="21" s="1"/>
  <c r="J349" i="19" s="1"/>
  <c r="N198" i="21"/>
  <c r="O198" i="21" s="1"/>
  <c r="J663" i="19" s="1"/>
  <c r="N50" i="20"/>
  <c r="O50" i="20" s="1"/>
  <c r="J221" i="18" s="1"/>
  <c r="N204" i="20"/>
  <c r="O204" i="20" s="1"/>
  <c r="J701" i="18" s="1"/>
  <c r="N203" i="20"/>
  <c r="O203" i="20" s="1"/>
  <c r="J692" i="18" s="1"/>
  <c r="N199" i="21"/>
  <c r="O199" i="21" s="1"/>
  <c r="J672" i="19" s="1"/>
  <c r="M196" i="21"/>
  <c r="L196" i="21"/>
  <c r="M195" i="21"/>
  <c r="L195" i="21"/>
  <c r="M194" i="21"/>
  <c r="L194" i="21"/>
  <c r="M193" i="21"/>
  <c r="L193" i="21"/>
  <c r="M192" i="21"/>
  <c r="L192" i="21"/>
  <c r="M191" i="21"/>
  <c r="L191" i="21"/>
  <c r="M190" i="21"/>
  <c r="L190" i="21"/>
  <c r="M189" i="21"/>
  <c r="L189" i="21"/>
  <c r="M188" i="21"/>
  <c r="L188" i="21"/>
  <c r="N188" i="21" s="1"/>
  <c r="O188" i="21" s="1"/>
  <c r="J639" i="19" s="1"/>
  <c r="M187" i="21"/>
  <c r="L187" i="21"/>
  <c r="M186" i="21"/>
  <c r="L186" i="21"/>
  <c r="N186" i="21" s="1"/>
  <c r="O186" i="21" s="1"/>
  <c r="J637" i="19" s="1"/>
  <c r="M185" i="21"/>
  <c r="L185" i="21"/>
  <c r="M184" i="21"/>
  <c r="L184" i="21"/>
  <c r="N184" i="21" s="1"/>
  <c r="O184" i="21" s="1"/>
  <c r="J635" i="19" s="1"/>
  <c r="M183" i="21"/>
  <c r="L183" i="21"/>
  <c r="M182" i="21"/>
  <c r="L182" i="21"/>
  <c r="N182" i="21" s="1"/>
  <c r="O182" i="21" s="1"/>
  <c r="J633" i="19" s="1"/>
  <c r="M181" i="21"/>
  <c r="L181" i="21"/>
  <c r="M180" i="21"/>
  <c r="L180" i="21"/>
  <c r="N180" i="21" s="1"/>
  <c r="O180" i="21" s="1"/>
  <c r="J631" i="19" s="1"/>
  <c r="M179" i="21"/>
  <c r="L179" i="21"/>
  <c r="M178" i="21"/>
  <c r="L178" i="21"/>
  <c r="N178" i="21" s="1"/>
  <c r="O178" i="21" s="1"/>
  <c r="J629" i="19" s="1"/>
  <c r="M177" i="21"/>
  <c r="L177" i="21"/>
  <c r="M176" i="21"/>
  <c r="L176" i="21"/>
  <c r="N176" i="21" s="1"/>
  <c r="O176" i="21" s="1"/>
  <c r="J627" i="19" s="1"/>
  <c r="M175" i="21"/>
  <c r="L175" i="21"/>
  <c r="M174" i="21"/>
  <c r="L174" i="21"/>
  <c r="N174" i="21" s="1"/>
  <c r="O174" i="21" s="1"/>
  <c r="J625" i="19" s="1"/>
  <c r="M173" i="21"/>
  <c r="L173" i="21"/>
  <c r="M172" i="21"/>
  <c r="L172" i="21"/>
  <c r="N172" i="21" s="1"/>
  <c r="O172" i="21" s="1"/>
  <c r="J623" i="19" s="1"/>
  <c r="M171" i="21"/>
  <c r="L171" i="21"/>
  <c r="M170" i="21"/>
  <c r="L170" i="21"/>
  <c r="N170" i="21" s="1"/>
  <c r="O170" i="21" s="1"/>
  <c r="J621" i="19" s="1"/>
  <c r="M169" i="21"/>
  <c r="L169" i="21"/>
  <c r="M168" i="21"/>
  <c r="L168" i="21"/>
  <c r="N168" i="21" s="1"/>
  <c r="O168" i="21" s="1"/>
  <c r="J609" i="19" s="1"/>
  <c r="M167" i="21"/>
  <c r="L167" i="21"/>
  <c r="M166" i="21"/>
  <c r="L166" i="21"/>
  <c r="N166" i="21" s="1"/>
  <c r="O166" i="21" s="1"/>
  <c r="J580" i="19" s="1"/>
  <c r="M165" i="21"/>
  <c r="L165" i="21"/>
  <c r="M164" i="21"/>
  <c r="L164" i="21"/>
  <c r="N164" i="21" s="1"/>
  <c r="O164" i="21" s="1"/>
  <c r="J575" i="19" s="1"/>
  <c r="M163" i="21"/>
  <c r="L163" i="21"/>
  <c r="M162" i="21"/>
  <c r="L162" i="21"/>
  <c r="N162" i="21" s="1"/>
  <c r="O162" i="21" s="1"/>
  <c r="J572" i="19" s="1"/>
  <c r="M161" i="21"/>
  <c r="L161" i="21"/>
  <c r="M160" i="21"/>
  <c r="L160" i="21"/>
  <c r="N160" i="21" s="1"/>
  <c r="O160" i="21" s="1"/>
  <c r="J570" i="19" s="1"/>
  <c r="M159" i="21"/>
  <c r="L159" i="21"/>
  <c r="M158" i="21"/>
  <c r="L158" i="21"/>
  <c r="N158" i="21" s="1"/>
  <c r="O158" i="21" s="1"/>
  <c r="J568" i="19" s="1"/>
  <c r="M157" i="21"/>
  <c r="L157" i="21"/>
  <c r="M156" i="21"/>
  <c r="L156" i="21"/>
  <c r="N156" i="21" s="1"/>
  <c r="O156" i="21" s="1"/>
  <c r="J566" i="19" s="1"/>
  <c r="M155" i="21"/>
  <c r="L155" i="21"/>
  <c r="M154" i="21"/>
  <c r="L154" i="21"/>
  <c r="N154" i="21" s="1"/>
  <c r="O154" i="21" s="1"/>
  <c r="J564" i="19" s="1"/>
  <c r="M153" i="21"/>
  <c r="L153" i="21"/>
  <c r="M152" i="21"/>
  <c r="L152" i="21"/>
  <c r="N152" i="21" s="1"/>
  <c r="O152" i="21" s="1"/>
  <c r="J562" i="19" s="1"/>
  <c r="M151" i="21"/>
  <c r="L151" i="21"/>
  <c r="M150" i="21"/>
  <c r="L150" i="21"/>
  <c r="N150" i="21" s="1"/>
  <c r="O150" i="21" s="1"/>
  <c r="J559" i="19" s="1"/>
  <c r="M149" i="21"/>
  <c r="L149" i="21"/>
  <c r="M148" i="21"/>
  <c r="L148" i="21"/>
  <c r="N148" i="21" s="1"/>
  <c r="O148" i="21" s="1"/>
  <c r="J543" i="19" s="1"/>
  <c r="M147" i="21"/>
  <c r="L147" i="21"/>
  <c r="M146" i="21"/>
  <c r="L146" i="21"/>
  <c r="N146" i="21" s="1"/>
  <c r="O146" i="21" s="1"/>
  <c r="J532" i="19" s="1"/>
  <c r="M145" i="21"/>
  <c r="L145" i="21"/>
  <c r="M144" i="21"/>
  <c r="L144" i="21"/>
  <c r="N144" i="21" s="1"/>
  <c r="O144" i="21" s="1"/>
  <c r="J528" i="19" s="1"/>
  <c r="M143" i="21"/>
  <c r="L143" i="21"/>
  <c r="M142" i="21"/>
  <c r="L142" i="21"/>
  <c r="M141" i="21"/>
  <c r="L141" i="21"/>
  <c r="M140" i="21"/>
  <c r="L140" i="21"/>
  <c r="M139" i="21"/>
  <c r="L139" i="21"/>
  <c r="M138" i="21"/>
  <c r="L138" i="21"/>
  <c r="M137" i="21"/>
  <c r="L137" i="21"/>
  <c r="L136" i="21"/>
  <c r="M135" i="21"/>
  <c r="L135" i="21"/>
  <c r="M134" i="21"/>
  <c r="L134" i="21"/>
  <c r="M128" i="21"/>
  <c r="L128" i="21"/>
  <c r="M127" i="21"/>
  <c r="L127" i="21"/>
  <c r="M126" i="21"/>
  <c r="L126" i="21"/>
  <c r="M125" i="21"/>
  <c r="L125" i="21"/>
  <c r="N125" i="21" s="1"/>
  <c r="O125" i="21" s="1"/>
  <c r="J481" i="19" s="1"/>
  <c r="M124" i="21"/>
  <c r="L124" i="21"/>
  <c r="M123" i="21"/>
  <c r="L123" i="21"/>
  <c r="M122" i="21"/>
  <c r="L122" i="21"/>
  <c r="M121" i="21"/>
  <c r="L121" i="21"/>
  <c r="M120" i="21"/>
  <c r="L120" i="21"/>
  <c r="M119" i="21"/>
  <c r="L119" i="21"/>
  <c r="M118" i="21"/>
  <c r="L118" i="21"/>
  <c r="M117" i="21"/>
  <c r="L117" i="21"/>
  <c r="M116" i="21"/>
  <c r="L116" i="21"/>
  <c r="M115" i="21"/>
  <c r="L115" i="21"/>
  <c r="M114" i="21"/>
  <c r="L114" i="21"/>
  <c r="M113" i="21"/>
  <c r="L113" i="21"/>
  <c r="M112" i="21"/>
  <c r="L112" i="21"/>
  <c r="L111" i="21"/>
  <c r="L110" i="21"/>
  <c r="L109" i="21"/>
  <c r="M108" i="21"/>
  <c r="L108" i="21"/>
  <c r="L107" i="21"/>
  <c r="L106" i="21"/>
  <c r="M104" i="21"/>
  <c r="L104" i="21"/>
  <c r="M103" i="21"/>
  <c r="L103" i="21"/>
  <c r="M102" i="21"/>
  <c r="L102" i="21"/>
  <c r="M101" i="21"/>
  <c r="L101" i="21"/>
  <c r="M100" i="21"/>
  <c r="L100" i="21"/>
  <c r="M99" i="21"/>
  <c r="L99" i="21"/>
  <c r="M98" i="21"/>
  <c r="L98" i="21"/>
  <c r="M97" i="21"/>
  <c r="L97" i="21"/>
  <c r="M96" i="21"/>
  <c r="L96" i="21"/>
  <c r="M95" i="21"/>
  <c r="L95" i="21"/>
  <c r="M94" i="21"/>
  <c r="L94" i="21"/>
  <c r="M93" i="21"/>
  <c r="L93" i="21"/>
  <c r="M92" i="21"/>
  <c r="L92" i="21"/>
  <c r="M91" i="21"/>
  <c r="L91" i="21"/>
  <c r="M90" i="21"/>
  <c r="L90" i="21"/>
  <c r="M89" i="21"/>
  <c r="L89" i="21"/>
  <c r="M88" i="21"/>
  <c r="L88" i="21"/>
  <c r="M87" i="21"/>
  <c r="L87" i="21"/>
  <c r="M86" i="21"/>
  <c r="L86" i="21"/>
  <c r="M85" i="21"/>
  <c r="L85" i="21"/>
  <c r="M84" i="21"/>
  <c r="L84" i="21"/>
  <c r="M83" i="21"/>
  <c r="L83" i="21"/>
  <c r="M82" i="21"/>
  <c r="L82" i="21"/>
  <c r="M81" i="21"/>
  <c r="L81" i="21"/>
  <c r="M80" i="21"/>
  <c r="L80" i="21"/>
  <c r="M79" i="21"/>
  <c r="L79" i="21"/>
  <c r="M78" i="21"/>
  <c r="L78" i="21"/>
  <c r="M76" i="21"/>
  <c r="L76" i="21"/>
  <c r="M75" i="21"/>
  <c r="L75" i="21"/>
  <c r="M74" i="21"/>
  <c r="L74" i="21"/>
  <c r="M73" i="21"/>
  <c r="L73" i="21"/>
  <c r="M72" i="21"/>
  <c r="L72" i="21"/>
  <c r="M71" i="21"/>
  <c r="L71" i="21"/>
  <c r="M70" i="21"/>
  <c r="L70" i="21"/>
  <c r="M69" i="21"/>
  <c r="L69" i="21"/>
  <c r="M68" i="21"/>
  <c r="L68" i="21"/>
  <c r="M67" i="21"/>
  <c r="L67" i="21"/>
  <c r="M66" i="21"/>
  <c r="L66" i="21"/>
  <c r="M65" i="21"/>
  <c r="L65" i="21"/>
  <c r="M64" i="21"/>
  <c r="L64" i="21"/>
  <c r="M63" i="21"/>
  <c r="L63" i="21"/>
  <c r="M62" i="21"/>
  <c r="L62" i="21"/>
  <c r="M61" i="21"/>
  <c r="L61" i="21"/>
  <c r="M60" i="21"/>
  <c r="L60" i="21"/>
  <c r="M59" i="21"/>
  <c r="L59" i="21"/>
  <c r="M58" i="21"/>
  <c r="L58" i="21"/>
  <c r="M57" i="21"/>
  <c r="L57" i="21"/>
  <c r="M56" i="21"/>
  <c r="L56" i="21"/>
  <c r="M55" i="21"/>
  <c r="L55" i="21"/>
  <c r="M54" i="21"/>
  <c r="L54" i="21"/>
  <c r="M53" i="21"/>
  <c r="L53" i="21"/>
  <c r="M52" i="21"/>
  <c r="L52" i="21"/>
  <c r="M51" i="21"/>
  <c r="L51" i="21"/>
  <c r="M50" i="21"/>
  <c r="L50" i="21"/>
  <c r="M49" i="21"/>
  <c r="L49" i="21"/>
  <c r="M48" i="21"/>
  <c r="L48" i="21"/>
  <c r="M47" i="21"/>
  <c r="L47" i="21"/>
  <c r="M46" i="21"/>
  <c r="L46" i="21"/>
  <c r="M45" i="21"/>
  <c r="L45" i="21"/>
  <c r="M42" i="21"/>
  <c r="L42" i="21"/>
  <c r="M41" i="21"/>
  <c r="L41" i="21"/>
  <c r="M40" i="21"/>
  <c r="L40" i="21"/>
  <c r="M39" i="21"/>
  <c r="L39" i="21"/>
  <c r="M38" i="21"/>
  <c r="L38" i="21"/>
  <c r="M37" i="21"/>
  <c r="L37" i="21"/>
  <c r="M36" i="21"/>
  <c r="L36" i="21"/>
  <c r="M35" i="21"/>
  <c r="L35" i="21"/>
  <c r="M34" i="21"/>
  <c r="L34" i="21"/>
  <c r="M33" i="21"/>
  <c r="L33" i="21"/>
  <c r="M32" i="21"/>
  <c r="L32" i="21"/>
  <c r="M31" i="21"/>
  <c r="L31" i="21"/>
  <c r="M30" i="21"/>
  <c r="L30" i="21"/>
  <c r="M29" i="21"/>
  <c r="L29" i="21"/>
  <c r="M28" i="21"/>
  <c r="L28" i="21"/>
  <c r="M27" i="21"/>
  <c r="L27" i="21"/>
  <c r="M26" i="21"/>
  <c r="L26" i="21"/>
  <c r="M25" i="21"/>
  <c r="L25" i="21"/>
  <c r="M24" i="21"/>
  <c r="L24" i="21"/>
  <c r="M23" i="21"/>
  <c r="L23" i="21"/>
  <c r="M22" i="21"/>
  <c r="L22" i="21"/>
  <c r="M21" i="21"/>
  <c r="L21" i="21"/>
  <c r="M20" i="21"/>
  <c r="L20" i="21"/>
  <c r="M19" i="21"/>
  <c r="L19" i="21"/>
  <c r="M18" i="21"/>
  <c r="L18" i="21"/>
  <c r="M17" i="21"/>
  <c r="L17" i="21"/>
  <c r="M16" i="21"/>
  <c r="L16" i="21"/>
  <c r="M15" i="21"/>
  <c r="L15" i="21"/>
  <c r="M14" i="21"/>
  <c r="L14" i="21"/>
  <c r="M13" i="21"/>
  <c r="L13" i="21"/>
  <c r="M12" i="21"/>
  <c r="L12" i="21"/>
  <c r="M11" i="21"/>
  <c r="L11" i="21"/>
  <c r="M10" i="21"/>
  <c r="L10" i="21"/>
  <c r="M9" i="21"/>
  <c r="L9" i="21"/>
  <c r="M8" i="21"/>
  <c r="L8" i="21"/>
  <c r="M181" i="20"/>
  <c r="L181" i="20"/>
  <c r="N181" i="20" s="1"/>
  <c r="O181" i="20" s="1"/>
  <c r="J655" i="18" s="1"/>
  <c r="M132" i="20"/>
  <c r="L132" i="20"/>
  <c r="M129" i="20"/>
  <c r="L129" i="20"/>
  <c r="M130" i="20"/>
  <c r="L130" i="20"/>
  <c r="M131" i="20"/>
  <c r="L131" i="20"/>
  <c r="M59" i="20"/>
  <c r="L59" i="20"/>
  <c r="M58" i="20"/>
  <c r="L58" i="20"/>
  <c r="M22" i="20"/>
  <c r="L22" i="20"/>
  <c r="M21" i="20"/>
  <c r="L21" i="20"/>
  <c r="M18" i="20"/>
  <c r="L18" i="20"/>
  <c r="M17" i="20"/>
  <c r="L17" i="20"/>
  <c r="M16" i="20"/>
  <c r="L16" i="20"/>
  <c r="M14" i="20"/>
  <c r="L14" i="20"/>
  <c r="M19" i="20"/>
  <c r="L19" i="20"/>
  <c r="M202" i="20"/>
  <c r="L202" i="20"/>
  <c r="M201" i="20"/>
  <c r="L201" i="20"/>
  <c r="M200" i="20"/>
  <c r="L200" i="20"/>
  <c r="M199" i="20"/>
  <c r="L199" i="20"/>
  <c r="M198" i="20"/>
  <c r="L198" i="20"/>
  <c r="M197" i="20"/>
  <c r="L197" i="20"/>
  <c r="M196" i="20"/>
  <c r="L196" i="20"/>
  <c r="M195" i="20"/>
  <c r="L195" i="20"/>
  <c r="M194" i="20"/>
  <c r="L194" i="20"/>
  <c r="M193" i="20"/>
  <c r="L193" i="20"/>
  <c r="M192" i="20"/>
  <c r="L192" i="20"/>
  <c r="M191" i="20"/>
  <c r="L191" i="20"/>
  <c r="M190" i="20"/>
  <c r="L190" i="20"/>
  <c r="M189" i="20"/>
  <c r="L189" i="20"/>
  <c r="M188" i="20"/>
  <c r="L188" i="20"/>
  <c r="M187" i="20"/>
  <c r="L187" i="20"/>
  <c r="M186" i="20"/>
  <c r="L186" i="20"/>
  <c r="M185" i="20"/>
  <c r="L185" i="20"/>
  <c r="M184" i="20"/>
  <c r="L184" i="20"/>
  <c r="M182" i="20"/>
  <c r="L182" i="20"/>
  <c r="M180" i="20"/>
  <c r="L180" i="20"/>
  <c r="M179" i="20"/>
  <c r="L179" i="20"/>
  <c r="M178" i="20"/>
  <c r="L178" i="20"/>
  <c r="M177" i="20"/>
  <c r="L177" i="20"/>
  <c r="M176" i="20"/>
  <c r="L176" i="20"/>
  <c r="M175" i="20"/>
  <c r="L175" i="20"/>
  <c r="M174" i="20"/>
  <c r="L174" i="20"/>
  <c r="M173" i="20"/>
  <c r="L173" i="20"/>
  <c r="M172" i="20"/>
  <c r="L172" i="20"/>
  <c r="M171" i="20"/>
  <c r="L171" i="20"/>
  <c r="M170" i="20"/>
  <c r="L170" i="20"/>
  <c r="M169" i="20"/>
  <c r="L169" i="20"/>
  <c r="M168" i="20"/>
  <c r="L168" i="20"/>
  <c r="M167" i="20"/>
  <c r="L167" i="20"/>
  <c r="M166" i="20"/>
  <c r="L166" i="20"/>
  <c r="M165" i="20"/>
  <c r="L165" i="20"/>
  <c r="M164" i="20"/>
  <c r="L164" i="20"/>
  <c r="M163" i="20"/>
  <c r="L163" i="20"/>
  <c r="M162" i="20"/>
  <c r="L162" i="20"/>
  <c r="M161" i="20"/>
  <c r="L161" i="20"/>
  <c r="M160" i="20"/>
  <c r="L160" i="20"/>
  <c r="M159" i="20"/>
  <c r="L159" i="20"/>
  <c r="M158" i="20"/>
  <c r="L158" i="20"/>
  <c r="M157" i="20"/>
  <c r="L157" i="20"/>
  <c r="M156" i="20"/>
  <c r="L156" i="20"/>
  <c r="M155" i="20"/>
  <c r="L155" i="20"/>
  <c r="M154" i="20"/>
  <c r="L154" i="20"/>
  <c r="M153" i="20"/>
  <c r="L153" i="20"/>
  <c r="M152" i="20"/>
  <c r="L152" i="20"/>
  <c r="M151" i="20"/>
  <c r="L151" i="20"/>
  <c r="M150" i="20"/>
  <c r="L150" i="20"/>
  <c r="M149" i="20"/>
  <c r="L149" i="20"/>
  <c r="M148" i="20"/>
  <c r="L148" i="20"/>
  <c r="M147" i="20"/>
  <c r="L147" i="20"/>
  <c r="M146" i="20"/>
  <c r="L146" i="20"/>
  <c r="M145" i="20"/>
  <c r="L145" i="20"/>
  <c r="M144" i="20"/>
  <c r="L144" i="20"/>
  <c r="M143" i="20"/>
  <c r="L143" i="20"/>
  <c r="M142" i="20"/>
  <c r="L142" i="20"/>
  <c r="M141" i="20"/>
  <c r="L141" i="20"/>
  <c r="M140" i="20"/>
  <c r="L140" i="20"/>
  <c r="M139" i="20"/>
  <c r="L139" i="20"/>
  <c r="M128" i="20"/>
  <c r="L128" i="20"/>
  <c r="M127" i="20"/>
  <c r="L127" i="20"/>
  <c r="M126" i="20"/>
  <c r="L126" i="20"/>
  <c r="M125" i="20"/>
  <c r="L125" i="20"/>
  <c r="M124" i="20"/>
  <c r="L124" i="20"/>
  <c r="M123" i="20"/>
  <c r="L123" i="20"/>
  <c r="M122" i="20"/>
  <c r="L122" i="20"/>
  <c r="M121" i="20"/>
  <c r="L121" i="20"/>
  <c r="M120" i="20"/>
  <c r="L120" i="20"/>
  <c r="M119" i="20"/>
  <c r="L119" i="20"/>
  <c r="M118" i="20"/>
  <c r="L118" i="20"/>
  <c r="M117" i="20"/>
  <c r="L117" i="20"/>
  <c r="M116" i="20"/>
  <c r="L116" i="20"/>
  <c r="M115" i="20"/>
  <c r="L115" i="20"/>
  <c r="M114" i="20"/>
  <c r="L114" i="20"/>
  <c r="M113" i="20"/>
  <c r="L113" i="20"/>
  <c r="M112" i="20"/>
  <c r="L112" i="20"/>
  <c r="M111" i="20"/>
  <c r="L111" i="20"/>
  <c r="M110" i="20"/>
  <c r="L110" i="20"/>
  <c r="M108" i="20"/>
  <c r="L108" i="20"/>
  <c r="M107" i="20"/>
  <c r="L107" i="20"/>
  <c r="M106" i="20"/>
  <c r="L106" i="20"/>
  <c r="M105" i="20"/>
  <c r="L105" i="20"/>
  <c r="M104" i="20"/>
  <c r="L104" i="20"/>
  <c r="M103" i="20"/>
  <c r="L103" i="20"/>
  <c r="M102" i="20"/>
  <c r="L102" i="20"/>
  <c r="M101" i="20"/>
  <c r="L101" i="20"/>
  <c r="M100" i="20"/>
  <c r="L100" i="20"/>
  <c r="M99" i="20"/>
  <c r="L99" i="20"/>
  <c r="M98" i="20"/>
  <c r="L98" i="20"/>
  <c r="M97" i="20"/>
  <c r="L97" i="20"/>
  <c r="M96" i="20"/>
  <c r="L96" i="20"/>
  <c r="M95" i="20"/>
  <c r="L95" i="20"/>
  <c r="M94" i="20"/>
  <c r="L94" i="20"/>
  <c r="M93" i="20"/>
  <c r="L93" i="20"/>
  <c r="M92" i="20"/>
  <c r="L92" i="20"/>
  <c r="M91" i="20"/>
  <c r="L91" i="20"/>
  <c r="M90" i="20"/>
  <c r="L90" i="20"/>
  <c r="M89" i="20"/>
  <c r="L89" i="20"/>
  <c r="M88" i="20"/>
  <c r="L88" i="20"/>
  <c r="M87" i="20"/>
  <c r="L87" i="20"/>
  <c r="M86" i="20"/>
  <c r="L86" i="20"/>
  <c r="M85" i="20"/>
  <c r="L85" i="20"/>
  <c r="M84" i="20"/>
  <c r="L84" i="20"/>
  <c r="M83" i="20"/>
  <c r="L83" i="20"/>
  <c r="M82" i="20"/>
  <c r="L82" i="20"/>
  <c r="M81" i="20"/>
  <c r="L81" i="20"/>
  <c r="M49" i="20"/>
  <c r="L49" i="20"/>
  <c r="M80" i="20"/>
  <c r="L80" i="20"/>
  <c r="M79" i="20"/>
  <c r="L79" i="20"/>
  <c r="M78" i="20"/>
  <c r="L78" i="20"/>
  <c r="M77" i="20"/>
  <c r="L77" i="20"/>
  <c r="M76" i="20"/>
  <c r="L76" i="20"/>
  <c r="M75" i="20"/>
  <c r="L75" i="20"/>
  <c r="M74" i="20"/>
  <c r="L74" i="20"/>
  <c r="M73" i="20"/>
  <c r="L73" i="20"/>
  <c r="M72" i="20"/>
  <c r="L72" i="20"/>
  <c r="M71" i="20"/>
  <c r="L71" i="20"/>
  <c r="M70" i="20"/>
  <c r="L70" i="20"/>
  <c r="M69" i="20"/>
  <c r="L69" i="20"/>
  <c r="M68" i="20"/>
  <c r="L68" i="20"/>
  <c r="M67" i="20"/>
  <c r="L67" i="20"/>
  <c r="M66" i="20"/>
  <c r="L66" i="20"/>
  <c r="M65" i="20"/>
  <c r="L65" i="20"/>
  <c r="M64" i="20"/>
  <c r="L64" i="20"/>
  <c r="M63" i="20"/>
  <c r="L63" i="20"/>
  <c r="M62" i="20"/>
  <c r="L62" i="20"/>
  <c r="M61" i="20"/>
  <c r="L61" i="20"/>
  <c r="M60" i="20"/>
  <c r="L60" i="20"/>
  <c r="M57" i="20"/>
  <c r="L57" i="20"/>
  <c r="M56" i="20"/>
  <c r="L56" i="20"/>
  <c r="M55" i="20"/>
  <c r="L55" i="20"/>
  <c r="M54" i="20"/>
  <c r="L54" i="20"/>
  <c r="M53" i="20"/>
  <c r="L53" i="20"/>
  <c r="M52" i="20"/>
  <c r="L52" i="20"/>
  <c r="M51" i="20"/>
  <c r="L51" i="20"/>
  <c r="M48" i="20"/>
  <c r="L48" i="20"/>
  <c r="M47" i="20"/>
  <c r="L47" i="20"/>
  <c r="M46" i="20"/>
  <c r="L46" i="20"/>
  <c r="M45" i="20"/>
  <c r="L45" i="20"/>
  <c r="M44" i="20"/>
  <c r="L44" i="20"/>
  <c r="M43" i="20"/>
  <c r="L43" i="20"/>
  <c r="M42" i="20"/>
  <c r="L42" i="20"/>
  <c r="M41" i="20"/>
  <c r="L41" i="20"/>
  <c r="M40" i="20"/>
  <c r="L40" i="20"/>
  <c r="M39" i="20"/>
  <c r="L39" i="20"/>
  <c r="M38" i="20"/>
  <c r="L38" i="20"/>
  <c r="M37" i="20"/>
  <c r="L37" i="20"/>
  <c r="M36" i="20"/>
  <c r="L36" i="20"/>
  <c r="M35" i="20"/>
  <c r="L35" i="20"/>
  <c r="M34" i="20"/>
  <c r="L34" i="20"/>
  <c r="M33" i="20"/>
  <c r="L33" i="20"/>
  <c r="M32" i="20"/>
  <c r="L32" i="20"/>
  <c r="M31" i="20"/>
  <c r="L31" i="20"/>
  <c r="M30" i="20"/>
  <c r="L30" i="20"/>
  <c r="M29" i="20"/>
  <c r="L29" i="20"/>
  <c r="M28" i="20"/>
  <c r="L28" i="20"/>
  <c r="M27" i="20"/>
  <c r="L27" i="20"/>
  <c r="M26" i="20"/>
  <c r="L26" i="20"/>
  <c r="M25" i="20"/>
  <c r="L25" i="20"/>
  <c r="M24" i="20"/>
  <c r="L24" i="20"/>
  <c r="M23" i="20"/>
  <c r="L23" i="20"/>
  <c r="M20" i="20"/>
  <c r="L20" i="20"/>
  <c r="M15" i="20"/>
  <c r="L15" i="20"/>
  <c r="M13" i="20"/>
  <c r="L13" i="20"/>
  <c r="M12" i="20"/>
  <c r="L12" i="20"/>
  <c r="M11" i="20"/>
  <c r="L11" i="20"/>
  <c r="M10" i="20"/>
  <c r="L10" i="20"/>
  <c r="M9" i="20"/>
  <c r="L9" i="20"/>
  <c r="M8" i="20"/>
  <c r="L8" i="20"/>
  <c r="L208" i="13"/>
  <c r="N208" i="13" s="1"/>
  <c r="O208" i="13" s="1"/>
  <c r="M208" i="13"/>
  <c r="L209" i="13"/>
  <c r="M209" i="13"/>
  <c r="L210" i="13"/>
  <c r="M210" i="13"/>
  <c r="L211" i="13"/>
  <c r="M211" i="13"/>
  <c r="L212" i="13"/>
  <c r="N212" i="13" s="1"/>
  <c r="O212" i="13" s="1"/>
  <c r="M212" i="13"/>
  <c r="L213" i="13"/>
  <c r="N213" i="13" s="1"/>
  <c r="O213" i="13" s="1"/>
  <c r="M213" i="13"/>
  <c r="L214" i="13"/>
  <c r="M214" i="13"/>
  <c r="M98" i="13"/>
  <c r="L98" i="13"/>
  <c r="N131" i="20" l="1"/>
  <c r="O131" i="20" s="1"/>
  <c r="J510" i="18" s="1"/>
  <c r="N129" i="20"/>
  <c r="O129" i="20" s="1"/>
  <c r="J508" i="18" s="1"/>
  <c r="N209" i="13"/>
  <c r="O209" i="13" s="1"/>
  <c r="N211" i="13"/>
  <c r="O211" i="13" s="1"/>
  <c r="N214" i="13"/>
  <c r="O214" i="13" s="1"/>
  <c r="N210" i="13"/>
  <c r="O210" i="13" s="1"/>
  <c r="N143" i="21"/>
  <c r="O143" i="21" s="1"/>
  <c r="J526" i="19" s="1"/>
  <c r="N98" i="13"/>
  <c r="O98" i="13" s="1"/>
  <c r="N8" i="21"/>
  <c r="O8" i="21" s="1"/>
  <c r="J5" i="19" s="1"/>
  <c r="N10" i="21"/>
  <c r="O10" i="21" s="1"/>
  <c r="J7" i="19" s="1"/>
  <c r="N16" i="21"/>
  <c r="O16" i="21" s="1"/>
  <c r="J32" i="19" s="1"/>
  <c r="N18" i="21"/>
  <c r="O18" i="21" s="1"/>
  <c r="J41" i="19" s="1"/>
  <c r="N22" i="21"/>
  <c r="O22" i="21" s="1"/>
  <c r="N24" i="21"/>
  <c r="O24" i="21" s="1"/>
  <c r="J48" i="19" s="1"/>
  <c r="N26" i="21"/>
  <c r="O26" i="21" s="1"/>
  <c r="J65" i="19" s="1"/>
  <c r="N32" i="21"/>
  <c r="O32" i="21" s="1"/>
  <c r="J90" i="19" s="1"/>
  <c r="N34" i="21"/>
  <c r="O34" i="21" s="1"/>
  <c r="J92" i="19" s="1"/>
  <c r="N38" i="21"/>
  <c r="O38" i="21" s="1"/>
  <c r="J166" i="19" s="1"/>
  <c r="N40" i="21"/>
  <c r="O40" i="21" s="1"/>
  <c r="N42" i="21"/>
  <c r="O42" i="21" s="1"/>
  <c r="J181" i="19" s="1"/>
  <c r="N50" i="21"/>
  <c r="O50" i="21" s="1"/>
  <c r="J215" i="19" s="1"/>
  <c r="N52" i="21"/>
  <c r="O52" i="21" s="1"/>
  <c r="J223" i="19" s="1"/>
  <c r="N56" i="21"/>
  <c r="O56" i="21" s="1"/>
  <c r="N58" i="21"/>
  <c r="O58" i="21" s="1"/>
  <c r="N60" i="21"/>
  <c r="O60" i="21" s="1"/>
  <c r="J268" i="19" s="1"/>
  <c r="N64" i="21"/>
  <c r="O64" i="21" s="1"/>
  <c r="J285" i="19" s="1"/>
  <c r="N66" i="21"/>
  <c r="O66" i="21" s="1"/>
  <c r="J298" i="19" s="1"/>
  <c r="N68" i="21"/>
  <c r="O68" i="21" s="1"/>
  <c r="J322" i="19" s="1"/>
  <c r="N70" i="21"/>
  <c r="O70" i="21" s="1"/>
  <c r="J329" i="19" s="1"/>
  <c r="N72" i="21"/>
  <c r="O72" i="21" s="1"/>
  <c r="J337" i="19" s="1"/>
  <c r="N74" i="21"/>
  <c r="O74" i="21" s="1"/>
  <c r="J345" i="19" s="1"/>
  <c r="N76" i="21"/>
  <c r="O76" i="21" s="1"/>
  <c r="N79" i="21"/>
  <c r="O79" i="21" s="1"/>
  <c r="J363" i="19" s="1"/>
  <c r="N81" i="21"/>
  <c r="O81" i="21" s="1"/>
  <c r="N83" i="21"/>
  <c r="O83" i="21" s="1"/>
  <c r="N85" i="21"/>
  <c r="O85" i="21" s="1"/>
  <c r="J382" i="19" s="1"/>
  <c r="N87" i="21"/>
  <c r="O87" i="21" s="1"/>
  <c r="N89" i="21"/>
  <c r="O89" i="21" s="1"/>
  <c r="N91" i="21"/>
  <c r="O91" i="21" s="1"/>
  <c r="J397" i="19" s="1"/>
  <c r="N93" i="21"/>
  <c r="O93" i="21" s="1"/>
  <c r="J405" i="19" s="1"/>
  <c r="N95" i="21"/>
  <c r="O95" i="21" s="1"/>
  <c r="J408" i="19" s="1"/>
  <c r="N97" i="21"/>
  <c r="O97" i="21" s="1"/>
  <c r="J411" i="19" s="1"/>
  <c r="N99" i="21"/>
  <c r="O99" i="21" s="1"/>
  <c r="J415" i="19" s="1"/>
  <c r="N101" i="21"/>
  <c r="O101" i="21" s="1"/>
  <c r="J418" i="19" s="1"/>
  <c r="N103" i="21"/>
  <c r="O103" i="21" s="1"/>
  <c r="J421" i="19" s="1"/>
  <c r="N106" i="21"/>
  <c r="O106" i="21" s="1"/>
  <c r="N108" i="21"/>
  <c r="O108" i="21" s="1"/>
  <c r="N110" i="21"/>
  <c r="O110" i="21" s="1"/>
  <c r="J443" i="19" s="1"/>
  <c r="N114" i="21"/>
  <c r="O114" i="21" s="1"/>
  <c r="J454" i="19" s="1"/>
  <c r="N122" i="21"/>
  <c r="O122" i="21" s="1"/>
  <c r="J478" i="19" s="1"/>
  <c r="N11" i="21"/>
  <c r="O11" i="21" s="1"/>
  <c r="J18" i="19" s="1"/>
  <c r="N13" i="21"/>
  <c r="O13" i="21" s="1"/>
  <c r="J27" i="19" s="1"/>
  <c r="N17" i="21"/>
  <c r="O17" i="21" s="1"/>
  <c r="J39" i="19" s="1"/>
  <c r="N19" i="21"/>
  <c r="O19" i="21" s="1"/>
  <c r="J42" i="19" s="1"/>
  <c r="N21" i="21"/>
  <c r="O21" i="21" s="1"/>
  <c r="J44" i="19" s="1"/>
  <c r="N23" i="21"/>
  <c r="O23" i="21" s="1"/>
  <c r="N25" i="21"/>
  <c r="O25" i="21" s="1"/>
  <c r="J58" i="19" s="1"/>
  <c r="N27" i="21"/>
  <c r="O27" i="21" s="1"/>
  <c r="J74" i="19" s="1"/>
  <c r="N29" i="21"/>
  <c r="O29" i="21" s="1"/>
  <c r="J87" i="19" s="1"/>
  <c r="N31" i="21"/>
  <c r="O31" i="21" s="1"/>
  <c r="J89" i="19" s="1"/>
  <c r="N33" i="21"/>
  <c r="O33" i="21" s="1"/>
  <c r="J91" i="19" s="1"/>
  <c r="N35" i="21"/>
  <c r="O35" i="21" s="1"/>
  <c r="J93" i="19" s="1"/>
  <c r="N37" i="21"/>
  <c r="O37" i="21" s="1"/>
  <c r="J138" i="19" s="1"/>
  <c r="N39" i="21"/>
  <c r="O39" i="21" s="1"/>
  <c r="N41" i="21"/>
  <c r="O41" i="21" s="1"/>
  <c r="J177" i="19" s="1"/>
  <c r="N45" i="21"/>
  <c r="O45" i="21" s="1"/>
  <c r="J198" i="19" s="1"/>
  <c r="N47" i="21"/>
  <c r="O47" i="21" s="1"/>
  <c r="J203" i="19" s="1"/>
  <c r="N49" i="21"/>
  <c r="O49" i="21" s="1"/>
  <c r="N51" i="21"/>
  <c r="O51" i="21" s="1"/>
  <c r="N53" i="21"/>
  <c r="O53" i="21" s="1"/>
  <c r="J228" i="19" s="1"/>
  <c r="N55" i="21"/>
  <c r="O55" i="21" s="1"/>
  <c r="N57" i="21"/>
  <c r="O57" i="21" s="1"/>
  <c r="J251" i="19" s="1"/>
  <c r="N59" i="21"/>
  <c r="O59" i="21" s="1"/>
  <c r="J260" i="19" s="1"/>
  <c r="N61" i="21"/>
  <c r="O61" i="21" s="1"/>
  <c r="J273" i="19" s="1"/>
  <c r="N63" i="21"/>
  <c r="O63" i="21" s="1"/>
  <c r="N65" i="21"/>
  <c r="O65" i="21" s="1"/>
  <c r="J288" i="19" s="1"/>
  <c r="N115" i="21"/>
  <c r="O115" i="21" s="1"/>
  <c r="J456" i="19" s="1"/>
  <c r="N117" i="21"/>
  <c r="O117" i="21" s="1"/>
  <c r="J460" i="19" s="1"/>
  <c r="N119" i="21"/>
  <c r="O119" i="21" s="1"/>
  <c r="J464" i="19" s="1"/>
  <c r="N121" i="21"/>
  <c r="O121" i="21" s="1"/>
  <c r="J477" i="19" s="1"/>
  <c r="N123" i="21"/>
  <c r="O123" i="21" s="1"/>
  <c r="J479" i="19" s="1"/>
  <c r="N15" i="21"/>
  <c r="O15" i="21" s="1"/>
  <c r="J30" i="19" s="1"/>
  <c r="N120" i="21"/>
  <c r="O120" i="21" s="1"/>
  <c r="J465" i="19" s="1"/>
  <c r="N126" i="21"/>
  <c r="O126" i="21" s="1"/>
  <c r="J482" i="19" s="1"/>
  <c r="N139" i="21"/>
  <c r="O139" i="21" s="1"/>
  <c r="J520" i="19" s="1"/>
  <c r="N141" i="21"/>
  <c r="O141" i="21" s="1"/>
  <c r="J522" i="19" s="1"/>
  <c r="N113" i="21"/>
  <c r="O113" i="21" s="1"/>
  <c r="J452" i="19" s="1"/>
  <c r="N134" i="21"/>
  <c r="O134" i="21" s="1"/>
  <c r="J511" i="19" s="1"/>
  <c r="N136" i="21"/>
  <c r="O136" i="21" s="1"/>
  <c r="J513" i="19" s="1"/>
  <c r="N138" i="21"/>
  <c r="O138" i="21" s="1"/>
  <c r="J516" i="19" s="1"/>
  <c r="N140" i="21"/>
  <c r="O140" i="21" s="1"/>
  <c r="J521" i="19" s="1"/>
  <c r="N190" i="21"/>
  <c r="O190" i="21" s="1"/>
  <c r="N192" i="21"/>
  <c r="O192" i="21" s="1"/>
  <c r="J657" i="19" s="1"/>
  <c r="N194" i="21"/>
  <c r="O194" i="21" s="1"/>
  <c r="J659" i="19" s="1"/>
  <c r="N196" i="21"/>
  <c r="O196" i="21" s="1"/>
  <c r="J661" i="19" s="1"/>
  <c r="N14" i="21"/>
  <c r="O14" i="21" s="1"/>
  <c r="J28" i="19" s="1"/>
  <c r="N30" i="21"/>
  <c r="O30" i="21" s="1"/>
  <c r="J88" i="19" s="1"/>
  <c r="N48" i="21"/>
  <c r="O48" i="21" s="1"/>
  <c r="J209" i="19" s="1"/>
  <c r="N124" i="21"/>
  <c r="O124" i="21" s="1"/>
  <c r="J480" i="19" s="1"/>
  <c r="N142" i="21"/>
  <c r="O142" i="21" s="1"/>
  <c r="J523" i="19" s="1"/>
  <c r="N112" i="21"/>
  <c r="O112" i="21" s="1"/>
  <c r="J449" i="19" s="1"/>
  <c r="N128" i="21"/>
  <c r="O128" i="21" s="1"/>
  <c r="J484" i="19" s="1"/>
  <c r="N9" i="21"/>
  <c r="O9" i="21" s="1"/>
  <c r="J6" i="19" s="1"/>
  <c r="N12" i="21"/>
  <c r="O12" i="21" s="1"/>
  <c r="J19" i="19" s="1"/>
  <c r="N20" i="21"/>
  <c r="O20" i="21" s="1"/>
  <c r="J43" i="19" s="1"/>
  <c r="N28" i="21"/>
  <c r="O28" i="21" s="1"/>
  <c r="J82" i="19" s="1"/>
  <c r="N36" i="21"/>
  <c r="O36" i="21" s="1"/>
  <c r="J131" i="19" s="1"/>
  <c r="N46" i="21"/>
  <c r="O46" i="21" s="1"/>
  <c r="J199" i="19" s="1"/>
  <c r="N54" i="21"/>
  <c r="O54" i="21" s="1"/>
  <c r="J234" i="19" s="1"/>
  <c r="N62" i="21"/>
  <c r="O62" i="21" s="1"/>
  <c r="N67" i="21"/>
  <c r="O67" i="21" s="1"/>
  <c r="J320" i="19" s="1"/>
  <c r="N69" i="21"/>
  <c r="O69" i="21" s="1"/>
  <c r="J325" i="19" s="1"/>
  <c r="N71" i="21"/>
  <c r="O71" i="21" s="1"/>
  <c r="J333" i="19" s="1"/>
  <c r="N73" i="21"/>
  <c r="O73" i="21" s="1"/>
  <c r="J341" i="19" s="1"/>
  <c r="N75" i="21"/>
  <c r="O75" i="21" s="1"/>
  <c r="N78" i="21"/>
  <c r="O78" i="21" s="1"/>
  <c r="J357" i="19" s="1"/>
  <c r="N80" i="21"/>
  <c r="O80" i="21" s="1"/>
  <c r="J365" i="19" s="1"/>
  <c r="N82" i="21"/>
  <c r="O82" i="21" s="1"/>
  <c r="J374" i="19" s="1"/>
  <c r="N84" i="21"/>
  <c r="O84" i="21" s="1"/>
  <c r="N86" i="21"/>
  <c r="O86" i="21" s="1"/>
  <c r="J390" i="19" s="1"/>
  <c r="N88" i="21"/>
  <c r="O88" i="21" s="1"/>
  <c r="J393" i="19" s="1"/>
  <c r="N90" i="21"/>
  <c r="O90" i="21" s="1"/>
  <c r="J396" i="19" s="1"/>
  <c r="N92" i="21"/>
  <c r="O92" i="21" s="1"/>
  <c r="J400" i="19" s="1"/>
  <c r="N94" i="21"/>
  <c r="O94" i="21" s="1"/>
  <c r="J406" i="19" s="1"/>
  <c r="N96" i="21"/>
  <c r="O96" i="21" s="1"/>
  <c r="J409" i="19" s="1"/>
  <c r="N98" i="21"/>
  <c r="O98" i="21" s="1"/>
  <c r="J413" i="19" s="1"/>
  <c r="N100" i="21"/>
  <c r="O100" i="21" s="1"/>
  <c r="J417" i="19" s="1"/>
  <c r="N102" i="21"/>
  <c r="O102" i="21" s="1"/>
  <c r="J420" i="19" s="1"/>
  <c r="N104" i="21"/>
  <c r="O104" i="21" s="1"/>
  <c r="J422" i="19" s="1"/>
  <c r="N107" i="21"/>
  <c r="O107" i="21" s="1"/>
  <c r="J436" i="19" s="1"/>
  <c r="N109" i="21"/>
  <c r="O109" i="21" s="1"/>
  <c r="J441" i="19" s="1"/>
  <c r="N111" i="21"/>
  <c r="O111" i="21" s="1"/>
  <c r="J444" i="19" s="1"/>
  <c r="N116" i="21"/>
  <c r="O116" i="21" s="1"/>
  <c r="J458" i="19" s="1"/>
  <c r="N118" i="21"/>
  <c r="O118" i="21" s="1"/>
  <c r="J462" i="19" s="1"/>
  <c r="N127" i="21"/>
  <c r="O127" i="21" s="1"/>
  <c r="J483" i="19" s="1"/>
  <c r="N135" i="21"/>
  <c r="O135" i="21" s="1"/>
  <c r="J512" i="19" s="1"/>
  <c r="N137" i="21"/>
  <c r="O137" i="21" s="1"/>
  <c r="J514" i="19" s="1"/>
  <c r="N145" i="21"/>
  <c r="O145" i="21" s="1"/>
  <c r="J531" i="19" s="1"/>
  <c r="N147" i="21"/>
  <c r="O147" i="21" s="1"/>
  <c r="J541" i="19" s="1"/>
  <c r="N149" i="21"/>
  <c r="O149" i="21" s="1"/>
  <c r="J557" i="19" s="1"/>
  <c r="N151" i="21"/>
  <c r="O151" i="21" s="1"/>
  <c r="J560" i="19" s="1"/>
  <c r="N153" i="21"/>
  <c r="O153" i="21" s="1"/>
  <c r="J563" i="19" s="1"/>
  <c r="N155" i="21"/>
  <c r="O155" i="21" s="1"/>
  <c r="J565" i="19" s="1"/>
  <c r="N157" i="21"/>
  <c r="O157" i="21" s="1"/>
  <c r="J567" i="19" s="1"/>
  <c r="N159" i="21"/>
  <c r="O159" i="21" s="1"/>
  <c r="J569" i="19" s="1"/>
  <c r="N161" i="21"/>
  <c r="O161" i="21" s="1"/>
  <c r="J571" i="19" s="1"/>
  <c r="N163" i="21"/>
  <c r="O163" i="21" s="1"/>
  <c r="J574" i="19" s="1"/>
  <c r="N165" i="21"/>
  <c r="O165" i="21" s="1"/>
  <c r="J578" i="19" s="1"/>
  <c r="N167" i="21"/>
  <c r="O167" i="21" s="1"/>
  <c r="J584" i="19" s="1"/>
  <c r="N169" i="21"/>
  <c r="O169" i="21" s="1"/>
  <c r="J612" i="19" s="1"/>
  <c r="N171" i="21"/>
  <c r="O171" i="21" s="1"/>
  <c r="J622" i="19" s="1"/>
  <c r="N173" i="21"/>
  <c r="O173" i="21" s="1"/>
  <c r="J624" i="19" s="1"/>
  <c r="N175" i="21"/>
  <c r="O175" i="21" s="1"/>
  <c r="J626" i="19" s="1"/>
  <c r="N177" i="21"/>
  <c r="O177" i="21" s="1"/>
  <c r="J628" i="19" s="1"/>
  <c r="N179" i="21"/>
  <c r="O179" i="21" s="1"/>
  <c r="J630" i="19" s="1"/>
  <c r="N181" i="21"/>
  <c r="O181" i="21" s="1"/>
  <c r="J632" i="19" s="1"/>
  <c r="N183" i="21"/>
  <c r="O183" i="21" s="1"/>
  <c r="J634" i="19" s="1"/>
  <c r="N185" i="21"/>
  <c r="O185" i="21" s="1"/>
  <c r="J636" i="19" s="1"/>
  <c r="N187" i="21"/>
  <c r="O187" i="21" s="1"/>
  <c r="J638" i="19" s="1"/>
  <c r="N189" i="21"/>
  <c r="O189" i="21" s="1"/>
  <c r="J655" i="19" s="1"/>
  <c r="N191" i="21"/>
  <c r="O191" i="21" s="1"/>
  <c r="J656" i="19" s="1"/>
  <c r="N193" i="21"/>
  <c r="O193" i="21" s="1"/>
  <c r="J658" i="19" s="1"/>
  <c r="N195" i="21"/>
  <c r="O195" i="21" s="1"/>
  <c r="J660" i="19" s="1"/>
  <c r="N130" i="20"/>
  <c r="O130" i="20" s="1"/>
  <c r="J509" i="18" s="1"/>
  <c r="N132" i="20"/>
  <c r="O132" i="20" s="1"/>
  <c r="J511" i="18" s="1"/>
  <c r="N58" i="20"/>
  <c r="O58" i="20" s="1"/>
  <c r="J250" i="18" s="1"/>
  <c r="N59" i="20"/>
  <c r="O59" i="20" s="1"/>
  <c r="J255" i="18" s="1"/>
  <c r="N11" i="20"/>
  <c r="O11" i="20" s="1"/>
  <c r="N13" i="20"/>
  <c r="O13" i="20" s="1"/>
  <c r="J27" i="18" s="1"/>
  <c r="N20" i="20"/>
  <c r="O20" i="20" s="1"/>
  <c r="J55" i="18" s="1"/>
  <c r="N24" i="20"/>
  <c r="O24" i="20" s="1"/>
  <c r="J68" i="18" s="1"/>
  <c r="N26" i="20"/>
  <c r="O26" i="20" s="1"/>
  <c r="J70" i="18" s="1"/>
  <c r="N74" i="20"/>
  <c r="O74" i="20" s="1"/>
  <c r="J349" i="18" s="1"/>
  <c r="N76" i="20"/>
  <c r="O76" i="20" s="1"/>
  <c r="J356" i="18" s="1"/>
  <c r="N78" i="20"/>
  <c r="O78" i="20" s="1"/>
  <c r="J364" i="18" s="1"/>
  <c r="N81" i="20"/>
  <c r="O81" i="20" s="1"/>
  <c r="J376" i="18" s="1"/>
  <c r="N83" i="20"/>
  <c r="O83" i="20" s="1"/>
  <c r="J390" i="18" s="1"/>
  <c r="N85" i="20"/>
  <c r="O85" i="20" s="1"/>
  <c r="N87" i="20"/>
  <c r="O87" i="20" s="1"/>
  <c r="N89" i="20"/>
  <c r="O89" i="20" s="1"/>
  <c r="J409" i="18" s="1"/>
  <c r="N91" i="20"/>
  <c r="O91" i="20" s="1"/>
  <c r="N93" i="20"/>
  <c r="O93" i="20" s="1"/>
  <c r="N95" i="20"/>
  <c r="O95" i="20" s="1"/>
  <c r="J424" i="18" s="1"/>
  <c r="N97" i="20"/>
  <c r="O97" i="20" s="1"/>
  <c r="J432" i="18" s="1"/>
  <c r="N99" i="20"/>
  <c r="O99" i="20" s="1"/>
  <c r="J435" i="18" s="1"/>
  <c r="N101" i="20"/>
  <c r="O101" i="20" s="1"/>
  <c r="J438" i="18" s="1"/>
  <c r="N103" i="20"/>
  <c r="O103" i="20" s="1"/>
  <c r="J442" i="18" s="1"/>
  <c r="N105" i="20"/>
  <c r="O105" i="20" s="1"/>
  <c r="J445" i="18" s="1"/>
  <c r="N107" i="20"/>
  <c r="O107" i="20" s="1"/>
  <c r="J448" i="18" s="1"/>
  <c r="N110" i="20"/>
  <c r="O110" i="20" s="1"/>
  <c r="J461" i="18" s="1"/>
  <c r="N112" i="20"/>
  <c r="O112" i="20" s="1"/>
  <c r="N114" i="20"/>
  <c r="O114" i="20" s="1"/>
  <c r="J470" i="18" s="1"/>
  <c r="N116" i="20"/>
  <c r="O116" i="20" s="1"/>
  <c r="J476" i="18" s="1"/>
  <c r="N118" i="20"/>
  <c r="O118" i="20" s="1"/>
  <c r="J481" i="18" s="1"/>
  <c r="N120" i="20"/>
  <c r="O120" i="20" s="1"/>
  <c r="J485" i="18" s="1"/>
  <c r="N122" i="20"/>
  <c r="O122" i="20" s="1"/>
  <c r="J489" i="18" s="1"/>
  <c r="N125" i="20"/>
  <c r="O125" i="20" s="1"/>
  <c r="J504" i="18" s="1"/>
  <c r="N127" i="20"/>
  <c r="O127" i="20" s="1"/>
  <c r="J506" i="18" s="1"/>
  <c r="N140" i="20"/>
  <c r="O140" i="20" s="1"/>
  <c r="J540" i="18" s="1"/>
  <c r="N141" i="20"/>
  <c r="O141" i="20" s="1"/>
  <c r="J541" i="18" s="1"/>
  <c r="N143" i="20"/>
  <c r="O143" i="20" s="1"/>
  <c r="J547" i="18" s="1"/>
  <c r="N145" i="20"/>
  <c r="O145" i="20" s="1"/>
  <c r="J549" i="18" s="1"/>
  <c r="N147" i="20"/>
  <c r="O147" i="20" s="1"/>
  <c r="J551" i="18" s="1"/>
  <c r="N149" i="20"/>
  <c r="O149" i="20" s="1"/>
  <c r="J556" i="18" s="1"/>
  <c r="N151" i="20"/>
  <c r="O151" i="20" s="1"/>
  <c r="J560" i="18" s="1"/>
  <c r="N152" i="20"/>
  <c r="O152" i="20" s="1"/>
  <c r="J569" i="18" s="1"/>
  <c r="N154" i="20"/>
  <c r="O154" i="20" s="1"/>
  <c r="J585" i="18" s="1"/>
  <c r="N156" i="20"/>
  <c r="O156" i="20" s="1"/>
  <c r="J588" i="18" s="1"/>
  <c r="N158" i="20"/>
  <c r="O158" i="20" s="1"/>
  <c r="J591" i="18" s="1"/>
  <c r="N160" i="20"/>
  <c r="O160" i="20" s="1"/>
  <c r="J593" i="18" s="1"/>
  <c r="N162" i="20"/>
  <c r="O162" i="20" s="1"/>
  <c r="J595" i="18" s="1"/>
  <c r="N164" i="20"/>
  <c r="O164" i="20" s="1"/>
  <c r="J597" i="18" s="1"/>
  <c r="N166" i="20"/>
  <c r="O166" i="20" s="1"/>
  <c r="J599" i="18" s="1"/>
  <c r="N168" i="20"/>
  <c r="O168" i="20" s="1"/>
  <c r="J602" i="18" s="1"/>
  <c r="N170" i="20"/>
  <c r="O170" i="20" s="1"/>
  <c r="J606" i="18" s="1"/>
  <c r="N172" i="20"/>
  <c r="O172" i="20" s="1"/>
  <c r="J612" i="18" s="1"/>
  <c r="N174" i="20"/>
  <c r="O174" i="20" s="1"/>
  <c r="J640" i="18" s="1"/>
  <c r="N176" i="20"/>
  <c r="O176" i="20" s="1"/>
  <c r="J650" i="18" s="1"/>
  <c r="N178" i="20"/>
  <c r="O178" i="20" s="1"/>
  <c r="J652" i="18" s="1"/>
  <c r="N180" i="20"/>
  <c r="O180" i="20" s="1"/>
  <c r="J654" i="18" s="1"/>
  <c r="N184" i="20"/>
  <c r="O184" i="20" s="1"/>
  <c r="J658" i="18" s="1"/>
  <c r="N186" i="20"/>
  <c r="O186" i="20" s="1"/>
  <c r="J660" i="18" s="1"/>
  <c r="N188" i="20"/>
  <c r="O188" i="20" s="1"/>
  <c r="J662" i="18" s="1"/>
  <c r="N190" i="20"/>
  <c r="O190" i="20" s="1"/>
  <c r="J664" i="18" s="1"/>
  <c r="N192" i="20"/>
  <c r="O192" i="20" s="1"/>
  <c r="J666" i="18" s="1"/>
  <c r="N194" i="20"/>
  <c r="O194" i="20" s="1"/>
  <c r="J668" i="18" s="1"/>
  <c r="N196" i="20"/>
  <c r="O196" i="20" s="1"/>
  <c r="J685" i="18" s="1"/>
  <c r="N198" i="20"/>
  <c r="O198" i="20" s="1"/>
  <c r="J687" i="18" s="1"/>
  <c r="N200" i="20"/>
  <c r="O200" i="20" s="1"/>
  <c r="J689" i="18" s="1"/>
  <c r="N202" i="20"/>
  <c r="O202" i="20" s="1"/>
  <c r="J691" i="18" s="1"/>
  <c r="N16" i="20"/>
  <c r="O16" i="20" s="1"/>
  <c r="J34" i="18" s="1"/>
  <c r="N18" i="20"/>
  <c r="O18" i="20" s="1"/>
  <c r="J43" i="18" s="1"/>
  <c r="N22" i="20"/>
  <c r="O22" i="20" s="1"/>
  <c r="J59" i="18" s="1"/>
  <c r="N21" i="20"/>
  <c r="O21" i="20" s="1"/>
  <c r="J57" i="18" s="1"/>
  <c r="N34" i="20"/>
  <c r="O34" i="20" s="1"/>
  <c r="J109" i="18" s="1"/>
  <c r="N62" i="20"/>
  <c r="O62" i="20" s="1"/>
  <c r="N27" i="20"/>
  <c r="O27" i="20" s="1"/>
  <c r="J71" i="18" s="1"/>
  <c r="N29" i="20"/>
  <c r="O29" i="20" s="1"/>
  <c r="N35" i="20"/>
  <c r="O35" i="20" s="1"/>
  <c r="J114" i="18" s="1"/>
  <c r="N37" i="20"/>
  <c r="O37" i="20" s="1"/>
  <c r="J116" i="18" s="1"/>
  <c r="N53" i="20"/>
  <c r="O53" i="20" s="1"/>
  <c r="J230" i="18" s="1"/>
  <c r="N55" i="20"/>
  <c r="O55" i="20" s="1"/>
  <c r="N63" i="20"/>
  <c r="O63" i="20" s="1"/>
  <c r="J278" i="18" s="1"/>
  <c r="N65" i="20"/>
  <c r="O65" i="20" s="1"/>
  <c r="J287" i="18" s="1"/>
  <c r="N71" i="20"/>
  <c r="O71" i="20" s="1"/>
  <c r="J315" i="18" s="1"/>
  <c r="N73" i="20"/>
  <c r="O73" i="20" s="1"/>
  <c r="J347" i="18" s="1"/>
  <c r="N17" i="20"/>
  <c r="O17" i="20" s="1"/>
  <c r="J38" i="18" s="1"/>
  <c r="N70" i="20"/>
  <c r="O70" i="20" s="1"/>
  <c r="J312" i="18" s="1"/>
  <c r="N51" i="20"/>
  <c r="O51" i="20" s="1"/>
  <c r="J225" i="18" s="1"/>
  <c r="N38" i="20"/>
  <c r="O38" i="20" s="1"/>
  <c r="J117" i="18" s="1"/>
  <c r="N40" i="20"/>
  <c r="O40" i="20" s="1"/>
  <c r="J119" i="18" s="1"/>
  <c r="N42" i="20"/>
  <c r="O42" i="20" s="1"/>
  <c r="J158" i="18" s="1"/>
  <c r="N46" i="20"/>
  <c r="O46" i="20" s="1"/>
  <c r="N48" i="20"/>
  <c r="O48" i="20" s="1"/>
  <c r="J208" i="18" s="1"/>
  <c r="N52" i="20"/>
  <c r="O52" i="20" s="1"/>
  <c r="J226" i="18" s="1"/>
  <c r="N56" i="20"/>
  <c r="O56" i="20" s="1"/>
  <c r="J242" i="18" s="1"/>
  <c r="N60" i="20"/>
  <c r="O60" i="20" s="1"/>
  <c r="J261" i="18" s="1"/>
  <c r="N14" i="20"/>
  <c r="O14" i="20" s="1"/>
  <c r="J28" i="18" s="1"/>
  <c r="N15" i="20"/>
  <c r="O15" i="20" s="1"/>
  <c r="J29" i="18" s="1"/>
  <c r="N61" i="20"/>
  <c r="O61" i="20" s="1"/>
  <c r="N25" i="20"/>
  <c r="O25" i="20" s="1"/>
  <c r="J69" i="18" s="1"/>
  <c r="N33" i="20"/>
  <c r="O33" i="20" s="1"/>
  <c r="J101" i="18" s="1"/>
  <c r="N69" i="20"/>
  <c r="O69" i="20" s="1"/>
  <c r="N8" i="20"/>
  <c r="O8" i="20" s="1"/>
  <c r="N10" i="20"/>
  <c r="O10" i="20" s="1"/>
  <c r="N30" i="20"/>
  <c r="O30" i="20" s="1"/>
  <c r="J75" i="18" s="1"/>
  <c r="N32" i="20"/>
  <c r="O32" i="20" s="1"/>
  <c r="J92" i="18" s="1"/>
  <c r="N41" i="20"/>
  <c r="O41" i="20" s="1"/>
  <c r="J120" i="18" s="1"/>
  <c r="N43" i="20"/>
  <c r="O43" i="20" s="1"/>
  <c r="J165" i="18" s="1"/>
  <c r="N45" i="20"/>
  <c r="O45" i="20" s="1"/>
  <c r="N66" i="20"/>
  <c r="O66" i="20" s="1"/>
  <c r="J295" i="18" s="1"/>
  <c r="N68" i="20"/>
  <c r="O68" i="20" s="1"/>
  <c r="N77" i="20"/>
  <c r="O77" i="20" s="1"/>
  <c r="J360" i="18" s="1"/>
  <c r="N79" i="20"/>
  <c r="O79" i="20" s="1"/>
  <c r="J368" i="18" s="1"/>
  <c r="N49" i="20"/>
  <c r="O49" i="20" s="1"/>
  <c r="J215" i="18" s="1"/>
  <c r="N19" i="20"/>
  <c r="O19" i="20" s="1"/>
  <c r="J44" i="18" s="1"/>
  <c r="N9" i="20"/>
  <c r="O9" i="20" s="1"/>
  <c r="N12" i="20"/>
  <c r="O12" i="20" s="1"/>
  <c r="J19" i="18" s="1"/>
  <c r="N23" i="20"/>
  <c r="O23" i="20" s="1"/>
  <c r="J66" i="18" s="1"/>
  <c r="N28" i="20"/>
  <c r="O28" i="20" s="1"/>
  <c r="N31" i="20"/>
  <c r="O31" i="20" s="1"/>
  <c r="J85" i="18" s="1"/>
  <c r="N36" i="20"/>
  <c r="O36" i="20" s="1"/>
  <c r="J115" i="18" s="1"/>
  <c r="N39" i="20"/>
  <c r="O39" i="20" s="1"/>
  <c r="J118" i="18" s="1"/>
  <c r="N44" i="20"/>
  <c r="O44" i="20" s="1"/>
  <c r="J193" i="18" s="1"/>
  <c r="N47" i="20"/>
  <c r="O47" i="20" s="1"/>
  <c r="J204" i="18" s="1"/>
  <c r="N54" i="20"/>
  <c r="O54" i="20" s="1"/>
  <c r="J236" i="18" s="1"/>
  <c r="N57" i="20"/>
  <c r="O57" i="20" s="1"/>
  <c r="N64" i="20"/>
  <c r="O64" i="20" s="1"/>
  <c r="N67" i="20"/>
  <c r="O67" i="20" s="1"/>
  <c r="J300" i="18" s="1"/>
  <c r="N72" i="20"/>
  <c r="O72" i="20" s="1"/>
  <c r="J325" i="18" s="1"/>
  <c r="N75" i="20"/>
  <c r="O75" i="20" s="1"/>
  <c r="J352" i="18" s="1"/>
  <c r="N80" i="20"/>
  <c r="O80" i="20" s="1"/>
  <c r="J372" i="18" s="1"/>
  <c r="N82" i="20"/>
  <c r="O82" i="20" s="1"/>
  <c r="J384" i="18" s="1"/>
  <c r="N84" i="20"/>
  <c r="O84" i="20" s="1"/>
  <c r="J392" i="18" s="1"/>
  <c r="N86" i="20"/>
  <c r="O86" i="20" s="1"/>
  <c r="J401" i="18" s="1"/>
  <c r="N88" i="20"/>
  <c r="O88" i="20" s="1"/>
  <c r="N90" i="20"/>
  <c r="O90" i="20" s="1"/>
  <c r="J417" i="18" s="1"/>
  <c r="N92" i="20"/>
  <c r="O92" i="20" s="1"/>
  <c r="J420" i="18" s="1"/>
  <c r="N94" i="20"/>
  <c r="O94" i="20" s="1"/>
  <c r="J423" i="18" s="1"/>
  <c r="N96" i="20"/>
  <c r="O96" i="20" s="1"/>
  <c r="J427" i="18" s="1"/>
  <c r="N98" i="20"/>
  <c r="O98" i="20" s="1"/>
  <c r="J433" i="18" s="1"/>
  <c r="N100" i="20"/>
  <c r="O100" i="20" s="1"/>
  <c r="J436" i="18" s="1"/>
  <c r="N102" i="20"/>
  <c r="O102" i="20" s="1"/>
  <c r="J440" i="18" s="1"/>
  <c r="N104" i="20"/>
  <c r="O104" i="20" s="1"/>
  <c r="J444" i="18" s="1"/>
  <c r="N106" i="20"/>
  <c r="O106" i="20" s="1"/>
  <c r="J447" i="18" s="1"/>
  <c r="N108" i="20"/>
  <c r="O108" i="20" s="1"/>
  <c r="J449" i="18" s="1"/>
  <c r="N111" i="20"/>
  <c r="O111" i="20" s="1"/>
  <c r="J463" i="18" s="1"/>
  <c r="N113" i="20"/>
  <c r="O113" i="20" s="1"/>
  <c r="J468" i="18" s="1"/>
  <c r="N115" i="20"/>
  <c r="O115" i="20" s="1"/>
  <c r="J471" i="18" s="1"/>
  <c r="N117" i="20"/>
  <c r="O117" i="20" s="1"/>
  <c r="J479" i="18" s="1"/>
  <c r="N119" i="20"/>
  <c r="O119" i="20" s="1"/>
  <c r="J483" i="18" s="1"/>
  <c r="N121" i="20"/>
  <c r="O121" i="20" s="1"/>
  <c r="J487" i="18" s="1"/>
  <c r="N123" i="20"/>
  <c r="O123" i="20" s="1"/>
  <c r="J491" i="18" s="1"/>
  <c r="N124" i="20"/>
  <c r="O124" i="20" s="1"/>
  <c r="J492" i="18" s="1"/>
  <c r="N126" i="20"/>
  <c r="O126" i="20" s="1"/>
  <c r="J505" i="18" s="1"/>
  <c r="N128" i="20"/>
  <c r="O128" i="20" s="1"/>
  <c r="J507" i="18" s="1"/>
  <c r="N139" i="20"/>
  <c r="O139" i="20" s="1"/>
  <c r="J539" i="18" s="1"/>
  <c r="N142" i="20"/>
  <c r="O142" i="20" s="1"/>
  <c r="J543" i="18" s="1"/>
  <c r="N144" i="20"/>
  <c r="O144" i="20" s="1"/>
  <c r="J548" i="18" s="1"/>
  <c r="N146" i="20"/>
  <c r="O146" i="20" s="1"/>
  <c r="J550" i="18" s="1"/>
  <c r="N148" i="20"/>
  <c r="O148" i="20" s="1"/>
  <c r="J554" i="18" s="1"/>
  <c r="N150" i="20"/>
  <c r="O150" i="20" s="1"/>
  <c r="J559" i="18" s="1"/>
  <c r="N153" i="20"/>
  <c r="O153" i="20" s="1"/>
  <c r="J571" i="18" s="1"/>
  <c r="N155" i="20"/>
  <c r="O155" i="20" s="1"/>
  <c r="J587" i="18" s="1"/>
  <c r="N157" i="20"/>
  <c r="O157" i="20" s="1"/>
  <c r="J590" i="18" s="1"/>
  <c r="N159" i="20"/>
  <c r="O159" i="20" s="1"/>
  <c r="J592" i="18" s="1"/>
  <c r="N161" i="20"/>
  <c r="O161" i="20" s="1"/>
  <c r="J594" i="18" s="1"/>
  <c r="N163" i="20"/>
  <c r="O163" i="20" s="1"/>
  <c r="J596" i="18" s="1"/>
  <c r="N165" i="20"/>
  <c r="O165" i="20" s="1"/>
  <c r="J598" i="18" s="1"/>
  <c r="N167" i="20"/>
  <c r="O167" i="20" s="1"/>
  <c r="J600" i="18" s="1"/>
  <c r="N169" i="20"/>
  <c r="O169" i="20" s="1"/>
  <c r="J603" i="18" s="1"/>
  <c r="N171" i="20"/>
  <c r="O171" i="20" s="1"/>
  <c r="J608" i="18" s="1"/>
  <c r="N173" i="20"/>
  <c r="O173" i="20" s="1"/>
  <c r="J637" i="18" s="1"/>
  <c r="N175" i="20"/>
  <c r="O175" i="20" s="1"/>
  <c r="J649" i="18" s="1"/>
  <c r="N177" i="20"/>
  <c r="O177" i="20" s="1"/>
  <c r="J651" i="18" s="1"/>
  <c r="N179" i="20"/>
  <c r="O179" i="20" s="1"/>
  <c r="J653" i="18" s="1"/>
  <c r="N182" i="20"/>
  <c r="O182" i="20" s="1"/>
  <c r="J656" i="18" s="1"/>
  <c r="N185" i="20"/>
  <c r="O185" i="20" s="1"/>
  <c r="J659" i="18" s="1"/>
  <c r="N187" i="20"/>
  <c r="O187" i="20" s="1"/>
  <c r="J661" i="18" s="1"/>
  <c r="N189" i="20"/>
  <c r="O189" i="20" s="1"/>
  <c r="J663" i="18" s="1"/>
  <c r="N191" i="20"/>
  <c r="O191" i="20" s="1"/>
  <c r="J665" i="18" s="1"/>
  <c r="N193" i="20"/>
  <c r="O193" i="20" s="1"/>
  <c r="J667" i="18" s="1"/>
  <c r="N195" i="20"/>
  <c r="O195" i="20" s="1"/>
  <c r="J684" i="18" s="1"/>
  <c r="N197" i="20"/>
  <c r="O197" i="20" s="1"/>
  <c r="J686" i="18" s="1"/>
  <c r="N199" i="20"/>
  <c r="O199" i="20" s="1"/>
  <c r="J688" i="18" s="1"/>
  <c r="N201" i="20"/>
  <c r="O201" i="20" s="1"/>
  <c r="J690" i="18" s="1"/>
  <c r="J434" i="19" l="1"/>
  <c r="J432" i="19"/>
  <c r="J46" i="19"/>
  <c r="J45" i="19"/>
  <c r="J73" i="18"/>
  <c r="J72" i="18"/>
  <c r="J5" i="18"/>
  <c r="J235" i="19"/>
  <c r="J262" i="18"/>
  <c r="J18" i="18"/>
  <c r="J6" i="18"/>
  <c r="J7" i="18"/>
  <c r="M47" i="13"/>
  <c r="L47" i="13"/>
  <c r="N47" i="13" s="1"/>
  <c r="O47" i="13" s="1"/>
  <c r="M61" i="13"/>
  <c r="L61" i="13"/>
  <c r="M62" i="13"/>
  <c r="L62" i="13"/>
  <c r="N62" i="13" s="1"/>
  <c r="O62" i="13" s="1"/>
  <c r="N61" i="13" l="1"/>
  <c r="O61" i="13" s="1"/>
  <c r="J283" i="16" s="1"/>
  <c r="M115" i="13" l="1"/>
  <c r="L115" i="13"/>
  <c r="N115" i="13" s="1"/>
  <c r="O115" i="13" s="1"/>
  <c r="J508" i="16" s="1"/>
  <c r="J242" i="16"/>
  <c r="J243" i="16"/>
  <c r="J244" i="16"/>
  <c r="L8" i="13"/>
  <c r="M8" i="13"/>
  <c r="L9" i="13"/>
  <c r="M9" i="13"/>
  <c r="L10" i="13"/>
  <c r="M10" i="13"/>
  <c r="L11" i="13"/>
  <c r="M11" i="13"/>
  <c r="L12" i="13"/>
  <c r="M12" i="13"/>
  <c r="L13" i="13"/>
  <c r="M13" i="13"/>
  <c r="L14" i="13"/>
  <c r="M14" i="13"/>
  <c r="L15" i="13"/>
  <c r="M15" i="13"/>
  <c r="L16" i="13"/>
  <c r="M16" i="13"/>
  <c r="L17" i="13"/>
  <c r="M17" i="13"/>
  <c r="L18" i="13"/>
  <c r="M18" i="13"/>
  <c r="L19" i="13"/>
  <c r="M19" i="13"/>
  <c r="L20" i="13"/>
  <c r="M20" i="13"/>
  <c r="L21" i="13"/>
  <c r="M21" i="13"/>
  <c r="L22" i="13"/>
  <c r="M22" i="13"/>
  <c r="L23" i="13"/>
  <c r="M23" i="13"/>
  <c r="L24" i="13"/>
  <c r="M24" i="13"/>
  <c r="L25" i="13"/>
  <c r="M25" i="13"/>
  <c r="L26" i="13"/>
  <c r="M26" i="13"/>
  <c r="L27" i="13"/>
  <c r="M27" i="13"/>
  <c r="L28" i="13"/>
  <c r="M28" i="13"/>
  <c r="L29" i="13"/>
  <c r="M29" i="13"/>
  <c r="L30" i="13"/>
  <c r="M30" i="13"/>
  <c r="L31" i="13"/>
  <c r="M31" i="13"/>
  <c r="L32" i="13"/>
  <c r="M32" i="13"/>
  <c r="L33" i="13"/>
  <c r="M33" i="13"/>
  <c r="L34" i="13"/>
  <c r="M34" i="13"/>
  <c r="L35" i="13"/>
  <c r="M35" i="13"/>
  <c r="L36" i="13"/>
  <c r="M36" i="13"/>
  <c r="L37" i="13"/>
  <c r="M37" i="13"/>
  <c r="L38" i="13"/>
  <c r="M38" i="13"/>
  <c r="L39" i="13"/>
  <c r="M39" i="13"/>
  <c r="L40" i="13"/>
  <c r="M40" i="13"/>
  <c r="L41" i="13"/>
  <c r="M41" i="13"/>
  <c r="L42" i="13"/>
  <c r="M42" i="13"/>
  <c r="L43" i="13"/>
  <c r="M43" i="13"/>
  <c r="L44" i="13"/>
  <c r="M44" i="13"/>
  <c r="L45" i="13"/>
  <c r="M45" i="13"/>
  <c r="L48" i="13"/>
  <c r="M48" i="13"/>
  <c r="L49" i="13"/>
  <c r="M49" i="13"/>
  <c r="L50" i="13"/>
  <c r="M50" i="13"/>
  <c r="L51" i="13"/>
  <c r="M51" i="13"/>
  <c r="L52" i="13"/>
  <c r="M52" i="13"/>
  <c r="L53" i="13"/>
  <c r="M53" i="13"/>
  <c r="L54" i="13"/>
  <c r="M54" i="13"/>
  <c r="L55" i="13"/>
  <c r="M55" i="13"/>
  <c r="L56" i="13"/>
  <c r="M56" i="13"/>
  <c r="L57" i="13"/>
  <c r="M57" i="13"/>
  <c r="L58" i="13"/>
  <c r="M58" i="13"/>
  <c r="L59" i="13"/>
  <c r="M59" i="13"/>
  <c r="L60" i="13"/>
  <c r="M60" i="13"/>
  <c r="L63" i="13"/>
  <c r="M63" i="13"/>
  <c r="L64" i="13"/>
  <c r="M64" i="13"/>
  <c r="L65" i="13"/>
  <c r="M65" i="13"/>
  <c r="L66" i="13"/>
  <c r="M66" i="13"/>
  <c r="L67" i="13"/>
  <c r="M67" i="13"/>
  <c r="L68" i="13"/>
  <c r="M68" i="13"/>
  <c r="L69" i="13"/>
  <c r="M69" i="13"/>
  <c r="L70" i="13"/>
  <c r="M70" i="13"/>
  <c r="L71" i="13"/>
  <c r="M71" i="13"/>
  <c r="L72" i="13"/>
  <c r="M72" i="13"/>
  <c r="L73" i="13"/>
  <c r="M73" i="13"/>
  <c r="L74" i="13"/>
  <c r="M74" i="13"/>
  <c r="L75" i="13"/>
  <c r="M75" i="13"/>
  <c r="L46" i="13"/>
  <c r="M46" i="13"/>
  <c r="L77" i="13"/>
  <c r="M77" i="13"/>
  <c r="L78" i="13"/>
  <c r="M78" i="13"/>
  <c r="L79" i="13"/>
  <c r="M79" i="13"/>
  <c r="L80" i="13"/>
  <c r="M80" i="13"/>
  <c r="L81" i="13"/>
  <c r="M81" i="13"/>
  <c r="L82" i="13"/>
  <c r="M82" i="13"/>
  <c r="L83" i="13"/>
  <c r="M83" i="13"/>
  <c r="L84" i="13"/>
  <c r="M84" i="13"/>
  <c r="L85" i="13"/>
  <c r="M85" i="13"/>
  <c r="L86" i="13"/>
  <c r="M86" i="13"/>
  <c r="L87" i="13"/>
  <c r="M87" i="13"/>
  <c r="L88" i="13"/>
  <c r="M88" i="13"/>
  <c r="L89" i="13"/>
  <c r="M89" i="13"/>
  <c r="L90" i="13"/>
  <c r="M90" i="13"/>
  <c r="L91" i="13"/>
  <c r="M91" i="13"/>
  <c r="L92" i="13"/>
  <c r="M92" i="13"/>
  <c r="L93" i="13"/>
  <c r="M93" i="13"/>
  <c r="L94" i="13"/>
  <c r="M94" i="13"/>
  <c r="L95" i="13"/>
  <c r="M95" i="13"/>
  <c r="L96" i="13"/>
  <c r="M96" i="13"/>
  <c r="L97" i="13"/>
  <c r="M97" i="13"/>
  <c r="L99" i="13"/>
  <c r="M99" i="13"/>
  <c r="L100" i="13"/>
  <c r="M100" i="13"/>
  <c r="L101" i="13"/>
  <c r="M101" i="13"/>
  <c r="L102" i="13"/>
  <c r="M102" i="13"/>
  <c r="L103" i="13"/>
  <c r="M103" i="13"/>
  <c r="L105" i="13"/>
  <c r="M105" i="13"/>
  <c r="L106" i="13"/>
  <c r="M106" i="13"/>
  <c r="L107" i="13"/>
  <c r="M107" i="13"/>
  <c r="L108" i="13"/>
  <c r="M108" i="13"/>
  <c r="L109" i="13"/>
  <c r="M109" i="13"/>
  <c r="L110" i="13"/>
  <c r="M110" i="13"/>
  <c r="L111" i="13"/>
  <c r="M111" i="13"/>
  <c r="L112" i="13"/>
  <c r="M112" i="13"/>
  <c r="L113" i="13"/>
  <c r="M113" i="13"/>
  <c r="L114" i="13"/>
  <c r="M114" i="13"/>
  <c r="L116" i="13"/>
  <c r="M116" i="13"/>
  <c r="L117" i="13"/>
  <c r="M117" i="13"/>
  <c r="L118" i="13"/>
  <c r="M118" i="13"/>
  <c r="L119" i="13"/>
  <c r="M119" i="13"/>
  <c r="L120" i="13"/>
  <c r="M120" i="13"/>
  <c r="L121" i="13"/>
  <c r="M121" i="13"/>
  <c r="L122" i="13"/>
  <c r="M122" i="13"/>
  <c r="L123" i="13"/>
  <c r="N123" i="13" s="1"/>
  <c r="O123" i="13" s="1"/>
  <c r="J527" i="16" s="1"/>
  <c r="M123" i="13"/>
  <c r="L124" i="13"/>
  <c r="M124" i="13"/>
  <c r="L125" i="13"/>
  <c r="N125" i="13" s="1"/>
  <c r="O125" i="13" s="1"/>
  <c r="J531" i="16" s="1"/>
  <c r="M125" i="13"/>
  <c r="L126" i="13"/>
  <c r="M126" i="13"/>
  <c r="L127" i="13"/>
  <c r="N127" i="13" s="1"/>
  <c r="O127" i="13" s="1"/>
  <c r="J535" i="16" s="1"/>
  <c r="M127" i="13"/>
  <c r="L128" i="13"/>
  <c r="M128" i="13"/>
  <c r="L129" i="13"/>
  <c r="M129" i="13"/>
  <c r="L130" i="13"/>
  <c r="M130" i="13"/>
  <c r="L131" i="13"/>
  <c r="M131" i="13"/>
  <c r="L132" i="13"/>
  <c r="M132" i="13"/>
  <c r="L137" i="13"/>
  <c r="M137" i="13"/>
  <c r="L138" i="13"/>
  <c r="M138" i="13"/>
  <c r="L139" i="13"/>
  <c r="N139" i="13" s="1"/>
  <c r="O139" i="13" s="1"/>
  <c r="J585" i="16" s="1"/>
  <c r="M139" i="13"/>
  <c r="L140" i="13"/>
  <c r="M140" i="13"/>
  <c r="L141" i="13"/>
  <c r="N141" i="13" s="1"/>
  <c r="O141" i="13" s="1"/>
  <c r="J594" i="16" s="1"/>
  <c r="M141" i="13"/>
  <c r="L142" i="13"/>
  <c r="M142" i="13"/>
  <c r="L143" i="13"/>
  <c r="N143" i="13" s="1"/>
  <c r="O143" i="13" s="1"/>
  <c r="J597" i="16" s="1"/>
  <c r="M143" i="13"/>
  <c r="L144" i="13"/>
  <c r="M144" i="13"/>
  <c r="L145" i="13"/>
  <c r="N145" i="13" s="1"/>
  <c r="O145" i="13" s="1"/>
  <c r="J603" i="16" s="1"/>
  <c r="M145" i="13"/>
  <c r="L146" i="13"/>
  <c r="M146" i="13"/>
  <c r="L147" i="13"/>
  <c r="N147" i="13" s="1"/>
  <c r="O147" i="13" s="1"/>
  <c r="J622" i="16" s="1"/>
  <c r="M147" i="13"/>
  <c r="L148" i="13"/>
  <c r="M148" i="13"/>
  <c r="L149" i="13"/>
  <c r="M149" i="13"/>
  <c r="L150" i="13"/>
  <c r="M150" i="13"/>
  <c r="L151" i="13"/>
  <c r="N151" i="13" s="1"/>
  <c r="O151" i="13" s="1"/>
  <c r="J627" i="16" s="1"/>
  <c r="M151" i="13"/>
  <c r="L152" i="13"/>
  <c r="M152" i="13"/>
  <c r="L153" i="13"/>
  <c r="M153" i="13"/>
  <c r="L154" i="13"/>
  <c r="M154" i="13"/>
  <c r="L155" i="13"/>
  <c r="N155" i="13" s="1"/>
  <c r="O155" i="13" s="1"/>
  <c r="J634" i="16" s="1"/>
  <c r="M155" i="13"/>
  <c r="L156" i="13"/>
  <c r="M156" i="13"/>
  <c r="L157" i="13"/>
  <c r="N157" i="13" s="1"/>
  <c r="O157" i="13" s="1"/>
  <c r="J638" i="16" s="1"/>
  <c r="M157" i="13"/>
  <c r="L158" i="13"/>
  <c r="M158" i="13"/>
  <c r="L159" i="13"/>
  <c r="N159" i="13" s="1"/>
  <c r="O159" i="13" s="1"/>
  <c r="J648" i="16" s="1"/>
  <c r="M159" i="13"/>
  <c r="L160" i="13"/>
  <c r="M160" i="13"/>
  <c r="L161" i="13"/>
  <c r="N161" i="13" s="1"/>
  <c r="O161" i="13" s="1"/>
  <c r="J650" i="16" s="1"/>
  <c r="M161" i="13"/>
  <c r="L162" i="13"/>
  <c r="M162" i="13"/>
  <c r="L163" i="13"/>
  <c r="N163" i="13" s="1"/>
  <c r="O163" i="13" s="1"/>
  <c r="J652" i="16" s="1"/>
  <c r="M163" i="13"/>
  <c r="L164" i="13"/>
  <c r="M164" i="13"/>
  <c r="L165" i="13"/>
  <c r="M165" i="13"/>
  <c r="L166" i="13"/>
  <c r="M166" i="13"/>
  <c r="L167" i="13"/>
  <c r="M167" i="13"/>
  <c r="L168" i="13"/>
  <c r="M168" i="13"/>
  <c r="L169" i="13"/>
  <c r="M169" i="13"/>
  <c r="L170" i="13"/>
  <c r="M170" i="13"/>
  <c r="L171" i="13"/>
  <c r="N171" i="13" s="1"/>
  <c r="O171" i="13" s="1"/>
  <c r="J674" i="16" s="1"/>
  <c r="M171" i="13"/>
  <c r="L172" i="13"/>
  <c r="M172" i="13"/>
  <c r="L173" i="13"/>
  <c r="N173" i="13" s="1"/>
  <c r="O173" i="13" s="1"/>
  <c r="J676" i="16" s="1"/>
  <c r="M173" i="13"/>
  <c r="L174" i="13"/>
  <c r="M174" i="13"/>
  <c r="L175" i="13"/>
  <c r="N175" i="13" s="1"/>
  <c r="O175" i="13" s="1"/>
  <c r="J678" i="16" s="1"/>
  <c r="M175" i="13"/>
  <c r="L176" i="13"/>
  <c r="M176" i="13"/>
  <c r="L177" i="13"/>
  <c r="N177" i="13" s="1"/>
  <c r="O177" i="13" s="1"/>
  <c r="J680" i="16" s="1"/>
  <c r="M177" i="13"/>
  <c r="L178" i="13"/>
  <c r="M178" i="13"/>
  <c r="L179" i="13"/>
  <c r="N179" i="13" s="1"/>
  <c r="O179" i="13" s="1"/>
  <c r="J682" i="16" s="1"/>
  <c r="M179" i="13"/>
  <c r="L180" i="13"/>
  <c r="M180" i="13"/>
  <c r="L181" i="13"/>
  <c r="M181" i="13"/>
  <c r="L182" i="13"/>
  <c r="M182" i="13"/>
  <c r="L183" i="13"/>
  <c r="M183" i="13"/>
  <c r="L184" i="13"/>
  <c r="M184" i="13"/>
  <c r="L185" i="13"/>
  <c r="M185" i="13"/>
  <c r="L186" i="13"/>
  <c r="M186" i="13"/>
  <c r="L187" i="13"/>
  <c r="M187" i="13"/>
  <c r="L188" i="13"/>
  <c r="M188" i="13"/>
  <c r="L189" i="13"/>
  <c r="M189" i="13"/>
  <c r="L190" i="13"/>
  <c r="M190" i="13"/>
  <c r="L191" i="13"/>
  <c r="M191" i="13"/>
  <c r="L192" i="13"/>
  <c r="M192" i="13"/>
  <c r="L193" i="13"/>
  <c r="M193" i="13"/>
  <c r="L194" i="13"/>
  <c r="M194" i="13"/>
  <c r="L195" i="13"/>
  <c r="M195" i="13"/>
  <c r="L196" i="13"/>
  <c r="M196" i="13"/>
  <c r="L197" i="13"/>
  <c r="M197" i="13"/>
  <c r="L198" i="13"/>
  <c r="M198" i="13"/>
  <c r="L199" i="13"/>
  <c r="M199" i="13"/>
  <c r="L200" i="13"/>
  <c r="M200" i="13"/>
  <c r="L201" i="13"/>
  <c r="M201" i="13"/>
  <c r="L202" i="13"/>
  <c r="M202" i="13"/>
  <c r="L203" i="13"/>
  <c r="M203" i="13"/>
  <c r="L204" i="13"/>
  <c r="M204" i="13"/>
  <c r="L205" i="13"/>
  <c r="M205" i="13"/>
  <c r="L207" i="13"/>
  <c r="M207" i="13"/>
  <c r="L215" i="13"/>
  <c r="M215" i="13"/>
  <c r="L216" i="13"/>
  <c r="M216" i="13"/>
  <c r="L217" i="13"/>
  <c r="M217" i="13"/>
  <c r="L218" i="13"/>
  <c r="M218" i="13"/>
  <c r="L219" i="13"/>
  <c r="M219" i="13"/>
  <c r="L220" i="13"/>
  <c r="M220" i="13"/>
  <c r="L221" i="13"/>
  <c r="M221" i="13"/>
  <c r="L222" i="13"/>
  <c r="M222" i="13"/>
  <c r="L223" i="13"/>
  <c r="M223" i="13"/>
  <c r="L224" i="13"/>
  <c r="M224" i="13"/>
  <c r="L226" i="13"/>
  <c r="M226" i="13"/>
  <c r="L228" i="13"/>
  <c r="M228" i="13"/>
  <c r="L229" i="13"/>
  <c r="M229" i="13"/>
  <c r="L230" i="13"/>
  <c r="M230" i="13"/>
  <c r="L231" i="13"/>
  <c r="M231" i="13"/>
  <c r="L232" i="13"/>
  <c r="M232" i="13"/>
  <c r="L233" i="13"/>
  <c r="M233" i="13"/>
  <c r="L234" i="13"/>
  <c r="M234" i="13"/>
  <c r="L235" i="13"/>
  <c r="M235" i="13"/>
  <c r="L236" i="13"/>
  <c r="M236" i="13"/>
  <c r="L237" i="13"/>
  <c r="M237" i="13"/>
  <c r="L238" i="13"/>
  <c r="M238" i="13"/>
  <c r="L239" i="13"/>
  <c r="M239" i="13"/>
  <c r="L240" i="13"/>
  <c r="M240" i="13"/>
  <c r="L241" i="13"/>
  <c r="M241" i="13"/>
  <c r="L242" i="13"/>
  <c r="M242" i="13"/>
  <c r="L243" i="13"/>
  <c r="M243" i="13"/>
  <c r="L244" i="13"/>
  <c r="M244" i="13"/>
  <c r="L245" i="13"/>
  <c r="M245" i="13"/>
  <c r="L246" i="13"/>
  <c r="M246" i="13"/>
  <c r="N121" i="13" l="1"/>
  <c r="O121" i="13" s="1"/>
  <c r="J525" i="16" s="1"/>
  <c r="N114" i="13"/>
  <c r="O114" i="13" s="1"/>
  <c r="J506" i="16" s="1"/>
  <c r="N119" i="13"/>
  <c r="O119" i="13" s="1"/>
  <c r="J515" i="16" s="1"/>
  <c r="N246" i="13"/>
  <c r="O246" i="13" s="1"/>
  <c r="J871" i="16" s="1"/>
  <c r="N234" i="13"/>
  <c r="O234" i="13" s="1"/>
  <c r="J844" i="16" s="1"/>
  <c r="N200" i="13"/>
  <c r="O200" i="13" s="1"/>
  <c r="J766" i="16" s="1"/>
  <c r="N184" i="13"/>
  <c r="O184" i="13" s="1"/>
  <c r="J691" i="16" s="1"/>
  <c r="N97" i="13"/>
  <c r="O97" i="13" s="1"/>
  <c r="J448" i="16" s="1"/>
  <c r="N41" i="13"/>
  <c r="O41" i="13" s="1"/>
  <c r="J186" i="16" s="1"/>
  <c r="N39" i="13"/>
  <c r="O39" i="13" s="1"/>
  <c r="J153" i="16" s="1"/>
  <c r="N37" i="13"/>
  <c r="O37" i="13" s="1"/>
  <c r="J113" i="16" s="1"/>
  <c r="N199" i="13"/>
  <c r="O199" i="13" s="1"/>
  <c r="J765" i="16" s="1"/>
  <c r="N110" i="13"/>
  <c r="O110" i="13" s="1"/>
  <c r="J494" i="16" s="1"/>
  <c r="N96" i="13"/>
  <c r="O96" i="13" s="1"/>
  <c r="J444" i="16" s="1"/>
  <c r="N64" i="13"/>
  <c r="O64" i="13" s="1"/>
  <c r="J299" i="16" s="1"/>
  <c r="N235" i="13"/>
  <c r="O235" i="13" s="1"/>
  <c r="J845" i="16" s="1"/>
  <c r="N217" i="13"/>
  <c r="O217" i="13" s="1"/>
  <c r="J816" i="16" s="1"/>
  <c r="N35" i="13"/>
  <c r="O35" i="13" s="1"/>
  <c r="J111" i="16" s="1"/>
  <c r="N33" i="13"/>
  <c r="O33" i="13" s="1"/>
  <c r="J109" i="16" s="1"/>
  <c r="N25" i="13"/>
  <c r="O25" i="13" s="1"/>
  <c r="J67" i="16" s="1"/>
  <c r="N23" i="13"/>
  <c r="O23" i="13" s="1"/>
  <c r="J64" i="16" s="1"/>
  <c r="N21" i="13"/>
  <c r="O21" i="13" s="1"/>
  <c r="J62" i="16" s="1"/>
  <c r="N19" i="13"/>
  <c r="O19" i="13" s="1"/>
  <c r="J59" i="16" s="1"/>
  <c r="N17" i="13"/>
  <c r="O17" i="13" s="1"/>
  <c r="J52" i="16" s="1"/>
  <c r="N13" i="13"/>
  <c r="O13" i="13" s="1"/>
  <c r="N244" i="13"/>
  <c r="O244" i="13" s="1"/>
  <c r="J869" i="16" s="1"/>
  <c r="N242" i="13"/>
  <c r="O242" i="13" s="1"/>
  <c r="J867" i="16" s="1"/>
  <c r="N240" i="13"/>
  <c r="O240" i="13" s="1"/>
  <c r="J865" i="16" s="1"/>
  <c r="N238" i="13"/>
  <c r="O238" i="13" s="1"/>
  <c r="J848" i="16" s="1"/>
  <c r="N230" i="13"/>
  <c r="O230" i="13" s="1"/>
  <c r="J840" i="16" s="1"/>
  <c r="N228" i="13"/>
  <c r="O228" i="13" s="1"/>
  <c r="J838" i="16" s="1"/>
  <c r="N224" i="13"/>
  <c r="O224" i="13" s="1"/>
  <c r="J833" i="16" s="1"/>
  <c r="N222" i="13"/>
  <c r="O222" i="13" s="1"/>
  <c r="J831" i="16" s="1"/>
  <c r="N220" i="13"/>
  <c r="O220" i="13" s="1"/>
  <c r="J829" i="16" s="1"/>
  <c r="N216" i="13"/>
  <c r="O216" i="13" s="1"/>
  <c r="J791" i="16" s="1"/>
  <c r="N168" i="13"/>
  <c r="O168" i="13" s="1"/>
  <c r="J670" i="16" s="1"/>
  <c r="N152" i="13"/>
  <c r="O152" i="13" s="1"/>
  <c r="J628" i="16" s="1"/>
  <c r="N108" i="13"/>
  <c r="O108" i="13" s="1"/>
  <c r="J491" i="16" s="1"/>
  <c r="N106" i="13"/>
  <c r="O106" i="13" s="1"/>
  <c r="J486" i="16" s="1"/>
  <c r="N103" i="13"/>
  <c r="O103" i="13" s="1"/>
  <c r="J469" i="16" s="1"/>
  <c r="N101" i="13"/>
  <c r="O101" i="13" s="1"/>
  <c r="J463" i="16" s="1"/>
  <c r="N92" i="13"/>
  <c r="O92" i="13" s="1"/>
  <c r="J433" i="16" s="1"/>
  <c r="N90" i="13"/>
  <c r="O90" i="13" s="1"/>
  <c r="J423" i="16" s="1"/>
  <c r="N88" i="13"/>
  <c r="O88" i="13" s="1"/>
  <c r="N86" i="13"/>
  <c r="O86" i="13" s="1"/>
  <c r="N84" i="13"/>
  <c r="O84" i="13" s="1"/>
  <c r="J400" i="16" s="1"/>
  <c r="N80" i="13"/>
  <c r="O80" i="13" s="1"/>
  <c r="J388" i="16" s="1"/>
  <c r="N46" i="13"/>
  <c r="O46" i="13" s="1"/>
  <c r="N74" i="13"/>
  <c r="O74" i="13" s="1"/>
  <c r="J358" i="16" s="1"/>
  <c r="N72" i="13"/>
  <c r="O72" i="13" s="1"/>
  <c r="J350" i="16" s="1"/>
  <c r="N70" i="13"/>
  <c r="O70" i="13" s="1"/>
  <c r="J342" i="16" s="1"/>
  <c r="N68" i="13"/>
  <c r="O68" i="13" s="1"/>
  <c r="J337" i="16" s="1"/>
  <c r="N48" i="13"/>
  <c r="O48" i="13" s="1"/>
  <c r="J219" i="16" s="1"/>
  <c r="N205" i="13"/>
  <c r="O205" i="13" s="1"/>
  <c r="J781" i="16" s="1"/>
  <c r="N203" i="13"/>
  <c r="O203" i="13" s="1"/>
  <c r="J779" i="16" s="1"/>
  <c r="N195" i="13"/>
  <c r="O195" i="13" s="1"/>
  <c r="J754" i="16" s="1"/>
  <c r="N193" i="13"/>
  <c r="O193" i="13" s="1"/>
  <c r="J750" i="16" s="1"/>
  <c r="N191" i="13"/>
  <c r="O191" i="13" s="1"/>
  <c r="J737" i="16" s="1"/>
  <c r="N189" i="13"/>
  <c r="O189" i="13" s="1"/>
  <c r="J727" i="16" s="1"/>
  <c r="N187" i="13"/>
  <c r="O187" i="13" s="1"/>
  <c r="J709" i="16" s="1"/>
  <c r="N183" i="13"/>
  <c r="O183" i="13" s="1"/>
  <c r="J689" i="16" s="1"/>
  <c r="N167" i="13"/>
  <c r="O167" i="13" s="1"/>
  <c r="J668" i="16" s="1"/>
  <c r="N132" i="13"/>
  <c r="O132" i="13" s="1"/>
  <c r="J575" i="16" s="1"/>
  <c r="N116" i="13"/>
  <c r="O116" i="13" s="1"/>
  <c r="J510" i="16" s="1"/>
  <c r="N30" i="13"/>
  <c r="O30" i="13" s="1"/>
  <c r="J95" i="16" s="1"/>
  <c r="N14" i="13"/>
  <c r="O14" i="13" s="1"/>
  <c r="J27" i="16" s="1"/>
  <c r="N131" i="13"/>
  <c r="O131" i="13" s="1"/>
  <c r="J556" i="16" s="1"/>
  <c r="N81" i="13"/>
  <c r="O81" i="13" s="1"/>
  <c r="J392" i="16" s="1"/>
  <c r="N65" i="13"/>
  <c r="O65" i="13" s="1"/>
  <c r="J302" i="16" s="1"/>
  <c r="N59" i="13"/>
  <c r="O59" i="13" s="1"/>
  <c r="N57" i="13"/>
  <c r="O57" i="13" s="1"/>
  <c r="N55" i="13"/>
  <c r="O55" i="13" s="1"/>
  <c r="J245" i="16" s="1"/>
  <c r="N53" i="13"/>
  <c r="O53" i="13" s="1"/>
  <c r="J237" i="16" s="1"/>
  <c r="N51" i="13"/>
  <c r="O51" i="13" s="1"/>
  <c r="J231" i="16" s="1"/>
  <c r="N45" i="13"/>
  <c r="O45" i="13" s="1"/>
  <c r="J201" i="16" s="1"/>
  <c r="N29" i="13"/>
  <c r="O29" i="13" s="1"/>
  <c r="J86" i="16" s="1"/>
  <c r="N245" i="13"/>
  <c r="O245" i="13" s="1"/>
  <c r="J870" i="16" s="1"/>
  <c r="N241" i="13"/>
  <c r="O241" i="13" s="1"/>
  <c r="J866" i="16" s="1"/>
  <c r="N207" i="13"/>
  <c r="O207" i="13" s="1"/>
  <c r="J785" i="16" s="1"/>
  <c r="N180" i="13"/>
  <c r="O180" i="13" s="1"/>
  <c r="J683" i="16" s="1"/>
  <c r="N178" i="13"/>
  <c r="O178" i="13" s="1"/>
  <c r="J681" i="16" s="1"/>
  <c r="N174" i="13"/>
  <c r="O174" i="13" s="1"/>
  <c r="J677" i="16" s="1"/>
  <c r="N148" i="13"/>
  <c r="O148" i="13" s="1"/>
  <c r="N146" i="13"/>
  <c r="O146" i="13" s="1"/>
  <c r="J618" i="16" s="1"/>
  <c r="N142" i="13"/>
  <c r="O142" i="13" s="1"/>
  <c r="J595" i="16" s="1"/>
  <c r="N111" i="13"/>
  <c r="O111" i="13" s="1"/>
  <c r="J499" i="16" s="1"/>
  <c r="N109" i="13"/>
  <c r="O109" i="13" s="1"/>
  <c r="J493" i="16" s="1"/>
  <c r="N105" i="13"/>
  <c r="O105" i="13" s="1"/>
  <c r="J484" i="16" s="1"/>
  <c r="N77" i="13"/>
  <c r="O77" i="13" s="1"/>
  <c r="J374" i="16" s="1"/>
  <c r="N75" i="13"/>
  <c r="O75" i="13" s="1"/>
  <c r="J362" i="16" s="1"/>
  <c r="N71" i="13"/>
  <c r="O71" i="13" s="1"/>
  <c r="J346" i="16" s="1"/>
  <c r="N42" i="13"/>
  <c r="O42" i="13" s="1"/>
  <c r="N40" i="13"/>
  <c r="O40" i="13" s="1"/>
  <c r="J160" i="16" s="1"/>
  <c r="N36" i="13"/>
  <c r="O36" i="13" s="1"/>
  <c r="J112" i="16" s="1"/>
  <c r="N10" i="13"/>
  <c r="O10" i="13" s="1"/>
  <c r="N8" i="13"/>
  <c r="O8" i="13" s="1"/>
  <c r="J5" i="16" s="1"/>
  <c r="N231" i="13"/>
  <c r="O231" i="13" s="1"/>
  <c r="N229" i="13"/>
  <c r="O229" i="13" s="1"/>
  <c r="N223" i="13"/>
  <c r="O223" i="13" s="1"/>
  <c r="J832" i="16" s="1"/>
  <c r="N196" i="13"/>
  <c r="O196" i="13" s="1"/>
  <c r="J760" i="16" s="1"/>
  <c r="N194" i="13"/>
  <c r="O194" i="13" s="1"/>
  <c r="J751" i="16" s="1"/>
  <c r="N190" i="13"/>
  <c r="O190" i="13" s="1"/>
  <c r="J733" i="16" s="1"/>
  <c r="N164" i="13"/>
  <c r="O164" i="13" s="1"/>
  <c r="J653" i="16" s="1"/>
  <c r="N162" i="13"/>
  <c r="O162" i="13" s="1"/>
  <c r="J651" i="16" s="1"/>
  <c r="N158" i="13"/>
  <c r="O158" i="13" s="1"/>
  <c r="J647" i="16" s="1"/>
  <c r="N128" i="13"/>
  <c r="O128" i="13" s="1"/>
  <c r="J539" i="16" s="1"/>
  <c r="N126" i="13"/>
  <c r="O126" i="13" s="1"/>
  <c r="J533" i="16" s="1"/>
  <c r="N122" i="13"/>
  <c r="O122" i="13" s="1"/>
  <c r="J526" i="16" s="1"/>
  <c r="N93" i="13"/>
  <c r="O93" i="13" s="1"/>
  <c r="J434" i="16" s="1"/>
  <c r="N91" i="13"/>
  <c r="O91" i="13" s="1"/>
  <c r="J427" i="16" s="1"/>
  <c r="N87" i="13"/>
  <c r="O87" i="13" s="1"/>
  <c r="J418" i="16" s="1"/>
  <c r="N60" i="13"/>
  <c r="O60" i="13" s="1"/>
  <c r="N58" i="13"/>
  <c r="O58" i="13" s="1"/>
  <c r="J266" i="16" s="1"/>
  <c r="N54" i="13"/>
  <c r="O54" i="13" s="1"/>
  <c r="N26" i="13"/>
  <c r="O26" i="13" s="1"/>
  <c r="N24" i="13"/>
  <c r="O24" i="13" s="1"/>
  <c r="J65" i="16" s="1"/>
  <c r="N20" i="13"/>
  <c r="O20" i="13" s="1"/>
  <c r="J60" i="16" s="1"/>
  <c r="N236" i="13"/>
  <c r="O236" i="13" s="1"/>
  <c r="J846" i="16" s="1"/>
  <c r="N226" i="13"/>
  <c r="O226" i="13" s="1"/>
  <c r="N192" i="13"/>
  <c r="O192" i="13" s="1"/>
  <c r="J742" i="16" s="1"/>
  <c r="N169" i="13"/>
  <c r="O169" i="13" s="1"/>
  <c r="N160" i="13"/>
  <c r="O160" i="13" s="1"/>
  <c r="J649" i="16" s="1"/>
  <c r="N107" i="13"/>
  <c r="O107" i="13" s="1"/>
  <c r="J488" i="16" s="1"/>
  <c r="N89" i="13"/>
  <c r="O89" i="13" s="1"/>
  <c r="N82" i="13"/>
  <c r="O82" i="13" s="1"/>
  <c r="N73" i="13"/>
  <c r="O73" i="13" s="1"/>
  <c r="J354" i="16" s="1"/>
  <c r="N49" i="13"/>
  <c r="O49" i="13" s="1"/>
  <c r="J220" i="16" s="1"/>
  <c r="N243" i="13"/>
  <c r="O243" i="13" s="1"/>
  <c r="J868" i="16" s="1"/>
  <c r="N218" i="13"/>
  <c r="O218" i="13" s="1"/>
  <c r="J819" i="16" s="1"/>
  <c r="N201" i="13"/>
  <c r="O201" i="13" s="1"/>
  <c r="J769" i="16" s="1"/>
  <c r="N185" i="13"/>
  <c r="O185" i="13" s="1"/>
  <c r="J692" i="16" s="1"/>
  <c r="N176" i="13"/>
  <c r="O176" i="13" s="1"/>
  <c r="J679" i="16" s="1"/>
  <c r="N153" i="13"/>
  <c r="O153" i="13" s="1"/>
  <c r="J629" i="16" s="1"/>
  <c r="N144" i="13"/>
  <c r="O144" i="13" s="1"/>
  <c r="J599" i="16" s="1"/>
  <c r="N137" i="13"/>
  <c r="O137" i="13" s="1"/>
  <c r="J582" i="16" s="1"/>
  <c r="N124" i="13"/>
  <c r="O124" i="13" s="1"/>
  <c r="J529" i="16" s="1"/>
  <c r="N117" i="13"/>
  <c r="O117" i="13" s="1"/>
  <c r="J512" i="16" s="1"/>
  <c r="N99" i="13"/>
  <c r="O99" i="13" s="1"/>
  <c r="N66" i="13"/>
  <c r="O66" i="13" s="1"/>
  <c r="J305" i="16" s="1"/>
  <c r="N56" i="13"/>
  <c r="O56" i="13" s="1"/>
  <c r="J250" i="16" s="1"/>
  <c r="N38" i="13"/>
  <c r="O38" i="13" s="1"/>
  <c r="J114" i="16" s="1"/>
  <c r="N31" i="13"/>
  <c r="O31" i="13" s="1"/>
  <c r="J103" i="16" s="1"/>
  <c r="N22" i="13"/>
  <c r="O22" i="13" s="1"/>
  <c r="J63" i="16" s="1"/>
  <c r="N15" i="13"/>
  <c r="O15" i="13" s="1"/>
  <c r="J40" i="16" s="1"/>
  <c r="N239" i="13"/>
  <c r="O239" i="13" s="1"/>
  <c r="J864" i="16" s="1"/>
  <c r="N237" i="13"/>
  <c r="O237" i="13" s="1"/>
  <c r="N232" i="13"/>
  <c r="O232" i="13" s="1"/>
  <c r="J842" i="16" s="1"/>
  <c r="N221" i="13"/>
  <c r="O221" i="13" s="1"/>
  <c r="J830" i="16" s="1"/>
  <c r="N219" i="13"/>
  <c r="O219" i="13" s="1"/>
  <c r="J828" i="16" s="1"/>
  <c r="N204" i="13"/>
  <c r="O204" i="13" s="1"/>
  <c r="J780" i="16" s="1"/>
  <c r="N202" i="13"/>
  <c r="O202" i="13" s="1"/>
  <c r="J778" i="16" s="1"/>
  <c r="N197" i="13"/>
  <c r="O197" i="13" s="1"/>
  <c r="J761" i="16" s="1"/>
  <c r="N188" i="13"/>
  <c r="O188" i="13" s="1"/>
  <c r="J710" i="16" s="1"/>
  <c r="N186" i="13"/>
  <c r="O186" i="13" s="1"/>
  <c r="J694" i="16" s="1"/>
  <c r="N181" i="13"/>
  <c r="O181" i="13" s="1"/>
  <c r="J685" i="16" s="1"/>
  <c r="N172" i="13"/>
  <c r="O172" i="13" s="1"/>
  <c r="J675" i="16" s="1"/>
  <c r="N170" i="13"/>
  <c r="O170" i="13" s="1"/>
  <c r="J673" i="16" s="1"/>
  <c r="N165" i="13"/>
  <c r="O165" i="13" s="1"/>
  <c r="J654" i="16" s="1"/>
  <c r="N156" i="13"/>
  <c r="O156" i="13" s="1"/>
  <c r="J637" i="16" s="1"/>
  <c r="N154" i="13"/>
  <c r="O154" i="13" s="1"/>
  <c r="J632" i="16" s="1"/>
  <c r="N149" i="13"/>
  <c r="O149" i="13" s="1"/>
  <c r="N140" i="13"/>
  <c r="O140" i="13" s="1"/>
  <c r="J586" i="16" s="1"/>
  <c r="N138" i="13"/>
  <c r="O138" i="13" s="1"/>
  <c r="J584" i="16" s="1"/>
  <c r="N129" i="13"/>
  <c r="O129" i="13" s="1"/>
  <c r="J545" i="16" s="1"/>
  <c r="N120" i="13"/>
  <c r="O120" i="13" s="1"/>
  <c r="J516" i="16" s="1"/>
  <c r="N118" i="13"/>
  <c r="O118" i="13" s="1"/>
  <c r="J514" i="16" s="1"/>
  <c r="N112" i="13"/>
  <c r="O112" i="13" s="1"/>
  <c r="J502" i="16" s="1"/>
  <c r="N102" i="13"/>
  <c r="O102" i="13" s="1"/>
  <c r="N100" i="13"/>
  <c r="O100" i="13" s="1"/>
  <c r="J459" i="16" s="1"/>
  <c r="N94" i="13"/>
  <c r="O94" i="13" s="1"/>
  <c r="J438" i="16" s="1"/>
  <c r="N85" i="13"/>
  <c r="O85" i="13" s="1"/>
  <c r="N83" i="13"/>
  <c r="O83" i="13" s="1"/>
  <c r="N78" i="13"/>
  <c r="O78" i="13" s="1"/>
  <c r="N69" i="13"/>
  <c r="O69" i="13" s="1"/>
  <c r="J339" i="16" s="1"/>
  <c r="N67" i="13"/>
  <c r="O67" i="13" s="1"/>
  <c r="J315" i="16" s="1"/>
  <c r="J288" i="16"/>
  <c r="N52" i="13"/>
  <c r="O52" i="13" s="1"/>
  <c r="N50" i="13"/>
  <c r="O50" i="13" s="1"/>
  <c r="J224" i="16" s="1"/>
  <c r="N43" i="13"/>
  <c r="O43" i="13" s="1"/>
  <c r="N34" i="13"/>
  <c r="O34" i="13" s="1"/>
  <c r="J110" i="16" s="1"/>
  <c r="N32" i="13"/>
  <c r="O32" i="13" s="1"/>
  <c r="J108" i="16" s="1"/>
  <c r="N27" i="13"/>
  <c r="O27" i="13" s="1"/>
  <c r="J69" i="16" s="1"/>
  <c r="N18" i="13"/>
  <c r="O18" i="13" s="1"/>
  <c r="J53" i="16" s="1"/>
  <c r="N16" i="13"/>
  <c r="O16" i="13" s="1"/>
  <c r="J51" i="16" s="1"/>
  <c r="N11" i="13"/>
  <c r="O11" i="13" s="1"/>
  <c r="J18" i="16" s="1"/>
  <c r="N9" i="13"/>
  <c r="O9" i="13" s="1"/>
  <c r="N233" i="13"/>
  <c r="O233" i="13" s="1"/>
  <c r="J843" i="16" s="1"/>
  <c r="N215" i="13"/>
  <c r="O215" i="13" s="1"/>
  <c r="J787" i="16" s="1"/>
  <c r="N198" i="13"/>
  <c r="O198" i="13" s="1"/>
  <c r="J762" i="16" s="1"/>
  <c r="N182" i="13"/>
  <c r="O182" i="13" s="1"/>
  <c r="N166" i="13"/>
  <c r="O166" i="13" s="1"/>
  <c r="N150" i="13"/>
  <c r="O150" i="13" s="1"/>
  <c r="J626" i="16" s="1"/>
  <c r="N130" i="13"/>
  <c r="O130" i="13" s="1"/>
  <c r="J555" i="16" s="1"/>
  <c r="N113" i="13"/>
  <c r="O113" i="13" s="1"/>
  <c r="J504" i="16" s="1"/>
  <c r="N95" i="13"/>
  <c r="O95" i="13" s="1"/>
  <c r="J440" i="16" s="1"/>
  <c r="N79" i="13"/>
  <c r="O79" i="13" s="1"/>
  <c r="J383" i="16" s="1"/>
  <c r="N63" i="13"/>
  <c r="O63" i="13" s="1"/>
  <c r="J291" i="16" s="1"/>
  <c r="N44" i="13"/>
  <c r="O44" i="13" s="1"/>
  <c r="J197" i="16" s="1"/>
  <c r="N28" i="13"/>
  <c r="O28" i="13" s="1"/>
  <c r="J79" i="16" s="1"/>
  <c r="N12" i="13"/>
  <c r="O12" i="13" s="1"/>
  <c r="J19" i="16" s="1"/>
  <c r="J66" i="16" l="1"/>
  <c r="J452" i="16"/>
  <c r="J456" i="16"/>
  <c r="J208" i="16"/>
  <c r="J275" i="16"/>
  <c r="J686" i="16"/>
  <c r="J6" i="16"/>
  <c r="J839" i="16"/>
  <c r="J7" i="16"/>
  <c r="J847" i="16"/>
  <c r="J841" i="16"/>
  <c r="J671" i="16"/>
  <c r="J656" i="16"/>
  <c r="J195" i="16"/>
  <c r="J196" i="16"/>
  <c r="A6" i="16" l="1"/>
  <c r="A5" i="16" l="1"/>
  <c r="AC110" i="4" l="1"/>
  <c r="AB110" i="4"/>
  <c r="AA110" i="4"/>
  <c r="Z110" i="4"/>
  <c r="Y110" i="4"/>
  <c r="W110" i="4"/>
  <c r="V110" i="4"/>
  <c r="H110" i="4"/>
  <c r="X110" i="4" s="1"/>
  <c r="AC109" i="4"/>
  <c r="AB109" i="4"/>
  <c r="AA109" i="4"/>
  <c r="Z109" i="4"/>
  <c r="Y109" i="4"/>
  <c r="W109" i="4"/>
  <c r="V109" i="4"/>
  <c r="H109" i="4"/>
  <c r="X109" i="4" s="1"/>
  <c r="AC108" i="4"/>
  <c r="AB108" i="4"/>
  <c r="AA108" i="4"/>
  <c r="Z108" i="4"/>
  <c r="Y108" i="4"/>
  <c r="W108" i="4"/>
  <c r="V108" i="4"/>
  <c r="H108" i="4"/>
  <c r="X108" i="4" s="1"/>
  <c r="AC107" i="4"/>
  <c r="AB107" i="4"/>
  <c r="AA107" i="4"/>
  <c r="Z107" i="4"/>
  <c r="Y107" i="4"/>
  <c r="W107" i="4"/>
  <c r="V107" i="4"/>
  <c r="H107" i="4"/>
  <c r="X107" i="4" s="1"/>
  <c r="AC106" i="4"/>
  <c r="AB106" i="4"/>
  <c r="AA106" i="4"/>
  <c r="Z106" i="4"/>
  <c r="Y106" i="4"/>
  <c r="W106" i="4"/>
  <c r="V106" i="4"/>
  <c r="H106" i="4"/>
  <c r="X106" i="4" s="1"/>
  <c r="AC105" i="4"/>
  <c r="AB105" i="4"/>
  <c r="AA105" i="4"/>
  <c r="Z105" i="4"/>
  <c r="Y105" i="4"/>
  <c r="W105" i="4"/>
  <c r="V105" i="4"/>
  <c r="H105" i="4"/>
  <c r="X105" i="4" s="1"/>
  <c r="AC104" i="4"/>
  <c r="AB104" i="4"/>
  <c r="AA104" i="4"/>
  <c r="Z104" i="4"/>
  <c r="Y104" i="4"/>
  <c r="W104" i="4"/>
  <c r="V104" i="4"/>
  <c r="H104" i="4"/>
  <c r="X104" i="4" s="1"/>
  <c r="AC103" i="4"/>
  <c r="AB103" i="4"/>
  <c r="AA103" i="4"/>
  <c r="Z103" i="4"/>
  <c r="Y103" i="4"/>
  <c r="W103" i="4"/>
  <c r="V103" i="4"/>
  <c r="H103" i="4"/>
  <c r="X103" i="4" s="1"/>
  <c r="AC102" i="4"/>
  <c r="AB102" i="4"/>
  <c r="AA102" i="4"/>
  <c r="Z102" i="4"/>
  <c r="Y102" i="4"/>
  <c r="W102" i="4"/>
  <c r="V102" i="4"/>
  <c r="H102" i="4"/>
  <c r="X102" i="4" s="1"/>
  <c r="AC101" i="4"/>
  <c r="AB101" i="4"/>
  <c r="AA101" i="4"/>
  <c r="Z101" i="4"/>
  <c r="Y101" i="4"/>
  <c r="W101" i="4"/>
  <c r="V101" i="4"/>
  <c r="H101" i="4"/>
  <c r="X101" i="4" s="1"/>
  <c r="AC100" i="4"/>
  <c r="AB100" i="4"/>
  <c r="AA100" i="4"/>
  <c r="Z100" i="4"/>
  <c r="Y100" i="4"/>
  <c r="W100" i="4"/>
  <c r="V100" i="4"/>
  <c r="H100" i="4"/>
  <c r="X100" i="4" s="1"/>
  <c r="AC99" i="4"/>
  <c r="AB99" i="4"/>
  <c r="AA99" i="4"/>
  <c r="Z99" i="4"/>
  <c r="Y99" i="4"/>
  <c r="W99" i="4"/>
  <c r="V99" i="4"/>
  <c r="H99" i="4"/>
  <c r="X99" i="4" s="1"/>
  <c r="AC98" i="4"/>
  <c r="AB98" i="4"/>
  <c r="AA98" i="4"/>
  <c r="Z98" i="4"/>
  <c r="Y98" i="4"/>
  <c r="W98" i="4"/>
  <c r="V98" i="4"/>
  <c r="H98" i="4"/>
  <c r="X98" i="4" s="1"/>
  <c r="AC97" i="4"/>
  <c r="AB97" i="4"/>
  <c r="AA97" i="4"/>
  <c r="Z97" i="4"/>
  <c r="Y97" i="4"/>
  <c r="W97" i="4"/>
  <c r="V97" i="4"/>
  <c r="H97" i="4"/>
  <c r="X97" i="4" s="1"/>
  <c r="AC96" i="4"/>
  <c r="AB96" i="4"/>
  <c r="AA96" i="4"/>
  <c r="Z96" i="4"/>
  <c r="Y96" i="4"/>
  <c r="W96" i="4"/>
  <c r="V96" i="4"/>
  <c r="H96" i="4"/>
  <c r="X96" i="4" s="1"/>
  <c r="AC95" i="4"/>
  <c r="AB95" i="4"/>
  <c r="AA95" i="4"/>
  <c r="Z95" i="4"/>
  <c r="Y95" i="4"/>
  <c r="W95" i="4"/>
  <c r="V95" i="4"/>
  <c r="H95" i="4"/>
  <c r="X95" i="4" s="1"/>
  <c r="AC94" i="4"/>
  <c r="AB94" i="4"/>
  <c r="AA94" i="4"/>
  <c r="Z94" i="4"/>
  <c r="Y94" i="4"/>
  <c r="W94" i="4"/>
  <c r="V94" i="4"/>
  <c r="H94" i="4"/>
  <c r="X94" i="4" s="1"/>
  <c r="AC93" i="4"/>
  <c r="AB93" i="4"/>
  <c r="AA93" i="4"/>
  <c r="Z93" i="4"/>
  <c r="Y93" i="4"/>
  <c r="W93" i="4"/>
  <c r="V93" i="4"/>
  <c r="H93" i="4"/>
  <c r="X93" i="4" s="1"/>
  <c r="AC92" i="4"/>
  <c r="AB92" i="4"/>
  <c r="AA92" i="4"/>
  <c r="Z92" i="4"/>
  <c r="Y92" i="4"/>
  <c r="W92" i="4"/>
  <c r="V92" i="4"/>
  <c r="H92" i="4"/>
  <c r="X92" i="4" s="1"/>
  <c r="AC91" i="4"/>
  <c r="AB91" i="4"/>
  <c r="AA91" i="4"/>
  <c r="Z91" i="4"/>
  <c r="Y91" i="4"/>
  <c r="W91" i="4"/>
  <c r="V91" i="4"/>
  <c r="H91" i="4"/>
  <c r="X91" i="4" s="1"/>
  <c r="AC90" i="4"/>
  <c r="AB90" i="4"/>
  <c r="AA90" i="4"/>
  <c r="Z90" i="4"/>
  <c r="Y90" i="4"/>
  <c r="W90" i="4"/>
  <c r="V90" i="4"/>
  <c r="H90" i="4"/>
  <c r="X90" i="4" s="1"/>
  <c r="AC89" i="4"/>
  <c r="AB89" i="4"/>
  <c r="AA89" i="4"/>
  <c r="Z89" i="4"/>
  <c r="Y89" i="4"/>
  <c r="W89" i="4"/>
  <c r="V89" i="4"/>
  <c r="H89" i="4"/>
  <c r="X89" i="4" s="1"/>
  <c r="AC88" i="4"/>
  <c r="AB88" i="4"/>
  <c r="AA88" i="4"/>
  <c r="Z88" i="4"/>
  <c r="Y88" i="4"/>
  <c r="W88" i="4"/>
  <c r="V88" i="4"/>
  <c r="H88" i="4"/>
  <c r="X88" i="4" s="1"/>
  <c r="AC87" i="4"/>
  <c r="AB87" i="4"/>
  <c r="AA87" i="4"/>
  <c r="Z87" i="4"/>
  <c r="Y87" i="4"/>
  <c r="W87" i="4"/>
  <c r="V87" i="4"/>
  <c r="H87" i="4"/>
  <c r="X87" i="4" s="1"/>
  <c r="AC86" i="4"/>
  <c r="AB86" i="4"/>
  <c r="AA86" i="4"/>
  <c r="Z86" i="4"/>
  <c r="Y86" i="4"/>
  <c r="W86" i="4"/>
  <c r="V86" i="4"/>
  <c r="H86" i="4"/>
  <c r="X86" i="4" s="1"/>
  <c r="AC85" i="4"/>
  <c r="AB85" i="4"/>
  <c r="AA85" i="4"/>
  <c r="Z85" i="4"/>
  <c r="Y85" i="4"/>
  <c r="W85" i="4"/>
  <c r="V85" i="4"/>
  <c r="H85" i="4"/>
  <c r="X85" i="4" s="1"/>
  <c r="AC84" i="4"/>
  <c r="AB84" i="4"/>
  <c r="AA84" i="4"/>
  <c r="Z84" i="4"/>
  <c r="Y84" i="4"/>
  <c r="W84" i="4"/>
  <c r="V84" i="4"/>
  <c r="H84" i="4"/>
  <c r="X84" i="4" s="1"/>
  <c r="AC83" i="4"/>
  <c r="AB83" i="4"/>
  <c r="AA83" i="4"/>
  <c r="Z83" i="4"/>
  <c r="Y83" i="4"/>
  <c r="W83" i="4"/>
  <c r="V83" i="4"/>
  <c r="H83" i="4"/>
  <c r="X83" i="4" s="1"/>
  <c r="AC82" i="4"/>
  <c r="AB82" i="4"/>
  <c r="AA82" i="4"/>
  <c r="Z82" i="4"/>
  <c r="Y82" i="4"/>
  <c r="W82" i="4"/>
  <c r="V82" i="4"/>
  <c r="H82" i="4"/>
  <c r="X82" i="4" s="1"/>
  <c r="AC81" i="4"/>
  <c r="AB81" i="4"/>
  <c r="AA81" i="4"/>
  <c r="Z81" i="4"/>
  <c r="Y81" i="4"/>
  <c r="W81" i="4"/>
  <c r="V81" i="4"/>
  <c r="H81" i="4"/>
  <c r="X81" i="4" s="1"/>
  <c r="AC80" i="4"/>
  <c r="AB80" i="4"/>
  <c r="AA80" i="4"/>
  <c r="Z80" i="4"/>
  <c r="Y80" i="4"/>
  <c r="W80" i="4"/>
  <c r="V80" i="4"/>
  <c r="H80" i="4"/>
  <c r="X80" i="4" s="1"/>
  <c r="AC79" i="4"/>
  <c r="AB79" i="4"/>
  <c r="AA79" i="4"/>
  <c r="Z79" i="4"/>
  <c r="Y79" i="4"/>
  <c r="W79" i="4"/>
  <c r="V79" i="4"/>
  <c r="H79" i="4"/>
  <c r="X79" i="4" s="1"/>
  <c r="AC78" i="4"/>
  <c r="AB78" i="4"/>
  <c r="AA78" i="4"/>
  <c r="Z78" i="4"/>
  <c r="Y78" i="4"/>
  <c r="W78" i="4"/>
  <c r="V78" i="4"/>
  <c r="H78" i="4"/>
  <c r="X78" i="4" s="1"/>
  <c r="AC77" i="4"/>
  <c r="AB77" i="4"/>
  <c r="AA77" i="4"/>
  <c r="Z77" i="4"/>
  <c r="Y77" i="4"/>
  <c r="W77" i="4"/>
  <c r="V77" i="4"/>
  <c r="H77" i="4"/>
  <c r="X77" i="4" s="1"/>
  <c r="AC76" i="4"/>
  <c r="AB76" i="4"/>
  <c r="AA76" i="4"/>
  <c r="Z76" i="4"/>
  <c r="Y76" i="4"/>
  <c r="W76" i="4"/>
  <c r="V76" i="4"/>
  <c r="H76" i="4"/>
  <c r="X76" i="4" s="1"/>
  <c r="AC75" i="4"/>
  <c r="AB75" i="4"/>
  <c r="AA75" i="4"/>
  <c r="Z75" i="4"/>
  <c r="Y75" i="4"/>
  <c r="W75" i="4"/>
  <c r="V75" i="4"/>
  <c r="H75" i="4"/>
  <c r="X75" i="4" s="1"/>
  <c r="AC74" i="4"/>
  <c r="AB74" i="4"/>
  <c r="AA74" i="4"/>
  <c r="Z74" i="4"/>
  <c r="Y74" i="4"/>
  <c r="W74" i="4"/>
  <c r="V74" i="4"/>
  <c r="H74" i="4"/>
  <c r="X74" i="4" s="1"/>
  <c r="AC73" i="4"/>
  <c r="AB73" i="4"/>
  <c r="AA73" i="4"/>
  <c r="Z73" i="4"/>
  <c r="Y73" i="4"/>
  <c r="W73" i="4"/>
  <c r="V73" i="4"/>
  <c r="H73" i="4"/>
  <c r="X73" i="4" s="1"/>
  <c r="AC72" i="4"/>
  <c r="AB72" i="4"/>
  <c r="AA72" i="4"/>
  <c r="Z72" i="4"/>
  <c r="Y72" i="4"/>
  <c r="W72" i="4"/>
  <c r="V72" i="4"/>
  <c r="H72" i="4"/>
  <c r="X72" i="4" s="1"/>
  <c r="AC71" i="4"/>
  <c r="AB71" i="4"/>
  <c r="AA71" i="4"/>
  <c r="Z71" i="4"/>
  <c r="Y71" i="4"/>
  <c r="W71" i="4"/>
  <c r="V71" i="4"/>
  <c r="H71" i="4"/>
  <c r="X71" i="4" s="1"/>
  <c r="AC70" i="4"/>
  <c r="AB70" i="4"/>
  <c r="AA70" i="4"/>
  <c r="Z70" i="4"/>
  <c r="Y70" i="4"/>
  <c r="W70" i="4"/>
  <c r="V70" i="4"/>
  <c r="H70" i="4"/>
  <c r="X70" i="4" s="1"/>
  <c r="AC69" i="4"/>
  <c r="AB69" i="4"/>
  <c r="AA69" i="4"/>
  <c r="Z69" i="4"/>
  <c r="Y69" i="4"/>
  <c r="W69" i="4"/>
  <c r="V69" i="4"/>
  <c r="H69" i="4"/>
  <c r="X69" i="4" s="1"/>
  <c r="AC68" i="4"/>
  <c r="AB68" i="4"/>
  <c r="AA68" i="4"/>
  <c r="Z68" i="4"/>
  <c r="Y68" i="4"/>
  <c r="W68" i="4"/>
  <c r="V68" i="4"/>
  <c r="H68" i="4"/>
  <c r="X68" i="4" s="1"/>
  <c r="AC67" i="4"/>
  <c r="AB67" i="4"/>
  <c r="AA67" i="4"/>
  <c r="Z67" i="4"/>
  <c r="Y67" i="4"/>
  <c r="W67" i="4"/>
  <c r="V67" i="4"/>
  <c r="H67" i="4"/>
  <c r="X67" i="4" s="1"/>
  <c r="AC66" i="4"/>
  <c r="AB66" i="4"/>
  <c r="AA66" i="4"/>
  <c r="Z66" i="4"/>
  <c r="Y66" i="4"/>
  <c r="W66" i="4"/>
  <c r="V66" i="4"/>
  <c r="H66" i="4"/>
  <c r="X66" i="4" s="1"/>
  <c r="AC65" i="4"/>
  <c r="AB65" i="4"/>
  <c r="AA65" i="4"/>
  <c r="Z65" i="4"/>
  <c r="Y65" i="4"/>
  <c r="W65" i="4"/>
  <c r="V65" i="4"/>
  <c r="H65" i="4"/>
  <c r="X65" i="4" s="1"/>
  <c r="AC64" i="4"/>
  <c r="AB64" i="4"/>
  <c r="AA64" i="4"/>
  <c r="Z64" i="4"/>
  <c r="Y64" i="4"/>
  <c r="W64" i="4"/>
  <c r="V64" i="4"/>
  <c r="H64" i="4"/>
  <c r="X64" i="4" s="1"/>
  <c r="AC63" i="4"/>
  <c r="AB63" i="4"/>
  <c r="AA63" i="4"/>
  <c r="Z63" i="4"/>
  <c r="Y63" i="4"/>
  <c r="W63" i="4"/>
  <c r="V63" i="4"/>
  <c r="H63" i="4"/>
  <c r="X63" i="4" s="1"/>
  <c r="AC62" i="4"/>
  <c r="AB62" i="4"/>
  <c r="AA62" i="4"/>
  <c r="Z62" i="4"/>
  <c r="Y62" i="4"/>
  <c r="W62" i="4"/>
  <c r="V62" i="4"/>
  <c r="H62" i="4"/>
  <c r="X62" i="4" s="1"/>
  <c r="AC61" i="4"/>
  <c r="AB61" i="4"/>
  <c r="AA61" i="4"/>
  <c r="Z61" i="4"/>
  <c r="Y61" i="4"/>
  <c r="W61" i="4"/>
  <c r="V61" i="4"/>
  <c r="H61" i="4"/>
  <c r="X61" i="4" s="1"/>
  <c r="AC60" i="4"/>
  <c r="AB60" i="4"/>
  <c r="AA60" i="4"/>
  <c r="Z60" i="4"/>
  <c r="Y60" i="4"/>
  <c r="W60" i="4"/>
  <c r="V60" i="4"/>
  <c r="H60" i="4"/>
  <c r="X60" i="4" s="1"/>
  <c r="AC59" i="4"/>
  <c r="AB59" i="4"/>
  <c r="AA59" i="4"/>
  <c r="Z59" i="4"/>
  <c r="Y59" i="4"/>
  <c r="W59" i="4"/>
  <c r="V59" i="4"/>
  <c r="H59" i="4"/>
  <c r="X59" i="4" s="1"/>
  <c r="AC58" i="4"/>
  <c r="AB58" i="4"/>
  <c r="AA58" i="4"/>
  <c r="Z58" i="4"/>
  <c r="Y58" i="4"/>
  <c r="W58" i="4"/>
  <c r="V58" i="4"/>
  <c r="H58" i="4"/>
  <c r="X58" i="4" s="1"/>
  <c r="AC57" i="4"/>
  <c r="AB57" i="4"/>
  <c r="AA57" i="4"/>
  <c r="Z57" i="4"/>
  <c r="Y57" i="4"/>
  <c r="W57" i="4"/>
  <c r="V57" i="4"/>
  <c r="H57" i="4"/>
  <c r="X57" i="4" s="1"/>
  <c r="AC56" i="4"/>
  <c r="AB56" i="4"/>
  <c r="AA56" i="4"/>
  <c r="Z56" i="4"/>
  <c r="Y56" i="4"/>
  <c r="W56" i="4"/>
  <c r="V56" i="4"/>
  <c r="H56" i="4"/>
  <c r="X56" i="4" s="1"/>
  <c r="AC55" i="4"/>
  <c r="AB55" i="4"/>
  <c r="AA55" i="4"/>
  <c r="Z55" i="4"/>
  <c r="Y55" i="4"/>
  <c r="W55" i="4"/>
  <c r="V55" i="4"/>
  <c r="H55" i="4"/>
  <c r="X55" i="4" s="1"/>
  <c r="AC54" i="4"/>
  <c r="AB54" i="4"/>
  <c r="AA54" i="4"/>
  <c r="Z54" i="4"/>
  <c r="Y54" i="4"/>
  <c r="W54" i="4"/>
  <c r="V54" i="4"/>
  <c r="H54" i="4"/>
  <c r="X54" i="4" s="1"/>
  <c r="AC53" i="4"/>
  <c r="AB53" i="4"/>
  <c r="AA53" i="4"/>
  <c r="Z53" i="4"/>
  <c r="Y53" i="4"/>
  <c r="W53" i="4"/>
  <c r="V53" i="4"/>
  <c r="H53" i="4"/>
  <c r="X53" i="4" s="1"/>
  <c r="AC52" i="4"/>
  <c r="AB52" i="4"/>
  <c r="AA52" i="4"/>
  <c r="Z52" i="4"/>
  <c r="Y52" i="4"/>
  <c r="W52" i="4"/>
  <c r="V52" i="4"/>
  <c r="H52" i="4"/>
  <c r="X52" i="4" s="1"/>
  <c r="AC51" i="4"/>
  <c r="AB51" i="4"/>
  <c r="AA51" i="4"/>
  <c r="Z51" i="4"/>
  <c r="Y51" i="4"/>
  <c r="W51" i="4"/>
  <c r="V51" i="4"/>
  <c r="H51" i="4"/>
  <c r="X51" i="4" s="1"/>
  <c r="AC50" i="4"/>
  <c r="AB50" i="4"/>
  <c r="AA50" i="4"/>
  <c r="Z50" i="4"/>
  <c r="Y50" i="4"/>
  <c r="W50" i="4"/>
  <c r="V50" i="4"/>
  <c r="H50" i="4"/>
  <c r="X50" i="4" s="1"/>
  <c r="AC49" i="4"/>
  <c r="AB49" i="4"/>
  <c r="AA49" i="4"/>
  <c r="Z49" i="4"/>
  <c r="Y49" i="4"/>
  <c r="W49" i="4"/>
  <c r="V49" i="4"/>
  <c r="H49" i="4"/>
  <c r="X49" i="4" s="1"/>
  <c r="AC48" i="4"/>
  <c r="AB48" i="4"/>
  <c r="AA48" i="4"/>
  <c r="Z48" i="4"/>
  <c r="Y48" i="4"/>
  <c r="W48" i="4"/>
  <c r="V48" i="4"/>
  <c r="H48" i="4"/>
  <c r="X48" i="4" s="1"/>
  <c r="AC47" i="4"/>
  <c r="AB47" i="4"/>
  <c r="AA47" i="4"/>
  <c r="Z47" i="4"/>
  <c r="Y47" i="4"/>
  <c r="W47" i="4"/>
  <c r="V47" i="4"/>
  <c r="H47" i="4"/>
  <c r="X47" i="4" s="1"/>
  <c r="AC46" i="4"/>
  <c r="AB46" i="4"/>
  <c r="AA46" i="4"/>
  <c r="Z46" i="4"/>
  <c r="Y46" i="4"/>
  <c r="W46" i="4"/>
  <c r="V46" i="4"/>
  <c r="H46" i="4"/>
  <c r="X46" i="4" s="1"/>
  <c r="AC45" i="4"/>
  <c r="AB45" i="4"/>
  <c r="AA45" i="4"/>
  <c r="Z45" i="4"/>
  <c r="Y45" i="4"/>
  <c r="W45" i="4"/>
  <c r="V45" i="4"/>
  <c r="H45" i="4"/>
  <c r="X45" i="4" s="1"/>
  <c r="AC44" i="4"/>
  <c r="AB44" i="4"/>
  <c r="AA44" i="4"/>
  <c r="Z44" i="4"/>
  <c r="Y44" i="4"/>
  <c r="W44" i="4"/>
  <c r="V44" i="4"/>
  <c r="H44" i="4"/>
  <c r="X44" i="4" s="1"/>
  <c r="AC43" i="4"/>
  <c r="AB43" i="4"/>
  <c r="AA43" i="4"/>
  <c r="Z43" i="4"/>
  <c r="Y43" i="4"/>
  <c r="W43" i="4"/>
  <c r="V43" i="4"/>
  <c r="H43" i="4"/>
  <c r="X43" i="4" s="1"/>
  <c r="AC42" i="4"/>
  <c r="AB42" i="4"/>
  <c r="AA42" i="4"/>
  <c r="Z42" i="4"/>
  <c r="Y42" i="4"/>
  <c r="W42" i="4"/>
  <c r="V42" i="4"/>
  <c r="H42" i="4"/>
  <c r="X42" i="4" s="1"/>
  <c r="AC41" i="4"/>
  <c r="AB41" i="4"/>
  <c r="AA41" i="4"/>
  <c r="Z41" i="4"/>
  <c r="Y41" i="4"/>
  <c r="W41" i="4"/>
  <c r="V41" i="4"/>
  <c r="H41" i="4"/>
  <c r="X41" i="4" s="1"/>
  <c r="AC40" i="4"/>
  <c r="AB40" i="4"/>
  <c r="AA40" i="4"/>
  <c r="Z40" i="4"/>
  <c r="Y40" i="4"/>
  <c r="W40" i="4"/>
  <c r="V40" i="4"/>
  <c r="H40" i="4"/>
  <c r="X40" i="4" s="1"/>
  <c r="AC39" i="4"/>
  <c r="AB39" i="4"/>
  <c r="AA39" i="4"/>
  <c r="Z39" i="4"/>
  <c r="Y39" i="4"/>
  <c r="W39" i="4"/>
  <c r="V39" i="4"/>
  <c r="H39" i="4"/>
  <c r="X39" i="4" s="1"/>
  <c r="AC38" i="4"/>
  <c r="AB38" i="4"/>
  <c r="AA38" i="4"/>
  <c r="Z38" i="4"/>
  <c r="Y38" i="4"/>
  <c r="W38" i="4"/>
  <c r="V38" i="4"/>
  <c r="H38" i="4"/>
  <c r="X38" i="4" s="1"/>
  <c r="AC37" i="4"/>
  <c r="AB37" i="4"/>
  <c r="AA37" i="4"/>
  <c r="Z37" i="4"/>
  <c r="Y37" i="4"/>
  <c r="W37" i="4"/>
  <c r="V37" i="4"/>
  <c r="H37" i="4"/>
  <c r="X37" i="4" s="1"/>
  <c r="AC36" i="4"/>
  <c r="AB36" i="4"/>
  <c r="AA36" i="4"/>
  <c r="Z36" i="4"/>
  <c r="Y36" i="4"/>
  <c r="W36" i="4"/>
  <c r="V36" i="4"/>
  <c r="H36" i="4"/>
  <c r="X36" i="4" s="1"/>
  <c r="AC35" i="4"/>
  <c r="AB35" i="4"/>
  <c r="AA35" i="4"/>
  <c r="Z35" i="4"/>
  <c r="Y35" i="4"/>
  <c r="W35" i="4"/>
  <c r="V35" i="4"/>
  <c r="H35" i="4"/>
  <c r="X35" i="4" s="1"/>
  <c r="AC34" i="4"/>
  <c r="AB34" i="4"/>
  <c r="AA34" i="4"/>
  <c r="Z34" i="4"/>
  <c r="Y34" i="4"/>
  <c r="W34" i="4"/>
  <c r="V34" i="4"/>
  <c r="H34" i="4"/>
  <c r="X34" i="4" s="1"/>
  <c r="AC33" i="4"/>
  <c r="AB33" i="4"/>
  <c r="AA33" i="4"/>
  <c r="Z33" i="4"/>
  <c r="Y33" i="4"/>
  <c r="W33" i="4"/>
  <c r="V33" i="4"/>
  <c r="H33" i="4"/>
  <c r="X33" i="4" s="1"/>
  <c r="AC32" i="4"/>
  <c r="AB32" i="4"/>
  <c r="AA32" i="4"/>
  <c r="Z32" i="4"/>
  <c r="Y32" i="4"/>
  <c r="W32" i="4"/>
  <c r="V32" i="4"/>
  <c r="H32" i="4"/>
  <c r="X32" i="4" s="1"/>
  <c r="AC31" i="4"/>
  <c r="AB31" i="4"/>
  <c r="AA31" i="4"/>
  <c r="Z31" i="4"/>
  <c r="Y31" i="4"/>
  <c r="W31" i="4"/>
  <c r="V31" i="4"/>
  <c r="H31" i="4"/>
  <c r="X31" i="4" s="1"/>
  <c r="AC30" i="4"/>
  <c r="AB30" i="4"/>
  <c r="AA30" i="4"/>
  <c r="Z30" i="4"/>
  <c r="Y30" i="4"/>
  <c r="W30" i="4"/>
  <c r="V30" i="4"/>
  <c r="H30" i="4"/>
  <c r="X30" i="4" s="1"/>
  <c r="AC29" i="4"/>
  <c r="AB29" i="4"/>
  <c r="AA29" i="4"/>
  <c r="Z29" i="4"/>
  <c r="Y29" i="4"/>
  <c r="W29" i="4"/>
  <c r="V29" i="4"/>
  <c r="H29" i="4"/>
  <c r="X29" i="4" s="1"/>
  <c r="AC28" i="4"/>
  <c r="AB28" i="4"/>
  <c r="AA28" i="4"/>
  <c r="Z28" i="4"/>
  <c r="Y28" i="4"/>
  <c r="W28" i="4"/>
  <c r="V28" i="4"/>
  <c r="H28" i="4"/>
  <c r="X28" i="4" s="1"/>
  <c r="AC27" i="4"/>
  <c r="AB27" i="4"/>
  <c r="AA27" i="4"/>
  <c r="Z27" i="4"/>
  <c r="Y27" i="4"/>
  <c r="W27" i="4"/>
  <c r="V27" i="4"/>
  <c r="H27" i="4"/>
  <c r="X27" i="4" s="1"/>
  <c r="AC26" i="4"/>
  <c r="AB26" i="4"/>
  <c r="AA26" i="4"/>
  <c r="Z26" i="4"/>
  <c r="Y26" i="4"/>
  <c r="W26" i="4"/>
  <c r="V26" i="4"/>
  <c r="H26" i="4"/>
  <c r="X26" i="4" s="1"/>
  <c r="AC25" i="4"/>
  <c r="AB25" i="4"/>
  <c r="AA25" i="4"/>
  <c r="Z25" i="4"/>
  <c r="Y25" i="4"/>
  <c r="W25" i="4"/>
  <c r="V25" i="4"/>
  <c r="H25" i="4"/>
  <c r="X25" i="4" s="1"/>
  <c r="AC24" i="4"/>
  <c r="AB24" i="4"/>
  <c r="AA24" i="4"/>
  <c r="Z24" i="4"/>
  <c r="Y24" i="4"/>
  <c r="W24" i="4"/>
  <c r="V24" i="4"/>
  <c r="H24" i="4"/>
  <c r="X24" i="4" s="1"/>
  <c r="AC23" i="4"/>
  <c r="AB23" i="4"/>
  <c r="AA23" i="4"/>
  <c r="Z23" i="4"/>
  <c r="Y23" i="4"/>
  <c r="W23" i="4"/>
  <c r="V23" i="4"/>
  <c r="H23" i="4"/>
  <c r="X23" i="4" s="1"/>
  <c r="AC22" i="4"/>
  <c r="AB22" i="4"/>
  <c r="AA22" i="4"/>
  <c r="Z22" i="4"/>
  <c r="Y22" i="4"/>
  <c r="W22" i="4"/>
  <c r="V22" i="4"/>
  <c r="H22" i="4"/>
  <c r="X22" i="4" s="1"/>
  <c r="AC21" i="4"/>
  <c r="AB21" i="4"/>
  <c r="AA21" i="4"/>
  <c r="Z21" i="4"/>
  <c r="Y21" i="4"/>
  <c r="W21" i="4"/>
  <c r="V21" i="4"/>
  <c r="H21" i="4"/>
  <c r="X21" i="4" s="1"/>
  <c r="AC20" i="4"/>
  <c r="AB20" i="4"/>
  <c r="AA20" i="4"/>
  <c r="Z20" i="4"/>
  <c r="Y20" i="4"/>
  <c r="W20" i="4"/>
  <c r="V20" i="4"/>
  <c r="H20" i="4"/>
  <c r="X20" i="4" s="1"/>
  <c r="AC19" i="4"/>
  <c r="AB19" i="4"/>
  <c r="AA19" i="4"/>
  <c r="Z19" i="4"/>
  <c r="Y19" i="4"/>
  <c r="W19" i="4"/>
  <c r="V19" i="4"/>
  <c r="H19" i="4"/>
  <c r="X19" i="4" s="1"/>
  <c r="AC18" i="4"/>
  <c r="AB18" i="4"/>
  <c r="AA18" i="4"/>
  <c r="Z18" i="4"/>
  <c r="Y18" i="4"/>
  <c r="W18" i="4"/>
  <c r="V18" i="4"/>
  <c r="H18" i="4"/>
  <c r="X18" i="4" s="1"/>
  <c r="AC17" i="4"/>
  <c r="AB17" i="4"/>
  <c r="AA17" i="4"/>
  <c r="Z17" i="4"/>
  <c r="Y17" i="4"/>
  <c r="W17" i="4"/>
  <c r="V17" i="4"/>
  <c r="H17" i="4"/>
  <c r="X17" i="4" s="1"/>
  <c r="AC16" i="4"/>
  <c r="AB16" i="4"/>
  <c r="AA16" i="4"/>
  <c r="Z16" i="4"/>
  <c r="Y16" i="4"/>
  <c r="W16" i="4"/>
  <c r="V16" i="4"/>
  <c r="H16" i="4"/>
  <c r="X16" i="4" s="1"/>
  <c r="AC15" i="4"/>
  <c r="AB15" i="4"/>
  <c r="AA15" i="4"/>
  <c r="Z15" i="4"/>
  <c r="Y15" i="4"/>
  <c r="W15" i="4"/>
  <c r="V15" i="4"/>
  <c r="H15" i="4"/>
  <c r="X15" i="4" s="1"/>
  <c r="AC14" i="4"/>
  <c r="AB14" i="4"/>
  <c r="AA14" i="4"/>
  <c r="Z14" i="4"/>
  <c r="Y14" i="4"/>
  <c r="W14" i="4"/>
  <c r="V14" i="4"/>
  <c r="H14" i="4"/>
  <c r="X14" i="4" s="1"/>
  <c r="AC13" i="4"/>
  <c r="AB13" i="4"/>
  <c r="AA13" i="4"/>
  <c r="Z13" i="4"/>
  <c r="Y13" i="4"/>
  <c r="W13" i="4"/>
  <c r="V13" i="4"/>
  <c r="H13" i="4"/>
  <c r="X13" i="4" s="1"/>
  <c r="AC12" i="4"/>
  <c r="AB12" i="4"/>
  <c r="AA12" i="4"/>
  <c r="Z12" i="4"/>
  <c r="Y12" i="4"/>
  <c r="W12" i="4"/>
  <c r="V12" i="4"/>
  <c r="H12" i="4"/>
  <c r="X12" i="4" s="1"/>
  <c r="AC11" i="4"/>
  <c r="AB11" i="4"/>
  <c r="AA11" i="4"/>
  <c r="Z11" i="4"/>
  <c r="Y11" i="4"/>
  <c r="W11" i="4"/>
  <c r="V11" i="4"/>
  <c r="H11" i="4"/>
  <c r="X11" i="4" s="1"/>
  <c r="AC10" i="4"/>
  <c r="AB10" i="4"/>
  <c r="AA10" i="4"/>
  <c r="Z10" i="4"/>
  <c r="Y10" i="4"/>
  <c r="W10" i="4"/>
  <c r="V10" i="4"/>
  <c r="H10" i="4"/>
  <c r="X10" i="4" s="1"/>
  <c r="AC9" i="4"/>
  <c r="AB9" i="4"/>
  <c r="AA9" i="4"/>
  <c r="Z9" i="4"/>
  <c r="Y9" i="4"/>
  <c r="W9" i="4"/>
  <c r="V9" i="4"/>
  <c r="H9" i="4"/>
  <c r="X9" i="4" s="1"/>
  <c r="AC8" i="4"/>
  <c r="AB8" i="4"/>
  <c r="AA8" i="4"/>
  <c r="Z8" i="4"/>
  <c r="Y8" i="4"/>
  <c r="W8" i="4"/>
  <c r="V8" i="4"/>
  <c r="H8" i="4"/>
  <c r="X8" i="4" s="1"/>
</calcChain>
</file>

<file path=xl/comments1.xml><?xml version="1.0" encoding="utf-8"?>
<comments xmlns="http://schemas.openxmlformats.org/spreadsheetml/2006/main">
  <authors>
    <author>박원식(LA200)</author>
  </authors>
  <commentList>
    <comment ref="C7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개인법인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E186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E187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D237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메뉴명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진행내역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594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POK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2.xml><?xml version="1.0" encoding="utf-8"?>
<comments xmlns="http://schemas.openxmlformats.org/spreadsheetml/2006/main">
  <authors>
    <author>박원식(LA200)</author>
  </authors>
  <commentList>
    <comment ref="C7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개인법인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E193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E194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D242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메뉴명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진행내역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3.xml><?xml version="1.0" encoding="utf-8"?>
<comments xmlns="http://schemas.openxmlformats.org/spreadsheetml/2006/main">
  <authors>
    <author>박원식(LA200)</author>
  </authors>
  <commentList>
    <comment ref="C7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개인법인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E166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E167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D215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4/13 </t>
        </r>
        <r>
          <rPr>
            <sz val="9"/>
            <color indexed="81"/>
            <rFont val="돋움"/>
            <family val="3"/>
            <charset val="129"/>
          </rPr>
          <t>메뉴명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진행내역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comments4.xml><?xml version="1.0" encoding="utf-8"?>
<comments xmlns="http://schemas.openxmlformats.org/spreadsheetml/2006/main">
  <authors>
    <author>박원식(LA200)</author>
  </authors>
  <commentList>
    <comment ref="I141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POK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K141" authorId="0" shapeId="0">
      <text>
        <r>
          <rPr>
            <b/>
            <sz val="9"/>
            <color indexed="81"/>
            <rFont val="돋움"/>
            <family val="3"/>
            <charset val="129"/>
          </rPr>
          <t>박원식</t>
        </r>
        <r>
          <rPr>
            <b/>
            <sz val="9"/>
            <color indexed="81"/>
            <rFont val="Tahoma"/>
            <family val="2"/>
          </rPr>
          <t>(LA200):</t>
        </r>
        <r>
          <rPr>
            <sz val="9"/>
            <color indexed="81"/>
            <rFont val="Tahoma"/>
            <family val="2"/>
          </rPr>
          <t xml:space="preserve">
4/14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POK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<sst xmlns="http://schemas.openxmlformats.org/spreadsheetml/2006/main" count="44597" uniqueCount="5315">
  <si>
    <t>PM</t>
  </si>
  <si>
    <t>KB라이프</t>
  </si>
  <si>
    <t>서명</t>
  </si>
  <si>
    <t>제/개정이력</t>
  </si>
  <si>
    <t>버전</t>
  </si>
  <si>
    <t>제/개정 페이지 및 내용</t>
  </si>
  <si>
    <t>제/개정 일자</t>
  </si>
  <si>
    <t>제/개정자</t>
  </si>
  <si>
    <t>승인자</t>
  </si>
  <si>
    <t>최초작성</t>
  </si>
  <si>
    <t>KB라이프 사이버창구통합_Gap분석서</t>
  </si>
  <si>
    <t xml:space="preserve"> GAP 분석서</t>
  </si>
  <si>
    <t>업무구분</t>
  </si>
  <si>
    <t>대분류</t>
  </si>
  <si>
    <t>NO</t>
  </si>
  <si>
    <t>GAP ID</t>
  </si>
  <si>
    <t>유입채널</t>
  </si>
  <si>
    <t>AS-IS현황 및 요건</t>
  </si>
  <si>
    <t>GAP</t>
  </si>
  <si>
    <t>To-BE 대응 시나리오</t>
  </si>
  <si>
    <t>비고</t>
  </si>
  <si>
    <t>GAP 대응방안</t>
  </si>
  <si>
    <t>수행사 질의사항</t>
  </si>
  <si>
    <t>적용유형</t>
  </si>
  <si>
    <t>변경영향분석</t>
  </si>
  <si>
    <t>통합여부</t>
  </si>
  <si>
    <t>L1</t>
  </si>
  <si>
    <t>L2</t>
  </si>
  <si>
    <t>L2_NUM</t>
  </si>
  <si>
    <t>L3</t>
  </si>
  <si>
    <t>L4</t>
  </si>
  <si>
    <t>L5</t>
  </si>
  <si>
    <t>L6</t>
  </si>
  <si>
    <t>화면명</t>
  </si>
  <si>
    <t>페이지유형</t>
  </si>
  <si>
    <t>변경구분</t>
  </si>
  <si>
    <t>고객 요건</t>
  </si>
  <si>
    <t>RFP</t>
  </si>
  <si>
    <t>1차 GAP분석서</t>
  </si>
  <si>
    <t>화면ID</t>
  </si>
  <si>
    <t>기획</t>
  </si>
  <si>
    <t>디자인</t>
  </si>
  <si>
    <t>퍼블</t>
  </si>
  <si>
    <t>개발</t>
  </si>
  <si>
    <t>현 KB라이프</t>
  </si>
  <si>
    <t>홈</t>
  </si>
  <si>
    <t>일반</t>
  </si>
  <si>
    <t>유지</t>
  </si>
  <si>
    <t>N/A</t>
  </si>
  <si>
    <t>신규</t>
  </si>
  <si>
    <t>KB 단독메뉴</t>
  </si>
  <si>
    <t>협의필요</t>
  </si>
  <si>
    <t>KB국민인증서</t>
  </si>
  <si>
    <t>팝업(레이어)</t>
  </si>
  <si>
    <t>휴대폰 본인인증</t>
  </si>
  <si>
    <t>링크(외부)</t>
  </si>
  <si>
    <t>인증센터</t>
  </si>
  <si>
    <t>공동인증서</t>
  </si>
  <si>
    <t>공동인증서 등록/변경</t>
  </si>
  <si>
    <t>공동인증서 내보내기</t>
  </si>
  <si>
    <t>이체비밀번호</t>
  </si>
  <si>
    <t>이체비밀번호 등록</t>
  </si>
  <si>
    <t>이체비밀번호 변경</t>
  </si>
  <si>
    <t>이체비밀번호 재발급</t>
  </si>
  <si>
    <t>MOWEB</t>
  </si>
  <si>
    <t>온라인보험</t>
  </si>
  <si>
    <t>작성일</t>
  </si>
  <si>
    <t>GAP_MOWEB_OP_001</t>
  </si>
  <si>
    <t>GAP_MOWEB_OP_002</t>
  </si>
  <si>
    <t>온라인보험상품</t>
  </si>
  <si>
    <t>무배당 KB착한정기보험II</t>
  </si>
  <si>
    <t>상세</t>
  </si>
  <si>
    <t>GAP_MOWEB_OP_003</t>
  </si>
  <si>
    <t>가입 안내</t>
  </si>
  <si>
    <t>무배당 KB착한정기보험II 가입안내 팝업</t>
  </si>
  <si>
    <t>GAP_MOWEB_OP_004</t>
  </si>
  <si>
    <t>보장 내용</t>
  </si>
  <si>
    <t>무배당 KB착한정기보험II 보장내용 팝업</t>
  </si>
  <si>
    <t>GAP_MOWEB_OP_005</t>
  </si>
  <si>
    <t>알아두실 사항</t>
  </si>
  <si>
    <t>무배당 KB착한정기보험II 알아두실 사항 팝업</t>
  </si>
  <si>
    <t>GAP_MOWEB_OP_006</t>
  </si>
  <si>
    <t>무배당 KB계획이다있는연금보험</t>
  </si>
  <si>
    <t>GAP_MOWEB_OP_007</t>
  </si>
  <si>
    <t>무배당 KB계획이다있는연금보험 가입 안내 팝업</t>
  </si>
  <si>
    <t>GAP_MOWEB_OP_008</t>
  </si>
  <si>
    <t>무배당 KB계획이다있는연금보험 보장 내용 팝업</t>
  </si>
  <si>
    <t>GAP_MOWEB_OP_009</t>
  </si>
  <si>
    <t>무배당 KB계획이다있는연금보험 알아두실 사항 팝업</t>
  </si>
  <si>
    <t>GAP_MOWEB_OP_010</t>
  </si>
  <si>
    <t>무배당 KB계획이다있는여성암보험</t>
  </si>
  <si>
    <t>GAP_MOWEB_OP_011</t>
  </si>
  <si>
    <t>제휴서비스 자세히 보기</t>
  </si>
  <si>
    <t>KB라이프생명 온라인보험의 특별한 제휴서비스 자세히 보기</t>
  </si>
  <si>
    <t>기능</t>
  </si>
  <si>
    <t>GAP_MOWEB_OP_012</t>
  </si>
  <si>
    <t>무배당 KB계획이다있는여성암보험 가입 안내 팝업</t>
  </si>
  <si>
    <t>GAP_MOWEB_OP_013</t>
  </si>
  <si>
    <t>무배당 KB계획이다있는여성암보험 보장 내용 팝업</t>
  </si>
  <si>
    <t>GAP_MOWEB_OP_014</t>
  </si>
  <si>
    <t>무배당 KB계획이다있는여성암보험 알아두실 사항 팝업</t>
  </si>
  <si>
    <t>GAP_MOWEB_OP_015</t>
  </si>
  <si>
    <t>무배당 착한암보험</t>
  </si>
  <si>
    <t>GAP_MOWEB_OP_016</t>
  </si>
  <si>
    <t>무배당 착한암보험 가입 안내 팝업</t>
  </si>
  <si>
    <t>GAP_MOWEB_OP_017</t>
  </si>
  <si>
    <t>무배당 착한암보험 보장 내용 팝업</t>
  </si>
  <si>
    <t>GAP_MOWEB_OP_018</t>
  </si>
  <si>
    <t>무배당 착한암보험 알아두실 사항 팝업</t>
  </si>
  <si>
    <t>GAP_MOWEB_OP_019</t>
  </si>
  <si>
    <t>바로 가입하기</t>
  </si>
  <si>
    <t>보험료 계산</t>
  </si>
  <si>
    <t>GAP_MOWEB_OP_020</t>
  </si>
  <si>
    <t>생년월일, 성별 입력</t>
  </si>
  <si>
    <t>GAP_MOWEB_OP_021</t>
  </si>
  <si>
    <t>보험기간, 납입기간, 납입방법 선택</t>
  </si>
  <si>
    <t>GAP_MOWEB_OP_022</t>
  </si>
  <si>
    <t>사전 건강질문 체크</t>
  </si>
  <si>
    <t>GAP_MOWEB_OP_023</t>
  </si>
  <si>
    <t>보험료 계산결과</t>
  </si>
  <si>
    <t>GAP_MOWEB_OP_024</t>
  </si>
  <si>
    <t>보장내역</t>
  </si>
  <si>
    <t>보장내역 팝업</t>
  </si>
  <si>
    <t>GAP_MOWEB_OP_025</t>
  </si>
  <si>
    <t>가입기준</t>
  </si>
  <si>
    <t>가입기준 팝업</t>
  </si>
  <si>
    <t>GAP_MOWEB_OP_026</t>
  </si>
  <si>
    <t>해약환급금 확인하기</t>
  </si>
  <si>
    <t>해약환급금 확인하기 팝업</t>
  </si>
  <si>
    <t>GAP_MOWEB_OP_027</t>
  </si>
  <si>
    <t>문자로 받기</t>
  </si>
  <si>
    <t>문자로받기 팝업</t>
  </si>
  <si>
    <t>GAP_MOWEB_OP_028</t>
  </si>
  <si>
    <t>이메일로 받기</t>
  </si>
  <si>
    <t>이메일로 받기 팝업</t>
  </si>
  <si>
    <t>GAP_MOWEB_OP_029</t>
  </si>
  <si>
    <t>카카오톡 공유</t>
  </si>
  <si>
    <t>GAP_MOWEB_OP_030</t>
  </si>
  <si>
    <t>설계변경</t>
  </si>
  <si>
    <t>GAP_MOWEB_OP_031</t>
  </si>
  <si>
    <t>상품정보</t>
  </si>
  <si>
    <t>GAP_MOWEB_OP_032</t>
  </si>
  <si>
    <t>약관보기</t>
  </si>
  <si>
    <t>약관보기 다운로드</t>
  </si>
  <si>
    <t>GAP_MOWEB_OP_033</t>
  </si>
  <si>
    <t>가입하기</t>
  </si>
  <si>
    <t>알림사항</t>
  </si>
  <si>
    <t>알림사항 팝업</t>
  </si>
  <si>
    <t>GAP_MOWEB_OP_034</t>
  </si>
  <si>
    <t>가입 진행 전 준비사항</t>
  </si>
  <si>
    <t>가입 진행 전 준비사항 팝업</t>
  </si>
  <si>
    <t>GAP_MOWEB_OP_035</t>
  </si>
  <si>
    <t>개인정보 입력</t>
  </si>
  <si>
    <t>GAP_MOWEB_OP_036</t>
  </si>
  <si>
    <t>우편물 수령지와 주소 입력</t>
  </si>
  <si>
    <t>GAP_MOWEB_OP_037</t>
  </si>
  <si>
    <t>주소검색</t>
  </si>
  <si>
    <t>GAP_MOWEB_OP_038</t>
  </si>
  <si>
    <t>직업 및 운전여부, 하시는 일 입력</t>
  </si>
  <si>
    <t>GAP_MOWEB_OP_039</t>
  </si>
  <si>
    <t>직업 및 운전여부 선택 팝업</t>
  </si>
  <si>
    <t>GAP_MOWEB_OP_040</t>
  </si>
  <si>
    <t>해외 거주자 및 해외 납세의무자 선택</t>
  </si>
  <si>
    <t>GAP_MOWEB_OP_041</t>
  </si>
  <si>
    <t>예금자보호 설명 확인</t>
  </si>
  <si>
    <t>GAP_MOWEB_OP_042</t>
  </si>
  <si>
    <t>실소유자 확인</t>
  </si>
  <si>
    <t>GAP_MOWEB_OP_043</t>
  </si>
  <si>
    <t>스마트 안내장 수신동의</t>
  </si>
  <si>
    <t>GAP_MOWEB_OP_044</t>
  </si>
  <si>
    <t>소득세법상 장애인 여부</t>
  </si>
  <si>
    <t>GAP_MOWEB_OP_045</t>
  </si>
  <si>
    <t>개인정보 처리 동의 확인</t>
  </si>
  <si>
    <t>GAP_MOWEB_OP_046</t>
  </si>
  <si>
    <t>정보처리동의 팝업</t>
  </si>
  <si>
    <t>GAP_MOWEB_OP_047</t>
  </si>
  <si>
    <t>본인인증</t>
  </si>
  <si>
    <t>GAP_MOWEB_OP_048</t>
  </si>
  <si>
    <t>카카오 간편인증</t>
  </si>
  <si>
    <t>GAP_MOWEB_OP_049</t>
  </si>
  <si>
    <t>신용카드 본인인증</t>
  </si>
  <si>
    <t>GAP_MOWEB_OP_050</t>
  </si>
  <si>
    <t>공동인증서 인증</t>
  </si>
  <si>
    <t>GAP_MOWEB_OP_051</t>
  </si>
  <si>
    <t>KB국민인증서 인증</t>
  </si>
  <si>
    <t>GAP_MOWEB_OP_052</t>
  </si>
  <si>
    <t>계약자 확인사항 길라잡이</t>
  </si>
  <si>
    <t>GAP_MOWEB_OP_053</t>
  </si>
  <si>
    <t>계약 전 알릴의무 사항 작성 팝업</t>
  </si>
  <si>
    <t>GAP_MOWEB_OP_054</t>
  </si>
  <si>
    <t>질병사항 입력</t>
  </si>
  <si>
    <t>GAP_MOWEB_OP_055</t>
  </si>
  <si>
    <t>취미생활 입력</t>
  </si>
  <si>
    <t>GAP_MOWEB_OP_056</t>
  </si>
  <si>
    <t>신상 및 기타정보 입력</t>
  </si>
  <si>
    <t>GAP_MOWEB_OP_057</t>
  </si>
  <si>
    <t>청약서</t>
  </si>
  <si>
    <t>리포트</t>
  </si>
  <si>
    <t>GAP_MOWEB_OP_058</t>
  </si>
  <si>
    <t>상품설명서</t>
  </si>
  <si>
    <t>GAP_MOWEB_OP_059</t>
  </si>
  <si>
    <t>보험약관</t>
  </si>
  <si>
    <t>GAP_MOWEB_OP_060</t>
  </si>
  <si>
    <t>완전판매모니터링</t>
  </si>
  <si>
    <t>완전판매모니터링 팝업</t>
  </si>
  <si>
    <t>GAP_MOWEB_OP_061</t>
  </si>
  <si>
    <t>step1. 의사결정권자 선택</t>
  </si>
  <si>
    <t>GAP_MOWEB_OP_062</t>
  </si>
  <si>
    <t>step2. 기본지키기확인 선택</t>
  </si>
  <si>
    <t>GAP_MOWEB_OP_063</t>
  </si>
  <si>
    <t>step3. 고지의무 관련 유의사항 선택</t>
  </si>
  <si>
    <t>GAP_MOWEB_OP_064</t>
  </si>
  <si>
    <t>step4. 필수 안내사항 선택</t>
  </si>
  <si>
    <t>GAP_MOWEB_OP_065</t>
  </si>
  <si>
    <t>step5. 필수 안내사항 선택</t>
  </si>
  <si>
    <t>GAP_MOWEB_OP_066</t>
  </si>
  <si>
    <t>step6. 필수 안내사항 선택</t>
  </si>
  <si>
    <t>GAP_MOWEB_OP_067</t>
  </si>
  <si>
    <t>step7. 필수 안내사항 선택</t>
  </si>
  <si>
    <t>GAP_MOWEB_OP_068</t>
  </si>
  <si>
    <t>step8. 청약철회에 관한 사항</t>
  </si>
  <si>
    <t>GAP_MOWEB_OP_069</t>
  </si>
  <si>
    <t>step9. 보험금 청구권 소멸시효 안내</t>
  </si>
  <si>
    <t>GAP_MOWEB_OP_070</t>
  </si>
  <si>
    <t>신분증 정보 확인</t>
  </si>
  <si>
    <t>GAP_MOWEB_OP_071</t>
  </si>
  <si>
    <t>보험료 결제</t>
  </si>
  <si>
    <t>계좌이체 팝업</t>
  </si>
  <si>
    <t>GAP_MOWEB_OP_072</t>
  </si>
  <si>
    <t>신용카드 팝업</t>
  </si>
  <si>
    <t>GAP_MOWEB_OP_073</t>
  </si>
  <si>
    <t>완료</t>
  </si>
  <si>
    <t>가입완료</t>
  </si>
  <si>
    <t>GAP_MOWEB_OP_074</t>
  </si>
  <si>
    <t>나의 보험계약현황</t>
  </si>
  <si>
    <t>개선</t>
  </si>
  <si>
    <t xml:space="preserve">[RFP]
▶상품별 청약 진행 단계 (이력) 관리 화면 개선
- 유입 채널 확인
- 청약 진행 단계별 저장 이력 세분화
- 청약 진행 시 고객이 보는 에러메시지 및 에러 화면 등 로그 상세화
- 보험료계산 단계 이력 저장
▶청약 이어하기 기능 개선
- 채널 별(PC/mobile) URL 발송하여 이어하기 기능 추가
▶진단 프로세스 개선 (온라인정기보험, 암보험)
- 6 개월 이내 진단 이력 존재 시, 진단 제어 대상 건 확인기능
- 진단 대상건 확인 프로세스 추가 (예. 표준체인 경우 가입금액 한도체크 후 진단여부 확인), (기간계 연동)
- 진단 대상건인 경우 가입 시점에 진단항목 안내
* 외국인 청약 시 예금주 확인 일치
- 현재 외국인등록증 상 명칭과 시스템 내 적용 명칭 규칙이 상이하여 온라인보험 청약 진행 불가 (UKSIS 통해
수기로 해당 단계 SKIP 하여 운영 중)
</t>
  </si>
  <si>
    <t>&lt;업무규칙&gt;
 - 협의 후 결정
&lt;화면&gt;
 - 협의 후 결정
&lt;개발&gt;
 - 협의 후 결정</t>
  </si>
  <si>
    <t>- 해당 메뉴는 MY KB&gt;계약조회와 동일한 화면으로 페이지 이동 처리 (기존과 동일하게 유지인지 확인 필요)
- 유입 채널은 어떤 채널들이 있는지, 채널의 확인은 어디서 viewing 하는지 확인 필요(PC/MOWEB/APP 등)
- PC와 모바일 보험료계산, 가입하기 화면이 상이하여 URL발송으로 이어하기 가능하도록 UI를 개선해야 하는지 확인 필요
- 외국인 청약 진행을 위한 외국인등록증 수급 여부</t>
  </si>
  <si>
    <t>GAP_MOWEB_OP_075</t>
  </si>
  <si>
    <t>가입 진행중인 보험</t>
  </si>
  <si>
    <t>[RFP] 
▶ 온라인보험 특약관리 화면 구현
  - 특약 및 플랜 등록 관리화면 (상품정보 등록/관리는 차세대 상품플랫폼에서 관리)
 - 온라인보험 가입 시 주계약/특약 선택 및 가입할 수 있도록 정보연계/화면 구현</t>
  </si>
  <si>
    <t>- 온라인 보험 가입시 주계약/특약 선택 하여 가입할 수 있는 화면 구성 필요</t>
  </si>
  <si>
    <t>&lt;업무규칙&gt;
 - 차세대 상품플랫폼에 등록된 상품 특약 및 플랜 정보와 연계하여 온라인보험 가입시 주계약 특약을 선택할 수 있도록 화면 구성
&lt;화면&gt;
- 보험료 계산 TAB 화면에서 상품플랜, 주계약/특약정보 보여줄 수 있도록 구성
&lt;개발&gt;
- 차세대 상품 플랫폼에 등록되 주계약/특약 구성 연계 신규 개발</t>
  </si>
  <si>
    <t xml:space="preserve">- 보험료 계산 화면에 플랜 및 주계약/특약을 선택할 수 있도록 구성여부
- 주계약에 대한 변경이 가능한지 확인 필요
- 플랜에 대한 최대 수 및 구성내용
</t>
  </si>
  <si>
    <t>추가</t>
  </si>
  <si>
    <t>GAP_MOWEB_OP_076</t>
  </si>
  <si>
    <t>삭제</t>
  </si>
  <si>
    <t>GAP_MOWEB_OP_077</t>
  </si>
  <si>
    <t>이어서 진행하기</t>
  </si>
  <si>
    <t>GAP_MOWEB_OP_078</t>
  </si>
  <si>
    <t>추가심사서류등록</t>
  </si>
  <si>
    <t>[RFP]
[개선 요건]
▶이미지 업로드 기능 개선
필수서류(외국인 신분증, 장애인 증명서 등) 추가 등록 필요 시
고객 직접 업로드</t>
  </si>
  <si>
    <t>&lt;업무규칙&gt;
 - 추가 필수서류 고객이 직접 업로드
&lt;화면&gt;
- N/A
&lt;개발&gt;
- 추가 필수 서류를 고객이 직접 업로드 하도록 기능 제공</t>
  </si>
  <si>
    <t>GAP_MOWEB_OP_079</t>
  </si>
  <si>
    <t>고객센터</t>
  </si>
  <si>
    <t>보험상담예약</t>
  </si>
  <si>
    <t>상담등록</t>
  </si>
  <si>
    <t>TAP</t>
  </si>
  <si>
    <t>GAP_MOWEB_OP_080</t>
  </si>
  <si>
    <t>내역조회</t>
  </si>
  <si>
    <t>GAP_MOWEB_OP_081</t>
  </si>
  <si>
    <t>휴대폰인증</t>
  </si>
  <si>
    <t>GAP_MOWEB_OP_082</t>
  </si>
  <si>
    <t>불편사항 등록</t>
  </si>
  <si>
    <t>GAP_MOWEB_OP_083</t>
  </si>
  <si>
    <t>GAP_MOWEB_OP_084</t>
  </si>
  <si>
    <t>GAP_MOWEB_OP_085</t>
  </si>
  <si>
    <t>이벤트</t>
  </si>
  <si>
    <t>진행중인 이벤트</t>
  </si>
  <si>
    <t>목록</t>
  </si>
  <si>
    <t>GAP_MOWEB_OP_086</t>
  </si>
  <si>
    <t>더보기</t>
  </si>
  <si>
    <t>GAP_MOWEB_OP_087</t>
  </si>
  <si>
    <t>진행중인 이벤트 상세</t>
  </si>
  <si>
    <t>GAP_MOWEB_OP_088</t>
  </si>
  <si>
    <t>GAP_MOWEB_OP_089</t>
  </si>
  <si>
    <t>페이스북 공유</t>
  </si>
  <si>
    <t>GAP_MOWEB_OP_090</t>
  </si>
  <si>
    <t>링크 복사</t>
  </si>
  <si>
    <t>GAP_MOWEB_OP_091</t>
  </si>
  <si>
    <t>목록조회</t>
  </si>
  <si>
    <t>GAP_MOWEB_OP_092</t>
  </si>
  <si>
    <t>지난 이벤트</t>
  </si>
  <si>
    <t>GAP_MOWEB_OP_093</t>
  </si>
  <si>
    <t>GAP_MOWEB_OP_094</t>
  </si>
  <si>
    <t>GAP_MOWEB_OP_095</t>
  </si>
  <si>
    <t>GAP_MOWEB_OP_096</t>
  </si>
  <si>
    <t>GAP_MOWEB_OP_097</t>
  </si>
  <si>
    <t>GAP_MOWEB_OP_098</t>
  </si>
  <si>
    <t>상품공통</t>
  </si>
  <si>
    <t>온라인보험상품 상세 공통</t>
  </si>
  <si>
    <t>관심 상품 저장</t>
  </si>
  <si>
    <t>GAP_MOWEB_OP_099</t>
  </si>
  <si>
    <t>GAP_MOWEB_OP_100</t>
  </si>
  <si>
    <t>GAP_MOWEB_OP_101</t>
  </si>
  <si>
    <t>URL 복사</t>
  </si>
  <si>
    <t>URL복사</t>
  </si>
  <si>
    <t>GAP_MOWEB_OP_102</t>
  </si>
  <si>
    <t>약관 다운로드</t>
  </si>
  <si>
    <t>GAP_MOWEB_OP_103</t>
  </si>
  <si>
    <t>GAP_PC_CP_001</t>
  </si>
  <si>
    <t>소비자포털</t>
  </si>
  <si>
    <t>소비자포털 고객상담</t>
  </si>
  <si>
    <t>0401</t>
  </si>
  <si>
    <t>TAB</t>
  </si>
  <si>
    <t>GAP_PC_CP_002</t>
  </si>
  <si>
    <t>GAP_PC_CP_003</t>
  </si>
  <si>
    <t>&lt;업무규칙&gt;
  - 협의필요
&lt;화면&gt;
  - 협의 후 결정
&lt;개발&gt;
  - 협의 후 결정</t>
  </si>
  <si>
    <t>본인인증 방식은 현재와 휴대폰 인증만 적용할 것인지 다른 방식도 적용할 것인지(예. 모든 본인인증은 공통으로 동일하게 적용 등)</t>
  </si>
  <si>
    <t>GAP_PC_CP_004</t>
  </si>
  <si>
    <t>GAP_PC_CP_005</t>
  </si>
  <si>
    <t>GAP_PC_CP_006</t>
  </si>
  <si>
    <t>유익한 금융생활정보</t>
  </si>
  <si>
    <t>0402</t>
  </si>
  <si>
    <t>금융생활정보</t>
  </si>
  <si>
    <t>GAP_PC_CP_007</t>
  </si>
  <si>
    <t>GAP_PC_CP_008</t>
  </si>
  <si>
    <t>유용한 사이트 안내</t>
  </si>
  <si>
    <t>GAP_PC_CP_009</t>
  </si>
  <si>
    <t>금융소비자보호법</t>
  </si>
  <si>
    <t>GAP_PC_CP_010</t>
  </si>
  <si>
    <t>GAP_PC_CP_011</t>
  </si>
  <si>
    <t>온라인금융교육</t>
  </si>
  <si>
    <t>GAP_PC_CP_012</t>
  </si>
  <si>
    <t>소비자경보</t>
  </si>
  <si>
    <t>GAP_PC_CP_013</t>
  </si>
  <si>
    <t>금융소비자보호 체계</t>
  </si>
  <si>
    <t>0403</t>
  </si>
  <si>
    <t>금융소비자보호헌장</t>
  </si>
  <si>
    <t>GAP_PC_CP_014</t>
  </si>
  <si>
    <t>금융소비자보호 조직도</t>
  </si>
  <si>
    <t>GAP_PC_CP_015</t>
  </si>
  <si>
    <t>금융소비자보호 내부통제기준</t>
  </si>
  <si>
    <t>GAP_PC_CP_016</t>
  </si>
  <si>
    <t>금융소비자보호 내부통제위원회</t>
  </si>
  <si>
    <t>GAP_PC_CP_017</t>
  </si>
  <si>
    <t>상품개발 내부준칙</t>
  </si>
  <si>
    <t>GAP_PC_CP_018</t>
  </si>
  <si>
    <t>상품판매 내부준칙</t>
  </si>
  <si>
    <t>GAP_PC_CP_019</t>
  </si>
  <si>
    <t>금융소비자 권리 안내</t>
  </si>
  <si>
    <t>GAP_PC_CP_020</t>
  </si>
  <si>
    <t>완전판매활동</t>
  </si>
  <si>
    <t>GAP_PC_CP_021</t>
  </si>
  <si>
    <t>소비자보호 공시</t>
  </si>
  <si>
    <t>0404</t>
  </si>
  <si>
    <t>분기별 민원건수</t>
  </si>
  <si>
    <t>조회</t>
  </si>
  <si>
    <t>GAP_PC_CP_022</t>
  </si>
  <si>
    <t>조회결과</t>
  </si>
  <si>
    <t>GAP_PC_CP_023</t>
  </si>
  <si>
    <t>금융소비자보호 실태평가</t>
  </si>
  <si>
    <t>GAP_PC_CP_024</t>
  </si>
  <si>
    <t>금융소비자보호 우수사례</t>
  </si>
  <si>
    <t>0405</t>
  </si>
  <si>
    <t>KB라이프생명</t>
  </si>
  <si>
    <t>GAP_PC_CP_025</t>
  </si>
  <si>
    <t>(구)KB생명</t>
  </si>
  <si>
    <t>GAP_PC_CP_026</t>
  </si>
  <si>
    <t>(구)푸르덴셜생명</t>
  </si>
  <si>
    <t>GAP_PC_CP_027</t>
  </si>
  <si>
    <t>KB스타지기</t>
  </si>
  <si>
    <t>0406</t>
  </si>
  <si>
    <t>KB스타지기(知己)</t>
  </si>
  <si>
    <t>GAP_PC_CP_028</t>
  </si>
  <si>
    <t>GAP_PC_CP_029</t>
  </si>
  <si>
    <t>신규메뉴</t>
  </si>
  <si>
    <t>품질보증이의 신청</t>
  </si>
  <si>
    <t>0407</t>
  </si>
  <si>
    <t>신청안내</t>
  </si>
  <si>
    <t xml:space="preserve">[RFP] 
▶ 소비자포털 신규 화면 개발
  - 로그인을 통한 접속 시 품질보증 신청 가능 대상계약 출력
 - 메인화면에 품질보증이의 신청에 대한 정의 문구 출력
   ※ 계약자는 성립일로부터 3개월이내에 불완전판매로 인한 계약을 취소할 수 있습니다.(품질보증이의 신청 접수 가능 기간 출력)
</t>
  </si>
  <si>
    <t>- 로그인 후 품질보증이의 신청 메뉴로 접속하면 대상계약 출력 및 품질보증이의 신청에 대한 정의 문구 출력 화면 신규 개발</t>
  </si>
  <si>
    <t>&lt;업무규칙&gt;
 - 로그인/본인인증 필수 여부 협의필요
 - 대상계약건 관련 기준 : 계약일 기준 3개월 이내
&lt;화면&gt;
- 안내 및 대상계약건 출력 화면 신규 구축
- 로그인 및 본인인증은 공통화면 사용
&lt;개발&gt;
- 로그인, 본인인증 공통 연계기능 신규 개발
- 안내 및 대상계약건 출력 기능 신규 개발</t>
  </si>
  <si>
    <t>- 품질보증이의신청 관련 참고 보험사
- 본인인증 및 로그인 필수 여부
- 대상 계약이 없을 경우 처리 방안
- 대상 계약목록 출력 계약일 상세 기준항목(초회보험료 납부일, 증권발행일 등)</t>
  </si>
  <si>
    <t>GAP_PC_CP_030</t>
  </si>
  <si>
    <t>신청접수</t>
  </si>
  <si>
    <t>[RFP] 
▶ 소비자포털 신규 화면 개발
  - 출력된 대상계약에 품질보증이의 신청 접수, 하단에 아래 항목을 콤보박스로 선택할 수 있도록 하며 3. 선택 시 상세내용을 입력하도록 함
    ※ 1. 약관 및 계약자보관용 청약서부본 미수령 2. 자필서명미이행 3. 약관의 주요내용 미설명(상세내용 입력)</t>
  </si>
  <si>
    <t>- 품질보증이의 신청 접수화면 하단에 3가지 선택항목 선택박스로 구성
- 3가지 선택항목 화면내 구성 : 1. 약관 및 계약자보관용 청약서부본 미수령 2. 자필서명미이행 3. 약관의 주요내용 미설명(상세내용 입력)
- 약관의 주요내용 미설명 선택시 상세내용 필수로 입력하도록 기능 구축</t>
  </si>
  <si>
    <t>&lt;업무규칙&gt;
 - 접수화면에 품질보증이의 신청 유형 3가시를 선택할 수 있도록 선택 박스 구성
&lt;화면&gt;
- 접수신청 화면 신규 구성
&lt;개발&gt;
- 접수신청 화면 신규 개발
- 약관의 주요내용 미설명 선택시 상세내용 필수로 입력 기능 개발</t>
  </si>
  <si>
    <t>- 품질보증이의신청 관련 참고대상 보험사</t>
  </si>
  <si>
    <t>GAP_PC_CP_031</t>
  </si>
  <si>
    <t>본인인증/전자서명</t>
  </si>
  <si>
    <t>[RFP] 
▶ 소비자포털 신규 화면 개발
  - 본인인증, 전자서명을 통해 사이버/모바일센터에서 신청 접수 시 업무포털(NEW VOC) 해당 화면에 반영되어 해당 처리 프로세스에 따라 처리될 수 있도록 함
  - 이후 업무프로세스는 기간계 업무포털 시스템 처리 프로세스에 따라 진행</t>
  </si>
  <si>
    <t xml:space="preserve">- 품질보증이의 신청시 본인인증 및 전자서명을 필수로 진행하도록 구성
- 접수된 내용은 업무포털 NEW VOC 해당 화면에 반영되어 처리 프로세스에 따라 처리될 수 있도록 연계 필요
</t>
  </si>
  <si>
    <t>&lt;업무규칙&gt;
- 품질보증이의 신청시 본인인증 및 전자서명을 필수로 진행하도록 정의
&lt;화면&gt;
- 본인인증 전자서명 공통 화면 사용
- 신청 처리 완료 및 처리오류시 관련 메시지 적용
&lt;개발&gt;
- 본인인증, 전자서명 공통 연계기능 신규 개발
- NEW VOC 연계 기능 신규 개발</t>
  </si>
  <si>
    <t>- 본인인증/전자서명 관련 방안(휴대폰인증, 금융인증서,KB국민인증서 등)
- 본인인증과 전자서명 2가지 방식을 모두 적용할 것인지 확인
- NEW VOC 연계 관련 처리 프로세스 및 처리이후 진행현황에 따른 연계 프로세스 설명 필요(관련부서 및 처리프로세스)
- 신청 오류시 프로세스</t>
  </si>
  <si>
    <t>GAP_PC_CP_032</t>
  </si>
  <si>
    <t>&lt;업무규칙&gt;
- 품질보증이의 신청내역 조회를 위해서는 본인인증 및 로그인 필수
&lt;화면&gt;
- 내역조회 화면 신규
&lt;개발&gt;
- 본인인증, 전자서명 공통 연계기능 신규 개발
- NEW VOC 연계 기능 신규 개발</t>
  </si>
  <si>
    <t>- 진행내역 확인페이지 진입 조건(로그인, 본인인증 2가지다 사용할지 여부 등)</t>
  </si>
  <si>
    <t>[RFP] 
▶ 소비자포털 신규 화면 개발
  - 품질보증이의 계약 건에 대한 상태를 확인하여 1. 처리중 2. 처리 완료로 진행과정을 출력</t>
  </si>
  <si>
    <t xml:space="preserve">- 품질보증이의 신청 계약건애 대한 목록 및 진행상태 화면 신규 개발
</t>
  </si>
  <si>
    <t>&lt;업무규칙&gt;
- 품질보증이의 신청 계약건애 대한 목록 정보 제공 
&lt;화면&gt;
- 품질보증이의 신청 목록 화면 구축
&lt;개발&gt;
- 목록 화면 신규 개발
- NEW VOC와  목록정보 연계 기능 신규 개발
- 목록 화면에서 진행과정 필수 조회 가능하도록 기능 개발</t>
  </si>
  <si>
    <t xml:space="preserve">
- 목록화면에 보여질 항목(예. 제목, 등록일시, 진행현황 등)</t>
  </si>
  <si>
    <t>GAP_PC_CP_033</t>
  </si>
  <si>
    <t>- 품질보증이의 신청 계약건애 대한 접수내용 및 진행현황 등의 상세 정보화면 신규 개발</t>
  </si>
  <si>
    <t>&lt;업무규칙&gt;
- 품질보증이의 신청 계약건애 대한 상세 정보 제공 
&lt;화면&gt;
- 품질보증이의 신청 상세 화면 구축
&lt;개발&gt;
- 상세 화면 신규 개발
- NEW VOC와 상세정보 연계 기능 신규 개발
- 상세 화면에서 접수정보 및 진행과정 등에 대한 정보가 조회 가능하도록 기능 개발</t>
  </si>
  <si>
    <t>- 상세화면에 보여질 항목(예. 제목, 등록일시, 진행현황 등)
- 수정등록 가능 여부</t>
  </si>
  <si>
    <t>필요서류안내</t>
  </si>
  <si>
    <t>온라인문의</t>
  </si>
  <si>
    <t>고객제안</t>
  </si>
  <si>
    <t>이용가이드</t>
  </si>
  <si>
    <t>공지사항</t>
  </si>
  <si>
    <t>유용한사이트</t>
  </si>
  <si>
    <t>그룹내 고객정보 제공안내</t>
  </si>
  <si>
    <t>KB스토리</t>
  </si>
  <si>
    <t>보험상품</t>
  </si>
  <si>
    <t>전체상품</t>
  </si>
  <si>
    <t>MY KB</t>
  </si>
  <si>
    <t>마이페이지</t>
  </si>
  <si>
    <t>계약조회</t>
  </si>
  <si>
    <t>고객정보</t>
  </si>
  <si>
    <t>보험계약대출</t>
  </si>
  <si>
    <t>변액보험관리</t>
  </si>
  <si>
    <t>서류접수</t>
  </si>
  <si>
    <t>증명서발급</t>
  </si>
  <si>
    <t>이름</t>
    <phoneticPr fontId="28" type="noConversion"/>
  </si>
  <si>
    <t>1Depth</t>
    <phoneticPr fontId="29" type="noConversion"/>
  </si>
  <si>
    <t>2Depth</t>
  </si>
  <si>
    <t>3Depth</t>
  </si>
  <si>
    <t>MY KB</t>
    <phoneticPr fontId="29" type="noConversion"/>
  </si>
  <si>
    <t>전자금융사기 예방방법</t>
  </si>
  <si>
    <t>금리인하요구권</t>
  </si>
  <si>
    <t>회사소개</t>
    <phoneticPr fontId="29" type="noConversion"/>
  </si>
  <si>
    <t>공시실</t>
    <phoneticPr fontId="29" type="noConversion"/>
  </si>
  <si>
    <t>상품공시안내</t>
    <phoneticPr fontId="29" type="noConversion"/>
  </si>
  <si>
    <t>상품공시실</t>
    <phoneticPr fontId="29" type="noConversion"/>
  </si>
  <si>
    <t>변액보험공시실</t>
    <phoneticPr fontId="29" type="noConversion"/>
  </si>
  <si>
    <t>보호금융상품등록부</t>
    <phoneticPr fontId="29" type="noConversion"/>
  </si>
  <si>
    <t>보험계약대출이율</t>
    <phoneticPr fontId="29" type="noConversion"/>
  </si>
  <si>
    <t>주요분쟁사례</t>
    <phoneticPr fontId="29" type="noConversion"/>
  </si>
  <si>
    <t>직업 및 위험등급 분류표 안내</t>
    <phoneticPr fontId="29" type="noConversion"/>
  </si>
  <si>
    <t>퇴직연금공시실</t>
    <phoneticPr fontId="29" type="noConversion"/>
  </si>
  <si>
    <t>보험가격공시실</t>
    <phoneticPr fontId="29" type="noConversion"/>
  </si>
  <si>
    <t>방카슈랑스 공시실</t>
    <phoneticPr fontId="29" type="noConversion"/>
  </si>
  <si>
    <t>경영공시실</t>
    <phoneticPr fontId="29" type="noConversion"/>
  </si>
  <si>
    <t>스튜어드십코드</t>
    <phoneticPr fontId="29" type="noConversion"/>
  </si>
  <si>
    <t>구매입찰공시실</t>
    <phoneticPr fontId="29" type="noConversion"/>
  </si>
  <si>
    <t>이용약관, 방침, 회원정책</t>
  </si>
  <si>
    <t>개인(신용)정보 제3자 제공현황</t>
    <phoneticPr fontId="29" type="noConversion"/>
  </si>
  <si>
    <t>개인(신용)정보 처리 위탁 현황</t>
    <phoneticPr fontId="29" type="noConversion"/>
  </si>
  <si>
    <t>비고</t>
    <phoneticPr fontId="16" type="noConversion"/>
  </si>
  <si>
    <t>회사소개</t>
  </si>
  <si>
    <t>Footer</t>
  </si>
  <si>
    <t>건강/상해보험</t>
  </si>
  <si>
    <t>불편사항등록</t>
  </si>
  <si>
    <t>보험계약조회</t>
  </si>
  <si>
    <t>거래내역조회</t>
  </si>
  <si>
    <t>단체(법인)보험조회</t>
  </si>
  <si>
    <t>연금저출 보험료감액/증액</t>
  </si>
  <si>
    <t>어린이보험 자녀등록(태아등재)</t>
  </si>
  <si>
    <t>보험료 납입(일시)중지</t>
  </si>
  <si>
    <t>품질보증신청</t>
  </si>
  <si>
    <t>청약철회신청</t>
  </si>
  <si>
    <t>보험료납입</t>
  </si>
  <si>
    <t>보험료 자동이체 신청/변경</t>
  </si>
  <si>
    <t>가상계좌</t>
  </si>
  <si>
    <t>사고보험금 청구신청</t>
  </si>
  <si>
    <t>사고보험금 진행사항 조회</t>
  </si>
  <si>
    <t>사고보험금 추가서류접수</t>
  </si>
  <si>
    <t>만기보험금</t>
  </si>
  <si>
    <t>휴면보험금</t>
  </si>
  <si>
    <t>중도인출</t>
  </si>
  <si>
    <t>분할보험금</t>
  </si>
  <si>
    <t>배당금</t>
  </si>
  <si>
    <t>보험계약대출 신청</t>
  </si>
  <si>
    <t>보험계약대출 현황</t>
  </si>
  <si>
    <t>보험계약대출 상환</t>
  </si>
  <si>
    <t>보험계약대출 이자납입</t>
  </si>
  <si>
    <t>보험계약대출 자동이체변경</t>
  </si>
  <si>
    <t>펀드편입비율변경</t>
  </si>
  <si>
    <t>펀드변경(적립금이전)</t>
  </si>
  <si>
    <t>펀드자동재배분신청/해지</t>
  </si>
  <si>
    <t>채권형 자동변경옵션 신청/해지</t>
  </si>
  <si>
    <t>변경서류접수</t>
  </si>
  <si>
    <t>지급서류접수</t>
  </si>
  <si>
    <t>KB스타클럽조회</t>
  </si>
  <si>
    <t>KB금융그룹 금융정보</t>
  </si>
  <si>
    <t>KB라이프생명 유튜브</t>
  </si>
  <si>
    <t>KB경영연구소</t>
  </si>
  <si>
    <t>GOLD&amp;WISE</t>
  </si>
  <si>
    <t>KB라이프생명 스토리</t>
  </si>
  <si>
    <t>KB금융그룹 스토리</t>
  </si>
  <si>
    <t>제지급청구</t>
  </si>
  <si>
    <t>계약변경신청</t>
  </si>
  <si>
    <t>개인정보처리방침</t>
  </si>
  <si>
    <t>이용약관</t>
  </si>
  <si>
    <t>자주찾는질문(FAQ)</t>
  </si>
  <si>
    <t>전자민원접수</t>
  </si>
  <si>
    <t>CEO Message</t>
  </si>
  <si>
    <t>비전 및 핵심가치</t>
  </si>
  <si>
    <t>연혁</t>
  </si>
  <si>
    <t>ESG경영</t>
  </si>
  <si>
    <t>ESG전략</t>
  </si>
  <si>
    <t>ESG활동</t>
  </si>
  <si>
    <t>ESG보고서</t>
  </si>
  <si>
    <t>사회공헌</t>
  </si>
  <si>
    <t>위치안내</t>
  </si>
  <si>
    <t>4Depth</t>
    <phoneticPr fontId="16" type="noConversion"/>
  </si>
  <si>
    <t>5Depth</t>
    <phoneticPr fontId="16" type="noConversion"/>
  </si>
  <si>
    <t>화면ID</t>
    <phoneticPr fontId="16" type="noConversion"/>
  </si>
  <si>
    <t>내용</t>
  </si>
  <si>
    <t>일반페이지</t>
  </si>
  <si>
    <t>일반_STEP</t>
  </si>
  <si>
    <t>STEP 단계 진행 페이지</t>
  </si>
  <si>
    <t>탭형태로 구성된 화면</t>
  </si>
  <si>
    <t>레이어 형태로 구성된 Modal 성격의 팝업</t>
  </si>
  <si>
    <t>팝업(일반)</t>
  </si>
  <si>
    <t>일반 팝업</t>
  </si>
  <si>
    <t>팝업(커튼레이어)</t>
  </si>
  <si>
    <t>모바일용</t>
  </si>
  <si>
    <t>팝업(토스트)</t>
  </si>
  <si>
    <t>규칙/정의</t>
  </si>
  <si>
    <t>공통 규칙 및 공통 정의사항</t>
  </si>
  <si>
    <t>기능(다운로드)</t>
  </si>
  <si>
    <t>다운로드</t>
  </si>
  <si>
    <t>기능(컴포넌트)</t>
  </si>
  <si>
    <t>링크(메뉴)</t>
  </si>
  <si>
    <t>내부 메뉴 링크</t>
  </si>
  <si>
    <t>링크(내부)</t>
  </si>
  <si>
    <t>내부 기능 및 화면 링크</t>
  </si>
  <si>
    <t>외부 사이트 및 서비스 링크</t>
  </si>
  <si>
    <t>증명서</t>
  </si>
  <si>
    <t>증권, 청약서, 약관, PDF 등</t>
  </si>
  <si>
    <t>이메일</t>
  </si>
  <si>
    <t>이메일 템플릿</t>
  </si>
  <si>
    <t>계산, 분기처리, 업로드 등의 트랜젝션 기능</t>
    <phoneticPr fontId="16" type="noConversion"/>
  </si>
  <si>
    <t>요구사항 ID</t>
    <phoneticPr fontId="16" type="noConversion"/>
  </si>
  <si>
    <t>페이지유형</t>
    <phoneticPr fontId="16" type="noConversion"/>
  </si>
  <si>
    <t>신규</t>
    <phoneticPr fontId="16" type="noConversion"/>
  </si>
  <si>
    <t>유지</t>
    <phoneticPr fontId="16" type="noConversion"/>
  </si>
  <si>
    <t>삭제</t>
    <phoneticPr fontId="16" type="noConversion"/>
  </si>
  <si>
    <t>변경</t>
    <phoneticPr fontId="16" type="noConversion"/>
  </si>
  <si>
    <t>화면구분</t>
    <phoneticPr fontId="16" type="noConversion"/>
  </si>
  <si>
    <t>화면구분</t>
    <phoneticPr fontId="16" type="noConversion"/>
  </si>
  <si>
    <t>화면번호 부여규칙</t>
  </si>
  <si>
    <t>약어 만들어주는 사이트 &gt;</t>
  </si>
  <si>
    <t>L1 코드는 3자리로 관리 (디바이스)(L1앞)(L1뒤)</t>
  </si>
  <si>
    <t>PC공통 코드 예시: PCM</t>
  </si>
  <si>
    <t>L1_CODE</t>
  </si>
  <si>
    <t>L1_NUM</t>
  </si>
  <si>
    <t>L2_CODE</t>
  </si>
  <si>
    <t>01</t>
  </si>
  <si>
    <t>HO</t>
  </si>
  <si>
    <t>Home</t>
  </si>
  <si>
    <t>로그인</t>
  </si>
  <si>
    <t>LI</t>
  </si>
  <si>
    <t>Log In</t>
  </si>
  <si>
    <t>CE</t>
  </si>
  <si>
    <t>Certification Center</t>
  </si>
  <si>
    <t>CC</t>
  </si>
  <si>
    <t>02</t>
  </si>
  <si>
    <t>CP</t>
  </si>
  <si>
    <t>ConsumerPortal</t>
  </si>
  <si>
    <t>BC</t>
  </si>
  <si>
    <t>BenefitClaim</t>
  </si>
  <si>
    <t>RD</t>
  </si>
  <si>
    <t>Required Documents</t>
  </si>
  <si>
    <t>웹보안프로그램</t>
  </si>
  <si>
    <t>SP</t>
  </si>
  <si>
    <t>SecurityProgram</t>
  </si>
  <si>
    <t>KB스타클럽</t>
  </si>
  <si>
    <t>SC</t>
  </si>
  <si>
    <t>Star Club</t>
  </si>
  <si>
    <t>OI</t>
  </si>
  <si>
    <t>Online Inquiry</t>
  </si>
  <si>
    <t>CS</t>
  </si>
  <si>
    <t>Customer Suggestion</t>
  </si>
  <si>
    <t>UG</t>
  </si>
  <si>
    <t>User Guide</t>
  </si>
  <si>
    <t>Notification</t>
  </si>
  <si>
    <t>EV</t>
  </si>
  <si>
    <t>Event</t>
  </si>
  <si>
    <t>신고센터</t>
  </si>
  <si>
    <t>RC</t>
  </si>
  <si>
    <t>Report Center</t>
  </si>
  <si>
    <t>US</t>
  </si>
  <si>
    <t>Useful Site</t>
  </si>
  <si>
    <t>GC</t>
  </si>
  <si>
    <t>guideToProvidingCustomerInformationWithinGroup</t>
  </si>
  <si>
    <t>OP</t>
  </si>
  <si>
    <t>03</t>
  </si>
  <si>
    <t>SM</t>
  </si>
  <si>
    <t>Customer Center</t>
  </si>
  <si>
    <t>IC</t>
  </si>
  <si>
    <t>Insurance Product</t>
  </si>
  <si>
    <t>가입방법안내</t>
  </si>
  <si>
    <t>PI</t>
  </si>
  <si>
    <t>Signup Process Information</t>
  </si>
  <si>
    <t>MS</t>
  </si>
  <si>
    <t>My Insurance Contract Status</t>
  </si>
  <si>
    <t>AP</t>
  </si>
  <si>
    <t>Inquire Application Progress</t>
  </si>
  <si>
    <t>DC</t>
  </si>
  <si>
    <t>additionJudgementDocumentRegistration</t>
  </si>
  <si>
    <t>PC</t>
  </si>
  <si>
    <t>Product Common</t>
  </si>
  <si>
    <t>Counsel Customer</t>
  </si>
  <si>
    <t>Protection Information</t>
  </si>
  <si>
    <t>PS</t>
  </si>
  <si>
    <t>Protection System</t>
  </si>
  <si>
    <t>PN</t>
  </si>
  <si>
    <t>CustomerProtectionStatusNotice</t>
  </si>
  <si>
    <t>GoodCasesOfFinancialConsumerProtection</t>
  </si>
  <si>
    <t>PP</t>
  </si>
  <si>
    <t>PrustarPanelList</t>
  </si>
  <si>
    <t>KL</t>
  </si>
  <si>
    <t>05</t>
  </si>
  <si>
    <t>MN</t>
  </si>
  <si>
    <t>managementLab</t>
  </si>
  <si>
    <t>KS</t>
  </si>
  <si>
    <t>kbLifeStory</t>
  </si>
  <si>
    <t>KB스마트</t>
  </si>
  <si>
    <t>KM</t>
  </si>
  <si>
    <t>kbSmart</t>
  </si>
  <si>
    <t>MK</t>
  </si>
  <si>
    <t>MP</t>
  </si>
  <si>
    <t>My Page</t>
  </si>
  <si>
    <t>InquireContract</t>
  </si>
  <si>
    <t>계약 변경/해지</t>
  </si>
  <si>
    <t>Change Cancle</t>
  </si>
  <si>
    <t>CI</t>
  </si>
  <si>
    <t>Customer Information</t>
  </si>
  <si>
    <t>보험료 납입</t>
  </si>
  <si>
    <t>Premium Payment</t>
  </si>
  <si>
    <t>보험금 청구/신청</t>
  </si>
  <si>
    <t>CA</t>
  </si>
  <si>
    <t>Claim Application</t>
  </si>
  <si>
    <t>CL</t>
  </si>
  <si>
    <t>Contract Loan</t>
  </si>
  <si>
    <t>IM</t>
  </si>
  <si>
    <t>Variable Insurance Management</t>
  </si>
  <si>
    <t>UD</t>
  </si>
  <si>
    <t>Updated Document</t>
  </si>
  <si>
    <t>IS</t>
  </si>
  <si>
    <t>Issue Certificate</t>
  </si>
  <si>
    <t>JSP파일명</t>
    <phoneticPr fontId="16" type="noConversion"/>
  </si>
  <si>
    <t>담당부서</t>
    <phoneticPr fontId="16" type="noConversion"/>
  </si>
  <si>
    <t>담당자</t>
    <phoneticPr fontId="16" type="noConversion"/>
  </si>
  <si>
    <t>협의필요</t>
    <phoneticPr fontId="16" type="noConversion"/>
  </si>
  <si>
    <t>N/A</t>
    <phoneticPr fontId="16" type="noConversion"/>
  </si>
  <si>
    <t>기획</t>
    <phoneticPr fontId="16" type="noConversion"/>
  </si>
  <si>
    <t>디자인</t>
    <phoneticPr fontId="16" type="noConversion"/>
  </si>
  <si>
    <t>퍼블리셔</t>
    <phoneticPr fontId="16" type="noConversion"/>
  </si>
  <si>
    <t>개발</t>
    <phoneticPr fontId="16" type="noConversion"/>
  </si>
  <si>
    <t>화면정보</t>
    <phoneticPr fontId="16" type="noConversion"/>
  </si>
  <si>
    <t>변경영향정보</t>
    <phoneticPr fontId="16" type="noConversion"/>
  </si>
  <si>
    <t>NO</t>
    <phoneticPr fontId="16" type="noConversion"/>
  </si>
  <si>
    <t>보호금융상품등록부</t>
  </si>
  <si>
    <t>고객정보취급방침</t>
  </si>
  <si>
    <t>보험범죄신고</t>
  </si>
  <si>
    <t>휴면보험금 찾아가기</t>
  </si>
  <si>
    <t>그룹 내 고객정보 제공내역</t>
  </si>
  <si>
    <t>6Depth</t>
    <phoneticPr fontId="16" type="noConversion"/>
  </si>
  <si>
    <t>KB라이프생명은</t>
  </si>
  <si>
    <t>KB라이프생명은</t>
    <phoneticPr fontId="29" type="noConversion"/>
  </si>
  <si>
    <t>CEO Message</t>
    <phoneticPr fontId="16" type="noConversion"/>
  </si>
  <si>
    <t>비전 및 핵심가치</t>
    <phoneticPr fontId="16" type="noConversion"/>
  </si>
  <si>
    <t>연혁</t>
    <phoneticPr fontId="16" type="noConversion"/>
  </si>
  <si>
    <t>KB라이프생명</t>
    <phoneticPr fontId="16" type="noConversion"/>
  </si>
  <si>
    <t>(구)KB생명</t>
    <phoneticPr fontId="16" type="noConversion"/>
  </si>
  <si>
    <t>(구)푸르덴셜생명</t>
    <phoneticPr fontId="16" type="noConversion"/>
  </si>
  <si>
    <t>ESG전략</t>
    <phoneticPr fontId="16" type="noConversion"/>
  </si>
  <si>
    <t>ESG경영</t>
    <phoneticPr fontId="16" type="noConversion"/>
  </si>
  <si>
    <t>ESG목표</t>
    <phoneticPr fontId="16" type="noConversion"/>
  </si>
  <si>
    <t>사회공헌</t>
    <phoneticPr fontId="16" type="noConversion"/>
  </si>
  <si>
    <t>KB라이프생명 사회공헌재단</t>
    <phoneticPr fontId="16" type="noConversion"/>
  </si>
  <si>
    <t>주요프로그램</t>
    <phoneticPr fontId="16" type="noConversion"/>
  </si>
  <si>
    <t>사회공헌활동 소개</t>
    <phoneticPr fontId="16" type="noConversion"/>
  </si>
  <si>
    <t>사회공헌활동 연혁</t>
    <phoneticPr fontId="16" type="noConversion"/>
  </si>
  <si>
    <t>사회공헌 공시</t>
    <phoneticPr fontId="16" type="noConversion"/>
  </si>
  <si>
    <t>그룹표준 윤리헌장</t>
  </si>
  <si>
    <t>윤리강령</t>
  </si>
  <si>
    <t>협력회사 윤리행동기준</t>
  </si>
  <si>
    <t>협력회사 윤리행동기준</t>
    <phoneticPr fontId="16" type="noConversion"/>
  </si>
  <si>
    <t>실천프로그램</t>
  </si>
  <si>
    <t>위반사실제보(내부자신고)</t>
  </si>
  <si>
    <t>정보교류차단정책</t>
  </si>
  <si>
    <t>채용</t>
  </si>
  <si>
    <t>위치안내</t>
    <phoneticPr fontId="16" type="noConversion"/>
  </si>
  <si>
    <t>N/A</t>
    <phoneticPr fontId="16" type="noConversion"/>
  </si>
  <si>
    <t>본사(탭)</t>
    <phoneticPr fontId="16" type="noConversion"/>
  </si>
  <si>
    <t>WM센터(탭)</t>
    <phoneticPr fontId="16" type="noConversion"/>
  </si>
  <si>
    <t>ESG활동</t>
    <phoneticPr fontId="16" type="noConversion"/>
  </si>
  <si>
    <t>환경(Environment)</t>
    <phoneticPr fontId="16" type="noConversion"/>
  </si>
  <si>
    <t>사회공헌활동소개_목록</t>
    <phoneticPr fontId="16" type="noConversion"/>
  </si>
  <si>
    <t>사회공헌활동소개_상세</t>
    <phoneticPr fontId="16" type="noConversion"/>
  </si>
  <si>
    <t>기부 및 집행 세부내역_탭</t>
    <phoneticPr fontId="16" type="noConversion"/>
  </si>
  <si>
    <t>사회봉사활동 세부내역_탭</t>
    <phoneticPr fontId="16" type="noConversion"/>
  </si>
  <si>
    <t>세회공헌 관련 규정_탭</t>
    <phoneticPr fontId="16" type="noConversion"/>
  </si>
  <si>
    <t>공익법인 등 자산의 무상양도 공시_탭_</t>
    <phoneticPr fontId="16" type="noConversion"/>
  </si>
  <si>
    <t>사회(Social)</t>
    <phoneticPr fontId="16" type="noConversion"/>
  </si>
  <si>
    <t>지배구조(Governance)</t>
    <phoneticPr fontId="16" type="noConversion"/>
  </si>
  <si>
    <t>ESG보고서</t>
    <phoneticPr fontId="16" type="noConversion"/>
  </si>
  <si>
    <t>IA 정의서_PC</t>
    <phoneticPr fontId="16" type="noConversion"/>
  </si>
  <si>
    <t>IA 정의서_Moweb</t>
    <phoneticPr fontId="16" type="noConversion"/>
  </si>
  <si>
    <t>IA 정의서_APP</t>
    <phoneticPr fontId="16" type="noConversion"/>
  </si>
  <si>
    <t>홈</t>
    <phoneticPr fontId="29" type="noConversion"/>
  </si>
  <si>
    <t>본인확인/동의</t>
  </si>
  <si>
    <t>카카오페이 인증</t>
  </si>
  <si>
    <t>카카오페이 인증로그인</t>
  </si>
  <si>
    <t>개인(신용)정보 수집·이용에 관한 동의</t>
  </si>
  <si>
    <t>개인정보 제3자 제공동의</t>
  </si>
  <si>
    <t>휴대폰 인증</t>
  </si>
  <si>
    <t>통신사 이용약관 동의</t>
  </si>
  <si>
    <t>고유식별정보 처리동의</t>
  </si>
  <si>
    <t>서비스 이용약관 동의</t>
  </si>
  <si>
    <t>로그인</t>
    <phoneticPr fontId="29" type="noConversion"/>
  </si>
  <si>
    <t>공지사항_목록</t>
  </si>
  <si>
    <t>공지사항_상세</t>
  </si>
  <si>
    <t>통합검색</t>
    <phoneticPr fontId="29" type="noConversion"/>
  </si>
  <si>
    <t>검색</t>
    <phoneticPr fontId="16" type="noConversion"/>
  </si>
  <si>
    <t>변경</t>
  </si>
  <si>
    <t>검색어 입력</t>
    <phoneticPr fontId="16" type="noConversion"/>
  </si>
  <si>
    <t>검색결과</t>
    <phoneticPr fontId="16" type="noConversion"/>
  </si>
  <si>
    <t>통합검색</t>
    <phoneticPr fontId="16" type="noConversion"/>
  </si>
  <si>
    <t>메뉴</t>
    <phoneticPr fontId="16" type="noConversion"/>
  </si>
  <si>
    <t>상품</t>
    <phoneticPr fontId="16" type="noConversion"/>
  </si>
  <si>
    <t>KB라이프</t>
    <phoneticPr fontId="16" type="noConversion"/>
  </si>
  <si>
    <t>KB스토리</t>
    <phoneticPr fontId="16" type="noConversion"/>
  </si>
  <si>
    <t>자주묻는 질문(FAQ)</t>
    <phoneticPr fontId="16" type="noConversion"/>
  </si>
  <si>
    <t>웹페이지</t>
    <phoneticPr fontId="16" type="noConversion"/>
  </si>
  <si>
    <t>KB착한정기보험Ⅱ</t>
    <phoneticPr fontId="29" type="noConversion"/>
  </si>
  <si>
    <t>KB계획이다있는연금보험</t>
    <phoneticPr fontId="29" type="noConversion"/>
  </si>
  <si>
    <t>KB계획이다있는여성암보험</t>
    <phoneticPr fontId="29" type="noConversion"/>
  </si>
  <si>
    <t>착한암보험</t>
    <phoneticPr fontId="29" type="noConversion"/>
  </si>
  <si>
    <r>
      <rPr>
        <sz val="11"/>
        <color rgb="FFFF0000"/>
        <rFont val="KB금융 본문체 Light"/>
        <family val="3"/>
        <charset val="129"/>
      </rPr>
      <t>C</t>
    </r>
    <r>
      <rPr>
        <sz val="11"/>
        <color theme="1"/>
        <rFont val="KB금융 본문체 Light"/>
        <family val="3"/>
        <charset val="129"/>
      </rPr>
      <t>ustomer Co</t>
    </r>
    <r>
      <rPr>
        <sz val="11"/>
        <color rgb="FFFF0000"/>
        <rFont val="KB금융 본문체 Light"/>
        <family val="3"/>
        <charset val="129"/>
      </rPr>
      <t>m</t>
    </r>
    <r>
      <rPr>
        <sz val="11"/>
        <color theme="1"/>
        <rFont val="KB금융 본문체 Light"/>
        <family val="3"/>
        <charset val="129"/>
      </rPr>
      <t>mon</t>
    </r>
  </si>
  <si>
    <r>
      <rPr>
        <sz val="11"/>
        <color rgb="FFFF0000"/>
        <rFont val="KB금융 본문체 Light"/>
        <family val="3"/>
        <charset val="129"/>
      </rPr>
      <t>O</t>
    </r>
    <r>
      <rPr>
        <sz val="11"/>
        <color theme="1"/>
        <rFont val="KB금융 본문체 Light"/>
        <family val="3"/>
        <charset val="129"/>
      </rPr>
      <t xml:space="preserve">nline </t>
    </r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>roduct</t>
    </r>
  </si>
  <si>
    <r>
      <rPr>
        <sz val="11"/>
        <color rgb="FFFF0000"/>
        <rFont val="KB금융 본문체 Light"/>
        <family val="3"/>
        <charset val="129"/>
      </rPr>
      <t>C</t>
    </r>
    <r>
      <rPr>
        <sz val="11"/>
        <color theme="1"/>
        <rFont val="KB금융 본문체 Light"/>
        <family val="3"/>
        <charset val="129"/>
      </rPr>
      <t xml:space="preserve">ustomer </t>
    </r>
    <r>
      <rPr>
        <sz val="11"/>
        <color rgb="FFFF0000"/>
        <rFont val="KB금융 본문체 Light"/>
        <family val="3"/>
        <charset val="129"/>
      </rPr>
      <t>C</t>
    </r>
    <r>
      <rPr>
        <sz val="11"/>
        <color theme="1"/>
        <rFont val="KB금융 본문체 Light"/>
        <family val="3"/>
        <charset val="129"/>
      </rPr>
      <t>enter</t>
    </r>
  </si>
  <si>
    <r>
      <rPr>
        <sz val="11"/>
        <color rgb="FFFF0000"/>
        <rFont val="KB금융 본문체 Light"/>
        <family val="3"/>
        <charset val="129"/>
      </rPr>
      <t>C</t>
    </r>
    <r>
      <rPr>
        <sz val="11"/>
        <color theme="1"/>
        <rFont val="KB금융 본문체 Light"/>
        <family val="3"/>
        <charset val="129"/>
      </rPr>
      <t xml:space="preserve">onsumer </t>
    </r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>ortal</t>
    </r>
  </si>
  <si>
    <r>
      <rPr>
        <sz val="11"/>
        <color rgb="FFFF0000"/>
        <rFont val="KB금융 본문체 Light"/>
        <family val="3"/>
        <charset val="129"/>
      </rPr>
      <t>K</t>
    </r>
    <r>
      <rPr>
        <sz val="11"/>
        <color theme="1"/>
        <rFont val="KB금융 본문체 Light"/>
        <family val="3"/>
        <charset val="129"/>
      </rPr>
      <t xml:space="preserve">B </t>
    </r>
    <r>
      <rPr>
        <sz val="11"/>
        <color rgb="FFFF0000"/>
        <rFont val="KB금융 본문체 Light"/>
        <family val="3"/>
        <charset val="129"/>
      </rPr>
      <t>L</t>
    </r>
    <r>
      <rPr>
        <sz val="11"/>
        <color theme="1"/>
        <rFont val="KB금융 본문체 Light"/>
        <family val="3"/>
        <charset val="129"/>
      </rPr>
      <t>ife</t>
    </r>
  </si>
  <si>
    <r>
      <rPr>
        <sz val="11"/>
        <color rgb="FFFF0000"/>
        <rFont val="KB금융 본문체 Light"/>
        <family val="3"/>
        <charset val="129"/>
      </rPr>
      <t>I</t>
    </r>
    <r>
      <rPr>
        <sz val="11"/>
        <color theme="1"/>
        <rFont val="KB금융 본문체 Light"/>
        <family val="3"/>
        <charset val="129"/>
      </rPr>
      <t xml:space="preserve">nsurance </t>
    </r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>roduct</t>
    </r>
  </si>
  <si>
    <r>
      <rPr>
        <sz val="11"/>
        <color rgb="FFFF0000"/>
        <rFont val="KB금융 본문체 Light"/>
        <family val="3"/>
        <charset val="129"/>
      </rPr>
      <t>M</t>
    </r>
    <r>
      <rPr>
        <sz val="11"/>
        <color theme="1"/>
        <rFont val="KB금융 본문체 Light"/>
        <family val="3"/>
        <charset val="129"/>
      </rPr>
      <t xml:space="preserve">Y </t>
    </r>
    <r>
      <rPr>
        <sz val="11"/>
        <color rgb="FFFF0000"/>
        <rFont val="KB금융 본문체 Light"/>
        <family val="3"/>
        <charset val="129"/>
      </rPr>
      <t>K</t>
    </r>
    <r>
      <rPr>
        <sz val="11"/>
        <color theme="1"/>
        <rFont val="KB금융 본문체 Light"/>
        <family val="3"/>
        <charset val="129"/>
      </rPr>
      <t>B</t>
    </r>
    <phoneticPr fontId="16" type="noConversion"/>
  </si>
  <si>
    <t>04</t>
    <phoneticPr fontId="16" type="noConversion"/>
  </si>
  <si>
    <t>부활청약</t>
  </si>
  <si>
    <t>부활청약 진행사항조회</t>
  </si>
  <si>
    <t>KB경영연구소</t>
    <phoneticPr fontId="29" type="noConversion"/>
  </si>
  <si>
    <t>GOLD&amp;WISE</t>
    <phoneticPr fontId="29" type="noConversion"/>
  </si>
  <si>
    <t>KB라이프생명 유튜브</t>
    <phoneticPr fontId="29" type="noConversion"/>
  </si>
  <si>
    <t>계약변경신청</t>
    <phoneticPr fontId="29" type="noConversion"/>
  </si>
  <si>
    <t>제도안내</t>
  </si>
  <si>
    <t>KB라이프생명보험 우대서비스</t>
  </si>
  <si>
    <t>선정실적조회</t>
  </si>
  <si>
    <t>KB스타클럽 서비스</t>
  </si>
  <si>
    <t>챗봇 안내</t>
  </si>
  <si>
    <t>앱 이용안내</t>
  </si>
  <si>
    <t>전자금융이용자 10계명</t>
  </si>
  <si>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 xml:space="preserve">ublic </t>
    </r>
    <r>
      <rPr>
        <sz val="11"/>
        <color rgb="FFFF0000"/>
        <rFont val="KB금융 본문체 Light"/>
        <family val="3"/>
        <charset val="129"/>
      </rPr>
      <t>N</t>
    </r>
    <r>
      <rPr>
        <sz val="11"/>
        <color theme="1"/>
        <rFont val="KB금융 본문체 Light"/>
        <family val="3"/>
        <charset val="129"/>
      </rPr>
      <t>otice</t>
    </r>
    <phoneticPr fontId="16" type="noConversion"/>
  </si>
  <si>
    <t>PN</t>
    <phoneticPr fontId="16" type="noConversion"/>
  </si>
  <si>
    <t>상품공시실</t>
  </si>
  <si>
    <t>보험가격공시실</t>
  </si>
  <si>
    <t>방카슈랑스 공시실</t>
  </si>
  <si>
    <t>구매입찰공시실</t>
  </si>
  <si>
    <t>경영공시실</t>
  </si>
  <si>
    <t>스튜어드십코드</t>
  </si>
  <si>
    <t>Product Public Notice</t>
    <phoneticPr fontId="16" type="noConversion"/>
  </si>
  <si>
    <t>Bankasurance Public Notice</t>
    <phoneticPr fontId="16" type="noConversion"/>
  </si>
  <si>
    <t>보호금융상품등록부</t>
    <phoneticPr fontId="29" type="noConversion"/>
  </si>
  <si>
    <t>상품공시안내</t>
  </si>
  <si>
    <t>상품목록</t>
  </si>
  <si>
    <t>적용이율</t>
  </si>
  <si>
    <t>계약자배당</t>
  </si>
  <si>
    <t>변액보험공시실</t>
  </si>
  <si>
    <t>연금저축공시실</t>
  </si>
  <si>
    <t>자산연계상품공시실</t>
  </si>
  <si>
    <t>보험계약대출이율</t>
  </si>
  <si>
    <t>주요분쟁사례</t>
  </si>
  <si>
    <t>직업 및 위험등급 분류표 안내</t>
  </si>
  <si>
    <t>퇴직연금공시실</t>
  </si>
  <si>
    <t>개인정보처리방침</t>
    <phoneticPr fontId="29" type="noConversion"/>
  </si>
  <si>
    <t>이용약관</t>
    <phoneticPr fontId="29" type="noConversion"/>
  </si>
  <si>
    <t>개인(신용)정보 제3자 제공현황</t>
  </si>
  <si>
    <t>개인(신용)정보 처리 위탁 현황</t>
  </si>
  <si>
    <t>전자금융거래이용약관</t>
  </si>
  <si>
    <t>PP</t>
    <phoneticPr fontId="16" type="noConversion"/>
  </si>
  <si>
    <r>
      <t xml:space="preserve">Terms of Use, </t>
    </r>
    <r>
      <rPr>
        <sz val="11"/>
        <color rgb="FFFF0000"/>
        <rFont val="KB금융 본문체 Light"/>
        <family val="3"/>
        <charset val="129"/>
      </rPr>
      <t>Po</t>
    </r>
    <r>
      <rPr>
        <sz val="11"/>
        <color theme="1"/>
        <rFont val="KB금융 본문체 Light"/>
        <family val="3"/>
        <charset val="129"/>
      </rPr>
      <t>licy, Membership Policy</t>
    </r>
    <phoneticPr fontId="16" type="noConversion"/>
  </si>
  <si>
    <t>개인정보처리방침</t>
    <phoneticPr fontId="29" type="noConversion"/>
  </si>
  <si>
    <t>고객정보취급방침</t>
    <phoneticPr fontId="29" type="noConversion"/>
  </si>
  <si>
    <t>지정대리청구인 신청/변경</t>
  </si>
  <si>
    <t>상담신청</t>
  </si>
  <si>
    <t>보험료 재계산하기</t>
  </si>
  <si>
    <t>해약환급금 보기</t>
  </si>
  <si>
    <t>계산결과 저장</t>
  </si>
  <si>
    <t>상품소개</t>
  </si>
  <si>
    <t>가입안내</t>
  </si>
  <si>
    <t>보장내용</t>
  </si>
  <si>
    <t>보험료 계산 결과</t>
  </si>
  <si>
    <t>비교안내 확인</t>
  </si>
  <si>
    <t>비흡연체 가입조건</t>
  </si>
  <si>
    <t>보험료계산결과</t>
  </si>
  <si>
    <t>여성 특화 제휴서비스</t>
  </si>
  <si>
    <t>1단계-개인정보입력</t>
  </si>
  <si>
    <t>2단계-계약전 알릴 의무사항</t>
  </si>
  <si>
    <t>3단계-청약문서 확인 및 보험료 결제</t>
  </si>
  <si>
    <t>온라인보험공통</t>
  </si>
  <si>
    <t>사전건강질문지</t>
  </si>
  <si>
    <t>예상 연금 수령액 보기</t>
  </si>
  <si>
    <t>해약환급금보기</t>
  </si>
  <si>
    <t>계산결과 공유</t>
  </si>
  <si>
    <t>문자로받기</t>
  </si>
  <si>
    <t>이메일로받기</t>
  </si>
  <si>
    <t>보험가입 전 준비사항</t>
  </si>
  <si>
    <t>개인정보입력</t>
  </si>
  <si>
    <t>계약 전 알릴의무 사항 작성</t>
  </si>
  <si>
    <t>청약문서 확인 및 보험료 결재</t>
  </si>
  <si>
    <t>주소찾기</t>
  </si>
  <si>
    <t>직업찾기</t>
  </si>
  <si>
    <t>필수 및 선택동의</t>
  </si>
  <si>
    <t>개인(신용)정보 수집·이용에 관한 사항</t>
  </si>
  <si>
    <t>개인(신용)정보 제공에 관한 사항</t>
  </si>
  <si>
    <t>개인(신용)정보 조회에 관한 사항</t>
  </si>
  <si>
    <t>[선택] 상품소개 등을 위한 개인(신용)정보 처리 상세 동의서</t>
  </si>
  <si>
    <t>수집·이용에 관한 사항</t>
  </si>
  <si>
    <t>제공에 관한 사항</t>
  </si>
  <si>
    <t>신용카드 인증</t>
  </si>
  <si>
    <t>카카오 인증</t>
  </si>
  <si>
    <t>도움이 필요하세요?</t>
  </si>
  <si>
    <t>내 보험료 계산 보관함</t>
  </si>
  <si>
    <t>변액보험조회</t>
    <phoneticPr fontId="29" type="noConversion"/>
  </si>
  <si>
    <t>대리인(제3자)보험금 청구신청</t>
  </si>
  <si>
    <t>대리인(제3자)보험금 청구 안내</t>
  </si>
  <si>
    <t>청구절차</t>
  </si>
  <si>
    <t>이용안내</t>
  </si>
  <si>
    <t>대리 청구인 본인인증</t>
  </si>
  <si>
    <t>대리인(제3자)보험금 청구</t>
  </si>
  <si>
    <t>1. 대리청구 동의요청</t>
  </si>
  <si>
    <t>2. 보험금신청</t>
  </si>
  <si>
    <t>3. 보험금신청</t>
  </si>
  <si>
    <t>서비스 안내</t>
  </si>
  <si>
    <t>4. 보험금신청</t>
  </si>
  <si>
    <t>구비서류 안내</t>
  </si>
  <si>
    <t>3. 사고정보입력</t>
  </si>
  <si>
    <t>4. 서류등록</t>
  </si>
  <si>
    <t>5. 서류등록</t>
  </si>
  <si>
    <t>서류첨부</t>
  </si>
  <si>
    <t>5. 접수완료</t>
  </si>
  <si>
    <t>보험금 대리 청구 동의</t>
  </si>
  <si>
    <t>펀드수익율 알림 신청/해지</t>
    <phoneticPr fontId="29" type="noConversion"/>
  </si>
  <si>
    <t>지급서류접수</t>
    <phoneticPr fontId="29" type="noConversion"/>
  </si>
  <si>
    <t>진행사항 조회</t>
    <phoneticPr fontId="29" type="noConversion"/>
  </si>
  <si>
    <t>가능성연구소</t>
  </si>
  <si>
    <t>KB라이프 상세 공통</t>
  </si>
  <si>
    <t>페이지네이션</t>
  </si>
  <si>
    <t>링크복사</t>
  </si>
  <si>
    <t>PDF 원문 다운로드</t>
  </si>
  <si>
    <t>관련 보험 추천 배너</t>
  </si>
  <si>
    <t>관련 콘텐츠 배너</t>
  </si>
  <si>
    <t>이전글</t>
  </si>
  <si>
    <t>다음글</t>
  </si>
  <si>
    <t>건강보험 계산기</t>
  </si>
  <si>
    <t>피싱이란?</t>
  </si>
  <si>
    <t>진행중인 이벤트_목록</t>
  </si>
  <si>
    <t>진행중인 이벤트_상세</t>
  </si>
  <si>
    <t>지난 이벤트_목록</t>
  </si>
  <si>
    <t>지난 이벤트_상세</t>
  </si>
  <si>
    <t>공인인증서 가져오기</t>
  </si>
  <si>
    <t>인증방법 선택 공통</t>
  </si>
  <si>
    <t>인증방법 선택</t>
  </si>
  <si>
    <t>전자서명 선택 공통</t>
  </si>
  <si>
    <t>전자서명 선택</t>
  </si>
  <si>
    <t>전체설치</t>
  </si>
  <si>
    <t>통합설치 프로그램 (VeraPort)</t>
  </si>
  <si>
    <t>프로그램 안내</t>
  </si>
  <si>
    <t>상품 메인 공통</t>
  </si>
  <si>
    <t>카테고리 검색</t>
  </si>
  <si>
    <t>상품 정렬</t>
  </si>
  <si>
    <t>상품 뱃지</t>
  </si>
  <si>
    <t>상품 상세 공통</t>
  </si>
  <si>
    <t>KB라이프파트너스 상담신청</t>
  </si>
  <si>
    <t>보험내용</t>
  </si>
  <si>
    <t>상품목록 조회</t>
  </si>
  <si>
    <t>관심정보 등록</t>
  </si>
  <si>
    <t>마케팅 활용 및 광고성 정보 수신 동의</t>
  </si>
  <si>
    <t>내 관심상품</t>
  </si>
  <si>
    <t>청약서보기</t>
  </si>
  <si>
    <t>방문진단</t>
  </si>
  <si>
    <t>계약상세</t>
  </si>
  <si>
    <t>예상 해약환급금 조회</t>
  </si>
  <si>
    <t>대출가능금액 조회</t>
  </si>
  <si>
    <t>약관다운로드</t>
  </si>
  <si>
    <t>증권재발행 신청</t>
  </si>
  <si>
    <t>가입특약</t>
  </si>
  <si>
    <t>보장내역 검색</t>
  </si>
  <si>
    <t>거래내역</t>
  </si>
  <si>
    <t>납입내역</t>
  </si>
  <si>
    <t>보험계약대출내역</t>
  </si>
  <si>
    <t>지급내역</t>
  </si>
  <si>
    <t>피보험자 조회</t>
  </si>
  <si>
    <t>단체/법인 조회</t>
  </si>
  <si>
    <t>보장내용상세보기</t>
  </si>
  <si>
    <t>Adobe Reader Download</t>
  </si>
  <si>
    <t>해약환급금 수수료 안내</t>
  </si>
  <si>
    <t>기간별 보험료</t>
  </si>
  <si>
    <t>변액/금리연동형 운용현황</t>
  </si>
  <si>
    <t>연금저축 보험료감액/증액</t>
  </si>
  <si>
    <t>보험료 자동대출 납입 신청/해지</t>
  </si>
  <si>
    <t>제도성 특약부가</t>
  </si>
  <si>
    <t>추가보험료 납입</t>
  </si>
  <si>
    <t>부활청약 진행사항 조회</t>
  </si>
  <si>
    <t>해지특별입금</t>
  </si>
  <si>
    <t>서비스안내</t>
  </si>
  <si>
    <t>구비서류안내</t>
  </si>
  <si>
    <t>손해사정사 선임조사</t>
  </si>
  <si>
    <t>신청하기</t>
  </si>
  <si>
    <t>1. 개인(신용)정보동의</t>
  </si>
  <si>
    <t>2. 청구자 정보 입력</t>
  </si>
  <si>
    <t>3. 사고 정보 입력</t>
  </si>
  <si>
    <t>4. 구비 서류 등록</t>
  </si>
  <si>
    <t>5. 신청완료</t>
  </si>
  <si>
    <t>대리인 동의요청 알림톡</t>
  </si>
  <si>
    <t>1. 대리 청구인 확인 및 신청</t>
  </si>
  <si>
    <t>2. 수익자 개인신용정보 동의</t>
  </si>
  <si>
    <t>3. 대리인(제3자)청구 동의 완료</t>
  </si>
  <si>
    <t>수익자 동의완료 알림톡</t>
  </si>
  <si>
    <t>1. 접수내역 선택</t>
  </si>
  <si>
    <t>2. 서류첨부</t>
  </si>
  <si>
    <t>3. 접수완료</t>
  </si>
  <si>
    <t>1. 지급 계약 선택</t>
  </si>
  <si>
    <t>2. 지급액 수령계좌 선택</t>
  </si>
  <si>
    <t>3. 지급내용 확인 및 동의</t>
  </si>
  <si>
    <t>4. 지급 완료</t>
  </si>
  <si>
    <t>해약환급금</t>
  </si>
  <si>
    <t>1. 중도인출 금액 조회</t>
  </si>
  <si>
    <t>1. 신청 계약 선택</t>
  </si>
  <si>
    <t>1. 조회</t>
  </si>
  <si>
    <t>자동대출납부 상환신청</t>
  </si>
  <si>
    <t>변액보험 조회</t>
  </si>
  <si>
    <t>특별계정 기간별 및 연도별 수익율</t>
  </si>
  <si>
    <t>수수료안내</t>
  </si>
  <si>
    <t>펀드수익율 알림 신청/해지</t>
  </si>
  <si>
    <t>진행사항 조회</t>
  </si>
  <si>
    <t>우편접수처 보기</t>
  </si>
  <si>
    <t>방문접수처 보기</t>
  </si>
  <si>
    <t>FAX접수처 보기</t>
  </si>
  <si>
    <t>구비서류 양식</t>
  </si>
  <si>
    <t>필요서류 안내</t>
  </si>
  <si>
    <t>웹보안 프로그램</t>
  </si>
  <si>
    <t>신고등록</t>
  </si>
  <si>
    <t>공동인증서 인증(개인)</t>
  </si>
  <si>
    <t>공동인증서 인증(개인)</t>
    <phoneticPr fontId="29" type="noConversion"/>
  </si>
  <si>
    <t>사고보험금 추가서류접수_1. 접수내역 선택</t>
  </si>
  <si>
    <t>사고보험금 추가서류접수_2. 서류첨부</t>
  </si>
  <si>
    <t>사고보험금 추가서류접수_3. 접수완료</t>
  </si>
  <si>
    <t>만기보험금_1. 지급 계약 선택</t>
  </si>
  <si>
    <t>만기보험금_2. 지급액 수령계좌 선택</t>
  </si>
  <si>
    <t>만기보험금_3. 지급내용 확인 및 동의</t>
  </si>
  <si>
    <t>만기보험금_4. 지급 완료</t>
  </si>
  <si>
    <t>해약환급금_1. 지급 계약 선택</t>
  </si>
  <si>
    <t>해약환급금_2. 지급액 수령계좌 선택</t>
  </si>
  <si>
    <t>해약환급금_3. 지급내용 확인 및 동의</t>
  </si>
  <si>
    <t>해약환급금_4. 지급 완료</t>
  </si>
  <si>
    <t>휴면보험금_1. 지급 계약 선택</t>
  </si>
  <si>
    <t>휴면보험금_2. 지급액 수령계좌 선택</t>
  </si>
  <si>
    <t>휴면보험금_3. 지급내용 확인 및 동의</t>
  </si>
  <si>
    <t>휴면보험금_4. 지급 완료</t>
  </si>
  <si>
    <t>중도인출_1. 중도인출 금액 조회</t>
  </si>
  <si>
    <t>중도인출_2. 지급액 수령계좌 선택</t>
  </si>
  <si>
    <t>중도인출_3. 지급내용 확인 및 동의</t>
  </si>
  <si>
    <t>중도인출_4. 지급 완료</t>
  </si>
  <si>
    <t>분할보험금_1. 지급 계약 선택</t>
  </si>
  <si>
    <t>분할보험금_2. 지급액 수령계좌 선택</t>
  </si>
  <si>
    <t>분할보험금_3. 지급내용 확인 및 동의</t>
  </si>
  <si>
    <t>분할보험금_4. 지급 완료</t>
  </si>
  <si>
    <t>배당금_1. 지급 계약 선택</t>
  </si>
  <si>
    <t>배당금_2. 지급액 수령계좌 선택</t>
  </si>
  <si>
    <t>배당금_3. 지급내용 확인 및 동의</t>
  </si>
  <si>
    <t>배당금_4. 지급 완료</t>
  </si>
  <si>
    <t>KB경영연구소 메인</t>
  </si>
  <si>
    <t>KB경영연구소 상세</t>
  </si>
  <si>
    <t>GOLD&amp;WISE 메인</t>
  </si>
  <si>
    <t>GOLD&amp;WISE 상세</t>
  </si>
  <si>
    <t>KB라이프생명 유튜브 메인</t>
  </si>
  <si>
    <t>KB라이프생명 유튜브 상세</t>
  </si>
  <si>
    <t>가능성연구소 메인</t>
  </si>
  <si>
    <t>가능성연구소 상세</t>
  </si>
  <si>
    <t>KB라이프생명 스토리 메인</t>
  </si>
  <si>
    <t>KB라이프생명 스토리 상세</t>
  </si>
  <si>
    <t>KB금융그룹 스토리 메인</t>
  </si>
  <si>
    <t>KB금융그룹 스토리 상세</t>
  </si>
  <si>
    <t>보험금 청구방법</t>
  </si>
  <si>
    <t>공동인증서 이용동의</t>
  </si>
  <si>
    <t>전체 상품 메인</t>
  </si>
  <si>
    <t>사전건강질문지 팝업</t>
  </si>
  <si>
    <t>보험료 계산 팝업</t>
  </si>
  <si>
    <t>보험계약조회_목록</t>
  </si>
  <si>
    <t>보험계약조회_목록_청약서보기</t>
  </si>
  <si>
    <t>보험계약조회_목록_방문검진 결과</t>
  </si>
  <si>
    <t>보험계약조회_상세</t>
  </si>
  <si>
    <t>1. 변경 계약 선택</t>
  </si>
  <si>
    <t>2. 변경 계좌 선택</t>
  </si>
  <si>
    <t>변경완료</t>
  </si>
  <si>
    <t>감액</t>
  </si>
  <si>
    <t>증액</t>
  </si>
  <si>
    <t>2. 신청 정보 입력</t>
  </si>
  <si>
    <t>3. 신청완료</t>
  </si>
  <si>
    <t>2. 등록 정보 입력</t>
  </si>
  <si>
    <t>3. 등록완료</t>
  </si>
  <si>
    <t>납입중지</t>
  </si>
  <si>
    <t>납입일시중지</t>
  </si>
  <si>
    <t>신청</t>
  </si>
  <si>
    <t>해지</t>
  </si>
  <si>
    <t>2. 신청완료</t>
  </si>
  <si>
    <t>2. 신청</t>
  </si>
  <si>
    <t>3. 완료</t>
  </si>
  <si>
    <t>2. 약정서 등 동의</t>
  </si>
  <si>
    <t>해지하기</t>
  </si>
  <si>
    <t>실버널싱케어 특약</t>
  </si>
  <si>
    <t>사후정리 특약</t>
  </si>
  <si>
    <t>여명 급부 특약</t>
  </si>
  <si>
    <t>디엔비 특약</t>
  </si>
  <si>
    <t>WISH PLUS 특약</t>
  </si>
  <si>
    <t>1. 납입 계약 선택</t>
  </si>
  <si>
    <t>은행별 서비스 가능 시간 안내</t>
  </si>
  <si>
    <t>3. 납입완료</t>
  </si>
  <si>
    <t>2. 자동이체 계좌 선택</t>
  </si>
  <si>
    <t>3. 변경완료</t>
  </si>
  <si>
    <t>1. 가상계좌 발급 정보 입력</t>
  </si>
  <si>
    <t>2. 내용 확인 및 동의</t>
  </si>
  <si>
    <t>3. 발급 완료</t>
  </si>
  <si>
    <t>1. 부활청약 계약 선택</t>
  </si>
  <si>
    <t>고객안내사항</t>
  </si>
  <si>
    <t>2. 개인정보입력</t>
  </si>
  <si>
    <t>3. 계약 전 알릴 의무 작성</t>
  </si>
  <si>
    <t>4. 청약 문서 확인</t>
  </si>
  <si>
    <t>5. 보험료 결제</t>
  </si>
  <si>
    <t>6. 부활청약완료</t>
  </si>
  <si>
    <t>사고보험금 청구신청_구비서류안내</t>
  </si>
  <si>
    <t>사고보험금 진행사항 조회_목록</t>
  </si>
  <si>
    <t>사고보험금 진행사항 조회_상세</t>
  </si>
  <si>
    <t>1. 대출 신청 금액 조회</t>
  </si>
  <si>
    <t>상품별 대출가능금액</t>
  </si>
  <si>
    <t>2. 대출금 수령계좌 선택</t>
  </si>
  <si>
    <t>3. 신청 내용 확인</t>
  </si>
  <si>
    <t>4. 신청완료</t>
  </si>
  <si>
    <t>나의 대출현황 조회</t>
  </si>
  <si>
    <t>1. 대출상환 금액 입력</t>
  </si>
  <si>
    <t>2. 대출상환 계좌 선택</t>
  </si>
  <si>
    <t>3. 대출상환 내용 확인</t>
  </si>
  <si>
    <t>4. 대출상환 신청완료</t>
  </si>
  <si>
    <t>1. 이자납입 계약 선택</t>
  </si>
  <si>
    <t>2. 이자납입 계좌 선택</t>
  </si>
  <si>
    <t>3. 이자납입 내용 확인</t>
  </si>
  <si>
    <t>4. 이자납입 신청완료</t>
  </si>
  <si>
    <t>변액보험 조회 목록</t>
  </si>
  <si>
    <t>펀드가입내역</t>
  </si>
  <si>
    <t>적립금변동내역</t>
  </si>
  <si>
    <t>계약자적립액</t>
  </si>
  <si>
    <t>펀드변경이력</t>
  </si>
  <si>
    <t>펀드편입비율변경 목록</t>
  </si>
  <si>
    <t>펀드편입비율변경 상세</t>
  </si>
  <si>
    <t>변경 계약 선택</t>
  </si>
  <si>
    <t>신청서 첨부</t>
  </si>
  <si>
    <t>접수완료</t>
  </si>
  <si>
    <t>지급 계약 선택</t>
  </si>
  <si>
    <t>지급액 수령계좌 선택</t>
  </si>
  <si>
    <t>납입계좌 선택</t>
  </si>
  <si>
    <t>모바일 증권 신청</t>
  </si>
  <si>
    <t>증명서 우편발송 신청</t>
  </si>
  <si>
    <t>일반상담 등록</t>
  </si>
  <si>
    <t>칭찬</t>
  </si>
  <si>
    <t>팝업</t>
  </si>
  <si>
    <t>Modal Popup</t>
  </si>
  <si>
    <t>리포트(증명서)</t>
  </si>
  <si>
    <t>배너</t>
  </si>
  <si>
    <t>KB로통합</t>
  </si>
  <si>
    <t>무배당 KB계획이다있는연금보험</t>
    <phoneticPr fontId="16" type="noConversion"/>
  </si>
  <si>
    <t>KB경영연구소_메인</t>
    <phoneticPr fontId="16" type="noConversion"/>
  </si>
  <si>
    <t>KB경영연구소_상세</t>
    <phoneticPr fontId="16" type="noConversion"/>
  </si>
  <si>
    <t>GOLD&amp;WISE_메인</t>
    <phoneticPr fontId="16" type="noConversion"/>
  </si>
  <si>
    <t>GOLD&amp;WISE_상세</t>
    <phoneticPr fontId="16" type="noConversion"/>
  </si>
  <si>
    <t>KB라이프생명 유튜브_메인</t>
    <phoneticPr fontId="16" type="noConversion"/>
  </si>
  <si>
    <t>KB라이프생명 유튜브_상세</t>
    <phoneticPr fontId="16" type="noConversion"/>
  </si>
  <si>
    <t>가능성연구소_메인</t>
    <phoneticPr fontId="16" type="noConversion"/>
  </si>
  <si>
    <t>가능성연구소_상세</t>
    <phoneticPr fontId="16" type="noConversion"/>
  </si>
  <si>
    <t>KB라이프생명 스토리_메인</t>
    <phoneticPr fontId="16" type="noConversion"/>
  </si>
  <si>
    <t>KB라이프생명 스토리_상세</t>
    <phoneticPr fontId="16" type="noConversion"/>
  </si>
  <si>
    <t>KB금융그룹 스토리_메인</t>
    <phoneticPr fontId="16" type="noConversion"/>
  </si>
  <si>
    <t>KB금융그룹 스토리_상세</t>
    <phoneticPr fontId="16" type="noConversion"/>
  </si>
  <si>
    <t>내역조회</t>
    <phoneticPr fontId="16" type="noConversion"/>
  </si>
  <si>
    <t>소비자경보</t>
    <phoneticPr fontId="16" type="noConversion"/>
  </si>
  <si>
    <t>분기별 민원건수_조회</t>
    <phoneticPr fontId="16" type="noConversion"/>
  </si>
  <si>
    <t>분기별 민원건수_조회결과</t>
    <phoneticPr fontId="16" type="noConversion"/>
  </si>
  <si>
    <t>웹보안프로그램</t>
    <phoneticPr fontId="16" type="noConversion"/>
  </si>
  <si>
    <t>SP</t>
    <phoneticPr fontId="16" type="noConversion"/>
  </si>
  <si>
    <t>연금보험</t>
    <phoneticPr fontId="16" type="noConversion"/>
  </si>
  <si>
    <t>변액보험</t>
    <phoneticPr fontId="16" type="noConversion"/>
  </si>
  <si>
    <t>종신/정기보험</t>
    <phoneticPr fontId="16" type="noConversion"/>
  </si>
  <si>
    <t>건강/상해보험</t>
    <phoneticPr fontId="16" type="noConversion"/>
  </si>
  <si>
    <t>온라인보험</t>
    <phoneticPr fontId="16" type="noConversion"/>
  </si>
  <si>
    <t>모바일센터 이용안내</t>
    <phoneticPr fontId="16" type="noConversion"/>
  </si>
  <si>
    <t>보험계약조회_목록_거래내역조회</t>
    <phoneticPr fontId="16" type="noConversion"/>
  </si>
  <si>
    <t>보험계약조회_목록_보험계약대출</t>
    <phoneticPr fontId="16" type="noConversion"/>
  </si>
  <si>
    <t>보험계약조회_목록_보험료납입</t>
    <phoneticPr fontId="16" type="noConversion"/>
  </si>
  <si>
    <t>보험계약조회_목록_약관다운로드</t>
    <phoneticPr fontId="16" type="noConversion"/>
  </si>
  <si>
    <t>보험계약조회_상세_계약상세</t>
    <phoneticPr fontId="16" type="noConversion"/>
  </si>
  <si>
    <t>보험계약조회_상세_예상 해약환급금 조회</t>
    <phoneticPr fontId="16" type="noConversion"/>
  </si>
  <si>
    <t>보험계약조회_상세_대출가능금액 조회</t>
    <phoneticPr fontId="16" type="noConversion"/>
  </si>
  <si>
    <t>보험계약조회_상세_약관다운로드</t>
    <phoneticPr fontId="16" type="noConversion"/>
  </si>
  <si>
    <t>보험계약조회_상세_증권재발행신청</t>
    <phoneticPr fontId="16" type="noConversion"/>
  </si>
  <si>
    <t>보험계약조회_상세_가입특약</t>
    <phoneticPr fontId="16" type="noConversion"/>
  </si>
  <si>
    <t>보험계약조회_상세_보장내용</t>
    <phoneticPr fontId="16" type="noConversion"/>
  </si>
  <si>
    <t>보험계약조회_상세_보장내역검색</t>
    <phoneticPr fontId="16" type="noConversion"/>
  </si>
  <si>
    <t>보험계약조회_상세_보장내용상세보기</t>
    <phoneticPr fontId="16" type="noConversion"/>
  </si>
  <si>
    <t>보험계약조회_상세_Adobe Reader Download</t>
    <phoneticPr fontId="16" type="noConversion"/>
  </si>
  <si>
    <t>보험계약조회_상세_해약환급금수수료안내</t>
    <phoneticPr fontId="16" type="noConversion"/>
  </si>
  <si>
    <t>보험계약조회_상세_기간별 보험료</t>
    <phoneticPr fontId="16" type="noConversion"/>
  </si>
  <si>
    <t>변액보험 조회</t>
    <phoneticPr fontId="16" type="noConversion"/>
  </si>
  <si>
    <t>법인 로그인 별도로 구성하여 신규 개발</t>
    <phoneticPr fontId="16" type="noConversion"/>
  </si>
  <si>
    <t>24/365 확인후 변경 여부 결정</t>
    <phoneticPr fontId="16" type="noConversion"/>
  </si>
  <si>
    <t>메뉴 위치 소비자포털로 이동할지 확인필요</t>
    <phoneticPr fontId="16" type="noConversion"/>
  </si>
  <si>
    <t>금융사기예방신청</t>
    <phoneticPr fontId="16" type="noConversion"/>
  </si>
  <si>
    <t>RFP 신규 메뉴</t>
    <phoneticPr fontId="16" type="noConversion"/>
  </si>
  <si>
    <t>건강체 변경신청</t>
    <phoneticPr fontId="16" type="noConversion"/>
  </si>
  <si>
    <t>계약자변경</t>
    <phoneticPr fontId="16" type="noConversion"/>
  </si>
  <si>
    <t>보험계약대출 자동이체변경</t>
    <phoneticPr fontId="16" type="noConversion"/>
  </si>
  <si>
    <t>펀드변경</t>
    <phoneticPr fontId="16" type="noConversion"/>
  </si>
  <si>
    <t>펀드변경으로 통합</t>
    <phoneticPr fontId="16" type="noConversion"/>
  </si>
  <si>
    <t>고객정보</t>
    <phoneticPr fontId="29" type="noConversion"/>
  </si>
  <si>
    <t>내정보 조회/변경</t>
    <phoneticPr fontId="56" type="noConversion"/>
  </si>
  <si>
    <t>개인(신용)정보 이용 제공 조회</t>
    <phoneticPr fontId="56" type="noConversion"/>
  </si>
  <si>
    <t>이체비밀번호 변경/재발급</t>
    <phoneticPr fontId="56" type="noConversion"/>
  </si>
  <si>
    <t>안내서비스 수신 설정</t>
    <phoneticPr fontId="56" type="noConversion"/>
  </si>
  <si>
    <t>개인정보 열람 청구</t>
    <phoneticPr fontId="56" type="noConversion"/>
  </si>
  <si>
    <t>KB스타클럽조회</t>
    <phoneticPr fontId="56" type="noConversion"/>
  </si>
  <si>
    <t>KB금융그룹 금융정보</t>
    <phoneticPr fontId="56" type="noConversion"/>
  </si>
  <si>
    <t>유지</t>
    <phoneticPr fontId="56" type="noConversion"/>
  </si>
  <si>
    <t>유지</t>
    <phoneticPr fontId="56" type="noConversion"/>
  </si>
  <si>
    <t>인증방법선택</t>
    <phoneticPr fontId="16" type="noConversion"/>
  </si>
  <si>
    <t>KB국민인증서 인증</t>
    <phoneticPr fontId="16" type="noConversion"/>
  </si>
  <si>
    <t>신용카드 인증</t>
    <phoneticPr fontId="16" type="noConversion"/>
  </si>
  <si>
    <t>휴대폰 인증</t>
    <phoneticPr fontId="16" type="noConversion"/>
  </si>
  <si>
    <t>카카오페이 인증</t>
    <phoneticPr fontId="16" type="noConversion"/>
  </si>
  <si>
    <t>완료</t>
    <phoneticPr fontId="16" type="noConversion"/>
  </si>
  <si>
    <t>개인(신용)정보 이용 제공 조회</t>
  </si>
  <si>
    <t>조회</t>
    <phoneticPr fontId="16" type="noConversion"/>
  </si>
  <si>
    <t>내정보조회변경</t>
    <phoneticPr fontId="16" type="noConversion"/>
  </si>
  <si>
    <r>
      <rPr>
        <sz val="11"/>
        <color theme="1"/>
        <rFont val="돋움"/>
        <family val="3"/>
        <charset val="129"/>
      </rPr>
      <t>웹보안프로그램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예시</t>
    </r>
    <r>
      <rPr>
        <sz val="11"/>
        <color theme="1"/>
        <rFont val="Calibri"/>
        <family val="2"/>
      </rPr>
      <t xml:space="preserve"> :</t>
    </r>
    <r>
      <rPr>
        <b/>
        <sz val="11"/>
        <color rgb="FF0070C0"/>
        <rFont val="Calibri"/>
        <family val="2"/>
      </rPr>
      <t xml:space="preserve"> CCSP020401000</t>
    </r>
    <phoneticPr fontId="16" type="noConversion"/>
  </si>
  <si>
    <t>L3</t>
    <phoneticPr fontId="16" type="noConversion"/>
  </si>
  <si>
    <t>L3_NUM</t>
    <phoneticPr fontId="16" type="noConversion"/>
  </si>
  <si>
    <t>메뉴ID</t>
    <phoneticPr fontId="16" type="noConversion"/>
  </si>
  <si>
    <t>화면번호</t>
    <phoneticPr fontId="16" type="noConversion"/>
  </si>
  <si>
    <t>화면ID</t>
    <phoneticPr fontId="16" type="noConversion"/>
  </si>
  <si>
    <t>Search</t>
    <phoneticPr fontId="16" type="noConversion"/>
  </si>
  <si>
    <t>공동인증서</t>
    <phoneticPr fontId="16" type="noConversion"/>
  </si>
  <si>
    <t>전체설치</t>
    <phoneticPr fontId="16" type="noConversion"/>
  </si>
  <si>
    <t>4/11 추가</t>
    <phoneticPr fontId="16" type="noConversion"/>
  </si>
  <si>
    <t>개별설치</t>
    <phoneticPr fontId="16" type="noConversion"/>
  </si>
  <si>
    <t>4/11 추가</t>
    <phoneticPr fontId="16" type="noConversion"/>
  </si>
  <si>
    <t>PC</t>
    <phoneticPr fontId="16" type="noConversion"/>
  </si>
  <si>
    <t>Prouduct Commom</t>
    <phoneticPr fontId="16" type="noConversion"/>
  </si>
  <si>
    <t>상품메인공통</t>
    <phoneticPr fontId="16" type="noConversion"/>
  </si>
  <si>
    <t>4/11 추가</t>
    <phoneticPr fontId="16" type="noConversion"/>
  </si>
  <si>
    <t>PC</t>
    <phoneticPr fontId="16" type="noConversion"/>
  </si>
  <si>
    <t>Prouduct Commom</t>
    <phoneticPr fontId="16" type="noConversion"/>
  </si>
  <si>
    <t>상품상세공통</t>
    <phoneticPr fontId="16" type="noConversion"/>
  </si>
  <si>
    <t>보험상품</t>
    <phoneticPr fontId="16" type="noConversion"/>
  </si>
  <si>
    <t>IP</t>
    <phoneticPr fontId="16" type="noConversion"/>
  </si>
  <si>
    <t>전체상품</t>
    <phoneticPr fontId="16" type="noConversion"/>
  </si>
  <si>
    <t>AP</t>
    <phoneticPr fontId="16" type="noConversion"/>
  </si>
  <si>
    <t>All Products</t>
    <phoneticPr fontId="16" type="noConversion"/>
  </si>
  <si>
    <t>연금보험</t>
    <phoneticPr fontId="16" type="noConversion"/>
  </si>
  <si>
    <t>PI</t>
    <phoneticPr fontId="16" type="noConversion"/>
  </si>
  <si>
    <t>Pension Insurance</t>
    <phoneticPr fontId="16" type="noConversion"/>
  </si>
  <si>
    <t>변액보험</t>
    <phoneticPr fontId="16" type="noConversion"/>
  </si>
  <si>
    <t>VI</t>
    <phoneticPr fontId="16" type="noConversion"/>
  </si>
  <si>
    <t>Variable Insurance</t>
    <phoneticPr fontId="16" type="noConversion"/>
  </si>
  <si>
    <t>종신/정기보험</t>
    <phoneticPr fontId="16" type="noConversion"/>
  </si>
  <si>
    <t>TI</t>
    <phoneticPr fontId="16" type="noConversion"/>
  </si>
  <si>
    <t>Whole life Term Insurance</t>
    <phoneticPr fontId="16" type="noConversion"/>
  </si>
  <si>
    <t>보험상품</t>
    <phoneticPr fontId="16" type="noConversion"/>
  </si>
  <si>
    <t>IP</t>
    <phoneticPr fontId="16" type="noConversion"/>
  </si>
  <si>
    <t>HI</t>
    <phoneticPr fontId="16" type="noConversion"/>
  </si>
  <si>
    <t>Health Accident Insurance</t>
    <phoneticPr fontId="16" type="noConversion"/>
  </si>
  <si>
    <t>OI</t>
    <phoneticPr fontId="16" type="noConversion"/>
  </si>
  <si>
    <t>Online Insurance</t>
    <phoneticPr fontId="16" type="noConversion"/>
  </si>
  <si>
    <t>Sub Main</t>
    <phoneticPr fontId="16" type="noConversion"/>
  </si>
  <si>
    <t>온라인보험 상품</t>
    <phoneticPr fontId="16" type="noConversion"/>
  </si>
  <si>
    <t>보험상담예약</t>
    <phoneticPr fontId="16" type="noConversion"/>
  </si>
  <si>
    <t>불편사항등록</t>
    <phoneticPr fontId="16" type="noConversion"/>
  </si>
  <si>
    <t>이벤트</t>
    <phoneticPr fontId="16" type="noConversion"/>
  </si>
  <si>
    <t>연금형태/ 게시나이 변경</t>
    <phoneticPr fontId="16" type="noConversion"/>
  </si>
  <si>
    <t>신규추가</t>
    <phoneticPr fontId="16" type="noConversion"/>
  </si>
  <si>
    <t>건강체 변경신청</t>
    <phoneticPr fontId="16" type="noConversion"/>
  </si>
  <si>
    <t>계약자변경</t>
    <phoneticPr fontId="16" type="noConversion"/>
  </si>
  <si>
    <t>CC</t>
    <phoneticPr fontId="16" type="noConversion"/>
  </si>
  <si>
    <t>제도성 특약부가</t>
    <phoneticPr fontId="16" type="noConversion"/>
  </si>
  <si>
    <t>지정대리청구인 신청/변경</t>
    <phoneticPr fontId="16" type="noConversion"/>
  </si>
  <si>
    <t>신규추가, 4/11 위치변경</t>
    <phoneticPr fontId="16" type="noConversion"/>
  </si>
  <si>
    <t>추가보험료 납입</t>
    <phoneticPr fontId="16" type="noConversion"/>
  </si>
  <si>
    <t>4/11 일추가</t>
    <phoneticPr fontId="16" type="noConversion"/>
  </si>
  <si>
    <t>해지특별입금</t>
    <phoneticPr fontId="16" type="noConversion"/>
  </si>
  <si>
    <t>4/11일 추가</t>
    <phoneticPr fontId="16" type="noConversion"/>
  </si>
  <si>
    <t>사고보험금 청구신청</t>
    <phoneticPr fontId="29" type="noConversion"/>
  </si>
  <si>
    <t>대리인 (제3자) 보험금 청구/신청</t>
    <phoneticPr fontId="16" type="noConversion"/>
  </si>
  <si>
    <t>사고보험금 진행사항 조회</t>
    <phoneticPr fontId="29" type="noConversion"/>
  </si>
  <si>
    <t>사고보험금 추가서류접수</t>
    <phoneticPr fontId="29" type="noConversion"/>
  </si>
  <si>
    <t>만기보험금</t>
    <phoneticPr fontId="29" type="noConversion"/>
  </si>
  <si>
    <t>해약환급금</t>
    <phoneticPr fontId="29" type="noConversion"/>
  </si>
  <si>
    <t>휴면보험금</t>
    <phoneticPr fontId="29" type="noConversion"/>
  </si>
  <si>
    <t>중도인출</t>
    <phoneticPr fontId="29" type="noConversion"/>
  </si>
  <si>
    <t>분할보험금</t>
    <phoneticPr fontId="29" type="noConversion"/>
  </si>
  <si>
    <t>배당금</t>
    <phoneticPr fontId="29" type="noConversion"/>
  </si>
  <si>
    <t>4/11 추가 인터뷰 내용 추가</t>
    <phoneticPr fontId="16" type="noConversion"/>
  </si>
  <si>
    <t>보험계약대출 자동이체변경</t>
    <phoneticPr fontId="16" type="noConversion"/>
  </si>
  <si>
    <t>펀드변경</t>
    <phoneticPr fontId="29" type="noConversion"/>
  </si>
  <si>
    <r>
      <rPr>
        <strike/>
        <sz val="11"/>
        <color rgb="FFFF0000"/>
        <rFont val="KB금융 본문체 Light"/>
        <family val="3"/>
        <charset val="129"/>
      </rPr>
      <t>M</t>
    </r>
    <r>
      <rPr>
        <strike/>
        <sz val="11"/>
        <color theme="1"/>
        <rFont val="KB금융 본문체 Light"/>
        <family val="3"/>
        <charset val="129"/>
      </rPr>
      <t xml:space="preserve">Y </t>
    </r>
    <r>
      <rPr>
        <strike/>
        <sz val="11"/>
        <color rgb="FFFF0000"/>
        <rFont val="KB금융 본문체 Light"/>
        <family val="3"/>
        <charset val="129"/>
      </rPr>
      <t>K</t>
    </r>
    <r>
      <rPr>
        <strike/>
        <sz val="11"/>
        <color theme="1"/>
        <rFont val="KB금융 본문체 Light"/>
        <family val="3"/>
        <charset val="129"/>
      </rPr>
      <t>B</t>
    </r>
    <phoneticPr fontId="16" type="noConversion"/>
  </si>
  <si>
    <t>4/11 삭제 펀드변경으로 통합</t>
    <phoneticPr fontId="16" type="noConversion"/>
  </si>
  <si>
    <t>변경서류접수</t>
    <phoneticPr fontId="29" type="noConversion"/>
  </si>
  <si>
    <t>내정보 조회/변경</t>
    <phoneticPr fontId="29" type="noConversion"/>
  </si>
  <si>
    <t>개인(신총)정보 이용·제공 조회</t>
    <phoneticPr fontId="29" type="noConversion"/>
  </si>
  <si>
    <t>이체비밀번호변경/재발급</t>
    <phoneticPr fontId="29" type="noConversion"/>
  </si>
  <si>
    <t>개인정보열람청구</t>
    <phoneticPr fontId="29" type="noConversion"/>
  </si>
  <si>
    <t>KB스타클럽조회</t>
    <phoneticPr fontId="29" type="noConversion"/>
  </si>
  <si>
    <t>KB금융그룹 금융정보</t>
    <phoneticPr fontId="29" type="noConversion"/>
  </si>
  <si>
    <t>KB라이프생명 스토리</t>
    <phoneticPr fontId="29" type="noConversion"/>
  </si>
  <si>
    <t>KB금융그룹 스토리</t>
    <phoneticPr fontId="29" type="noConversion"/>
  </si>
  <si>
    <t>보험금 청구 안내</t>
    <phoneticPr fontId="16" type="noConversion"/>
  </si>
  <si>
    <t>보험금 청구방법</t>
    <phoneticPr fontId="29" type="noConversion"/>
  </si>
  <si>
    <t>구비서류 안내</t>
    <phoneticPr fontId="29" type="noConversion"/>
  </si>
  <si>
    <t>구비서류 양식</t>
    <phoneticPr fontId="29" type="noConversion"/>
  </si>
  <si>
    <t>제지급청구</t>
    <phoneticPr fontId="29" type="noConversion"/>
  </si>
  <si>
    <t>고객센터</t>
    <phoneticPr fontId="16" type="noConversion"/>
  </si>
  <si>
    <t>앱 버전</t>
    <phoneticPr fontId="16" type="noConversion"/>
  </si>
  <si>
    <t>AV</t>
    <phoneticPr fontId="16" type="noConversion"/>
  </si>
  <si>
    <t>App Version</t>
    <phoneticPr fontId="16" type="noConversion"/>
  </si>
  <si>
    <t>회사소개</t>
    <phoneticPr fontId="16" type="noConversion"/>
  </si>
  <si>
    <t>AU</t>
    <phoneticPr fontId="16" type="noConversion"/>
  </si>
  <si>
    <t>07</t>
    <phoneticPr fontId="16" type="noConversion"/>
  </si>
  <si>
    <r>
      <rPr>
        <sz val="11"/>
        <color rgb="FFFF0000"/>
        <rFont val="KB금융 본문체 Light"/>
        <family val="3"/>
        <charset val="129"/>
      </rPr>
      <t>A</t>
    </r>
    <r>
      <rPr>
        <sz val="11"/>
        <color theme="1"/>
        <rFont val="KB금융 본문체 Light"/>
        <family val="3"/>
        <charset val="129"/>
      </rPr>
      <t xml:space="preserve">bout </t>
    </r>
    <r>
      <rPr>
        <sz val="11"/>
        <color rgb="FFFF0000"/>
        <rFont val="KB금융 본문체 Light"/>
        <family val="3"/>
        <charset val="129"/>
      </rPr>
      <t>U</t>
    </r>
    <r>
      <rPr>
        <sz val="11"/>
        <color theme="1"/>
        <rFont val="KB금융 본문체 Light"/>
        <family val="3"/>
        <charset val="129"/>
      </rPr>
      <t>s</t>
    </r>
    <phoneticPr fontId="16" type="noConversion"/>
  </si>
  <si>
    <t>AK</t>
    <phoneticPr fontId="16" type="noConversion"/>
  </si>
  <si>
    <t>About Kblife</t>
    <phoneticPr fontId="16" type="noConversion"/>
  </si>
  <si>
    <t>EM</t>
    <phoneticPr fontId="16" type="noConversion"/>
  </si>
  <si>
    <t>ESG Management</t>
    <phoneticPr fontId="16" type="noConversion"/>
  </si>
  <si>
    <t>SC</t>
    <phoneticPr fontId="16" type="noConversion"/>
  </si>
  <si>
    <t>Social Contribution</t>
    <phoneticPr fontId="16" type="noConversion"/>
  </si>
  <si>
    <t>CE</t>
    <phoneticPr fontId="16" type="noConversion"/>
  </si>
  <si>
    <t>Code OF Ethics</t>
    <phoneticPr fontId="16" type="noConversion"/>
  </si>
  <si>
    <t>Employment</t>
    <phoneticPr fontId="16" type="noConversion"/>
  </si>
  <si>
    <t>LI</t>
    <phoneticPr fontId="16" type="noConversion"/>
  </si>
  <si>
    <t>Location Information</t>
    <phoneticPr fontId="16" type="noConversion"/>
  </si>
  <si>
    <t>08</t>
    <phoneticPr fontId="16" type="noConversion"/>
  </si>
  <si>
    <t>상담등록</t>
    <phoneticPr fontId="16" type="noConversion"/>
  </si>
  <si>
    <t>금융생활정보</t>
    <phoneticPr fontId="29" type="noConversion"/>
  </si>
  <si>
    <t>유용한 사이트 안내</t>
    <phoneticPr fontId="28" type="noConversion"/>
  </si>
  <si>
    <t>금융소비자보호법</t>
    <phoneticPr fontId="29" type="noConversion"/>
  </si>
  <si>
    <t>온라인금융교육</t>
    <phoneticPr fontId="28" type="noConversion"/>
  </si>
  <si>
    <t>소비자경보</t>
    <phoneticPr fontId="29" type="noConversion"/>
  </si>
  <si>
    <t>금융소비자보호헌장</t>
    <phoneticPr fontId="29" type="noConversion"/>
  </si>
  <si>
    <t>금융소비자보호 조직도</t>
    <phoneticPr fontId="29" type="noConversion"/>
  </si>
  <si>
    <t>금융소비자보호 내부통제기준</t>
    <phoneticPr fontId="29" type="noConversion"/>
  </si>
  <si>
    <t>금융소비자보호 내부통제위원회</t>
    <phoneticPr fontId="29" type="noConversion"/>
  </si>
  <si>
    <t>상품개발 내부준칙</t>
    <phoneticPr fontId="29" type="noConversion"/>
  </si>
  <si>
    <t>상품판매 내부준칙</t>
    <phoneticPr fontId="29" type="noConversion"/>
  </si>
  <si>
    <t>금융소비자 권리 안내</t>
    <phoneticPr fontId="29" type="noConversion"/>
  </si>
  <si>
    <t>완전판매활동</t>
    <phoneticPr fontId="29" type="noConversion"/>
  </si>
  <si>
    <t>분기별 민원건수</t>
    <phoneticPr fontId="29" type="noConversion"/>
  </si>
  <si>
    <t>금융소비자보호 실태평가</t>
    <phoneticPr fontId="29" type="noConversion"/>
  </si>
  <si>
    <t>공시실</t>
    <phoneticPr fontId="16" type="noConversion"/>
  </si>
  <si>
    <t>PN</t>
    <phoneticPr fontId="16" type="noConversion"/>
  </si>
  <si>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 xml:space="preserve">ublic </t>
    </r>
    <r>
      <rPr>
        <sz val="11"/>
        <color rgb="FFFF0000"/>
        <rFont val="KB금융 본문체 Light"/>
        <family val="3"/>
        <charset val="129"/>
      </rPr>
      <t>N</t>
    </r>
    <r>
      <rPr>
        <sz val="11"/>
        <color theme="1"/>
        <rFont val="KB금융 본문체 Light"/>
        <family val="3"/>
        <charset val="129"/>
      </rPr>
      <t>otice</t>
    </r>
    <phoneticPr fontId="16" type="noConversion"/>
  </si>
  <si>
    <t>PP</t>
    <phoneticPr fontId="16" type="noConversion"/>
  </si>
  <si>
    <t>Product Public Notice</t>
    <phoneticPr fontId="16" type="noConversion"/>
  </si>
  <si>
    <t>공시실</t>
    <phoneticPr fontId="16" type="noConversion"/>
  </si>
  <si>
    <t>PN</t>
    <phoneticPr fontId="16" type="noConversion"/>
  </si>
  <si>
    <t>공시실</t>
    <phoneticPr fontId="16" type="noConversion"/>
  </si>
  <si>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 xml:space="preserve">ublic </t>
    </r>
    <r>
      <rPr>
        <sz val="11"/>
        <color rgb="FFFF0000"/>
        <rFont val="KB금융 본문체 Light"/>
        <family val="3"/>
        <charset val="129"/>
      </rPr>
      <t>N</t>
    </r>
    <r>
      <rPr>
        <sz val="11"/>
        <color theme="1"/>
        <rFont val="KB금융 본문체 Light"/>
        <family val="3"/>
        <charset val="129"/>
      </rPr>
      <t>otice</t>
    </r>
    <phoneticPr fontId="16" type="noConversion"/>
  </si>
  <si>
    <t>PP</t>
    <phoneticPr fontId="16" type="noConversion"/>
  </si>
  <si>
    <t>Product Public Notice</t>
    <phoneticPr fontId="16" type="noConversion"/>
  </si>
  <si>
    <t>공시실</t>
    <phoneticPr fontId="16" type="noConversion"/>
  </si>
  <si>
    <t>PN</t>
    <phoneticPr fontId="16" type="noConversion"/>
  </si>
  <si>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 xml:space="preserve">ublic </t>
    </r>
    <r>
      <rPr>
        <sz val="11"/>
        <color rgb="FFFF0000"/>
        <rFont val="KB금융 본문체 Light"/>
        <family val="3"/>
        <charset val="129"/>
      </rPr>
      <t>N</t>
    </r>
    <r>
      <rPr>
        <sz val="11"/>
        <color theme="1"/>
        <rFont val="KB금융 본문체 Light"/>
        <family val="3"/>
        <charset val="129"/>
      </rPr>
      <t>otice</t>
    </r>
    <phoneticPr fontId="16" type="noConversion"/>
  </si>
  <si>
    <t>Product Public Notice</t>
    <phoneticPr fontId="16" type="noConversion"/>
  </si>
  <si>
    <t>PN</t>
    <phoneticPr fontId="16" type="noConversion"/>
  </si>
  <si>
    <t>PP</t>
    <phoneticPr fontId="16" type="noConversion"/>
  </si>
  <si>
    <t>Product Public Notice</t>
    <phoneticPr fontId="16" type="noConversion"/>
  </si>
  <si>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 xml:space="preserve">ublic </t>
    </r>
    <r>
      <rPr>
        <sz val="11"/>
        <color rgb="FFFF0000"/>
        <rFont val="KB금융 본문체 Light"/>
        <family val="3"/>
        <charset val="129"/>
      </rPr>
      <t>N</t>
    </r>
    <r>
      <rPr>
        <sz val="11"/>
        <color theme="1"/>
        <rFont val="KB금융 본문체 Light"/>
        <family val="3"/>
        <charset val="129"/>
      </rPr>
      <t>otice</t>
    </r>
    <phoneticPr fontId="16" type="noConversion"/>
  </si>
  <si>
    <t>공시실</t>
    <phoneticPr fontId="16" type="noConversion"/>
  </si>
  <si>
    <t>PN</t>
    <phoneticPr fontId="16" type="noConversion"/>
  </si>
  <si>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 xml:space="preserve">ublic </t>
    </r>
    <r>
      <rPr>
        <sz val="11"/>
        <color rgb="FFFF0000"/>
        <rFont val="KB금융 본문체 Light"/>
        <family val="3"/>
        <charset val="129"/>
      </rPr>
      <t>N</t>
    </r>
    <r>
      <rPr>
        <sz val="11"/>
        <color theme="1"/>
        <rFont val="KB금융 본문체 Light"/>
        <family val="3"/>
        <charset val="129"/>
      </rPr>
      <t>otice</t>
    </r>
    <phoneticPr fontId="16" type="noConversion"/>
  </si>
  <si>
    <t>PI</t>
    <phoneticPr fontId="16" type="noConversion"/>
  </si>
  <si>
    <t>Price Public Notice</t>
    <phoneticPr fontId="16" type="noConversion"/>
  </si>
  <si>
    <t>BP</t>
    <phoneticPr fontId="16" type="noConversion"/>
  </si>
  <si>
    <t>PB</t>
    <phoneticPr fontId="16" type="noConversion"/>
  </si>
  <si>
    <t>Purchase Bidding Public Notice</t>
    <phoneticPr fontId="16" type="noConversion"/>
  </si>
  <si>
    <t>MP</t>
    <phoneticPr fontId="16" type="noConversion"/>
  </si>
  <si>
    <t>Management Public Notice</t>
    <phoneticPr fontId="16" type="noConversion"/>
  </si>
  <si>
    <t>SC</t>
    <phoneticPr fontId="16" type="noConversion"/>
  </si>
  <si>
    <t>Stewardship Code</t>
    <phoneticPr fontId="16" type="noConversion"/>
  </si>
  <si>
    <t>PO</t>
    <phoneticPr fontId="16" type="noConversion"/>
  </si>
  <si>
    <t>10</t>
    <phoneticPr fontId="16" type="noConversion"/>
  </si>
  <si>
    <r>
      <t xml:space="preserve">Terms of Use, </t>
    </r>
    <r>
      <rPr>
        <sz val="11"/>
        <color rgb="FFFF0000"/>
        <rFont val="KB금융 본문체 Light"/>
        <family val="3"/>
        <charset val="129"/>
      </rPr>
      <t>Po</t>
    </r>
    <r>
      <rPr>
        <sz val="11"/>
        <color theme="1"/>
        <rFont val="KB금융 본문체 Light"/>
        <family val="3"/>
        <charset val="129"/>
      </rPr>
      <t>licy, Membership Policy</t>
    </r>
    <phoneticPr fontId="16" type="noConversion"/>
  </si>
  <si>
    <t>PP</t>
    <phoneticPr fontId="16" type="noConversion"/>
  </si>
  <si>
    <t>Personal Information Processing Policy</t>
    <phoneticPr fontId="16" type="noConversion"/>
  </si>
  <si>
    <t>PO</t>
    <phoneticPr fontId="16" type="noConversion"/>
  </si>
  <si>
    <t>PT</t>
    <phoneticPr fontId="16" type="noConversion"/>
  </si>
  <si>
    <t>Personal Information To Thirdparties</t>
    <phoneticPr fontId="16" type="noConversion"/>
  </si>
  <si>
    <t>PC</t>
    <phoneticPr fontId="16" type="noConversion"/>
  </si>
  <si>
    <t>Personal Information Consignment Status</t>
    <phoneticPr fontId="16" type="noConversion"/>
  </si>
  <si>
    <t>TU</t>
    <phoneticPr fontId="16" type="noConversion"/>
  </si>
  <si>
    <t>Terms of Use</t>
    <phoneticPr fontId="16" type="noConversion"/>
  </si>
  <si>
    <t>EF</t>
    <phoneticPr fontId="16" type="noConversion"/>
  </si>
  <si>
    <t>Electronic Financial Transaction Terms of Use</t>
    <phoneticPr fontId="16" type="noConversion"/>
  </si>
  <si>
    <t>GG</t>
    <phoneticPr fontId="16" type="noConversion"/>
  </si>
  <si>
    <t>Guide to Providing Customer Information With in Group</t>
    <phoneticPr fontId="16" type="noConversion"/>
  </si>
  <si>
    <t>FT</t>
    <phoneticPr fontId="16" type="noConversion"/>
  </si>
  <si>
    <t>11</t>
    <phoneticPr fontId="16" type="noConversion"/>
  </si>
  <si>
    <t>PF</t>
    <phoneticPr fontId="16" type="noConversion"/>
  </si>
  <si>
    <t>Protection Financial</t>
    <phoneticPr fontId="16" type="noConversion"/>
  </si>
  <si>
    <t>PP</t>
    <phoneticPr fontId="16" type="noConversion"/>
  </si>
  <si>
    <t>Personal Information Processing Policy</t>
    <phoneticPr fontId="16" type="noConversion"/>
  </si>
  <si>
    <t>CR</t>
    <phoneticPr fontId="16" type="noConversion"/>
  </si>
  <si>
    <t>Customer Rights</t>
    <phoneticPr fontId="16" type="noConversion"/>
  </si>
  <si>
    <t>전자민원접수</t>
    <phoneticPr fontId="29" type="noConversion"/>
  </si>
  <si>
    <t>RC</t>
    <phoneticPr fontId="16" type="noConversion"/>
  </si>
  <si>
    <t>Register Complaint</t>
    <phoneticPr fontId="16" type="noConversion"/>
  </si>
  <si>
    <t>보험범죄신고</t>
    <phoneticPr fontId="29" type="noConversion"/>
  </si>
  <si>
    <t>RE</t>
    <phoneticPr fontId="16" type="noConversion"/>
  </si>
  <si>
    <t>Report Center</t>
    <phoneticPr fontId="16" type="noConversion"/>
  </si>
  <si>
    <t>휴면보험금 찾아가기</t>
    <phoneticPr fontId="29" type="noConversion"/>
  </si>
  <si>
    <t>DI</t>
    <phoneticPr fontId="16" type="noConversion"/>
  </si>
  <si>
    <t>Dormant Insurance</t>
    <phoneticPr fontId="16" type="noConversion"/>
  </si>
  <si>
    <t>그룹 내 고객정보 제공내역</t>
    <phoneticPr fontId="29" type="noConversion"/>
  </si>
  <si>
    <t>KB국민인증서 인증</t>
    <phoneticPr fontId="16" type="noConversion"/>
  </si>
  <si>
    <t>공동인증(구 공인인증)</t>
    <phoneticPr fontId="16" type="noConversion"/>
  </si>
  <si>
    <t>카카오페이 인증</t>
    <phoneticPr fontId="16" type="noConversion"/>
  </si>
  <si>
    <t>조회결과</t>
    <phoneticPr fontId="16" type="noConversion"/>
  </si>
  <si>
    <t>이제비빌번호입력</t>
    <phoneticPr fontId="16" type="noConversion"/>
  </si>
  <si>
    <t>1. 안내서비스 설정</t>
    <phoneticPr fontId="16" type="noConversion"/>
  </si>
  <si>
    <t>2. 정보입력</t>
    <phoneticPr fontId="16" type="noConversion"/>
  </si>
  <si>
    <t>전자서명 선택</t>
    <phoneticPr fontId="16" type="noConversion"/>
  </si>
  <si>
    <t>정보제공동의</t>
    <phoneticPr fontId="16" type="noConversion"/>
  </si>
  <si>
    <r>
      <t>개인(신용)정보 수집</t>
    </r>
    <r>
      <rPr>
        <sz val="10"/>
        <color theme="1"/>
        <rFont val="맑은 고딕"/>
        <family val="3"/>
        <charset val="129"/>
      </rPr>
      <t>·이용·제공</t>
    </r>
    <r>
      <rPr>
        <sz val="10"/>
        <color theme="1"/>
        <rFont val="KB금융 본문체 Light"/>
        <family val="3"/>
        <charset val="129"/>
      </rPr>
      <t xml:space="preserve"> 동의서(KB금융그룹 오픈API 서비스용)</t>
    </r>
    <phoneticPr fontId="16" type="noConversion"/>
  </si>
  <si>
    <t>내정보조회변경_조회</t>
    <phoneticPr fontId="16" type="noConversion"/>
  </si>
  <si>
    <t>내정보조회변경_인증방법선택</t>
    <phoneticPr fontId="16" type="noConversion"/>
  </si>
  <si>
    <t>내정보조회변경_변경</t>
    <phoneticPr fontId="16" type="noConversion"/>
  </si>
  <si>
    <t>마케팅 활용동의 정보 제공 현황 조회</t>
    <phoneticPr fontId="16" type="noConversion"/>
  </si>
  <si>
    <t>내정보조회변경마케팅 활용동의 정보 제공 현황 조회</t>
    <phoneticPr fontId="16" type="noConversion"/>
  </si>
  <si>
    <t>[금융사기예방관련 업무제한 안내]</t>
    <phoneticPr fontId="16" type="noConversion"/>
  </si>
  <si>
    <t>내정보조회변경[금융사기예방관련 업무제한 안내]</t>
    <phoneticPr fontId="16" type="noConversion"/>
  </si>
  <si>
    <t>개인(신용)정보 이용 제공 조회_조회결과</t>
    <phoneticPr fontId="16" type="noConversion"/>
  </si>
  <si>
    <t>이체비밀번호 변경/재발급_이체비밀번호입력</t>
    <phoneticPr fontId="16" type="noConversion"/>
  </si>
  <si>
    <t>이체비밀번호 변경/재발급_완료</t>
    <phoneticPr fontId="16" type="noConversion"/>
  </si>
  <si>
    <t>3. 완료</t>
    <phoneticPr fontId="16" type="noConversion"/>
  </si>
  <si>
    <t>KB금융그룹 금융정보_조회</t>
    <phoneticPr fontId="16" type="noConversion"/>
  </si>
  <si>
    <t>KB금융그룹 금융정보_정보제공동의</t>
    <phoneticPr fontId="16" type="noConversion"/>
  </si>
  <si>
    <t>KB금융그룹 금융정보_조회결과</t>
    <phoneticPr fontId="16" type="noConversion"/>
  </si>
  <si>
    <t>전자서명 선택_공동인증(구 공인인증)</t>
    <phoneticPr fontId="16" type="noConversion"/>
  </si>
  <si>
    <t>전자서명 선택_KB국민인증서 인증</t>
    <phoneticPr fontId="16" type="noConversion"/>
  </si>
  <si>
    <t>전자서명 선택_카카오페이 인증</t>
    <phoneticPr fontId="16" type="noConversion"/>
  </si>
  <si>
    <t>공통</t>
    <phoneticPr fontId="16" type="noConversion"/>
  </si>
  <si>
    <t>MYKB 공통</t>
    <phoneticPr fontId="16" type="noConversion"/>
  </si>
  <si>
    <t>공통</t>
    <phoneticPr fontId="16" type="noConversion"/>
  </si>
  <si>
    <t>보험상품 공통</t>
    <phoneticPr fontId="16" type="noConversion"/>
  </si>
  <si>
    <t>등록</t>
    <phoneticPr fontId="16" type="noConversion"/>
  </si>
  <si>
    <t>칭찬_등록</t>
    <phoneticPr fontId="16" type="noConversion"/>
  </si>
  <si>
    <t>칭찬_완료</t>
    <phoneticPr fontId="16" type="noConversion"/>
  </si>
  <si>
    <t>고객제안_등록</t>
    <phoneticPr fontId="16" type="noConversion"/>
  </si>
  <si>
    <t>고객제안_완료</t>
    <phoneticPr fontId="16" type="noConversion"/>
  </si>
  <si>
    <t>전자민원접수_등록</t>
    <phoneticPr fontId="16" type="noConversion"/>
  </si>
  <si>
    <t>전자민원접수_완료</t>
    <phoneticPr fontId="16" type="noConversion"/>
  </si>
  <si>
    <t>일반상담 등록_완료</t>
    <phoneticPr fontId="16" type="noConversion"/>
  </si>
  <si>
    <t>윤리경영</t>
    <phoneticPr fontId="16" type="noConversion"/>
  </si>
  <si>
    <t>그룹표준 윤리헌장</t>
    <phoneticPr fontId="16" type="noConversion"/>
  </si>
  <si>
    <t>윤리강령</t>
    <phoneticPr fontId="16" type="noConversion"/>
  </si>
  <si>
    <t>실천프로그램</t>
    <phoneticPr fontId="16" type="noConversion"/>
  </si>
  <si>
    <t>위반사실제보(내부자신고)</t>
    <phoneticPr fontId="16" type="noConversion"/>
  </si>
  <si>
    <t>정보교류차단정책</t>
    <phoneticPr fontId="16" type="noConversion"/>
  </si>
  <si>
    <t>채용</t>
    <phoneticPr fontId="16" type="noConversion"/>
  </si>
  <si>
    <t>상품목록</t>
    <phoneticPr fontId="29" type="noConversion"/>
  </si>
  <si>
    <t>판매상품_탭</t>
  </si>
  <si>
    <t>판매중지상품_탭</t>
  </si>
  <si>
    <t>적용이율</t>
    <phoneticPr fontId="29" type="noConversion"/>
  </si>
  <si>
    <t>적용이율_탭</t>
  </si>
  <si>
    <t>적용이율 KB라이프생명_탭</t>
  </si>
  <si>
    <t>적용이율 (구)KB생명_탭</t>
  </si>
  <si>
    <t>적용이율 (구)푸르덴셜생명_탭</t>
  </si>
  <si>
    <t>공시기준이율_탭</t>
  </si>
  <si>
    <t>공시기준이율 KB라이프생명_탭</t>
  </si>
  <si>
    <t>공시기준이율 (구)KB생명_탭</t>
  </si>
  <si>
    <t>공시기준이율 (구)푸르덴셜생명_탭</t>
  </si>
  <si>
    <t>적용이율 변동현황_탭</t>
  </si>
  <si>
    <t>적용이율 변동현황 KB라이프생명_탭</t>
  </si>
  <si>
    <t>적용이율 변동현황 (구)KB생명_탭</t>
  </si>
  <si>
    <t>적용이율 변동현황 (구)푸르덴셜생명_탭</t>
  </si>
  <si>
    <t>최저보증 중도해지이율_탭</t>
  </si>
  <si>
    <t>최저보증 중도해지이율 KB라이프생명_탭</t>
  </si>
  <si>
    <t>최저보증 중도해지이율 (구)KB생명_탭</t>
  </si>
  <si>
    <t>최저보증 중도해지이율 (구)푸르덴셜생명_탭</t>
  </si>
  <si>
    <t>공시이율 산출방법_탭</t>
  </si>
  <si>
    <t>표준이율_탭</t>
  </si>
  <si>
    <t>평균공시이율_탭</t>
  </si>
  <si>
    <t>계약자배당</t>
    <phoneticPr fontId="29" type="noConversion"/>
  </si>
  <si>
    <t>운용설명서_탭</t>
  </si>
  <si>
    <t>운용설명서 KB라이프생명_탭</t>
    <phoneticPr fontId="16" type="noConversion"/>
  </si>
  <si>
    <t>운용설명서 (구)KB생명_탭</t>
    <phoneticPr fontId="16" type="noConversion"/>
  </si>
  <si>
    <t>운용설명서 (구)푸르덴셜생명_탭</t>
    <phoneticPr fontId="16" type="noConversion"/>
  </si>
  <si>
    <t>특별계정운용현황_탭</t>
    <phoneticPr fontId="16" type="noConversion"/>
  </si>
  <si>
    <t>특별계정운용현황 KB라이프생명_탭</t>
    <phoneticPr fontId="16" type="noConversion"/>
  </si>
  <si>
    <t>특별계정운용현황 (구)KB생명_탭</t>
    <phoneticPr fontId="16" type="noConversion"/>
  </si>
  <si>
    <t>특별계정운용현황 (구)푸르덴셜생명_탭</t>
    <phoneticPr fontId="16" type="noConversion"/>
  </si>
  <si>
    <t>변액보험수시공시_탭</t>
    <phoneticPr fontId="16" type="noConversion"/>
  </si>
  <si>
    <t>변액보험수시공시 KB라이프생명_탭</t>
    <phoneticPr fontId="16" type="noConversion"/>
  </si>
  <si>
    <t>변액보험수시공시 (구)KB생명_탭</t>
    <phoneticPr fontId="16" type="noConversion"/>
  </si>
  <si>
    <t>변액보험수시공시 (구)푸르덴셜생명_탭</t>
    <phoneticPr fontId="16" type="noConversion"/>
  </si>
  <si>
    <t>계열사위탁공시_탭</t>
    <phoneticPr fontId="16" type="noConversion"/>
  </si>
  <si>
    <t>계열사위탁공시 KB라이프생명_탭</t>
    <phoneticPr fontId="16" type="noConversion"/>
  </si>
  <si>
    <t>계열사위탁공시 (구)KB생명_탭</t>
    <phoneticPr fontId="16" type="noConversion"/>
  </si>
  <si>
    <t>계열사위탁공시 (구)푸르덴셜생명_탭</t>
    <phoneticPr fontId="16" type="noConversion"/>
  </si>
  <si>
    <t>ELS투자내역_탭</t>
    <phoneticPr fontId="16" type="noConversion"/>
  </si>
  <si>
    <t>변액보험안내_탭</t>
    <phoneticPr fontId="16" type="noConversion"/>
  </si>
  <si>
    <t>위험지표_탭</t>
    <phoneticPr fontId="16" type="noConversion"/>
  </si>
  <si>
    <t>변액보험계약권유준칙_탭</t>
    <phoneticPr fontId="16" type="noConversion"/>
  </si>
  <si>
    <t>연금저축공시실</t>
    <phoneticPr fontId="29" type="noConversion"/>
  </si>
  <si>
    <t>자산부채현황_탭</t>
    <phoneticPr fontId="16" type="noConversion"/>
  </si>
  <si>
    <t>자산구성내역_탭</t>
    <phoneticPr fontId="16" type="noConversion"/>
  </si>
  <si>
    <t>예정이율/이자배당률_탭</t>
    <phoneticPr fontId="16" type="noConversion"/>
  </si>
  <si>
    <t>수익률, 수수료, 유지율 등_탭</t>
    <phoneticPr fontId="16" type="noConversion"/>
  </si>
  <si>
    <t>가입시 유의사항_탭</t>
    <phoneticPr fontId="16" type="noConversion"/>
  </si>
  <si>
    <t>계좌이체제도/수수료_탭</t>
    <phoneticPr fontId="16" type="noConversion"/>
  </si>
  <si>
    <t>자산연계상품공시실</t>
    <phoneticPr fontId="29" type="noConversion"/>
  </si>
  <si>
    <t>자산부채 현황_탭</t>
    <phoneticPr fontId="16" type="noConversion"/>
  </si>
  <si>
    <t>자산구성 내역_탭</t>
    <phoneticPr fontId="16" type="noConversion"/>
  </si>
  <si>
    <t>공시이율_탭</t>
    <phoneticPr fontId="16" type="noConversion"/>
  </si>
  <si>
    <t>적용이율_탭</t>
    <phoneticPr fontId="16" type="noConversion"/>
  </si>
  <si>
    <t>판매중인 상품(방카슈랑스/대리점/TM/단체상품)_탭</t>
    <phoneticPr fontId="16" type="noConversion"/>
  </si>
  <si>
    <t>판매중지 상품(방카슈랑스/대리점/TM/단체상품)_탭</t>
    <phoneticPr fontId="16" type="noConversion"/>
  </si>
  <si>
    <t>판매중지 상품 KB라이프생명_탭</t>
    <phoneticPr fontId="16" type="noConversion"/>
  </si>
  <si>
    <t>판매중지 상품 (구)KB생명_탭</t>
    <phoneticPr fontId="16" type="noConversion"/>
  </si>
  <si>
    <t>판매중지 상품 (구)푸르덴셜생명_탭</t>
    <phoneticPr fontId="16" type="noConversion"/>
  </si>
  <si>
    <t>판매중지 상품 (구)한일생명_탭</t>
    <phoneticPr fontId="16" type="noConversion"/>
  </si>
  <si>
    <t>일반상품대출이율현황_탭</t>
    <phoneticPr fontId="16" type="noConversion"/>
  </si>
  <si>
    <t>일반상품대출이율현황 KB라이프생명_탭</t>
    <phoneticPr fontId="16" type="noConversion"/>
  </si>
  <si>
    <t>일반상품대출이율현황 (구)KB생명_탭</t>
    <phoneticPr fontId="16" type="noConversion"/>
  </si>
  <si>
    <t>일반상품대출이율현황 (구)푸르덴셜생명_탭</t>
    <phoneticPr fontId="16" type="noConversion"/>
  </si>
  <si>
    <t>연금저축상품 대출이율현황_탭</t>
    <phoneticPr fontId="16" type="noConversion"/>
  </si>
  <si>
    <t>자산연계상품 대출이율 현황 변동현황_탭</t>
    <phoneticPr fontId="16" type="noConversion"/>
  </si>
  <si>
    <t>보험계약대출 약정서_탭</t>
    <phoneticPr fontId="16" type="noConversion"/>
  </si>
  <si>
    <t>보험계약대출 약정서 KB라이프생명_탭</t>
    <phoneticPr fontId="16" type="noConversion"/>
  </si>
  <si>
    <t>보험계약대출 약정서 (구)KB생명_탭</t>
    <phoneticPr fontId="16" type="noConversion"/>
  </si>
  <si>
    <t>보험계약대출 약정서 (구)푸르덴셜생명_탭</t>
    <phoneticPr fontId="16" type="noConversion"/>
  </si>
  <si>
    <t>직업 및 위험등급 분류표 안내 KB라이프생명_탭</t>
    <phoneticPr fontId="16" type="noConversion"/>
  </si>
  <si>
    <t>직업 및 위험등급 분류표 안내 (구)KB생명_탭</t>
    <phoneticPr fontId="16" type="noConversion"/>
  </si>
  <si>
    <t>직업 및 위험등급 분류표 안내 (구)푸르덴셜생명_탭</t>
    <phoneticPr fontId="16" type="noConversion"/>
  </si>
  <si>
    <t>자산부채현황 KB라이프생명_탭</t>
    <phoneticPr fontId="16" type="noConversion"/>
  </si>
  <si>
    <t>자산부채현황 (구)KB생명_탭</t>
    <phoneticPr fontId="16" type="noConversion"/>
  </si>
  <si>
    <t>자산부채현황 (구)푸르덴셜생명_탭</t>
    <phoneticPr fontId="16" type="noConversion"/>
  </si>
  <si>
    <t>자산구성내역 KB라이프생명_탭</t>
    <phoneticPr fontId="16" type="noConversion"/>
  </si>
  <si>
    <t>자산구성내역 (구)KB생명_탭</t>
    <phoneticPr fontId="16" type="noConversion"/>
  </si>
  <si>
    <t>자산구성내역 (구)푸르덴셜생명_탭</t>
    <phoneticPr fontId="16" type="noConversion"/>
  </si>
  <si>
    <t>구매입찰공시실 KB라이프생명_탭</t>
    <phoneticPr fontId="16" type="noConversion"/>
  </si>
  <si>
    <t>구매입찰공시실 (구)KB생명_탭</t>
    <phoneticPr fontId="16" type="noConversion"/>
  </si>
  <si>
    <t>구매입찰공시실 (구)푸르덴셜생명_탭</t>
    <phoneticPr fontId="16" type="noConversion"/>
  </si>
  <si>
    <t>기관투자자의 수탁자 책임에 대한 원칙_탭</t>
    <phoneticPr fontId="16" type="noConversion"/>
  </si>
  <si>
    <t>의결권 행사 가이드라인_탭</t>
    <phoneticPr fontId="16" type="noConversion"/>
  </si>
  <si>
    <t>이해상충 방지 정책_탭</t>
    <phoneticPr fontId="16" type="noConversion"/>
  </si>
  <si>
    <t>이용약관 및 방침</t>
    <phoneticPr fontId="29" type="noConversion"/>
  </si>
  <si>
    <t>고객권리안내문</t>
    <phoneticPr fontId="29" type="noConversion"/>
  </si>
  <si>
    <t>개인(신용)정보 제3자 제공 현황 보기</t>
    <phoneticPr fontId="16" type="noConversion"/>
  </si>
  <si>
    <t>개인(신용)정보 위탁 현황 보기</t>
    <phoneticPr fontId="16" type="noConversion"/>
  </si>
  <si>
    <t>신용정보 활용체제의 공시</t>
    <phoneticPr fontId="29" type="noConversion"/>
  </si>
  <si>
    <t>영상정보처리기기 설치 운영 관리 방침</t>
    <phoneticPr fontId="29" type="noConversion"/>
  </si>
  <si>
    <t>전자금융거래이용약관</t>
    <phoneticPr fontId="29" type="noConversion"/>
  </si>
  <si>
    <t>그룹내 고객정보 제공안내</t>
    <phoneticPr fontId="29" type="noConversion"/>
  </si>
  <si>
    <t>공동인증서 인증(단체/법인)</t>
    <phoneticPr fontId="29" type="noConversion"/>
  </si>
  <si>
    <t>공통</t>
    <phoneticPr fontId="16" type="noConversion"/>
  </si>
  <si>
    <t>본인인증</t>
    <phoneticPr fontId="16" type="noConversion"/>
  </si>
  <si>
    <t>동의서</t>
    <phoneticPr fontId="16" type="noConversion"/>
  </si>
  <si>
    <t>[필수] 개인(신용)정보 수집·이용 동의서</t>
    <phoneticPr fontId="16" type="noConversion"/>
  </si>
  <si>
    <t>개인정보 제3자 제공동의</t>
    <phoneticPr fontId="16" type="noConversion"/>
  </si>
  <si>
    <t>통신사 이용약관 동의</t>
    <phoneticPr fontId="16" type="noConversion"/>
  </si>
  <si>
    <t>SKT</t>
    <phoneticPr fontId="16" type="noConversion"/>
  </si>
  <si>
    <t>KT</t>
    <phoneticPr fontId="16" type="noConversion"/>
  </si>
  <si>
    <t>LGU+</t>
    <phoneticPr fontId="16" type="noConversion"/>
  </si>
  <si>
    <t>SKT알뜰</t>
    <phoneticPr fontId="16" type="noConversion"/>
  </si>
  <si>
    <t>KT알뜰</t>
    <phoneticPr fontId="16" type="noConversion"/>
  </si>
  <si>
    <t>LGU+알뜰</t>
    <phoneticPr fontId="16" type="noConversion"/>
  </si>
  <si>
    <t>휴대폰본인인증 동의</t>
    <phoneticPr fontId="16" type="noConversion"/>
  </si>
  <si>
    <t>개인정보 수집 및 이용 동의</t>
    <phoneticPr fontId="16" type="noConversion"/>
  </si>
  <si>
    <t>고유식별정보 처리 동의</t>
    <phoneticPr fontId="16" type="noConversion"/>
  </si>
  <si>
    <t>서비스 이용약관 동의</t>
    <phoneticPr fontId="16" type="noConversion"/>
  </si>
  <si>
    <t>메인 공지사항</t>
    <phoneticPr fontId="16" type="noConversion"/>
  </si>
  <si>
    <t>메인 퀵메뉴 사이드바</t>
    <phoneticPr fontId="16" type="noConversion"/>
  </si>
  <si>
    <t>우편번호 검색</t>
    <phoneticPr fontId="16" type="noConversion"/>
  </si>
  <si>
    <t>[필수] 개인(신용)정보 수집·이용에 관한 사항</t>
    <phoneticPr fontId="16" type="noConversion"/>
  </si>
  <si>
    <t>[필수]개인(신용)정보 제공에 관한 사항</t>
    <phoneticPr fontId="16" type="noConversion"/>
  </si>
  <si>
    <t>[필수]개인(신용)정보 조회에 관한 사항</t>
    <phoneticPr fontId="16" type="noConversion"/>
  </si>
  <si>
    <t>구비서류 등록</t>
    <phoneticPr fontId="16" type="noConversion"/>
  </si>
  <si>
    <t>납입계좌로 설정할 계좌를 선택해주세요</t>
    <phoneticPr fontId="16" type="noConversion"/>
  </si>
  <si>
    <t>전체메뉴</t>
    <phoneticPr fontId="16" type="noConversion"/>
  </si>
  <si>
    <t>마케팅활용 및 광고성 정보 수신 동의</t>
    <phoneticPr fontId="16" type="noConversion"/>
  </si>
  <si>
    <t>통신사 이용약관 동의_SKT</t>
  </si>
  <si>
    <t>통신사 이용약관 동의_KT</t>
  </si>
  <si>
    <t>통신사 이용약관 동의_LGU+</t>
  </si>
  <si>
    <t>통신사 이용약관 동의_SKT알뜰</t>
  </si>
  <si>
    <t>통신사 이용약관 동의_KT알뜰</t>
  </si>
  <si>
    <t>통신사 이용약관 동의_LGU+알뜰</t>
  </si>
  <si>
    <t>개인정보 수집 및 이용 동의_SKT</t>
  </si>
  <si>
    <t>개인정보 수집 및 이용 동의_KT</t>
  </si>
  <si>
    <t>개인정보 수집 및 이용 동의_LGU+</t>
  </si>
  <si>
    <t>개인정보 수집 및 이용 동의_SKT알뜰</t>
  </si>
  <si>
    <t>개인정보 수집 및 이용 동의_KT알뜰</t>
  </si>
  <si>
    <t>개인정보 수집 및 이용 동의_LGU+알뜰</t>
  </si>
  <si>
    <t>고유식별정보 처리 동의_SKT</t>
  </si>
  <si>
    <t>고유식별정보 처리 동의_KT</t>
  </si>
  <si>
    <t>고유식별정보 처리 동의_LGU+</t>
  </si>
  <si>
    <t>서비스 이용약관 동의_</t>
  </si>
  <si>
    <t>증명서 미리보기 팝업</t>
    <phoneticPr fontId="16" type="noConversion"/>
  </si>
  <si>
    <t>변경</t>
    <phoneticPr fontId="16" type="noConversion"/>
  </si>
  <si>
    <t>다른 로그인 방법 선택</t>
  </si>
  <si>
    <t>계약 선택</t>
  </si>
  <si>
    <t>연금계좌등록/변경_조회</t>
  </si>
  <si>
    <t>연금계좌등록/변경_고객확인_1</t>
  </si>
  <si>
    <t>연금계좌등록/변경_고객확인_2</t>
  </si>
  <si>
    <t>연금계좌등록/변경_해외 납세의무 확인</t>
  </si>
  <si>
    <t>연금계좌등록/변경_안내</t>
  </si>
  <si>
    <t>연금계좌등록/변경_신청</t>
  </si>
  <si>
    <t>연금계좌등록/변경_완료</t>
  </si>
  <si>
    <t>보장자산조회</t>
  </si>
  <si>
    <t>보장리뷰 신청하기</t>
  </si>
  <si>
    <t>연금계좌등록/변경</t>
  </si>
  <si>
    <t>우편번호찾기</t>
  </si>
  <si>
    <t>사이버센터</t>
  </si>
  <si>
    <t>KB국민인증서로 복잡한 인증을 안전하고 간단하게</t>
  </si>
  <si>
    <t>공동인증(구 공인인증)</t>
  </si>
  <si>
    <t>공동인증 로그인</t>
  </si>
  <si>
    <t>바이오 인증</t>
  </si>
  <si>
    <t>공동인증서 가져오기</t>
  </si>
  <si>
    <t>공동인증서 내보내기(스마트폰 → PC)</t>
  </si>
  <si>
    <t>공동인증서 선택</t>
  </si>
  <si>
    <t>인증번호 입력</t>
  </si>
  <si>
    <t>인증서 내보내기</t>
  </si>
  <si>
    <t>바이오 인증 등록/재등록</t>
  </si>
  <si>
    <t>바이오 인증 공동앱 설치</t>
  </si>
  <si>
    <t>생체기반 인증서 이용약관 동의</t>
  </si>
  <si>
    <t>원하시는 본인인증 방법을 선택하세요.</t>
  </si>
  <si>
    <t>공동인증</t>
  </si>
  <si>
    <t>바이오 인증 등록</t>
  </si>
  <si>
    <t>바이오 인증 등록/재등록 완료</t>
  </si>
  <si>
    <t>바이오 인증 해지</t>
  </si>
  <si>
    <t>보험수익자 변경</t>
  </si>
  <si>
    <t>고객정보 확인(필수)</t>
  </si>
  <si>
    <t>보험수익자 변경 선택</t>
  </si>
  <si>
    <t>보험수익자 정보제공동의</t>
  </si>
  <si>
    <t>전자서명</t>
  </si>
  <si>
    <t>보험수익자 변경 상태 확인</t>
  </si>
  <si>
    <t>보험금청구</t>
  </si>
  <si>
    <t>서류안내</t>
  </si>
  <si>
    <t>서류양식</t>
  </si>
  <si>
    <t>청구방법안내</t>
  </si>
  <si>
    <t>조사대상 선정 기준 확인</t>
  </si>
  <si>
    <t>실손의료보험 조사대상 선정 기준</t>
  </si>
  <si>
    <t>스마트폰 금융거래 10계명</t>
  </si>
  <si>
    <t>전자금융거래 이용약관</t>
  </si>
  <si>
    <t>전체</t>
  </si>
  <si>
    <t>보험</t>
  </si>
  <si>
    <t>가입절차 및 안내</t>
  </si>
  <si>
    <t>청약철회제도</t>
  </si>
  <si>
    <t>품질보증제도</t>
  </si>
  <si>
    <t>계약내용정정/변경</t>
  </si>
  <si>
    <t>부활</t>
  </si>
  <si>
    <t>자동이체</t>
  </si>
  <si>
    <t>보험금신청</t>
  </si>
  <si>
    <t>만기/분할/배당</t>
  </si>
  <si>
    <t>중도인출/감액</t>
  </si>
  <si>
    <t>해약</t>
  </si>
  <si>
    <t>대출</t>
  </si>
  <si>
    <t>인증</t>
  </si>
  <si>
    <t>KB스타클럽 안내</t>
  </si>
  <si>
    <t>KB스타드림 서비스 안내</t>
  </si>
  <si>
    <t>앱 버전</t>
  </si>
  <si>
    <t>청약철회신청/조회</t>
    <phoneticPr fontId="16" type="noConversion"/>
  </si>
  <si>
    <t>청약철회 신청</t>
    <phoneticPr fontId="16" type="noConversion"/>
  </si>
  <si>
    <t>청약철회 진행내역</t>
    <phoneticPr fontId="16" type="noConversion"/>
  </si>
  <si>
    <t>개인</t>
    <phoneticPr fontId="16" type="noConversion"/>
  </si>
  <si>
    <t>법인</t>
    <phoneticPr fontId="16" type="noConversion"/>
  </si>
  <si>
    <t>법인 공동인증</t>
    <phoneticPr fontId="16" type="noConversion"/>
  </si>
  <si>
    <t>출금이체동의</t>
    <phoneticPr fontId="16" type="noConversion"/>
  </si>
  <si>
    <t>전자서명</t>
    <phoneticPr fontId="16" type="noConversion"/>
  </si>
  <si>
    <t>연금계좌등록/변경</t>
    <phoneticPr fontId="16" type="noConversion"/>
  </si>
  <si>
    <t>개인정보 열람 청구_변경</t>
    <phoneticPr fontId="16" type="noConversion"/>
  </si>
  <si>
    <t>개인정보 열람 청구_완료</t>
    <phoneticPr fontId="16" type="noConversion"/>
  </si>
  <si>
    <t>레이어</t>
  </si>
  <si>
    <t>CS Center 안내</t>
    <phoneticPr fontId="16" type="noConversion"/>
  </si>
  <si>
    <t>고객센터 안내</t>
    <phoneticPr fontId="16" type="noConversion"/>
  </si>
  <si>
    <t>2023.04.14</t>
    <phoneticPr fontId="16" type="noConversion"/>
  </si>
  <si>
    <t>박원식</t>
    <phoneticPr fontId="16" type="noConversion"/>
  </si>
  <si>
    <t>V.0.3</t>
    <phoneticPr fontId="16" type="noConversion"/>
  </si>
  <si>
    <t>추가</t>
    <phoneticPr fontId="16" type="noConversion"/>
  </si>
  <si>
    <r>
      <rPr>
        <sz val="11"/>
        <color rgb="FF000000"/>
        <rFont val="Calibri"/>
        <family val="3"/>
        <charset val="129"/>
      </rPr>
      <t>KB</t>
    </r>
    <r>
      <rPr>
        <sz val="11"/>
        <color rgb="FF000000"/>
        <rFont val="Arial Unicode MS"/>
        <family val="3"/>
        <charset val="129"/>
      </rPr>
      <t>로통합</t>
    </r>
    <phoneticPr fontId="16" type="noConversion"/>
  </si>
  <si>
    <t>4/18 삭제</t>
    <phoneticPr fontId="16" type="noConversion"/>
  </si>
  <si>
    <t>4/18 해당메뉴 오기재로 삭제</t>
    <phoneticPr fontId="16" type="noConversion"/>
  </si>
  <si>
    <t>4/18 해당메뉴 오기재로 메뉴명 변경 "보험료자동대출 이자납입" --&gt; 자동대출납부 상황신청</t>
    <phoneticPr fontId="16" type="noConversion"/>
  </si>
  <si>
    <t>자동대출납부 상환싱청</t>
    <phoneticPr fontId="16" type="noConversion"/>
  </si>
  <si>
    <t>4/18 계약관리부 최종목록 반영 수정</t>
    <phoneticPr fontId="16" type="noConversion"/>
  </si>
  <si>
    <t>윤리 경영</t>
    <phoneticPr fontId="16" type="noConversion"/>
  </si>
  <si>
    <t>4/18 메뉴명 오기재 "윤리강령" --&gt; "윤리 경영"변경</t>
    <phoneticPr fontId="16" type="noConversion"/>
  </si>
  <si>
    <r>
      <t xml:space="preserve">4/18 </t>
    </r>
    <r>
      <rPr>
        <sz val="10"/>
        <color rgb="FF000000"/>
        <rFont val="Arial Unicode MS"/>
        <family val="2"/>
        <charset val="129"/>
      </rPr>
      <t>계약관리부 요청에 의해 삭제</t>
    </r>
    <phoneticPr fontId="16" type="noConversion"/>
  </si>
  <si>
    <r>
      <t xml:space="preserve">4/18 </t>
    </r>
    <r>
      <rPr>
        <sz val="10"/>
        <color rgb="FF000000"/>
        <rFont val="Arial Unicode MS"/>
        <family val="2"/>
        <charset val="129"/>
      </rPr>
      <t>계약관리부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요청에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의해</t>
    </r>
    <r>
      <rPr>
        <sz val="10"/>
        <color rgb="FF000000"/>
        <rFont val="Calibri"/>
        <family val="2"/>
      </rPr>
      <t xml:space="preserve"> MYKB&gt;</t>
    </r>
    <r>
      <rPr>
        <sz val="10"/>
        <color rgb="FF000000"/>
        <rFont val="Arial Unicode MS"/>
        <family val="2"/>
        <charset val="129"/>
      </rPr>
      <t>금융사기예방 신청 으로 레벨 상위로 조정 후 위치변경</t>
    </r>
    <phoneticPr fontId="16" type="noConversion"/>
  </si>
  <si>
    <t>금융사기예방 신청</t>
    <phoneticPr fontId="16" type="noConversion"/>
  </si>
  <si>
    <t>Finacial Fraud Prevention</t>
    <phoneticPr fontId="16" type="noConversion"/>
  </si>
  <si>
    <t>4/18 계약관리부 요청에 의해 계약변경해지 하위메뉴에서 MYKB 하위 메뉴로 변경</t>
    <phoneticPr fontId="16" type="noConversion"/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</si>
  <si>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</si>
  <si>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</si>
  <si>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</si>
  <si>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</si>
  <si>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</si>
  <si>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</si>
  <si>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</si>
  <si>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</si>
  <si>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</si>
  <si>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</si>
  <si>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</si>
  <si>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자동대출납부 상환신청</t>
    <phoneticPr fontId="16" type="noConversion"/>
  </si>
  <si>
    <t>consumerPortalCounselCustomer.jsp</t>
  </si>
  <si>
    <t>통합검색</t>
  </si>
  <si>
    <t>메뉴</t>
  </si>
  <si>
    <t>상품</t>
  </si>
  <si>
    <t>ESG목표</t>
  </si>
  <si>
    <t>환경(Environment)</t>
  </si>
  <si>
    <t>사회(Social)</t>
  </si>
  <si>
    <t>지배구조(Governance)</t>
  </si>
  <si>
    <t>KB라이프생명 사회공헌재단</t>
  </si>
  <si>
    <t>주요프로그램</t>
  </si>
  <si>
    <t>사회공헌활동소개_목록</t>
  </si>
  <si>
    <t>사회공헌활동소개_상세</t>
  </si>
  <si>
    <t>사회공헌활동 연혁</t>
  </si>
  <si>
    <t>기부 및 집행 세부내역_탭</t>
  </si>
  <si>
    <t>사회봉사활동 세부내역_탭</t>
  </si>
  <si>
    <t>세회공헌 관련 규정_탭</t>
  </si>
  <si>
    <t>공익법인 등 자산의 무상양도 공시_탭_</t>
  </si>
  <si>
    <t>WM센터(탭)</t>
  </si>
  <si>
    <t>운용설명서 KB라이프생명_탭</t>
  </si>
  <si>
    <t>운용설명서 (구)KB생명_탭</t>
  </si>
  <si>
    <t>운용설명서 (구)푸르덴셜생명_탭</t>
  </si>
  <si>
    <t>특별계정운용현황 KB라이프생명_탭</t>
  </si>
  <si>
    <t>특별계정운용현황 (구)KB생명_탭</t>
  </si>
  <si>
    <t>특별계정운용현황 (구)푸르덴셜생명_탭</t>
  </si>
  <si>
    <t>변액보험수시공시 KB라이프생명_탭</t>
  </si>
  <si>
    <t>변액보험수시공시 (구)KB생명_탭</t>
  </si>
  <si>
    <t>변액보험수시공시 (구)푸르덴셜생명_탭</t>
  </si>
  <si>
    <t>계열사위탁공시 KB라이프생명_탭</t>
  </si>
  <si>
    <t>계열사위탁공시 (구)KB생명_탭</t>
  </si>
  <si>
    <t>계열사위탁공시 (구)푸르덴셜생명_탭</t>
  </si>
  <si>
    <t>ELS투자내역_탭</t>
  </si>
  <si>
    <t>변액보험안내_탭</t>
  </si>
  <si>
    <t>위험지표_탭</t>
  </si>
  <si>
    <t>변액보험계약권유준칙_탭</t>
  </si>
  <si>
    <t>자산부채현황_탭</t>
  </si>
  <si>
    <t>자산구성내역_탭</t>
  </si>
  <si>
    <t>예정이율/이자배당률_탭</t>
  </si>
  <si>
    <t>수익률, 수수료, 유지율 등_탭</t>
  </si>
  <si>
    <t>가입시 유의사항_탭</t>
  </si>
  <si>
    <t>계좌이체제도/수수료_탭</t>
  </si>
  <si>
    <t>자산부채 현황_탭</t>
  </si>
  <si>
    <t>자산구성 내역_탭</t>
  </si>
  <si>
    <t>공시이율_탭</t>
  </si>
  <si>
    <t>판매중인 상품(방카슈랑스/대리점/TM/단체상품)_탭</t>
  </si>
  <si>
    <t>판매중지 상품 KB라이프생명_탭</t>
  </si>
  <si>
    <t>판매중지 상품 (구)KB생명_탭</t>
  </si>
  <si>
    <t>판매중지 상품 (구)푸르덴셜생명_탭</t>
  </si>
  <si>
    <t>판매중지 상품 (구)한일생명_탭</t>
  </si>
  <si>
    <t>일반상품대출이율현황 KB라이프생명_탭</t>
  </si>
  <si>
    <t>일반상품대출이율현황 (구)KB생명_탭</t>
  </si>
  <si>
    <t>일반상품대출이율현황 (구)푸르덴셜생명_탭</t>
  </si>
  <si>
    <t>연금저축상품 대출이율현황_탭</t>
  </si>
  <si>
    <t>자산연계상품 대출이율 현황 변동현황_탭</t>
  </si>
  <si>
    <t>보험계약대출 약정서 KB라이프생명_탭</t>
  </si>
  <si>
    <t>보험계약대출 약정서 (구)KB생명_탭</t>
  </si>
  <si>
    <t>보험계약대출 약정서 (구)푸르덴셜생명_탭</t>
  </si>
  <si>
    <t>직업 및 위험등급 분류표 안내 KB라이프생명_탭</t>
  </si>
  <si>
    <t>직업 및 위험등급 분류표 안내 (구)KB생명_탭</t>
  </si>
  <si>
    <t>직업 및 위험등급 분류표 안내 (구)푸르덴셜생명_탭</t>
  </si>
  <si>
    <t>자산부채현황 KB라이프생명_탭</t>
  </si>
  <si>
    <t>자산부채현황 (구)KB생명_탭</t>
  </si>
  <si>
    <t>자산부채현황 (구)푸르덴셜생명_탭</t>
  </si>
  <si>
    <t>자산구성내역 KB라이프생명_탭</t>
  </si>
  <si>
    <t>자산구성내역 (구)KB생명_탭</t>
  </si>
  <si>
    <t>자산구성내역 (구)푸르덴셜생명_탭</t>
  </si>
  <si>
    <t>구매입찰공시실 KB라이프생명_탭</t>
  </si>
  <si>
    <t>구매입찰공시실 (구)KB생명_탭</t>
  </si>
  <si>
    <t>구매입찰공시실 (구)푸르덴셜생명_탭</t>
  </si>
  <si>
    <t>기관투자자의 수탁자 책임에 대한 원칙_탭</t>
  </si>
  <si>
    <t>의결권 행사 가이드라인_탭</t>
  </si>
  <si>
    <t>이해상충 방지 정책_탭</t>
  </si>
  <si>
    <t>home.jsp</t>
  </si>
  <si>
    <t>login.jsp</t>
  </si>
  <si>
    <t>searchProduct05.jsp</t>
  </si>
  <si>
    <t>productDetails.jsp</t>
  </si>
  <si>
    <t>registerCounselling.jsp</t>
  </si>
  <si>
    <t>컴포넌트</t>
  </si>
  <si>
    <t>includeSections.jsp</t>
  </si>
  <si>
    <t>?</t>
  </si>
  <si>
    <t>updateRemittanceAccountSelectContract.jsp</t>
  </si>
  <si>
    <t>requestChangeAnnuityStartCyber.jsp</t>
  </si>
  <si>
    <t>requestChangeAnnuityStartCyber5.jsp</t>
  </si>
  <si>
    <t>guideToProvidingCUstomerInformationWithinGroup.jsp</t>
  </si>
  <si>
    <t>listOfFinancialConsumerProtectionInformation.jsp</t>
  </si>
  <si>
    <t>usefulSiteInformation.jsp</t>
  </si>
  <si>
    <t>financialConsumerProtectionActList.jsp</t>
  </si>
  <si>
    <t>onlineFinanceEducation.jsp</t>
  </si>
  <si>
    <t>financialCustomerProtectionCharter.jsp</t>
  </si>
  <si>
    <t>financialCustomerProtectionOrganization.jsp</t>
  </si>
  <si>
    <t>financialCustomerProtectionRegulation.jsp</t>
  </si>
  <si>
    <t>financialCustomerProtectionCommittee.jsp</t>
  </si>
  <si>
    <t>internalRuleInProductDevelopment.jsp</t>
  </si>
  <si>
    <t>internalRuleInProductSale.jsp</t>
  </si>
  <si>
    <t>codeOfConductToPreventCivilComplaint.jsp</t>
  </si>
  <si>
    <t>CUCO60230M.jsp</t>
  </si>
  <si>
    <t>noticeInPublicNumberOfAppeal.jsp</t>
  </si>
  <si>
    <t>evaluateFinancialCustomerProtectionStatus.jsp</t>
  </si>
  <si>
    <t>goodCasesOfFinancialConsumerProtectionI.jsp</t>
  </si>
  <si>
    <t>prustarPanelList.jsp</t>
  </si>
  <si>
    <t>guideToProductPublicNoticeOfficeProductPublicNotice.jsp</t>
  </si>
  <si>
    <t>productList.jsp</t>
  </si>
  <si>
    <t>appliedInterestRate.jsp</t>
  </si>
  <si>
    <t>participatingPolicyholderDividend.jsp</t>
  </si>
  <si>
    <t>variableInsurancePublicNoticeOffice.jsp</t>
  </si>
  <si>
    <t>valiableInsuranceManagement.jsp</t>
  </si>
  <si>
    <t>valiableInsuranceNotificationGuide.jsp</t>
  </si>
  <si>
    <t>consigmentNotificationGuide.jsp</t>
  </si>
  <si>
    <t>elsInvestmentDetail.jsp</t>
  </si>
  <si>
    <t>valiableInsuranceGuide.jsp</t>
  </si>
  <si>
    <t>riskIndicatorInformation.jsp</t>
  </si>
  <si>
    <t>variableInsuranceContractRules.jsp</t>
  </si>
  <si>
    <t>annuitySavingPublicNoticeOffice.jsp</t>
  </si>
  <si>
    <t>assetLinkedProductPublicNoticeOffice.jsp</t>
  </si>
  <si>
    <t>protectionFinancialProductRegistrationNote.do</t>
  </si>
  <si>
    <t>loanInterest.jsp</t>
  </si>
  <si>
    <t>majorConflictCase.jsp</t>
  </si>
  <si>
    <t>guideToJobAndRiskGradeClassification.jsp</t>
  </si>
  <si>
    <t>retirementPensionPublicNoticeOffice.jsp</t>
  </si>
  <si>
    <t>insurancePricePublicNoticeOffice.jsp</t>
  </si>
  <si>
    <t>bankasurancePublicNoticeOffice.jsp</t>
  </si>
  <si>
    <t>managementPublicNoticeOffice.jsp</t>
  </si>
  <si>
    <t>purchaseBiddingPublicNoticeOffice.jsp</t>
  </si>
  <si>
    <t>stewardshipCode.jsp</t>
  </si>
  <si>
    <t>claimBenefit.jsp</t>
  </si>
  <si>
    <t>V.0.4</t>
    <phoneticPr fontId="16" type="noConversion"/>
  </si>
  <si>
    <t>JSP 파일명 매칭</t>
    <phoneticPr fontId="16" type="noConversion"/>
  </si>
  <si>
    <t>2023.04.20</t>
    <phoneticPr fontId="16" type="noConversion"/>
  </si>
  <si>
    <t>7Depth</t>
    <phoneticPr fontId="16" type="noConversion"/>
  </si>
  <si>
    <t>최종 화면ID</t>
    <phoneticPr fontId="16" type="noConversion"/>
  </si>
  <si>
    <t>HM</t>
    <phoneticPr fontId="16" type="noConversion"/>
  </si>
  <si>
    <t>12</t>
    <phoneticPr fontId="16" type="noConversion"/>
  </si>
  <si>
    <r>
      <rPr>
        <sz val="11"/>
        <color rgb="FFFF0000"/>
        <rFont val="KB금융 본문체 Light"/>
        <family val="3"/>
        <charset val="129"/>
      </rPr>
      <t>H</t>
    </r>
    <r>
      <rPr>
        <sz val="11"/>
        <color theme="1"/>
        <rFont val="KB금융 본문체 Light"/>
        <family val="3"/>
        <charset val="129"/>
      </rPr>
      <t>o</t>
    </r>
    <r>
      <rPr>
        <sz val="11"/>
        <color rgb="FFFF0000"/>
        <rFont val="KB금융 본문체 Light"/>
        <family val="3"/>
        <charset val="129"/>
      </rPr>
      <t>m</t>
    </r>
    <r>
      <rPr>
        <sz val="11"/>
        <color theme="1"/>
        <rFont val="KB금융 본문체 Light"/>
        <family val="3"/>
        <charset val="129"/>
      </rPr>
      <t>e</t>
    </r>
    <phoneticPr fontId="16" type="noConversion"/>
  </si>
  <si>
    <r>
      <rPr>
        <sz val="11"/>
        <color rgb="FFFF0000"/>
        <rFont val="KB금융 본문체 Light"/>
        <family val="3"/>
        <charset val="129"/>
      </rPr>
      <t>L</t>
    </r>
    <r>
      <rPr>
        <sz val="11"/>
        <color theme="1"/>
        <rFont val="KB금융 본문체 Light"/>
        <family val="3"/>
        <charset val="129"/>
      </rPr>
      <t xml:space="preserve">og </t>
    </r>
    <r>
      <rPr>
        <sz val="11"/>
        <color rgb="FFFF0000"/>
        <rFont val="KB금융 본문체 Light"/>
        <family val="3"/>
        <charset val="129"/>
      </rPr>
      <t>I</t>
    </r>
    <r>
      <rPr>
        <sz val="11"/>
        <color theme="1"/>
        <rFont val="KB금융 본문체 Light"/>
        <family val="3"/>
        <charset val="129"/>
      </rPr>
      <t>n</t>
    </r>
    <phoneticPr fontId="16" type="noConversion"/>
  </si>
  <si>
    <t>01</t>
    <phoneticPr fontId="16" type="noConversion"/>
  </si>
  <si>
    <t>02</t>
    <phoneticPr fontId="16" type="noConversion"/>
  </si>
  <si>
    <t>LI</t>
    <phoneticPr fontId="16" type="noConversion"/>
  </si>
  <si>
    <t>개인</t>
    <phoneticPr fontId="16" type="noConversion"/>
  </si>
  <si>
    <t>법인</t>
    <phoneticPr fontId="16" type="noConversion"/>
  </si>
  <si>
    <t>UE</t>
    <phoneticPr fontId="16" type="noConversion"/>
  </si>
  <si>
    <t>UO</t>
    <phoneticPr fontId="16" type="noConversion"/>
  </si>
  <si>
    <t>03</t>
    <phoneticPr fontId="16" type="noConversion"/>
  </si>
  <si>
    <t>04</t>
    <phoneticPr fontId="16" type="noConversion"/>
  </si>
  <si>
    <t>SE</t>
    <phoneticPr fontId="16" type="noConversion"/>
  </si>
  <si>
    <t>SH</t>
    <phoneticPr fontId="16" type="noConversion"/>
  </si>
  <si>
    <t>Joint Certificate</t>
    <phoneticPr fontId="16" type="noConversion"/>
  </si>
  <si>
    <r>
      <rPr>
        <sz val="11"/>
        <color rgb="FFFF0000"/>
        <rFont val="KB금융 본문체 Light"/>
        <family val="3"/>
        <charset val="129"/>
      </rPr>
      <t>Ce</t>
    </r>
    <r>
      <rPr>
        <sz val="11"/>
        <color theme="1"/>
        <rFont val="KB금융 본문체 Light"/>
        <family val="3"/>
        <charset val="129"/>
      </rPr>
      <t>rtification Center</t>
    </r>
    <phoneticPr fontId="16" type="noConversion"/>
  </si>
  <si>
    <t>All Installation</t>
    <phoneticPr fontId="16" type="noConversion"/>
  </si>
  <si>
    <t>AI</t>
    <phoneticPr fontId="16" type="noConversion"/>
  </si>
  <si>
    <t>II</t>
    <phoneticPr fontId="16" type="noConversion"/>
  </si>
  <si>
    <t>Individual Installation</t>
    <phoneticPr fontId="16" type="noConversion"/>
  </si>
  <si>
    <t>05</t>
    <phoneticPr fontId="16" type="noConversion"/>
  </si>
  <si>
    <t>프로그램 안내</t>
    <phoneticPr fontId="16" type="noConversion"/>
  </si>
  <si>
    <t>JC</t>
    <phoneticPr fontId="16" type="noConversion"/>
  </si>
  <si>
    <t>TP</t>
    <phoneticPr fontId="16" type="noConversion"/>
  </si>
  <si>
    <t>Transfer Password</t>
    <phoneticPr fontId="16" type="noConversion"/>
  </si>
  <si>
    <t>Program Information</t>
    <phoneticPr fontId="16" type="noConversion"/>
  </si>
  <si>
    <t>06</t>
    <phoneticPr fontId="16" type="noConversion"/>
  </si>
  <si>
    <t>CM</t>
    <phoneticPr fontId="16" type="noConversion"/>
  </si>
  <si>
    <t>온라인보험 공통</t>
    <phoneticPr fontId="16" type="noConversion"/>
  </si>
  <si>
    <t>공통</t>
    <phoneticPr fontId="16" type="noConversion"/>
  </si>
  <si>
    <t>CM</t>
    <phoneticPr fontId="16" type="noConversion"/>
  </si>
  <si>
    <t>MY KB 공통</t>
    <phoneticPr fontId="16" type="noConversion"/>
  </si>
  <si>
    <t>MY KB Common</t>
    <phoneticPr fontId="16" type="noConversion"/>
  </si>
  <si>
    <t>YB</t>
    <phoneticPr fontId="16" type="noConversion"/>
  </si>
  <si>
    <t>15</t>
    <phoneticPr fontId="16" type="noConversion"/>
  </si>
  <si>
    <t>15</t>
    <phoneticPr fontId="16" type="noConversion"/>
  </si>
  <si>
    <t>전자서명 선택</t>
    <phoneticPr fontId="16" type="noConversion"/>
  </si>
  <si>
    <t>07</t>
    <phoneticPr fontId="16" type="noConversion"/>
  </si>
  <si>
    <t>08</t>
    <phoneticPr fontId="16" type="noConversion"/>
  </si>
  <si>
    <t>09</t>
    <phoneticPr fontId="16" type="noConversion"/>
  </si>
  <si>
    <t>소득세액공제용 납입증명서</t>
  </si>
  <si>
    <t xml:space="preserve">보험료 잔액증명서 </t>
  </si>
  <si>
    <t>보험료 잔액증명서 (영문)</t>
  </si>
  <si>
    <t>보험료 납입증명서(월별)</t>
  </si>
  <si>
    <t>보험료 납입증명서(월별)(영문)</t>
  </si>
  <si>
    <t>지급내역서</t>
  </si>
  <si>
    <t>보험계약대출내역서</t>
  </si>
  <si>
    <t>보험료 산출증명서</t>
  </si>
  <si>
    <t>보험금 지급증명서</t>
  </si>
  <si>
    <t>건강보험 계산기</t>
    <phoneticPr fontId="16" type="noConversion"/>
  </si>
  <si>
    <r>
      <rPr>
        <strike/>
        <sz val="11"/>
        <color rgb="FFFF0000"/>
        <rFont val="KB금융 본문체 Light"/>
        <family val="3"/>
        <charset val="129"/>
      </rPr>
      <t>C</t>
    </r>
    <r>
      <rPr>
        <strike/>
        <sz val="11"/>
        <color theme="1"/>
        <rFont val="KB금융 본문체 Light"/>
        <family val="3"/>
        <charset val="129"/>
      </rPr>
      <t xml:space="preserve">ustomer </t>
    </r>
    <r>
      <rPr>
        <strike/>
        <sz val="11"/>
        <color rgb="FFFF0000"/>
        <rFont val="KB금융 본문체 Light"/>
        <family val="3"/>
        <charset val="129"/>
      </rPr>
      <t>C</t>
    </r>
    <r>
      <rPr>
        <strike/>
        <sz val="11"/>
        <color theme="1"/>
        <rFont val="KB금융 본문체 Light"/>
        <family val="3"/>
        <charset val="129"/>
      </rPr>
      <t>enter</t>
    </r>
  </si>
  <si>
    <t>Customer Center</t>
    <phoneticPr fontId="16" type="noConversion"/>
  </si>
  <si>
    <t>4/21 모바일 전용메뉴로 삭제</t>
    <phoneticPr fontId="16" type="noConversion"/>
  </si>
  <si>
    <t>10</t>
    <phoneticPr fontId="16" type="noConversion"/>
  </si>
  <si>
    <t>11</t>
    <phoneticPr fontId="16" type="noConversion"/>
  </si>
  <si>
    <t>보험증권 재발행</t>
  </si>
  <si>
    <t>kb라이프 상세 공통</t>
    <phoneticPr fontId="16" type="noConversion"/>
  </si>
  <si>
    <t>Footer</t>
    <phoneticPr fontId="16" type="noConversion"/>
  </si>
  <si>
    <t>본인인증</t>
    <phoneticPr fontId="29" type="noConversion"/>
  </si>
  <si>
    <t>Identity Verfification</t>
    <phoneticPr fontId="16" type="noConversion"/>
  </si>
  <si>
    <t>IV</t>
    <phoneticPr fontId="16" type="noConversion"/>
  </si>
  <si>
    <t>Footer</t>
    <phoneticPr fontId="29" type="noConversion"/>
  </si>
  <si>
    <t>동의서</t>
    <phoneticPr fontId="16" type="noConversion"/>
  </si>
  <si>
    <t>Agreement</t>
    <phoneticPr fontId="16" type="noConversion"/>
  </si>
  <si>
    <t>AG</t>
    <phoneticPr fontId="16" type="noConversion"/>
  </si>
  <si>
    <t>[필수] 개인(신용)정보 수집·이용 동의서</t>
  </si>
  <si>
    <t>[필수] 개인(신용)정보 수집·이용에 관한 사항</t>
  </si>
  <si>
    <t>[필수]개인(신용)정보 제공에 관한 사항</t>
  </si>
  <si>
    <t>[필수]개인(신용)정보 조회에 관한 사항</t>
  </si>
  <si>
    <t>휴대폰본인인증 동의</t>
  </si>
  <si>
    <t>구비서류등록</t>
    <phoneticPr fontId="16" type="noConversion"/>
  </si>
  <si>
    <t>납입계좌로 설정할 계좌를 선택해주세요</t>
  </si>
  <si>
    <t>메인 공지사항</t>
  </si>
  <si>
    <t>메인 퀵메뉴 사이드바</t>
  </si>
  <si>
    <t>우편번호 검색</t>
  </si>
  <si>
    <t>전체메뉴</t>
  </si>
  <si>
    <t>마케팅활용 및 광고성 정보 수신 동의</t>
  </si>
  <si>
    <t>증명서 미리보기 팝업</t>
  </si>
  <si>
    <t>Regitration of Required Documents</t>
    <phoneticPr fontId="16" type="noConversion"/>
  </si>
  <si>
    <t>RR</t>
    <phoneticPr fontId="16" type="noConversion"/>
  </si>
  <si>
    <t>Account Selection</t>
    <phoneticPr fontId="16" type="noConversion"/>
  </si>
  <si>
    <t>AS</t>
    <phoneticPr fontId="16" type="noConversion"/>
  </si>
  <si>
    <t>Main Notice</t>
    <phoneticPr fontId="16" type="noConversion"/>
  </si>
  <si>
    <t>Quick Menu</t>
    <phoneticPr fontId="16" type="noConversion"/>
  </si>
  <si>
    <t>Zip Code</t>
    <phoneticPr fontId="16" type="noConversion"/>
  </si>
  <si>
    <t>Full Menu</t>
    <phoneticPr fontId="16" type="noConversion"/>
  </si>
  <si>
    <t>Certificate Preview</t>
    <phoneticPr fontId="16" type="noConversion"/>
  </si>
  <si>
    <t>MN</t>
    <phoneticPr fontId="16" type="noConversion"/>
  </si>
  <si>
    <t>QM</t>
    <phoneticPr fontId="16" type="noConversion"/>
  </si>
  <si>
    <t>ZC</t>
    <phoneticPr fontId="16" type="noConversion"/>
  </si>
  <si>
    <t>FM</t>
    <phoneticPr fontId="16" type="noConversion"/>
  </si>
  <si>
    <t>CP</t>
    <phoneticPr fontId="16" type="noConversion"/>
  </si>
  <si>
    <t>13</t>
    <phoneticPr fontId="16" type="noConversion"/>
  </si>
  <si>
    <t>화면명</t>
    <phoneticPr fontId="16" type="noConversion"/>
  </si>
  <si>
    <t>인증센터</t>
    <phoneticPr fontId="16" type="noConversion"/>
  </si>
  <si>
    <t>보장자산 조회</t>
    <phoneticPr fontId="16" type="noConversion"/>
  </si>
  <si>
    <t>보장자산조회</t>
    <phoneticPr fontId="16" type="noConversion"/>
  </si>
  <si>
    <t>거래내역조회</t>
    <phoneticPr fontId="16" type="noConversion"/>
  </si>
  <si>
    <t>연금형태/ 게시나이 변경</t>
  </si>
  <si>
    <t>1. 등록 계약 선택</t>
    <phoneticPr fontId="16" type="noConversion"/>
  </si>
  <si>
    <t>연금저축 보험료감액/증액_연금저축 보험료감액/증액</t>
  </si>
  <si>
    <t>연금저축 보험료감액/증액_1. 신청 계약 선택</t>
  </si>
  <si>
    <t>연금저축 보험료감액/증액_알아두실 사항</t>
  </si>
  <si>
    <t>연금저축 보험료감액/증액_감액</t>
  </si>
  <si>
    <t>연금저축 보험료감액/증액_증액</t>
  </si>
  <si>
    <t>연금저축 보험료감액/증액_2. 신청 정보 입력</t>
  </si>
  <si>
    <t>연금저축 보험료감액/증액_3. 신청완료</t>
  </si>
  <si>
    <t>어린이보험 자녀등록(태아등재)_1. 등록 계약 선택</t>
  </si>
  <si>
    <t>어린이보험 자녀등록(태아등재)_알아두실 사항</t>
  </si>
  <si>
    <t>어린이보험 자녀등록(태아등재)_2. 등록 정보 입력</t>
  </si>
  <si>
    <t>어린이보험 자녀등록(태아등재)_3. 등록완료</t>
  </si>
  <si>
    <t>보험료 납입(일시)중지_1. 신청 계약 선택</t>
  </si>
  <si>
    <t>보험료 납입(일시)중지_납입중지</t>
  </si>
  <si>
    <t>보험료 납입(일시)중지_납입일시중지</t>
  </si>
  <si>
    <t>보험료 납입(일시)중지_신청</t>
  </si>
  <si>
    <t>보험료 납입(일시)중지_해지</t>
  </si>
  <si>
    <t>보험료 납입(일시)중지_2. 신청완료</t>
  </si>
  <si>
    <t>품질보증신청_1. 신청 계약 선택</t>
  </si>
  <si>
    <t>품질보증신청_2. 신청 정보 입력</t>
  </si>
  <si>
    <t>품질보증신청_3. 신청완료</t>
  </si>
  <si>
    <t>건강체 변경신청_1. 신청 계약 선택</t>
  </si>
  <si>
    <t>건강체 변경신청_2. 신청 정보 입력</t>
  </si>
  <si>
    <t>건강체 변경신청_3. 신청완료</t>
  </si>
  <si>
    <t>청약철회신청/조회_청약철회 신청</t>
  </si>
  <si>
    <t>청약철회신청/조회_청약철회 진행내역</t>
  </si>
  <si>
    <t>계약자변경_1. 신청 계약 선택</t>
  </si>
  <si>
    <t>계약자변경_2. 신청 정보 입력</t>
  </si>
  <si>
    <t>계약자변경_3. 신청완료</t>
  </si>
  <si>
    <t>보험료 자동대출 납입 신청/해지_1. 조회</t>
  </si>
  <si>
    <t>보험료 자동대출 납입 신청/해지_2. 약정서 등 동의</t>
  </si>
  <si>
    <t>보험료 자동대출 납입 신청/해지_3. 완료</t>
  </si>
  <si>
    <t>보험료 자동대출 납입 신청/해지_신청하기</t>
  </si>
  <si>
    <t>보험료 자동대출 납입 신청/해지_해지하기</t>
  </si>
  <si>
    <t>제도성 특약부가_사후정리 특약</t>
  </si>
  <si>
    <t>제도성 특약부가_여명 급부 특약</t>
  </si>
  <si>
    <t>제도성 특약부가_디엔비 특약</t>
  </si>
  <si>
    <t>제도성 특약부가_WISH PLUS 특약</t>
  </si>
  <si>
    <t>지정대리청구인 신청/변경_지정대리청구인 신청/변경</t>
  </si>
  <si>
    <t>보험료 납입_1. 납입 계약 선택</t>
  </si>
  <si>
    <t>보험료 납입_은행별 서비스 가능 시간 안내</t>
  </si>
  <si>
    <t>보험료 납입_3. 납입완료</t>
  </si>
  <si>
    <t>보험료 자동이체 신청/변경_1. 변경 계약 선택</t>
  </si>
  <si>
    <t>보험료 자동이체 신청/변경_2. 자동이체 계좌 선택</t>
  </si>
  <si>
    <t>보험료 자동이체 신청/변경_3. 변경완료</t>
  </si>
  <si>
    <t>가상계좌_1. 가상계좌 발급 정보 입력</t>
  </si>
  <si>
    <t>가상계좌_2. 내용 확인 및 동의</t>
  </si>
  <si>
    <t>가상계좌_3. 발급 완료</t>
  </si>
  <si>
    <t>부활청약_1. 부활청약 계약 선택</t>
  </si>
  <si>
    <t>부활청약_은행별 서비스 가능 시간 안내</t>
  </si>
  <si>
    <t>부활청약_고객안내사항</t>
  </si>
  <si>
    <t>부활청약_2. 개인정보입력</t>
  </si>
  <si>
    <t>부활청약_3. 계약 전 알릴 의무 작성</t>
  </si>
  <si>
    <t>부활청약_4. 청약 문서 확인</t>
  </si>
  <si>
    <t>부활청약_5. 보험료 결제</t>
  </si>
  <si>
    <t>부활청약_6. 부활청약완료</t>
  </si>
  <si>
    <t>부활청약 진행사항 조회_부활청약 진행사항 조회</t>
  </si>
  <si>
    <t>해지특별입금_1. 조회</t>
  </si>
  <si>
    <t>해지특별입금_2. 신청</t>
  </si>
  <si>
    <t>해지특별입금_3. 완료</t>
  </si>
  <si>
    <t>사고보험금 청구신청_서비스안내</t>
  </si>
  <si>
    <t>사고보험금 청구신청_손해사정사 선임조사</t>
  </si>
  <si>
    <t>사고보험금 청구신청_신청하기</t>
  </si>
  <si>
    <t>대리인(제3자)보험금 청구신청_대리인(제3자)보험금 청구 안내</t>
  </si>
  <si>
    <t>대리인(제3자)보험금 청구신청_대리 청구인 본인인증</t>
  </si>
  <si>
    <t>대리인(제3자)보험금 청구신청_대리인(제3자)보험금 청구</t>
  </si>
  <si>
    <t>연금형태/ 게시나이 변경</t>
    <phoneticPr fontId="16" type="noConversion"/>
  </si>
  <si>
    <t>RRP신규</t>
    <phoneticPr fontId="16" type="noConversion"/>
  </si>
  <si>
    <t>RFP 신규추가</t>
    <phoneticPr fontId="16" type="noConversion"/>
  </si>
  <si>
    <t>부활청약_1. 부활청약 계약 선택</t>
    <phoneticPr fontId="16" type="noConversion"/>
  </si>
  <si>
    <t>부활청약 진행사항 조회_부활청약 진행사항 조회</t>
    <phoneticPr fontId="16" type="noConversion"/>
  </si>
  <si>
    <t>해지특별입금_1. 조회</t>
    <phoneticPr fontId="16" type="noConversion"/>
  </si>
  <si>
    <t>사고보험금 청구신청</t>
    <phoneticPr fontId="16" type="noConversion"/>
  </si>
  <si>
    <t>대리인(제3자)보험금 청구신청_대리인(제3자)보험금 청구 안내</t>
    <phoneticPr fontId="16" type="noConversion"/>
  </si>
  <si>
    <t>사고보험금 진행사항 조회_목록</t>
    <phoneticPr fontId="16" type="noConversion"/>
  </si>
  <si>
    <t>사고보험금 추가서류접수_1. 접수내역 선택</t>
    <phoneticPr fontId="16" type="noConversion"/>
  </si>
  <si>
    <t>만기보험금_1. 지급 계약 선택</t>
    <phoneticPr fontId="16" type="noConversion"/>
  </si>
  <si>
    <t>해약환급금_1. 지급 계약 선택</t>
    <phoneticPr fontId="16" type="noConversion"/>
  </si>
  <si>
    <t>휴면보험금_1. 지급 계약 선택</t>
    <phoneticPr fontId="16" type="noConversion"/>
  </si>
  <si>
    <t>중도인출_1. 중도인출 금액 조회</t>
    <phoneticPr fontId="16" type="noConversion"/>
  </si>
  <si>
    <t>분할보험금_1. 지급 계약 선택</t>
    <phoneticPr fontId="16" type="noConversion"/>
  </si>
  <si>
    <t>배당금_1. 지급 계약 선택</t>
    <phoneticPr fontId="16" type="noConversion"/>
  </si>
  <si>
    <t>보험계약대출 자동이체변경</t>
    <phoneticPr fontId="16" type="noConversion"/>
  </si>
  <si>
    <t>보험계약대출 자동이체변경_1. 변경 계약 선택</t>
  </si>
  <si>
    <t>보험계약대출 이자납입</t>
    <phoneticPr fontId="16" type="noConversion"/>
  </si>
  <si>
    <t>보험계약대출 이자납입_1. 이자납입 계약 선택</t>
  </si>
  <si>
    <t>보험계약대출 상환</t>
    <phoneticPr fontId="16" type="noConversion"/>
  </si>
  <si>
    <t>보험계약대출 상환_1. 대출상환 금액 입력</t>
  </si>
  <si>
    <t>보험계약대출 신청_1. 대출 신청 금액 조회</t>
  </si>
  <si>
    <t>보험계약대출 신청_상품별 대출가능금액</t>
  </si>
  <si>
    <t>보험계약대출 신청_알아두실 사항</t>
  </si>
  <si>
    <t>보험계약대출 신청_2. 대출금 수령계좌 선택</t>
  </si>
  <si>
    <t>보험계약대출 신청_3. 신청 내용 확인</t>
  </si>
  <si>
    <t>보험계약대출 신청_4. 신청완료</t>
  </si>
  <si>
    <t>보험계약대출 현황_보험계약대출 현황</t>
  </si>
  <si>
    <t>보험계약대출 현황_나의 대출현황 조회</t>
  </si>
  <si>
    <t>보험계약대출 상환_2. 대출상환 계좌 선택</t>
  </si>
  <si>
    <t>보험계약대출 상환_3. 대출상환 내용 확인</t>
  </si>
  <si>
    <t>보험계약대출 상환_4. 대출상환 신청완료</t>
  </si>
  <si>
    <t>보험계약대출 상환_자동대출납부 상환신청</t>
  </si>
  <si>
    <t>보험계약대출 이자납입_2. 이자납입 계좌 선택</t>
  </si>
  <si>
    <t>보험계약대출 이자납입_3. 이자납입 내용 확인</t>
  </si>
  <si>
    <t>보험계약대출 이자납입_4. 이자납입 신청완료</t>
  </si>
  <si>
    <t>보험계약대출 자동이체변경_2. 자동이체 계좌 선택</t>
  </si>
  <si>
    <t>보험계약대출 자동이체변경_3. 변경완료</t>
  </si>
  <si>
    <t>자동대출납부 상환신청_1. 조회</t>
  </si>
  <si>
    <t>자동대출납부 상환신청_2. 신청</t>
  </si>
  <si>
    <t>자동대출납부 상환신청_3. 완료</t>
  </si>
  <si>
    <t>변액보험 조회_변액보험 조회 목록</t>
  </si>
  <si>
    <t>변액보험 조회_상세</t>
  </si>
  <si>
    <t>펀드변경_펀드편입비율변경</t>
  </si>
  <si>
    <t>펀드변경_펀드변경(적립금이전)</t>
  </si>
  <si>
    <t>변경서류접수_변경 계약 선택</t>
  </si>
  <si>
    <t>변경서류접수_신청서 첨부</t>
  </si>
  <si>
    <t>변경서류접수_접수완료</t>
  </si>
  <si>
    <t>지급서류접수_지급 계약 선택</t>
  </si>
  <si>
    <t>지급서류접수_신청서 첨부</t>
  </si>
  <si>
    <t>지급서류접수_지급액 수령계좌 선택</t>
  </si>
  <si>
    <t>지급서류접수_납입계좌 선택</t>
  </si>
  <si>
    <t>지급서류접수_접수완료</t>
  </si>
  <si>
    <t>펀드수익율 알림 신청/해지</t>
    <phoneticPr fontId="16" type="noConversion"/>
  </si>
  <si>
    <t>채권형 자동변경옵션 신청/해지</t>
    <phoneticPr fontId="16" type="noConversion"/>
  </si>
  <si>
    <t>펀드수익율 알림 신청/해지</t>
    <phoneticPr fontId="16" type="noConversion"/>
  </si>
  <si>
    <t>진행사항 조회</t>
    <phoneticPr fontId="16" type="noConversion"/>
  </si>
  <si>
    <t>진행사항 조회</t>
    <phoneticPr fontId="16" type="noConversion"/>
  </si>
  <si>
    <t>보험증권 재발행</t>
    <phoneticPr fontId="16" type="noConversion"/>
  </si>
  <si>
    <t>소득세액공제용 납입증명서</t>
    <phoneticPr fontId="16" type="noConversion"/>
  </si>
  <si>
    <t>지급내역서(영)</t>
  </si>
  <si>
    <t>보험증권 재발행_모바일 증권 신청</t>
  </si>
  <si>
    <t>보험증권 재발행_증명서 우편발송 신청</t>
  </si>
  <si>
    <t>보험료 잔액증명서 _보험료 잔액증명서 (영문)</t>
  </si>
  <si>
    <t>보험료 납입증명서(월별)_보험료 납입증명서(월별)</t>
  </si>
  <si>
    <t>보험료 납입증명서(월별)_보험료 납입증명서(월별)(영문)</t>
  </si>
  <si>
    <t>지급내역서_지급내역서</t>
  </si>
  <si>
    <t>지급내역서_지급내역서(영)</t>
  </si>
  <si>
    <t>보험료 산출증명서</t>
    <phoneticPr fontId="16" type="noConversion"/>
  </si>
  <si>
    <t>보험금 지급증명서</t>
    <phoneticPr fontId="16" type="noConversion"/>
  </si>
  <si>
    <r>
      <t>4/18</t>
    </r>
    <r>
      <rPr>
        <sz val="10"/>
        <color rgb="FF000000"/>
        <rFont val="Arial Unicode MS"/>
        <family val="2"/>
        <charset val="129"/>
      </rPr>
      <t>일 계약관리부 의사결정 반영</t>
    </r>
    <phoneticPr fontId="16" type="noConversion"/>
  </si>
  <si>
    <t>금융사기예방신청_2. 신청 정보 입력</t>
    <phoneticPr fontId="16" type="noConversion"/>
  </si>
  <si>
    <t>금융사기예방신청_3. 신청완료</t>
    <phoneticPr fontId="16" type="noConversion"/>
  </si>
  <si>
    <t>고객센터_소비자포털</t>
    <phoneticPr fontId="16" type="noConversion"/>
  </si>
  <si>
    <t>고객제안_제안등록</t>
    <phoneticPr fontId="16" type="noConversion"/>
  </si>
  <si>
    <t>금리인하 요구건(개인대출)</t>
    <phoneticPr fontId="16" type="noConversion"/>
  </si>
  <si>
    <t>위치안내_본사(탭)</t>
    <phoneticPr fontId="16" type="noConversion"/>
  </si>
  <si>
    <t>이용약관, 방침, 회원정책</t>
    <phoneticPr fontId="16" type="noConversion"/>
  </si>
  <si>
    <t>이용약관, 방침, 회원정책_공동인증서 인증(개인)</t>
    <phoneticPr fontId="16" type="noConversion"/>
  </si>
  <si>
    <t>이용약관, 방침, 회원정책_전자금융거래이용약관</t>
    <phoneticPr fontId="16" type="noConversion"/>
  </si>
  <si>
    <t>이용약관, 방침, 회원정책_이용약관</t>
    <phoneticPr fontId="16" type="noConversion"/>
  </si>
  <si>
    <t>이용약관, 방침, 회원정책_개인(신용)정보 처리 위탁 현황</t>
    <phoneticPr fontId="16" type="noConversion"/>
  </si>
  <si>
    <t>이용약관, 방침, 회원정책_개인(신용)정보 제3자 제공현황</t>
    <phoneticPr fontId="16" type="noConversion"/>
  </si>
  <si>
    <t>이용약관, 방침, 회원정책_고객권리안내문</t>
    <phoneticPr fontId="16" type="noConversion"/>
  </si>
  <si>
    <t>이용약관, 방침, 회원정책_고객권리안내문</t>
    <phoneticPr fontId="16" type="noConversion"/>
  </si>
  <si>
    <t>이용약관, 방침, 회원정책_개인정보처리방침</t>
    <phoneticPr fontId="16" type="noConversion"/>
  </si>
  <si>
    <t>이용약관, 방침, 회원정책_개인(신용)정보 제3자 제공 현황 보기</t>
    <phoneticPr fontId="16" type="noConversion"/>
  </si>
  <si>
    <t>이용약관, 방침, 회원정책_개인(신용)정보 위탁 현황 보기</t>
    <phoneticPr fontId="16" type="noConversion"/>
  </si>
  <si>
    <t>이용약관, 방침, 회원정책_고객정보취급방침</t>
    <phoneticPr fontId="16" type="noConversion"/>
  </si>
  <si>
    <t>이용약관, 방침, 회원정책_신용정보 활용체제의 공시</t>
    <phoneticPr fontId="16" type="noConversion"/>
  </si>
  <si>
    <t>이용약관, 방침, 회원정책_영상정보처리기기 설치 운영 관리 방침</t>
    <phoneticPr fontId="16" type="noConversion"/>
  </si>
  <si>
    <t>이용약관, 방침, 회원정책_개인(신용)정보 제3자 제공현황</t>
    <phoneticPr fontId="16" type="noConversion"/>
  </si>
  <si>
    <t>이용약관, 방침, 회원정책_개인(신용)정보 처리 위탁 현황</t>
    <phoneticPr fontId="16" type="noConversion"/>
  </si>
  <si>
    <t>이용약관, 방침, 회원정책_이용약관</t>
    <phoneticPr fontId="16" type="noConversion"/>
  </si>
  <si>
    <t>이용약관, 방침, 회원정책_전자금융거래이용약관</t>
    <phoneticPr fontId="16" type="noConversion"/>
  </si>
  <si>
    <t>이용약관, 방침, 회원정책_공동인증서 인증(개인)</t>
    <phoneticPr fontId="16" type="noConversion"/>
  </si>
  <si>
    <t>이용약관, 방침, 회원정책_공동인증서 인증(단체/법인)</t>
    <phoneticPr fontId="16" type="noConversion"/>
  </si>
  <si>
    <t>KB Life Common</t>
    <phoneticPr fontId="16" type="noConversion"/>
  </si>
  <si>
    <t>KL</t>
    <phoneticPr fontId="16" type="noConversion"/>
  </si>
  <si>
    <r>
      <rPr>
        <strike/>
        <sz val="11"/>
        <color rgb="FFFF0000"/>
        <rFont val="KB금융 본문체 Light"/>
        <family val="3"/>
        <charset val="129"/>
      </rPr>
      <t>F</t>
    </r>
    <r>
      <rPr>
        <strike/>
        <sz val="11"/>
        <color theme="1"/>
        <rFont val="KB금융 본문체 Light"/>
        <family val="3"/>
        <charset val="129"/>
      </rPr>
      <t>oo</t>
    </r>
    <r>
      <rPr>
        <strike/>
        <sz val="11"/>
        <color rgb="FFFF0000"/>
        <rFont val="KB금융 본문체 Light"/>
        <family val="3"/>
        <charset val="129"/>
      </rPr>
      <t>t</t>
    </r>
    <r>
      <rPr>
        <strike/>
        <sz val="11"/>
        <color theme="1"/>
        <rFont val="KB금융 본문체 Light"/>
        <family val="3"/>
        <charset val="129"/>
      </rPr>
      <t>er</t>
    </r>
    <phoneticPr fontId="16" type="noConversion"/>
  </si>
  <si>
    <t>4/24 공통으로 이동</t>
    <phoneticPr fontId="16" type="noConversion"/>
  </si>
  <si>
    <t>12</t>
    <phoneticPr fontId="16" type="noConversion"/>
  </si>
  <si>
    <t>13</t>
    <phoneticPr fontId="16" type="noConversion"/>
  </si>
  <si>
    <t>14</t>
    <phoneticPr fontId="16" type="noConversion"/>
  </si>
  <si>
    <t>HM01HO011000</t>
  </si>
  <si>
    <t>LI02LI011000</t>
  </si>
  <si>
    <t>LI02UE021000</t>
  </si>
  <si>
    <t>LI02UO031000</t>
  </si>
  <si>
    <t>SE03SH011000</t>
  </si>
  <si>
    <t>CE04CE011000</t>
  </si>
  <si>
    <t>CE04JC021000</t>
  </si>
  <si>
    <t>CE04TP031000</t>
  </si>
  <si>
    <t>SP05SP011000</t>
  </si>
  <si>
    <t>SP05AI021000</t>
  </si>
  <si>
    <t>SP05II031000</t>
  </si>
  <si>
    <t>SP05PI041000</t>
  </si>
  <si>
    <t>IP06AP011000</t>
  </si>
  <si>
    <t>IP06PI021000</t>
  </si>
  <si>
    <t>IP06VI031000</t>
  </si>
  <si>
    <t>IP06TI041000</t>
  </si>
  <si>
    <t>IP06HI051000</t>
  </si>
  <si>
    <t>IP06OI061000</t>
  </si>
  <si>
    <t>OP07SM011000</t>
  </si>
  <si>
    <t>OP07IC021000</t>
  </si>
  <si>
    <t>OP07IC021100</t>
  </si>
  <si>
    <t>OP07IC021200</t>
  </si>
  <si>
    <t>OP07IC021300</t>
  </si>
  <si>
    <t>OP07PI031000</t>
  </si>
  <si>
    <t>OP07MS041000</t>
  </si>
  <si>
    <t>OP07AP051000</t>
  </si>
  <si>
    <t>OP07DC061000</t>
  </si>
  <si>
    <t>OP07CC071000</t>
  </si>
  <si>
    <t>OP07CC071100</t>
  </si>
  <si>
    <t>OP07CC071200</t>
  </si>
  <si>
    <t>OP07PC081000</t>
  </si>
  <si>
    <t>MK08MP011000</t>
  </si>
  <si>
    <t>MK08IC021000</t>
  </si>
  <si>
    <t>MK08IC021100</t>
  </si>
  <si>
    <t>MK08IC021200</t>
  </si>
  <si>
    <t>MK08IC021300</t>
  </si>
  <si>
    <t>MK08CC031000</t>
  </si>
  <si>
    <t>MK08CC031100</t>
  </si>
  <si>
    <t>MK08CC031200</t>
  </si>
  <si>
    <t>MK08CC031300</t>
  </si>
  <si>
    <t>MK08CC031400</t>
  </si>
  <si>
    <t>MK08CC031500</t>
  </si>
  <si>
    <t>MK08CC030</t>
  </si>
  <si>
    <t>MK08CC031600</t>
  </si>
  <si>
    <t>MK08CC031700</t>
  </si>
  <si>
    <t>MK08CC031800</t>
  </si>
  <si>
    <t>MK08PP041000</t>
  </si>
  <si>
    <t>MK08PP041100</t>
  </si>
  <si>
    <t>MK08PP041200</t>
  </si>
  <si>
    <t>MK08PP041400</t>
  </si>
  <si>
    <t>MK08PP041500</t>
  </si>
  <si>
    <t>MK08PP041600</t>
  </si>
  <si>
    <t>MK08CA051000</t>
  </si>
  <si>
    <t>MK08CA051100</t>
  </si>
  <si>
    <t>MK08CA051200</t>
  </si>
  <si>
    <t>MK08CA051300</t>
  </si>
  <si>
    <t>MK08CA051400</t>
  </si>
  <si>
    <t>MK08CA051500</t>
  </si>
  <si>
    <t>MK08CA051600</t>
  </si>
  <si>
    <t>MK08CA051700</t>
  </si>
  <si>
    <t>MK08CA051800</t>
  </si>
  <si>
    <t>MK08CA051900</t>
  </si>
  <si>
    <t>MK08CA052000</t>
  </si>
  <si>
    <t>MK08CL061000</t>
  </si>
  <si>
    <t>MK08CL061100</t>
  </si>
  <si>
    <t>MK08CL061200</t>
  </si>
  <si>
    <t>MK08CL061300</t>
  </si>
  <si>
    <t>MK08CL061400</t>
  </si>
  <si>
    <t>MK08CL061500</t>
  </si>
  <si>
    <t>MK08CL060</t>
  </si>
  <si>
    <t>MK08IM071000</t>
  </si>
  <si>
    <t>MK08IM071100</t>
  </si>
  <si>
    <t>MK08IM070</t>
  </si>
  <si>
    <t>MK08IM071200</t>
  </si>
  <si>
    <t>MK08IM071300</t>
  </si>
  <si>
    <t>MK08IM071400</t>
  </si>
  <si>
    <t>MK08UD081000</t>
  </si>
  <si>
    <t>MK08UD081100</t>
  </si>
  <si>
    <t>MK08UD081200</t>
  </si>
  <si>
    <t>MK08IS091000</t>
  </si>
  <si>
    <t>MK08IS091100</t>
  </si>
  <si>
    <t>MK08IS091200</t>
  </si>
  <si>
    <t>MK08IS091300</t>
  </si>
  <si>
    <t>MK08IS091400</t>
  </si>
  <si>
    <t>MK08IS091500</t>
  </si>
  <si>
    <t>MK08IS091600</t>
  </si>
  <si>
    <t>MK08IS091700</t>
  </si>
  <si>
    <t>MK08IS091800</t>
  </si>
  <si>
    <t>MK08CI101000</t>
  </si>
  <si>
    <t>MK08CI101100</t>
  </si>
  <si>
    <t>MK08CI101200</t>
  </si>
  <si>
    <t>MK08CI101300</t>
  </si>
  <si>
    <t>MK08CI101400</t>
  </si>
  <si>
    <t>MK08CI101500</t>
  </si>
  <si>
    <t>MK08CI101600</t>
  </si>
  <si>
    <t>MK08CI111000</t>
  </si>
  <si>
    <t>KL09MN011000</t>
  </si>
  <si>
    <t>KL09MN011100</t>
  </si>
  <si>
    <t>KL09MN011200</t>
  </si>
  <si>
    <t>KL09KS021000</t>
  </si>
  <si>
    <t>KL09KS021100</t>
  </si>
  <si>
    <t>KL09KM031000</t>
  </si>
  <si>
    <t>CC10CP011000</t>
  </si>
  <si>
    <t>CC10BC021000</t>
  </si>
  <si>
    <t>CC10BC021100</t>
  </si>
  <si>
    <t>CC10BC021200</t>
  </si>
  <si>
    <t>CC10RD031000</t>
  </si>
  <si>
    <t>CC10RD031100</t>
  </si>
  <si>
    <t>CC10SP041000</t>
  </si>
  <si>
    <t>CC10SC051000</t>
  </si>
  <si>
    <t>CC10SC051100</t>
  </si>
  <si>
    <t>CC10SC051200</t>
  </si>
  <si>
    <t>CC10SC051300</t>
  </si>
  <si>
    <t>CC10OI061000</t>
  </si>
  <si>
    <t>CC10OI061100</t>
  </si>
  <si>
    <t>CC10OI061200</t>
  </si>
  <si>
    <t>CC10CS071000</t>
  </si>
  <si>
    <t>CC10UG081000</t>
  </si>
  <si>
    <t>CC10UG081100</t>
  </si>
  <si>
    <t>CC10UG081200</t>
  </si>
  <si>
    <t>CC10UG081300</t>
  </si>
  <si>
    <t>CC10UG081400</t>
  </si>
  <si>
    <t>CC10NO091000</t>
  </si>
  <si>
    <t>CC10EV101000</t>
  </si>
  <si>
    <t>CC10RC111000</t>
  </si>
  <si>
    <t>CC10US121000</t>
  </si>
  <si>
    <t>CC10GC131000</t>
  </si>
  <si>
    <t>CC10CC140</t>
  </si>
  <si>
    <t>CC10AV150</t>
  </si>
  <si>
    <t>AU11AK011000</t>
  </si>
  <si>
    <t>AU11AK011100</t>
  </si>
  <si>
    <t>AU11AK011200</t>
  </si>
  <si>
    <t>AU11AK011300</t>
  </si>
  <si>
    <t>AU11EM021000</t>
  </si>
  <si>
    <t>AU11EM021100</t>
  </si>
  <si>
    <t>AU11EM021200</t>
  </si>
  <si>
    <t>AU11SC031000</t>
  </si>
  <si>
    <t>AU11CE041000</t>
  </si>
  <si>
    <t>AU11CE041100</t>
  </si>
  <si>
    <t>AU11CE041200</t>
  </si>
  <si>
    <t>AU11CE041300</t>
  </si>
  <si>
    <t>AU11CE041400</t>
  </si>
  <si>
    <t>AU11CE041500</t>
  </si>
  <si>
    <t>AU11EM051000</t>
  </si>
  <si>
    <t>AU11LI061000</t>
  </si>
  <si>
    <t>CP12CC011000</t>
  </si>
  <si>
    <t>CP12PI021000</t>
  </si>
  <si>
    <t>CP12PI021100</t>
  </si>
  <si>
    <t>CP12PI021200</t>
  </si>
  <si>
    <t>CP12PI021300</t>
  </si>
  <si>
    <t>CP12PI021400</t>
  </si>
  <si>
    <t>CP12PS031000</t>
  </si>
  <si>
    <t>CP12PS031100</t>
  </si>
  <si>
    <t>CP12PS031200</t>
  </si>
  <si>
    <t>CP12PS031300</t>
  </si>
  <si>
    <t>CP12PS031400</t>
  </si>
  <si>
    <t>CP12PS031500</t>
  </si>
  <si>
    <t>CP12PS031600</t>
  </si>
  <si>
    <t>CP12PS031700</t>
  </si>
  <si>
    <t>CP12PN041000</t>
  </si>
  <si>
    <t>CP12PN041100</t>
  </si>
  <si>
    <t>CP12GC051000</t>
  </si>
  <si>
    <t>CP12PP061000</t>
  </si>
  <si>
    <t>PN13PP011000</t>
  </si>
  <si>
    <t>PN13PP011100</t>
  </si>
  <si>
    <t>PN13PP011200</t>
  </si>
  <si>
    <t>PN13PP011300</t>
  </si>
  <si>
    <t>PN13PP011400</t>
  </si>
  <si>
    <t>PN13PP011500</t>
  </si>
  <si>
    <t>PN13PP011600</t>
  </si>
  <si>
    <t>PN13PP011700</t>
  </si>
  <si>
    <t>PN13PP011800</t>
  </si>
  <si>
    <t>PN13PP011900</t>
  </si>
  <si>
    <t>PN13PP012000</t>
  </si>
  <si>
    <t>PN13PP012100</t>
  </si>
  <si>
    <t>PN13PI021000</t>
  </si>
  <si>
    <t>PN13BP031000</t>
  </si>
  <si>
    <t>PN13PB041000</t>
  </si>
  <si>
    <t>PN13MP051000</t>
  </si>
  <si>
    <t>PN13SC061000</t>
  </si>
  <si>
    <t>PO14PP011000</t>
  </si>
  <si>
    <t>PO14PT021000</t>
  </si>
  <si>
    <t>PO14PC031000</t>
  </si>
  <si>
    <t>PO14TU041000</t>
  </si>
  <si>
    <t>PO14EF051000</t>
  </si>
  <si>
    <t>PO14GG061000</t>
  </si>
  <si>
    <t>FT11PF010</t>
  </si>
  <si>
    <t>FT11PP020</t>
  </si>
  <si>
    <t>FT11CR030</t>
  </si>
  <si>
    <t>FT11RC040</t>
  </si>
  <si>
    <t>FT11RE050</t>
  </si>
  <si>
    <t>FT11DI060</t>
  </si>
  <si>
    <t>FT11GG070</t>
  </si>
  <si>
    <t>CM15PC011000</t>
  </si>
  <si>
    <t>CM15PC011100</t>
  </si>
  <si>
    <t>CM15YB021000</t>
  </si>
  <si>
    <t>CM15KL031000</t>
  </si>
  <si>
    <t>CM15FT041000</t>
  </si>
  <si>
    <t>CM15FT041100</t>
  </si>
  <si>
    <t>CM15FT041200</t>
  </si>
  <si>
    <t>CM15FT041300</t>
  </si>
  <si>
    <t>CM15FT041400</t>
  </si>
  <si>
    <t>CM15FT041500</t>
  </si>
  <si>
    <t>CM15FT041600</t>
  </si>
  <si>
    <t>CM15IV051000</t>
  </si>
  <si>
    <t>CM15IV051100</t>
  </si>
  <si>
    <t>CM15IV051200</t>
  </si>
  <si>
    <t>CM15IV051300</t>
  </si>
  <si>
    <t>CM15IV051400</t>
  </si>
  <si>
    <t>CM15AG061000</t>
  </si>
  <si>
    <t>CM15AG061100</t>
  </si>
  <si>
    <t>CM15AG061200</t>
  </si>
  <si>
    <t>CM15AG061300</t>
  </si>
  <si>
    <t>CM15AG061400</t>
  </si>
  <si>
    <t>CM15AG061500</t>
  </si>
  <si>
    <t>CM15AG061600</t>
  </si>
  <si>
    <t>CM15RR071000</t>
  </si>
  <si>
    <t>CM15AS081000</t>
  </si>
  <si>
    <t>CM15MN091000</t>
  </si>
  <si>
    <t>CM15QM101000</t>
  </si>
  <si>
    <t>CM15ZC111000</t>
  </si>
  <si>
    <t>CM15FM121000</t>
  </si>
  <si>
    <t>CM15CP131000</t>
  </si>
  <si>
    <t>통합검색_검색어 입력</t>
  </si>
  <si>
    <t>통합검색_검색어 입력</t>
    <phoneticPr fontId="16" type="noConversion"/>
  </si>
  <si>
    <t>로그인_개인정보 제3자 제공동의</t>
    <phoneticPr fontId="16" type="noConversion"/>
  </si>
  <si>
    <t>통합검색_자주묻는 질문(FAQ)</t>
    <phoneticPr fontId="16" type="noConversion"/>
  </si>
  <si>
    <t>1. 사용자본인확인</t>
    <phoneticPr fontId="16" type="noConversion"/>
  </si>
  <si>
    <t>공동인증서 등록/변경_1. 사용자본인확인</t>
    <phoneticPr fontId="16" type="noConversion"/>
  </si>
  <si>
    <t>이체비밀번호_휴대폰 인증</t>
    <phoneticPr fontId="16" type="noConversion"/>
  </si>
  <si>
    <t>이체비밀번호_신용카드 인증</t>
    <phoneticPr fontId="16" type="noConversion"/>
  </si>
  <si>
    <t>이체비밀번호_등록 입력</t>
    <phoneticPr fontId="16" type="noConversion"/>
  </si>
  <si>
    <t>이체비밀번호_등록 완료</t>
    <phoneticPr fontId="16" type="noConversion"/>
  </si>
  <si>
    <t>이체비밀번호_변경 입력</t>
    <phoneticPr fontId="16" type="noConversion"/>
  </si>
  <si>
    <t>이체비밀번호_변경 완료</t>
    <phoneticPr fontId="16" type="noConversion"/>
  </si>
  <si>
    <t>이체비밀번호_재발급 입력</t>
    <phoneticPr fontId="16" type="noConversion"/>
  </si>
  <si>
    <t>이체비밀번호_재발급 완료</t>
    <phoneticPr fontId="16" type="noConversion"/>
  </si>
  <si>
    <t>이체비밀번호_카카오페이 인증</t>
    <phoneticPr fontId="16" type="noConversion"/>
  </si>
  <si>
    <t>이체비밀번호_KB국민인증서</t>
    <phoneticPr fontId="16" type="noConversion"/>
  </si>
  <si>
    <t>온라인보험_무배당 KB착한정기보험II</t>
    <phoneticPr fontId="16" type="noConversion"/>
  </si>
  <si>
    <t>온라인보험_무배당 KB계획이다있는연금보험</t>
    <phoneticPr fontId="16" type="noConversion"/>
  </si>
  <si>
    <t>온라인보험_무배당 KB계획이다있는여성암보험</t>
    <phoneticPr fontId="16" type="noConversion"/>
  </si>
  <si>
    <t>온라인보험_무배당 착한암보험</t>
    <phoneticPr fontId="16" type="noConversion"/>
  </si>
  <si>
    <t>온라인보험_가입방법안내</t>
    <phoneticPr fontId="16" type="noConversion"/>
  </si>
  <si>
    <t>온라인보험_나의 보험계약현황</t>
    <phoneticPr fontId="16" type="noConversion"/>
  </si>
  <si>
    <t>온라인보험_가입 진행중인 보험</t>
    <phoneticPr fontId="16" type="noConversion"/>
  </si>
  <si>
    <t>온라인보험_추가심사서류등록</t>
    <phoneticPr fontId="16" type="noConversion"/>
  </si>
  <si>
    <t>온라인보험_보험상담예약</t>
    <phoneticPr fontId="16" type="noConversion"/>
  </si>
  <si>
    <t>온라인보험_불편사항등록</t>
    <phoneticPr fontId="16" type="noConversion"/>
  </si>
  <si>
    <t>온라인보험_이벤트</t>
    <phoneticPr fontId="16" type="noConversion"/>
  </si>
  <si>
    <t>온라인보험_사전건강질문지</t>
    <phoneticPr fontId="16" type="noConversion"/>
  </si>
  <si>
    <t>온라인보험_불편사항등록</t>
    <phoneticPr fontId="16" type="noConversion"/>
  </si>
  <si>
    <t>온라인보험_보험상담예약</t>
    <phoneticPr fontId="16" type="noConversion"/>
  </si>
  <si>
    <t>온라인보험_이벤트</t>
    <phoneticPr fontId="16" type="noConversion"/>
  </si>
  <si>
    <t>1. 신청 계약 선택</t>
    <phoneticPr fontId="16" type="noConversion"/>
  </si>
  <si>
    <t>청약철회신청/조회_1. 신청 계약 선택</t>
    <phoneticPr fontId="16" type="noConversion"/>
  </si>
  <si>
    <t>2. 신청 정보 입력</t>
    <phoneticPr fontId="16" type="noConversion"/>
  </si>
  <si>
    <t>청약철회신청/조회_2. 신청 정보 입력</t>
    <phoneticPr fontId="16" type="noConversion"/>
  </si>
  <si>
    <t>3. 신청완료</t>
    <phoneticPr fontId="16" type="noConversion"/>
  </si>
  <si>
    <t>청약철회신청/조회_3. 신청완료</t>
    <phoneticPr fontId="16" type="noConversion"/>
  </si>
  <si>
    <t>MK08PP041401</t>
    <phoneticPr fontId="16" type="noConversion"/>
  </si>
  <si>
    <t>MK08PP041402</t>
  </si>
  <si>
    <t>MK08PP041403</t>
  </si>
  <si>
    <t>MK08PP041404</t>
  </si>
  <si>
    <t>MK08PP041405</t>
  </si>
  <si>
    <t>MK08PP041406</t>
  </si>
  <si>
    <t>MK08PP041407</t>
  </si>
  <si>
    <t>P_LI02UE021001</t>
  </si>
  <si>
    <t>대리인(제3자)보험금 청구신청_대리인(제3자)보험금 청구 안내_청구절차</t>
    <phoneticPr fontId="16" type="noConversion"/>
  </si>
  <si>
    <t>대리인(제3자)보험금 청구신청_대리인(제3자)보험금 청구 안내_이용안내</t>
    <phoneticPr fontId="16" type="noConversion"/>
  </si>
  <si>
    <t>P_MK08CA051101</t>
    <phoneticPr fontId="16" type="noConversion"/>
  </si>
  <si>
    <t>P_MK08CA051201</t>
    <phoneticPr fontId="16" type="noConversion"/>
  </si>
  <si>
    <t>P_MK08CA051301</t>
    <phoneticPr fontId="16" type="noConversion"/>
  </si>
  <si>
    <t>P_MK08CA051401</t>
    <phoneticPr fontId="16" type="noConversion"/>
  </si>
  <si>
    <t>P_MK08CA051501</t>
    <phoneticPr fontId="16" type="noConversion"/>
  </si>
  <si>
    <t>P_MK08CA051601</t>
    <phoneticPr fontId="16" type="noConversion"/>
  </si>
  <si>
    <t>P_MK08CA051701</t>
    <phoneticPr fontId="16" type="noConversion"/>
  </si>
  <si>
    <t>P_MK08CA051801</t>
    <phoneticPr fontId="16" type="noConversion"/>
  </si>
  <si>
    <t>P_MK08CA051901</t>
    <phoneticPr fontId="16" type="noConversion"/>
  </si>
  <si>
    <t>P_MK08CL061001</t>
    <phoneticPr fontId="16" type="noConversion"/>
  </si>
  <si>
    <t>P_MK08CL061101</t>
    <phoneticPr fontId="16" type="noConversion"/>
  </si>
  <si>
    <t>P_MK08CL061201</t>
    <phoneticPr fontId="16" type="noConversion"/>
  </si>
  <si>
    <t>P_MK08CL061301</t>
    <phoneticPr fontId="16" type="noConversion"/>
  </si>
  <si>
    <t>P_MK08IM071001</t>
    <phoneticPr fontId="16" type="noConversion"/>
  </si>
  <si>
    <t>펀드변경_펀드편입비율변경_펀드편입비율변경 상세</t>
    <phoneticPr fontId="16" type="noConversion"/>
  </si>
  <si>
    <t>P_MK08IM071101</t>
    <phoneticPr fontId="16" type="noConversion"/>
  </si>
  <si>
    <t>P_MK08UD081001</t>
    <phoneticPr fontId="16" type="noConversion"/>
  </si>
  <si>
    <t>P_MK08UD081101</t>
    <phoneticPr fontId="16" type="noConversion"/>
  </si>
  <si>
    <t>P_MK08IS091001</t>
    <phoneticPr fontId="16" type="noConversion"/>
  </si>
  <si>
    <t>P_MK08IS091301</t>
    <phoneticPr fontId="16" type="noConversion"/>
  </si>
  <si>
    <t>P_MK08IS091401</t>
    <phoneticPr fontId="16" type="noConversion"/>
  </si>
  <si>
    <t>P_MK08IS091501</t>
    <phoneticPr fontId="16" type="noConversion"/>
  </si>
  <si>
    <t>P_MK08CI101001</t>
    <phoneticPr fontId="16" type="noConversion"/>
  </si>
  <si>
    <t>P_MK08CI101201</t>
    <phoneticPr fontId="16" type="noConversion"/>
  </si>
  <si>
    <t>P_MK08CI101301</t>
    <phoneticPr fontId="16" type="noConversion"/>
  </si>
  <si>
    <t>P_MK08CI111001</t>
    <phoneticPr fontId="16" type="noConversion"/>
  </si>
  <si>
    <t>P_KL09MN011001</t>
    <phoneticPr fontId="16" type="noConversion"/>
  </si>
  <si>
    <t>P_KL09MN011101</t>
    <phoneticPr fontId="16" type="noConversion"/>
  </si>
  <si>
    <t>4/19가능성연구소 온라인보험에서 활용하기로 하여 우선 유지하되 상세 설계단계에 어떻게 적용할지 확인 필요</t>
    <phoneticPr fontId="16" type="noConversion"/>
  </si>
  <si>
    <t>가능성 연구소</t>
    <phoneticPr fontId="29" type="noConversion"/>
  </si>
  <si>
    <t>가능성연구소 메인</t>
    <phoneticPr fontId="16" type="noConversion"/>
  </si>
  <si>
    <t>P_KL09MN011201</t>
    <phoneticPr fontId="16" type="noConversion"/>
  </si>
  <si>
    <t>P_KL09KS011301</t>
    <phoneticPr fontId="16" type="noConversion"/>
  </si>
  <si>
    <t>P_KL09KS021001</t>
    <phoneticPr fontId="16" type="noConversion"/>
  </si>
  <si>
    <t>P_KL09KS021101</t>
    <phoneticPr fontId="16" type="noConversion"/>
  </si>
  <si>
    <t>P_CC10BC021001</t>
    <phoneticPr fontId="16" type="noConversion"/>
  </si>
  <si>
    <t>P_CC10RD031001</t>
    <phoneticPr fontId="16" type="noConversion"/>
  </si>
  <si>
    <t>P_CC10RD031101</t>
    <phoneticPr fontId="16" type="noConversion"/>
  </si>
  <si>
    <t>P_CC10SP041001</t>
    <phoneticPr fontId="16" type="noConversion"/>
  </si>
  <si>
    <t>P_CC10SC051001</t>
    <phoneticPr fontId="16" type="noConversion"/>
  </si>
  <si>
    <t>P_CC10SC051101</t>
    <phoneticPr fontId="16" type="noConversion"/>
  </si>
  <si>
    <t>P_CC10SC051201</t>
    <phoneticPr fontId="16" type="noConversion"/>
  </si>
  <si>
    <t>P_CC10SC051301</t>
    <phoneticPr fontId="16" type="noConversion"/>
  </si>
  <si>
    <t>P_CC10OI061101</t>
    <phoneticPr fontId="16" type="noConversion"/>
  </si>
  <si>
    <t>P_CC10CS071001</t>
    <phoneticPr fontId="16" type="noConversion"/>
  </si>
  <si>
    <t>P_CC10UG081201</t>
    <phoneticPr fontId="16" type="noConversion"/>
  </si>
  <si>
    <t>P_CC10UG081401</t>
    <phoneticPr fontId="16" type="noConversion"/>
  </si>
  <si>
    <t>P_CC10NO091001</t>
    <phoneticPr fontId="16" type="noConversion"/>
  </si>
  <si>
    <t>P_CC10EV101001</t>
    <phoneticPr fontId="16" type="noConversion"/>
  </si>
  <si>
    <t>P_CC10RC111001</t>
    <phoneticPr fontId="16" type="noConversion"/>
  </si>
  <si>
    <t>P_CC10US121001</t>
    <phoneticPr fontId="16" type="noConversion"/>
  </si>
  <si>
    <t>P_CC10GC131001</t>
    <phoneticPr fontId="16" type="noConversion"/>
  </si>
  <si>
    <t>P_AU11AK011301</t>
    <phoneticPr fontId="16" type="noConversion"/>
  </si>
  <si>
    <t>P_AU11EM021001</t>
    <phoneticPr fontId="16" type="noConversion"/>
  </si>
  <si>
    <t>P_AU11EM021101</t>
    <phoneticPr fontId="16" type="noConversion"/>
  </si>
  <si>
    <t>P_AU11SC031001</t>
    <phoneticPr fontId="16" type="noConversion"/>
  </si>
  <si>
    <t>P_AU11LI061001</t>
    <phoneticPr fontId="16" type="noConversion"/>
  </si>
  <si>
    <t>P_CP12CC011001</t>
    <phoneticPr fontId="16" type="noConversion"/>
  </si>
  <si>
    <t>P_CP12CC011010</t>
  </si>
  <si>
    <t>P_CP12CC011011</t>
  </si>
  <si>
    <t>소비자포털 고객상담_휴대폰 본인인증</t>
    <phoneticPr fontId="16" type="noConversion"/>
  </si>
  <si>
    <t>소비자포털 고객상담_목록</t>
    <phoneticPr fontId="16" type="noConversion"/>
  </si>
  <si>
    <t>소비자포털 고객상담_상세</t>
    <phoneticPr fontId="16" type="noConversion"/>
  </si>
  <si>
    <t>금융생활정보_목록</t>
    <phoneticPr fontId="16" type="noConversion"/>
  </si>
  <si>
    <t>금융생활정보_상세</t>
    <phoneticPr fontId="16" type="noConversion"/>
  </si>
  <si>
    <t>금융소비자보호법_목록</t>
    <phoneticPr fontId="16" type="noConversion"/>
  </si>
  <si>
    <t>금융소비자보호법_상세</t>
    <phoneticPr fontId="16" type="noConversion"/>
  </si>
  <si>
    <t>P_CP12PI021001</t>
    <phoneticPr fontId="16" type="noConversion"/>
  </si>
  <si>
    <t>P_CP12PI021201</t>
    <phoneticPr fontId="16" type="noConversion"/>
  </si>
  <si>
    <t>P_CP12PN041001</t>
    <phoneticPr fontId="16" type="noConversion"/>
  </si>
  <si>
    <t>KB라이프생명</t>
    <phoneticPr fontId="16" type="noConversion"/>
  </si>
  <si>
    <t>금융소비자보호 우수사례_KB라이프생명</t>
    <phoneticPr fontId="16" type="noConversion"/>
  </si>
  <si>
    <t>(구)KB생명</t>
    <phoneticPr fontId="16" type="noConversion"/>
  </si>
  <si>
    <t>금융소비자보호 우수사례_(구)KB생명</t>
    <phoneticPr fontId="16" type="noConversion"/>
  </si>
  <si>
    <t>(구)푸르덴셜생명</t>
    <phoneticPr fontId="16" type="noConversion"/>
  </si>
  <si>
    <t>금융소비자보호 우수사례_(구)푸르덴셜생명</t>
    <phoneticPr fontId="16" type="noConversion"/>
  </si>
  <si>
    <t>KB스타지기(知己)_목록</t>
    <phoneticPr fontId="16" type="noConversion"/>
  </si>
  <si>
    <t>KB스타지기(知己)_상세</t>
    <phoneticPr fontId="16" type="noConversion"/>
  </si>
  <si>
    <t>P_CP12GC051001</t>
    <phoneticPr fontId="16" type="noConversion"/>
  </si>
  <si>
    <t>P_CP12GC051002</t>
  </si>
  <si>
    <t>P_CP12PP061001</t>
    <phoneticPr fontId="16" type="noConversion"/>
  </si>
  <si>
    <t>P_PN13PP011101</t>
    <phoneticPr fontId="16" type="noConversion"/>
  </si>
  <si>
    <t>P_PN13PP011201</t>
    <phoneticPr fontId="16" type="noConversion"/>
  </si>
  <si>
    <t>P_PN13PP011202</t>
  </si>
  <si>
    <t>P_PN13PP011203</t>
  </si>
  <si>
    <t>P_PN13PP011204</t>
  </si>
  <si>
    <t>P_PN13PP011205</t>
  </si>
  <si>
    <t>P_PN13PP011206</t>
  </si>
  <si>
    <t>P_PN13PP011207</t>
  </si>
  <si>
    <t>P_PN13PP011208</t>
  </si>
  <si>
    <t>P_PN13PP011209</t>
  </si>
  <si>
    <t>P_PN13PP011210</t>
  </si>
  <si>
    <t>P_PN13PP011211</t>
  </si>
  <si>
    <t>P_PN13PP011212</t>
  </si>
  <si>
    <t>P_PN13PP011213</t>
  </si>
  <si>
    <t>P_PN13PP011214</t>
  </si>
  <si>
    <t>P_PN13PP011401</t>
    <phoneticPr fontId="16" type="noConversion"/>
  </si>
  <si>
    <t>P_PN13PP011402</t>
  </si>
  <si>
    <t>P_PN13PP011403</t>
  </si>
  <si>
    <t>P_PN13PP011404</t>
  </si>
  <si>
    <t>P_PN13PP011405</t>
  </si>
  <si>
    <t>P_PN13PP011406</t>
  </si>
  <si>
    <t>P_PN13PP011407</t>
  </si>
  <si>
    <t>P_PN13PP011408</t>
  </si>
  <si>
    <t>P_PN13PP011409</t>
  </si>
  <si>
    <t>P_PN13PP011410</t>
  </si>
  <si>
    <t>P_PN13PP011411</t>
  </si>
  <si>
    <t>P_PN13PP011412</t>
  </si>
  <si>
    <t>P_PN13PP011413</t>
  </si>
  <si>
    <t>P_PN13PP011414</t>
  </si>
  <si>
    <t>P_PN13PP011415</t>
  </si>
  <si>
    <t>P_PN13PP011501</t>
    <phoneticPr fontId="16" type="noConversion"/>
  </si>
  <si>
    <t>P_PN13PP011502</t>
  </si>
  <si>
    <t>P_PN13PP011503</t>
  </si>
  <si>
    <t>P_PN13PP011504</t>
  </si>
  <si>
    <t>P_PN13PP011505</t>
  </si>
  <si>
    <t>P_PN13PP011601</t>
    <phoneticPr fontId="16" type="noConversion"/>
  </si>
  <si>
    <t>P_PN13PP011602</t>
  </si>
  <si>
    <t>P_PN13PP011603</t>
  </si>
  <si>
    <t>P_PN13PP011701</t>
    <phoneticPr fontId="16" type="noConversion"/>
  </si>
  <si>
    <t>P_PN13PP011702</t>
  </si>
  <si>
    <t>P_PN13PP011703</t>
  </si>
  <si>
    <t>P_PN13PP011704</t>
  </si>
  <si>
    <t>P_PN13PP011801</t>
    <phoneticPr fontId="16" type="noConversion"/>
  </si>
  <si>
    <t>P_PN13PP011802</t>
  </si>
  <si>
    <t>P_PN13PP011803</t>
  </si>
  <si>
    <t>P_PN13PP011804</t>
  </si>
  <si>
    <t>P_PN13PP011805</t>
  </si>
  <si>
    <t>P_PN13PP011806</t>
  </si>
  <si>
    <t>P_PN13PP011807</t>
  </si>
  <si>
    <t>P_PN13PP012001</t>
    <phoneticPr fontId="16" type="noConversion"/>
  </si>
  <si>
    <t>P_PN13PP012002</t>
  </si>
  <si>
    <t>P_PN13PP012101</t>
    <phoneticPr fontId="16" type="noConversion"/>
  </si>
  <si>
    <t>P_PN13PP012102</t>
  </si>
  <si>
    <t>P_PN13PP012103</t>
  </si>
  <si>
    <t>P_PN13PP012104</t>
  </si>
  <si>
    <t>P_PN13PP012105</t>
  </si>
  <si>
    <t>P_PN13SC061001</t>
    <phoneticPr fontId="16" type="noConversion"/>
  </si>
  <si>
    <t>P_PN13SC061002</t>
  </si>
  <si>
    <t>P_PO14PP011001</t>
    <phoneticPr fontId="16" type="noConversion"/>
  </si>
  <si>
    <t>P_PO14PP011002</t>
  </si>
  <si>
    <t>P_PO14PP011003</t>
  </si>
  <si>
    <t>P_PO14PP011004</t>
  </si>
  <si>
    <t>P_PO14PP011005</t>
  </si>
  <si>
    <t>P_PO14PP011006</t>
  </si>
  <si>
    <t>P_PO14PP011007</t>
  </si>
  <si>
    <t>P_PO14PP011008</t>
  </si>
  <si>
    <t>P_PO14GG061001</t>
    <phoneticPr fontId="16" type="noConversion"/>
  </si>
  <si>
    <t>P_CM15PC011001</t>
    <phoneticPr fontId="16" type="noConversion"/>
  </si>
  <si>
    <t>P_CM15PC011002</t>
  </si>
  <si>
    <t>P_CM15PC011003</t>
  </si>
  <si>
    <t>P_CM15PC011101</t>
    <phoneticPr fontId="16" type="noConversion"/>
  </si>
  <si>
    <t>P_CM15PC011102</t>
  </si>
  <si>
    <t>P_CM15PC011103</t>
  </si>
  <si>
    <t>P_CM15PC011104</t>
  </si>
  <si>
    <t>P_CM15PC011105</t>
  </si>
  <si>
    <t>P_CM15PC011106</t>
  </si>
  <si>
    <t>P_CM15PC011107</t>
  </si>
  <si>
    <t>P_CM15PC011108</t>
  </si>
  <si>
    <t>P_CM15PC011109</t>
  </si>
  <si>
    <t>P_CM15PC011110</t>
  </si>
  <si>
    <t>P_CM15PC011111</t>
  </si>
  <si>
    <t>P_CM15PC011112</t>
  </si>
  <si>
    <t>P_CM15PC011113</t>
  </si>
  <si>
    <t>P_CM15PC011114</t>
  </si>
  <si>
    <t>P_CM15PC011115</t>
  </si>
  <si>
    <t>P_CM15PC011116</t>
  </si>
  <si>
    <t>P_CM15PC011117</t>
  </si>
  <si>
    <t>P_CM15PC011118</t>
  </si>
  <si>
    <t>P_CM15PC011119</t>
  </si>
  <si>
    <t>P_CM15PC011120</t>
  </si>
  <si>
    <t>P_CM15PC011121</t>
  </si>
  <si>
    <t>P_CM15PC011122</t>
  </si>
  <si>
    <t>P_CM15PC011123</t>
  </si>
  <si>
    <t>P_CM15PC011124</t>
  </si>
  <si>
    <t>P_CM15YB021001</t>
    <phoneticPr fontId="16" type="noConversion"/>
  </si>
  <si>
    <t>P_CM15YB021002</t>
  </si>
  <si>
    <t>P_CM15KL031001</t>
    <phoneticPr fontId="16" type="noConversion"/>
  </si>
  <si>
    <t>P_CM15KL031002</t>
  </si>
  <si>
    <t>P_CM15KL031003</t>
  </si>
  <si>
    <t>P_CM15KL031004</t>
  </si>
  <si>
    <t>P_CM15KL031005</t>
  </si>
  <si>
    <t>P_CM15KL031006</t>
  </si>
  <si>
    <t>P_CM15KL031007</t>
  </si>
  <si>
    <t>P_CM15KL031008</t>
  </si>
  <si>
    <t>P_CM15AG061501</t>
    <phoneticPr fontId="16" type="noConversion"/>
  </si>
  <si>
    <t>P_CM15AG061502</t>
  </si>
  <si>
    <t>P_CM15AG061503</t>
  </si>
  <si>
    <t>P_CM15AG061504</t>
  </si>
  <si>
    <t>P_CM15AG061505</t>
  </si>
  <si>
    <t>P_CM15AG061506</t>
  </si>
  <si>
    <t>P_CM15AG061507</t>
  </si>
  <si>
    <t>P_CM15AG061508</t>
  </si>
  <si>
    <t>P_CM15AG061509</t>
  </si>
  <si>
    <t>P_CM15AG061510</t>
  </si>
  <si>
    <t>P_CM15AG061511</t>
  </si>
  <si>
    <t>P_CM15AG061512</t>
  </si>
  <si>
    <t>P_CM15AG061513</t>
  </si>
  <si>
    <t>P_CM15AG061514</t>
  </si>
  <si>
    <t>P_CM15AG061515</t>
  </si>
  <si>
    <t>계약관리부의견</t>
    <phoneticPr fontId="16" type="noConversion"/>
  </si>
  <si>
    <t xml:space="preserve">4월 말까지 현업에서 화면 재정의하여 전달 </t>
    <phoneticPr fontId="16" type="noConversion"/>
  </si>
  <si>
    <t>GAP분석회의에서 해당 기능 삭제</t>
    <phoneticPr fontId="16" type="noConversion"/>
  </si>
  <si>
    <t>P_MK08MP011001</t>
    <phoneticPr fontId="16" type="noConversion"/>
  </si>
  <si>
    <t>P_IP06OI061001</t>
    <phoneticPr fontId="16" type="noConversion"/>
  </si>
  <si>
    <t>내 보험료 계산 보관함</t>
    <phoneticPr fontId="16" type="noConversion"/>
  </si>
  <si>
    <t>온라인보험_내 보험료 계산 보관함</t>
    <phoneticPr fontId="16" type="noConversion"/>
  </si>
  <si>
    <t>온라인보험 메인으로 이관</t>
    <phoneticPr fontId="16" type="noConversion"/>
  </si>
  <si>
    <t>별도 공통 페이지로 이관</t>
    <phoneticPr fontId="16" type="noConversion"/>
  </si>
  <si>
    <t xml:space="preserve">* 계약심사부 메뉴 </t>
    <phoneticPr fontId="16" type="noConversion"/>
  </si>
  <si>
    <t>연금정보</t>
    <phoneticPr fontId="16" type="noConversion"/>
  </si>
  <si>
    <t>연금정보_연금액 조회하기</t>
    <phoneticPr fontId="16" type="noConversion"/>
  </si>
  <si>
    <t xml:space="preserve">구.푸르에만 있는 메뉴 추가 </t>
    <phoneticPr fontId="16" type="noConversion"/>
  </si>
  <si>
    <t xml:space="preserve">구.푸르 모바일에만 있는 메뉴로 pc에도 추가 </t>
    <phoneticPr fontId="16" type="noConversion"/>
  </si>
  <si>
    <t xml:space="preserve">메뉴 삭제. 텍스트 안내문구만 삽입 예정 </t>
    <phoneticPr fontId="16" type="noConversion"/>
  </si>
  <si>
    <t>구)KB생명 거래내역조회 메뉴로 편입</t>
    <phoneticPr fontId="16" type="noConversion"/>
  </si>
  <si>
    <t>P_MK08MP011003</t>
    <phoneticPr fontId="16" type="noConversion"/>
  </si>
  <si>
    <t>P_MK08MP011002</t>
    <phoneticPr fontId="16" type="noConversion"/>
  </si>
  <si>
    <t>1. 대상계약선택</t>
    <phoneticPr fontId="16" type="noConversion"/>
  </si>
  <si>
    <t>2. 신청하기</t>
    <phoneticPr fontId="16" type="noConversion"/>
  </si>
  <si>
    <t>3. 완료</t>
    <phoneticPr fontId="16" type="noConversion"/>
  </si>
  <si>
    <t>제도성 특약부가_실버널싱케어 특약_1. 대상계약선택</t>
    <phoneticPr fontId="16" type="noConversion"/>
  </si>
  <si>
    <t>제도성 특약부가_실버널싱케어 특약_2. 신청하기</t>
    <phoneticPr fontId="16" type="noConversion"/>
  </si>
  <si>
    <t>제도성 특약부가_실버널싱케어 특약_3. 완료</t>
    <phoneticPr fontId="16" type="noConversion"/>
  </si>
  <si>
    <t>보험료 납입</t>
    <phoneticPr fontId="16" type="noConversion"/>
  </si>
  <si>
    <t>보험료 납입_보험료 납입</t>
    <phoneticPr fontId="16" type="noConversion"/>
  </si>
  <si>
    <t>2. 정보입력</t>
    <phoneticPr fontId="16" type="noConversion"/>
  </si>
  <si>
    <t>보험료 납입_2. 정보입력</t>
    <phoneticPr fontId="16" type="noConversion"/>
  </si>
  <si>
    <t>1. 납입 계약 선택</t>
    <phoneticPr fontId="16" type="noConversion"/>
  </si>
  <si>
    <t>추가보험료 납입_1. 납입 계약 선택</t>
    <phoneticPr fontId="16" type="noConversion"/>
  </si>
  <si>
    <t>추가보험료 납입_2. 정보입력청</t>
    <phoneticPr fontId="16" type="noConversion"/>
  </si>
  <si>
    <t>3. 납입완료</t>
    <phoneticPr fontId="16" type="noConversion"/>
  </si>
  <si>
    <t>추가보험료 납입_3. 납입완료</t>
    <phoneticPr fontId="16" type="noConversion"/>
  </si>
  <si>
    <t xml:space="preserve"> </t>
    <phoneticPr fontId="16" type="noConversion"/>
  </si>
  <si>
    <t>보험료 납입_추가보험료 납입</t>
    <phoneticPr fontId="16" type="noConversion"/>
  </si>
  <si>
    <t>P_MK08PP041001</t>
    <phoneticPr fontId="16" type="noConversion"/>
  </si>
  <si>
    <t>P_MK08PP041101</t>
    <phoneticPr fontId="16" type="noConversion"/>
  </si>
  <si>
    <t xml:space="preserve">APP처럼 보험료납입의 별도 tab으로 추가 요청되므로 삭제 </t>
    <phoneticPr fontId="16" type="noConversion"/>
  </si>
  <si>
    <r>
      <t>TAB</t>
    </r>
    <r>
      <rPr>
        <sz val="10"/>
        <color rgb="FF000000"/>
        <rFont val="Arial Unicode MS"/>
        <family val="2"/>
        <charset val="129"/>
      </rPr>
      <t>으로 변경 처리</t>
    </r>
    <phoneticPr fontId="16" type="noConversion"/>
  </si>
  <si>
    <t>보험료</t>
    <phoneticPr fontId="16" type="noConversion"/>
  </si>
  <si>
    <t>보험료 자동이체 신청/변경_보험료</t>
    <phoneticPr fontId="16" type="noConversion"/>
  </si>
  <si>
    <t>추가납입</t>
    <phoneticPr fontId="16" type="noConversion"/>
  </si>
  <si>
    <t>보험료 자동이체 신청/변경_추가납입</t>
    <phoneticPr fontId="16" type="noConversion"/>
  </si>
  <si>
    <t>4/24 보험료 납입에 탭으로 통합</t>
    <phoneticPr fontId="16" type="noConversion"/>
  </si>
  <si>
    <t>가상계좌</t>
    <phoneticPr fontId="16" type="noConversion"/>
  </si>
  <si>
    <t>달러이체 신쳥/변경</t>
    <phoneticPr fontId="16" type="noConversion"/>
  </si>
  <si>
    <t>달러이체 신청/변경</t>
    <phoneticPr fontId="16" type="noConversion"/>
  </si>
  <si>
    <t>1. 계약 선택</t>
    <phoneticPr fontId="16" type="noConversion"/>
  </si>
  <si>
    <t>2. 변경정보 입력</t>
    <phoneticPr fontId="16" type="noConversion"/>
  </si>
  <si>
    <t>3. 변경 완료</t>
    <phoneticPr fontId="16" type="noConversion"/>
  </si>
  <si>
    <t>달러이체 신청/변경_1. 계약 선택</t>
    <phoneticPr fontId="16" type="noConversion"/>
  </si>
  <si>
    <t>달러이체 신청/변경_2. 변경정보 입력</t>
    <phoneticPr fontId="16" type="noConversion"/>
  </si>
  <si>
    <t>달러이체 신청/변경_출금이체동의</t>
    <phoneticPr fontId="16" type="noConversion"/>
  </si>
  <si>
    <t>달러이체 신청/변경_전자서명</t>
    <phoneticPr fontId="16" type="noConversion"/>
  </si>
  <si>
    <t>달러이체 신청/변경_3. 변경 완료</t>
    <phoneticPr fontId="16" type="noConversion"/>
  </si>
  <si>
    <t>4/24 계약관리부 요청으로 추가</t>
    <phoneticPr fontId="16" type="noConversion"/>
  </si>
  <si>
    <t>P_MK08PP041201</t>
    <phoneticPr fontId="16" type="noConversion"/>
  </si>
  <si>
    <t xml:space="preserve">이 단계에서 채번대상 업무항목 선택 필요 (5개항목) </t>
    <phoneticPr fontId="16" type="noConversion"/>
  </si>
  <si>
    <t xml:space="preserve">* 보험금부 메뉴 </t>
    <phoneticPr fontId="16" type="noConversion"/>
  </si>
  <si>
    <t>구.푸르 실효해약환급금 메뉴도 이 메뉴로 통합</t>
    <phoneticPr fontId="16" type="noConversion"/>
  </si>
  <si>
    <t>연금개시 신청</t>
    <phoneticPr fontId="16" type="noConversion"/>
  </si>
  <si>
    <t>연금개시 신청_1. 신청 계약 선택</t>
    <phoneticPr fontId="16" type="noConversion"/>
  </si>
  <si>
    <t>연금옵션변경</t>
    <phoneticPr fontId="16" type="noConversion"/>
  </si>
  <si>
    <t>연금개시 신청</t>
    <phoneticPr fontId="29" type="noConversion"/>
  </si>
  <si>
    <t>연금옵션변경</t>
    <phoneticPr fontId="29" type="noConversion"/>
  </si>
  <si>
    <t>연금옵션변경_1. 신청 계약 선택</t>
    <phoneticPr fontId="16" type="noConversion"/>
  </si>
  <si>
    <t>연금개시 기능으로만 분리. 그 외 변경은 &lt;연금옵션변경&gt; 메뉴 신설.</t>
    <phoneticPr fontId="16" type="noConversion"/>
  </si>
  <si>
    <t xml:space="preserve">납세의무확인, AML확인 단계 추가 필요 --- 현업 요구사항정의서 반영 필요 </t>
    <phoneticPr fontId="16" type="noConversion"/>
  </si>
  <si>
    <t xml:space="preserve">구.푸르에 존재하는 메뉴로 KB로 통합되어 삭제 </t>
    <phoneticPr fontId="16" type="noConversion"/>
  </si>
  <si>
    <t xml:space="preserve">구.푸르에 존재하는 메뉴로 보험계약대출 자동이체변경 메뉴로 통합됨 </t>
    <phoneticPr fontId="16" type="noConversion"/>
  </si>
  <si>
    <t xml:space="preserve">보험계약대출상환 메뉴로 기능 통합. 상환메뉴 내에 이자납입 기능 추가 필요 </t>
    <phoneticPr fontId="16" type="noConversion"/>
  </si>
  <si>
    <t>4/24 계약관리부 요청으로 삭제</t>
    <phoneticPr fontId="16" type="noConversion"/>
  </si>
  <si>
    <t xml:space="preserve">구.푸르에 존재하는 메뉴로 보험계약대출 자동이체변경 메뉴로 통합. 해당메뉴 내에 별도 tab으로 기능 추가 </t>
    <phoneticPr fontId="16" type="noConversion"/>
  </si>
  <si>
    <t>자동이체변경</t>
    <phoneticPr fontId="16" type="noConversion"/>
  </si>
  <si>
    <t>보험계약대출 자동이체변경_자동이체변경</t>
    <phoneticPr fontId="16" type="noConversion"/>
  </si>
  <si>
    <t>자동대출납부 상환신청_자동대출납부 상환신청</t>
    <phoneticPr fontId="16" type="noConversion"/>
  </si>
  <si>
    <t>4/24 계약관리부 요청으로 보험계약대출 자동이체변경 메뉴에 TAB메뉴로 추가해 통합</t>
    <phoneticPr fontId="16" type="noConversion"/>
  </si>
  <si>
    <t>펀드옵션변경</t>
    <phoneticPr fontId="16" type="noConversion"/>
  </si>
  <si>
    <t xml:space="preserve">라이프사이클옵션 신청/해지 </t>
    <phoneticPr fontId="16" type="noConversion"/>
  </si>
  <si>
    <t>펀드옵션변경_펀드자동재배분신청/해지</t>
    <phoneticPr fontId="16" type="noConversion"/>
  </si>
  <si>
    <t>펀드옵션변경_채권형 자동변경옵션 신청/해지</t>
    <phoneticPr fontId="16" type="noConversion"/>
  </si>
  <si>
    <t xml:space="preserve">펀드옵션변경_라이프사이클옵션 신청/해지 </t>
    <phoneticPr fontId="16" type="noConversion"/>
  </si>
  <si>
    <t>펀드옵션변경</t>
    <phoneticPr fontId="29" type="noConversion"/>
  </si>
  <si>
    <t>P_MK08IM071201</t>
    <phoneticPr fontId="16" type="noConversion"/>
  </si>
  <si>
    <t>메뉴명 신설 - 펀드옵션변경</t>
    <phoneticPr fontId="16" type="noConversion"/>
  </si>
  <si>
    <t>구.푸르 펀드변경메뉴 내의 기능으로 KB로 통합</t>
    <phoneticPr fontId="16" type="noConversion"/>
  </si>
  <si>
    <t>보험계약증명서</t>
  </si>
  <si>
    <t>보험계약증명서</t>
    <phoneticPr fontId="16" type="noConversion"/>
  </si>
  <si>
    <t>보험계약증명서(영문)</t>
  </si>
  <si>
    <t xml:space="preserve">보험료 잔액증명서 _보험료 잔액증명서 </t>
    <phoneticPr fontId="16" type="noConversion"/>
  </si>
  <si>
    <t>보험계약증명서_보험계약증명서</t>
    <phoneticPr fontId="16" type="noConversion"/>
  </si>
  <si>
    <t>보험계약증명서_보험계약증명서(영문)</t>
    <phoneticPr fontId="16" type="noConversion"/>
  </si>
  <si>
    <t>해약환급금 산출내역서</t>
    <phoneticPr fontId="16" type="noConversion"/>
  </si>
  <si>
    <t>보험계약대출증명서</t>
    <phoneticPr fontId="16" type="noConversion"/>
  </si>
  <si>
    <t>보험계약대출내역서(영문)</t>
  </si>
  <si>
    <t>보험계약대출증명서_보험계약대출내역서</t>
    <phoneticPr fontId="16" type="noConversion"/>
  </si>
  <si>
    <t>보험계약대출증명서_보험계약대출내역서(영문)</t>
    <phoneticPr fontId="16" type="noConversion"/>
  </si>
  <si>
    <t>P_MK08IS091701</t>
    <phoneticPr fontId="16" type="noConversion"/>
  </si>
  <si>
    <r>
      <t xml:space="preserve">4/24 </t>
    </r>
    <r>
      <rPr>
        <sz val="10"/>
        <color rgb="FF000000"/>
        <rFont val="Arial Unicode MS"/>
        <family val="2"/>
        <charset val="129"/>
      </rPr>
      <t>계약관리부 변경사항 반영</t>
    </r>
    <phoneticPr fontId="16" type="noConversion"/>
  </si>
  <si>
    <t>안내서비스 수신 설정</t>
    <phoneticPr fontId="16" type="noConversion"/>
  </si>
  <si>
    <t>안내서비스 수신설정</t>
    <phoneticPr fontId="16" type="noConversion"/>
  </si>
  <si>
    <t xml:space="preserve">내정보 조회/변경 화면으로 통합 </t>
    <phoneticPr fontId="16" type="noConversion"/>
  </si>
  <si>
    <t xml:space="preserve">* 정보보호부 관리메뉴 </t>
    <phoneticPr fontId="16" type="noConversion"/>
  </si>
  <si>
    <t xml:space="preserve">* 마케팅부 관리메뉴. </t>
    <phoneticPr fontId="16" type="noConversion"/>
  </si>
  <si>
    <r>
      <t>RFP 신규 메뉴</t>
    </r>
    <r>
      <rPr>
        <sz val="10"/>
        <color rgb="FFFF0000"/>
        <rFont val="KB금융 본문체 Light"/>
        <family val="3"/>
        <charset val="129"/>
      </rPr>
      <t xml:space="preserve"> 대상계약선택 아니고 계약자 ID 기준 처리기능임. 현업 요구사항정의서 참고하여 스텝 수정 필요  </t>
    </r>
    <phoneticPr fontId="16" type="noConversion"/>
  </si>
  <si>
    <r>
      <rPr>
        <sz val="11"/>
        <color rgb="FFFF0000"/>
        <rFont val="KB금융 본문체 Light"/>
        <family val="3"/>
        <charset val="129"/>
      </rPr>
      <t>S</t>
    </r>
    <r>
      <rPr>
        <sz val="11"/>
        <color theme="1"/>
        <rFont val="KB금융 본문체 Light"/>
        <family val="3"/>
        <charset val="129"/>
      </rPr>
      <t>ecurity</t>
    </r>
    <r>
      <rPr>
        <sz val="11"/>
        <color rgb="FFFF0000"/>
        <rFont val="KB금융 본문체 Light"/>
        <family val="3"/>
        <charset val="129"/>
      </rPr>
      <t>P</t>
    </r>
    <r>
      <rPr>
        <sz val="11"/>
        <color theme="1"/>
        <rFont val="KB금융 본문체 Light"/>
        <family val="3"/>
        <charset val="129"/>
      </rPr>
      <t>rogram</t>
    </r>
    <phoneticPr fontId="16" type="noConversion"/>
  </si>
  <si>
    <t>1. 보유계약 리스트</t>
    <phoneticPr fontId="16" type="noConversion"/>
  </si>
  <si>
    <t>금융사기예방신청_1. 보유계약 리스트</t>
    <phoneticPr fontId="16" type="noConversion"/>
  </si>
  <si>
    <t xml:space="preserve">* 소비자보호부 관리메뉴 </t>
    <phoneticPr fontId="16" type="noConversion"/>
  </si>
  <si>
    <t xml:space="preserve">* 보험금부 관리메뉴 </t>
    <phoneticPr fontId="16" type="noConversion"/>
  </si>
  <si>
    <t xml:space="preserve">* 마케팅부 관리메뉴 </t>
    <phoneticPr fontId="16" type="noConversion"/>
  </si>
  <si>
    <t>펀드변경(적립금이전)</t>
    <phoneticPr fontId="16" type="noConversion"/>
  </si>
  <si>
    <t>4/24 마이페이지 기능 온라인보험으로 이관</t>
    <phoneticPr fontId="16" type="noConversion"/>
  </si>
  <si>
    <t>CS Center 안내</t>
  </si>
  <si>
    <t>A_LI02UE021001</t>
  </si>
  <si>
    <t>A_LI02UE021002</t>
  </si>
  <si>
    <t>A_LI02UE021003</t>
  </si>
  <si>
    <t>A_LI02UE021004</t>
  </si>
  <si>
    <t>A_LI02UE021005</t>
  </si>
  <si>
    <t>A_LI02UE021006</t>
  </si>
  <si>
    <t>A_LI02UE021007</t>
  </si>
  <si>
    <t>A_LI02UE021008</t>
  </si>
  <si>
    <t>A_LI02UE021009</t>
  </si>
  <si>
    <t>A_LI02UE021010</t>
  </si>
  <si>
    <t>A_SE03SH011001</t>
  </si>
  <si>
    <t>A_SE03SH011002</t>
  </si>
  <si>
    <t>A_SE03SH011003</t>
  </si>
  <si>
    <t>A_SE03SH011004</t>
  </si>
  <si>
    <t>A_SE03SH011005</t>
  </si>
  <si>
    <t>A_SE03SH011006</t>
  </si>
  <si>
    <t>A_SE03SH011007</t>
  </si>
  <si>
    <t>A_IP06AP011001</t>
  </si>
  <si>
    <t>A_IP06OI061001</t>
  </si>
  <si>
    <t>A_OP07IC021001</t>
  </si>
  <si>
    <t>A_OP07IC021002</t>
  </si>
  <si>
    <t>A_OP07IC021003</t>
  </si>
  <si>
    <t>A_OP07IC021004</t>
  </si>
  <si>
    <t>A_OP07IC021005</t>
  </si>
  <si>
    <t>A_OP07IC021006</t>
  </si>
  <si>
    <t>A_OP07IC021007</t>
  </si>
  <si>
    <t>A_OP07IC021008</t>
  </si>
  <si>
    <t>A_OP07IC021009</t>
  </si>
  <si>
    <t>A_OP07IC021101</t>
  </si>
  <si>
    <t>A_OP07IC021102</t>
  </si>
  <si>
    <t>A_OP07IC021103</t>
  </si>
  <si>
    <t>A_OP07IC021104</t>
  </si>
  <si>
    <t>A_OP07IC021105</t>
  </si>
  <si>
    <t>A_OP07IC021106</t>
  </si>
  <si>
    <t>A_OP07IC021201</t>
  </si>
  <si>
    <t>A_OP07IC021202</t>
  </si>
  <si>
    <t>A_OP07IC021203</t>
  </si>
  <si>
    <t>A_OP07IC021204</t>
  </si>
  <si>
    <t>A_OP07IC021205</t>
  </si>
  <si>
    <t>A_OP07IC021206</t>
  </si>
  <si>
    <t>A_OP07IC021207</t>
  </si>
  <si>
    <t>A_OP07IC021208</t>
  </si>
  <si>
    <t>A_OP07IC021301</t>
  </si>
  <si>
    <t>A_OP07IC021302</t>
  </si>
  <si>
    <t>A_OP07IC021303</t>
  </si>
  <si>
    <t>A_OP07IC021304</t>
  </si>
  <si>
    <t>A_OP07IC021305</t>
  </si>
  <si>
    <t>A_OP07IC021306</t>
  </si>
  <si>
    <t>A_OP07IC021307</t>
  </si>
  <si>
    <t>A_OP07PI031001</t>
  </si>
  <si>
    <t>A_OP07PI031002</t>
  </si>
  <si>
    <t>A_OP07PI031003</t>
  </si>
  <si>
    <t>A_OP07PI031004</t>
  </si>
  <si>
    <t>A_OP07PC081001</t>
  </si>
  <si>
    <t>A_OP07PC081002</t>
  </si>
  <si>
    <t>A_OP07PC081003</t>
  </si>
  <si>
    <t>A_OP07PC081004</t>
  </si>
  <si>
    <t>A_OP07PC081005</t>
  </si>
  <si>
    <t>A_OP07PC081006</t>
  </si>
  <si>
    <t>A_OP07PC081007</t>
  </si>
  <si>
    <t>A_OP07PC081008</t>
  </si>
  <si>
    <t>A_OP07PC081009</t>
  </si>
  <si>
    <t>A_OP07PC081010</t>
  </si>
  <si>
    <t>A_OP07PC081011</t>
  </si>
  <si>
    <t>A_OP07PC081012</t>
  </si>
  <si>
    <t>A_OP07PC081013</t>
  </si>
  <si>
    <t>A_OP07PC081014</t>
  </si>
  <si>
    <t>A_OP07PC081015</t>
  </si>
  <si>
    <t>A_OP07PC081016</t>
  </si>
  <si>
    <t>A_OP07PC081017</t>
  </si>
  <si>
    <t>A_OP07PC081018</t>
  </si>
  <si>
    <t>A_OP07PC081019</t>
  </si>
  <si>
    <t>A_OP07PC081020</t>
  </si>
  <si>
    <t>A_OP07PC081021</t>
  </si>
  <si>
    <t>A_OP07PC081022</t>
  </si>
  <si>
    <t>A_OP07PC081023</t>
  </si>
  <si>
    <t>A_OP07PC081024</t>
  </si>
  <si>
    <t>A_OP07PC081025</t>
  </si>
  <si>
    <t>A_OP07PC081026</t>
  </si>
  <si>
    <t>A_OP07PC081027</t>
  </si>
  <si>
    <t>A_OP07PC081028</t>
  </si>
  <si>
    <t>A_OP07PC081029</t>
  </si>
  <si>
    <t>A_OP07PC081030</t>
  </si>
  <si>
    <t>A_OP07PC081031</t>
  </si>
  <si>
    <t>A_OP07PC081032</t>
  </si>
  <si>
    <t>A_OP07PC081033</t>
  </si>
  <si>
    <t>A_OP07PC081034</t>
  </si>
  <si>
    <t>A_OP07PC081035</t>
  </si>
  <si>
    <t>A_OP07PC081036</t>
  </si>
  <si>
    <t>A_MK08MP011001</t>
  </si>
  <si>
    <t>A_MK08MP011002</t>
  </si>
  <si>
    <t>A_MK08MP011003</t>
  </si>
  <si>
    <t>A_MK08IC021001</t>
  </si>
  <si>
    <t>A_MK08IC021002</t>
  </si>
  <si>
    <t>A_MK08IC021003</t>
  </si>
  <si>
    <t>A_MK08IC021004</t>
  </si>
  <si>
    <t>A_MK08IC021005</t>
  </si>
  <si>
    <t>A_MK08IC021006</t>
  </si>
  <si>
    <t>A_MK08IC021007</t>
  </si>
  <si>
    <t>A_MK08IC021008</t>
  </si>
  <si>
    <t>A_MK08IC021009</t>
  </si>
  <si>
    <t>A_MK08IC021010</t>
  </si>
  <si>
    <t>A_MK08IC021011</t>
  </si>
  <si>
    <t>A_MK08IC021012</t>
  </si>
  <si>
    <t>A_MK08IC021013</t>
  </si>
  <si>
    <t>A_MK08IC021014</t>
  </si>
  <si>
    <t>A_MK08IC021015</t>
  </si>
  <si>
    <t>A_MK08IC021016</t>
  </si>
  <si>
    <t>A_MK08IC021017</t>
  </si>
  <si>
    <t>A_MK08IC021018</t>
  </si>
  <si>
    <t>A_MK08IC021019</t>
  </si>
  <si>
    <t>A_MK08IC021020</t>
  </si>
  <si>
    <t>A_MK08IC021101</t>
  </si>
  <si>
    <t>A_MK08IC021102</t>
  </si>
  <si>
    <t>A_MK08IC021103</t>
  </si>
  <si>
    <t>A_MK08IC021104</t>
  </si>
  <si>
    <t>A_MK08IC021105</t>
  </si>
  <si>
    <t>A_MK08IC021106</t>
  </si>
  <si>
    <t>A_MK08IC021107</t>
  </si>
  <si>
    <t>A_MK08IC021108</t>
  </si>
  <si>
    <t>A_MK08CC031001</t>
  </si>
  <si>
    <t>A_MK08CC031002</t>
  </si>
  <si>
    <t>A_MK08CC031003</t>
  </si>
  <si>
    <t>A_MK08CC031101</t>
  </si>
  <si>
    <t>A_MK08CC031102</t>
  </si>
  <si>
    <t>A_MK08CC031103</t>
  </si>
  <si>
    <t>A_MK08CC031104</t>
  </si>
  <si>
    <t>A_MK08CC031105</t>
  </si>
  <si>
    <t>A_MK08CC031106</t>
  </si>
  <si>
    <t>A_MK08CC031301</t>
  </si>
  <si>
    <t>A_MK08CC031302</t>
  </si>
  <si>
    <t>A_MK08CC031303</t>
  </si>
  <si>
    <t>A_MK08CC031401</t>
  </si>
  <si>
    <t>A_MK08CC031402</t>
  </si>
  <si>
    <t>A_MK08CC031403</t>
  </si>
  <si>
    <t>A_MK08CC031404</t>
  </si>
  <si>
    <t>A_MK08CC031405</t>
  </si>
  <si>
    <t>A_MK08CC031501</t>
  </si>
  <si>
    <t>A_MK08CC031502</t>
  </si>
  <si>
    <t>A_MK08CC031503</t>
  </si>
  <si>
    <t>A_MK08CC031504</t>
  </si>
  <si>
    <t>A_MK08CC031505</t>
  </si>
  <si>
    <t>A_MK08CC031601</t>
  </si>
  <si>
    <t>A_MK08CC031602</t>
  </si>
  <si>
    <t>A_MK08CC031603</t>
  </si>
  <si>
    <t>A_MK08CC031604</t>
  </si>
  <si>
    <t>A_MK08CC031701</t>
  </si>
  <si>
    <t>A_MK08CC031702</t>
  </si>
  <si>
    <t>A_MK08CC031703</t>
  </si>
  <si>
    <t>A_MK08CC031704</t>
  </si>
  <si>
    <t>A_MK08CC031801</t>
  </si>
  <si>
    <t>A_MK08CC031802</t>
  </si>
  <si>
    <t>A_MK08CC031803</t>
  </si>
  <si>
    <t>A_MK08CC031804</t>
  </si>
  <si>
    <t>A_MK08CC031805</t>
  </si>
  <si>
    <t>A_MK08CC031806</t>
  </si>
  <si>
    <t>A_MK08CC031807</t>
  </si>
  <si>
    <t>A_MK08CC031808</t>
  </si>
  <si>
    <t>A_MK08CC031809</t>
  </si>
  <si>
    <t>A_MK08CC031810</t>
  </si>
  <si>
    <t>A_MK08CC031811</t>
  </si>
  <si>
    <t>A_MK08CC031812</t>
  </si>
  <si>
    <t>A_MK08CC031813</t>
  </si>
  <si>
    <t>A_MK08CC031814</t>
  </si>
  <si>
    <t>A_MK08PP041002</t>
  </si>
  <si>
    <t>A_MK08PP041005</t>
  </si>
  <si>
    <t>A_MK08PP041104</t>
  </si>
  <si>
    <t>A_MK08PP041202</t>
  </si>
  <si>
    <t>A_MK08PP041203</t>
  </si>
  <si>
    <t>A_MK08CA051001</t>
  </si>
  <si>
    <t>A_MK08CA051002</t>
  </si>
  <si>
    <t>A_MK08CA051003</t>
  </si>
  <si>
    <t>A_MK08CA051004</t>
  </si>
  <si>
    <t>A_MK08CA051005</t>
  </si>
  <si>
    <t>A_MK08CA051006</t>
  </si>
  <si>
    <t>A_MK08CA051007</t>
  </si>
  <si>
    <t>A_MK08CA051008</t>
  </si>
  <si>
    <t>A_MK08CA051101</t>
  </si>
  <si>
    <t>A_MK08CA051102</t>
  </si>
  <si>
    <t>A_MK08CA051103</t>
  </si>
  <si>
    <t>A_MK08CA051104</t>
  </si>
  <si>
    <t>A_MK08CA051105</t>
  </si>
  <si>
    <t>A_MK08CA051106</t>
  </si>
  <si>
    <t>A_MK08CA051107</t>
  </si>
  <si>
    <t>A_MK08CA051108</t>
  </si>
  <si>
    <t>A_MK08CA051109</t>
  </si>
  <si>
    <t>A_MK08CA051110</t>
  </si>
  <si>
    <t>A_MK08CA051111</t>
  </si>
  <si>
    <t>A_MK08CA051112</t>
  </si>
  <si>
    <t>A_MK08CA051113</t>
  </si>
  <si>
    <t>A_MK08CA051114</t>
  </si>
  <si>
    <t>A_MK08CA051115</t>
  </si>
  <si>
    <t>A_MK08CA051116</t>
  </si>
  <si>
    <t>A_MK08CA051117</t>
  </si>
  <si>
    <t>A_MK08CA051118</t>
  </si>
  <si>
    <t>A_MK08CA051119</t>
  </si>
  <si>
    <t>A_MK08CA051120</t>
  </si>
  <si>
    <t>A_MK08CA051121</t>
  </si>
  <si>
    <t>A_MK08CA051201</t>
  </si>
  <si>
    <t>A_MK08CA051301</t>
  </si>
  <si>
    <t>A_MK08CA051302</t>
  </si>
  <si>
    <t>A_MK08CA051401</t>
  </si>
  <si>
    <t>A_MK08CA051402</t>
  </si>
  <si>
    <t>A_MK08CA051403</t>
  </si>
  <si>
    <t>A_MK08CA051501</t>
  </si>
  <si>
    <t>A_MK08CA051502</t>
  </si>
  <si>
    <t>A_MK08CA051503</t>
  </si>
  <si>
    <t>A_MK08CA051601</t>
  </si>
  <si>
    <t>A_MK08CA051602</t>
  </si>
  <si>
    <t>A_MK08CA051603</t>
  </si>
  <si>
    <t>A_MK08CA051701</t>
  </si>
  <si>
    <t>A_MK08CA051702</t>
  </si>
  <si>
    <t>A_MK08CA051703</t>
  </si>
  <si>
    <t>A_MK08CA051801</t>
  </si>
  <si>
    <t>A_MK08CA051802</t>
  </si>
  <si>
    <t>A_MK08CA051803</t>
  </si>
  <si>
    <t>A_MK08CA051901</t>
  </si>
  <si>
    <t>A_MK08CA051902</t>
  </si>
  <si>
    <t>A_MK08CA051903</t>
  </si>
  <si>
    <t>A_MK08CL061001</t>
  </si>
  <si>
    <t>A_MK08CL061002</t>
  </si>
  <si>
    <t>A_MK08CL061003</t>
  </si>
  <si>
    <t>A_MK08CL061004</t>
  </si>
  <si>
    <t>A_MK08CL061005</t>
  </si>
  <si>
    <t>A_MK08CL061101</t>
  </si>
  <si>
    <t>A_MK08CL061201</t>
  </si>
  <si>
    <t>A_MK08CL061202</t>
  </si>
  <si>
    <t>A_MK08CL061203</t>
  </si>
  <si>
    <t>A_MK08CL061204</t>
  </si>
  <si>
    <t>A_MK08CL061301</t>
  </si>
  <si>
    <t>A_MK08CL061302</t>
  </si>
  <si>
    <t>A_MK08CL061303</t>
  </si>
  <si>
    <t>A_MK08CL061304</t>
  </si>
  <si>
    <t>A_MK08CL061305</t>
  </si>
  <si>
    <t>A_MK08CL061306</t>
  </si>
  <si>
    <t>A_MK08CL061307</t>
  </si>
  <si>
    <t>A_MK08IM071001</t>
  </si>
  <si>
    <t>A_MK08IM071002</t>
  </si>
  <si>
    <t>A_MK08IM071003</t>
  </si>
  <si>
    <t>A_MK08IM071004</t>
  </si>
  <si>
    <t>A_MK08IM071005</t>
  </si>
  <si>
    <t>A_MK08IM071006</t>
  </si>
  <si>
    <t>A_MK08IM071007</t>
  </si>
  <si>
    <t>A_MK08IM071101</t>
  </si>
  <si>
    <t>A_MK08IM071102</t>
  </si>
  <si>
    <t>A_MK08IM071201</t>
  </si>
  <si>
    <t>A_MK08IM071202</t>
  </si>
  <si>
    <t>A_MK08UD081001</t>
  </si>
  <si>
    <t>A_MK08UD081002</t>
  </si>
  <si>
    <t>A_MK08UD081101</t>
  </si>
  <si>
    <t>A_MK08UD081102</t>
  </si>
  <si>
    <t>A_MK08UD081103</t>
  </si>
  <si>
    <t>A_MK08UD081104</t>
  </si>
  <si>
    <t>A_MK08IS091001</t>
  </si>
  <si>
    <t>A_MK08IS091201</t>
  </si>
  <si>
    <t>A_MK08IS091301</t>
  </si>
  <si>
    <t>A_MK08IS091401</t>
  </si>
  <si>
    <t>A_MK08IS091501</t>
  </si>
  <si>
    <t>A_MK08IS091701</t>
  </si>
  <si>
    <t>A_MK08CI101008</t>
  </si>
  <si>
    <t>A_MK08CI101009</t>
  </si>
  <si>
    <t>A_MK08CI101201</t>
  </si>
  <si>
    <t>A_MK08CI101301</t>
  </si>
  <si>
    <t>A_MK08CI101302</t>
  </si>
  <si>
    <t>A_MK08CI101501</t>
  </si>
  <si>
    <t>A_MK08CI101502</t>
  </si>
  <si>
    <t>A_MK08CI101503</t>
  </si>
  <si>
    <t>A_MK08CI101504</t>
  </si>
  <si>
    <t>A_MK08CI111001</t>
  </si>
  <si>
    <t>A_MK08CI111002</t>
  </si>
  <si>
    <t>A_KL09MN011001</t>
  </si>
  <si>
    <t>A_KL09MN011101</t>
  </si>
  <si>
    <t>A_KL09MN011201</t>
  </si>
  <si>
    <t>A_KL09KS011301</t>
  </si>
  <si>
    <t>A_KL09KS021001</t>
  </si>
  <si>
    <t>A_KL09KS021101</t>
  </si>
  <si>
    <t>A_AU11AK011301</t>
  </si>
  <si>
    <t>A_AU11AK011302</t>
  </si>
  <si>
    <t>A_AU11EM021001</t>
  </si>
  <si>
    <t>A_AU11EM021101</t>
  </si>
  <si>
    <t>A_AU11EM021102</t>
  </si>
  <si>
    <t>A_AU11SC031001</t>
  </si>
  <si>
    <t>A_AU11SC031002</t>
  </si>
  <si>
    <t>A_AU11SC031003</t>
  </si>
  <si>
    <t>A_AU11SC031004</t>
  </si>
  <si>
    <t>A_AU11SC031005</t>
  </si>
  <si>
    <t>A_AU11SC031006</t>
  </si>
  <si>
    <t>A_AU11SC031007</t>
  </si>
  <si>
    <t>A_AU11SC031008</t>
  </si>
  <si>
    <t>A_CP12CC011001</t>
  </si>
  <si>
    <t>A_CP12CC011002</t>
  </si>
  <si>
    <t>A_CP12CC011003</t>
  </si>
  <si>
    <t>A_CP12CC011004</t>
  </si>
  <si>
    <t>A_CP12CC011005</t>
  </si>
  <si>
    <t>A_CP12CC011006</t>
  </si>
  <si>
    <t>A_CP12CC011007</t>
  </si>
  <si>
    <t>A_CP12CC011008</t>
  </si>
  <si>
    <t>A_CP12CC011009</t>
  </si>
  <si>
    <t>A_CP12CC011010</t>
  </si>
  <si>
    <t>A_CP12CC011011</t>
  </si>
  <si>
    <t>A_CP12PI021001</t>
  </si>
  <si>
    <t>A_CP12PI021201</t>
  </si>
  <si>
    <t>A_CP12PN041001</t>
  </si>
  <si>
    <t>A_CP12GC051001</t>
  </si>
  <si>
    <t>A_CP12GC051002</t>
  </si>
  <si>
    <t>A_CP12PP061001</t>
  </si>
  <si>
    <t>A_CM15PC011001</t>
  </si>
  <si>
    <t>A_CM15PC011002</t>
  </si>
  <si>
    <t>A_CM15PC011003</t>
  </si>
  <si>
    <t>A_CM15PC011101</t>
  </si>
  <si>
    <t>A_CM15PC011102</t>
  </si>
  <si>
    <t>A_CM15PC011103</t>
  </si>
  <si>
    <t>A_CM15PC011104</t>
  </si>
  <si>
    <t>A_CM15PC011105</t>
  </si>
  <si>
    <t>A_CM15PC011106</t>
  </si>
  <si>
    <t>A_CM15PC011107</t>
  </si>
  <si>
    <t>A_CM15PC011108</t>
  </si>
  <si>
    <t>A_CM15PC011109</t>
  </si>
  <si>
    <t>A_CM15PC011110</t>
  </si>
  <si>
    <t>A_CM15PC011111</t>
  </si>
  <si>
    <t>A_CM15PC011112</t>
  </si>
  <si>
    <t>A_CM15PC011113</t>
  </si>
  <si>
    <t>A_CM15PC011114</t>
  </si>
  <si>
    <t>A_CM15PC011115</t>
  </si>
  <si>
    <t>A_CM15PC011116</t>
  </si>
  <si>
    <t>A_CM15PC011117</t>
  </si>
  <si>
    <t>A_CM15PC011118</t>
  </si>
  <si>
    <t>A_CM15PC011119</t>
  </si>
  <si>
    <t>A_CM15PC011120</t>
  </si>
  <si>
    <t>A_CM15PC011121</t>
  </si>
  <si>
    <t>A_CM15PC011122</t>
  </si>
  <si>
    <t>A_CM15PC011123</t>
  </si>
  <si>
    <t>A_CM15PC011124</t>
  </si>
  <si>
    <t>A_CM15YB021001</t>
  </si>
  <si>
    <t>A_CM15YB021002</t>
  </si>
  <si>
    <t>A_CM15KL031001</t>
  </si>
  <si>
    <t>A_CM15KL031002</t>
  </si>
  <si>
    <t>A_CM15KL031003</t>
  </si>
  <si>
    <t>A_CM15KL031004</t>
  </si>
  <si>
    <t>A_CM15KL031005</t>
  </si>
  <si>
    <t>A_CM15KL031006</t>
  </si>
  <si>
    <t>A_CM15KL031007</t>
  </si>
  <si>
    <t>A_CM15KL031008</t>
  </si>
  <si>
    <t>A_CM15AG061501</t>
  </si>
  <si>
    <t>A_CM15AG061502</t>
  </si>
  <si>
    <t>A_CM15AG061503</t>
  </si>
  <si>
    <t>A_CM15AG061504</t>
  </si>
  <si>
    <t>A_CM15AG061505</t>
  </si>
  <si>
    <t>A_CM15AG061506</t>
  </si>
  <si>
    <t>A_CM15AG061507</t>
  </si>
  <si>
    <t>A_CM15AG061508</t>
  </si>
  <si>
    <t>A_CM15AG061509</t>
  </si>
  <si>
    <t>A_CM15AG061510</t>
  </si>
  <si>
    <t>A_CM15AG061511</t>
  </si>
  <si>
    <t>A_CM15AG061512</t>
  </si>
  <si>
    <t>A_CM15AG061513</t>
  </si>
  <si>
    <t>A_CM15AG061514</t>
  </si>
  <si>
    <t>A_CM15AG061515</t>
  </si>
  <si>
    <t>바이오 인증</t>
    <phoneticPr fontId="16" type="noConversion"/>
  </si>
  <si>
    <t>Bio Certificate</t>
    <phoneticPr fontId="16" type="noConversion"/>
  </si>
  <si>
    <t>BC</t>
    <phoneticPr fontId="16" type="noConversion"/>
  </si>
  <si>
    <t>KB국민인증서</t>
    <phoneticPr fontId="16" type="noConversion"/>
  </si>
  <si>
    <t>KB Certificate</t>
    <phoneticPr fontId="16" type="noConversion"/>
  </si>
  <si>
    <t>KC</t>
    <phoneticPr fontId="16" type="noConversion"/>
  </si>
  <si>
    <t>인증센터_KB국민인증서</t>
    <phoneticPr fontId="16" type="noConversion"/>
  </si>
  <si>
    <t>웹페이지</t>
    <phoneticPr fontId="16" type="noConversion"/>
  </si>
  <si>
    <t>사용자 본인 확인</t>
    <phoneticPr fontId="16" type="noConversion"/>
  </si>
  <si>
    <t>이용동의</t>
    <phoneticPr fontId="16" type="noConversion"/>
  </si>
  <si>
    <t>공동인증서인증</t>
    <phoneticPr fontId="16" type="noConversion"/>
  </si>
  <si>
    <t>공동인증서 등록 완료</t>
    <phoneticPr fontId="16" type="noConversion"/>
  </si>
  <si>
    <t>공동인증서 등록/변경_공동인증서인증</t>
    <phoneticPr fontId="16" type="noConversion"/>
  </si>
  <si>
    <t>공동인증서 등록/변경_공동인증서 등록 완료</t>
    <phoneticPr fontId="16" type="noConversion"/>
  </si>
  <si>
    <t>A_CE04JC031001</t>
    <phoneticPr fontId="16" type="noConversion"/>
  </si>
  <si>
    <t>A_CE04JC031002</t>
  </si>
  <si>
    <t>A_CE04JC031003</t>
  </si>
  <si>
    <t>A_CE04JC031004</t>
  </si>
  <si>
    <t>공동인증서 가져오기(PC → 스마트폰)</t>
    <phoneticPr fontId="16" type="noConversion"/>
  </si>
  <si>
    <t>공인인증서 가져오기_공동인증서 가져오기(PC → 스마트폰)</t>
    <phoneticPr fontId="16" type="noConversion"/>
  </si>
  <si>
    <t>인증번호 확인</t>
    <phoneticPr fontId="16" type="noConversion"/>
  </si>
  <si>
    <t>공인인증서 가져오기-인증번호 확인</t>
    <phoneticPr fontId="16" type="noConversion"/>
  </si>
  <si>
    <t>공동인증서 목록</t>
    <phoneticPr fontId="16" type="noConversion"/>
  </si>
  <si>
    <t>공인인증서 가져오기_공동인증서 목록</t>
    <phoneticPr fontId="16" type="noConversion"/>
  </si>
  <si>
    <t>공동인증서 가져오기(스마트폰 → 스마트폰)</t>
    <phoneticPr fontId="16" type="noConversion"/>
  </si>
  <si>
    <t>4/24 RFP 요건 추가</t>
    <phoneticPr fontId="16" type="noConversion"/>
  </si>
  <si>
    <t>A_CE04JC031101</t>
    <phoneticPr fontId="16" type="noConversion"/>
  </si>
  <si>
    <t>A_CE04JC031102</t>
  </si>
  <si>
    <t>A_CE04JC031103</t>
  </si>
  <si>
    <t>공인인증서 가져오기_공동인증서 가져오기(스마트폰 → 스마트폰)</t>
    <phoneticPr fontId="16" type="noConversion"/>
  </si>
  <si>
    <t>공동인증서 내보내기</t>
    <phoneticPr fontId="16" type="noConversion"/>
  </si>
  <si>
    <t>공동인증서 내보내기_공동인증서 내보내기(스마트폰 → PC)</t>
    <phoneticPr fontId="16" type="noConversion"/>
  </si>
  <si>
    <t>공동인증서 내보내기_공동인증서 선택</t>
    <phoneticPr fontId="16" type="noConversion"/>
  </si>
  <si>
    <t>공동인증서 내보내기_인증번호 입력</t>
    <phoneticPr fontId="16" type="noConversion"/>
  </si>
  <si>
    <t>공동인증서 내보내기_인증서 내보내기</t>
    <phoneticPr fontId="16" type="noConversion"/>
  </si>
  <si>
    <t>공동인증서 내보내기(스마트폰 → 스마트폰)</t>
    <phoneticPr fontId="16" type="noConversion"/>
  </si>
  <si>
    <t>공동인증서 내보내기_공동인증서 내보내기(스마트폰 → 스마트폰)</t>
    <phoneticPr fontId="16" type="noConversion"/>
  </si>
  <si>
    <t>A_CE04JC031201</t>
    <phoneticPr fontId="16" type="noConversion"/>
  </si>
  <si>
    <t>A_CE04JC031202</t>
  </si>
  <si>
    <t>A_CE04JC031203</t>
  </si>
  <si>
    <t>A_CE04JC031204</t>
  </si>
  <si>
    <t>공동인증서 관리</t>
    <phoneticPr fontId="16" type="noConversion"/>
  </si>
  <si>
    <t>공동인증서_공동인증서 관리</t>
    <phoneticPr fontId="16" type="noConversion"/>
  </si>
  <si>
    <t>A_CE04BC041001</t>
    <phoneticPr fontId="16" type="noConversion"/>
  </si>
  <si>
    <t>A_CE04BC041002</t>
  </si>
  <si>
    <t>A_CE04BC041003</t>
  </si>
  <si>
    <t>A_CE04BC041004</t>
  </si>
  <si>
    <t>A_CE04BC041005</t>
  </si>
  <si>
    <t>A_CE04BC041006</t>
  </si>
  <si>
    <t>A_CE04BC041007</t>
  </si>
  <si>
    <t>A_CE04BC041008</t>
  </si>
  <si>
    <t>A_CE04BC041009</t>
  </si>
  <si>
    <t>A_CE04BC041010</t>
  </si>
  <si>
    <t>A_CE04TP051001</t>
    <phoneticPr fontId="16" type="noConversion"/>
  </si>
  <si>
    <t>A_CE04TP051101</t>
    <phoneticPr fontId="16" type="noConversion"/>
  </si>
  <si>
    <t>A_CE04TP051201</t>
    <phoneticPr fontId="16" type="noConversion"/>
  </si>
  <si>
    <t>A_CE04TP051202</t>
  </si>
  <si>
    <t>A_CE04TP051203</t>
  </si>
  <si>
    <t>A_CE04TP051204</t>
  </si>
  <si>
    <t>A_CE04TP051205</t>
  </si>
  <si>
    <t>A_CE04TP051206</t>
  </si>
  <si>
    <r>
      <rPr>
        <strike/>
        <sz val="10"/>
        <color theme="1"/>
        <rFont val="KB금융 본문체 Light"/>
        <family val="3"/>
        <charset val="129"/>
      </rPr>
      <t>온라인보험</t>
    </r>
  </si>
  <si>
    <r>
      <rPr>
        <strike/>
        <sz val="10"/>
        <color theme="1"/>
        <rFont val="KB금융 본문체 Light"/>
        <family val="3"/>
        <charset val="129"/>
      </rPr>
      <t>온라인보험공통</t>
    </r>
  </si>
  <si>
    <r>
      <rPr>
        <strike/>
        <sz val="10"/>
        <color theme="1"/>
        <rFont val="KB금융 본문체 Light"/>
        <family val="3"/>
        <charset val="129"/>
      </rPr>
      <t>관심상품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저장</t>
    </r>
  </si>
  <si>
    <r>
      <rPr>
        <strike/>
        <sz val="10"/>
        <color theme="1"/>
        <rFont val="KB금융 본문체 Light"/>
        <family val="3"/>
        <charset val="129"/>
      </rPr>
      <t>기능</t>
    </r>
  </si>
  <si>
    <t>A_OP07PC081001</t>
    <phoneticPr fontId="16" type="noConversion"/>
  </si>
  <si>
    <t>P_OP07PC081001</t>
    <phoneticPr fontId="16" type="noConversion"/>
  </si>
  <si>
    <t>PC전용메뉴</t>
    <phoneticPr fontId="16" type="noConversion"/>
  </si>
  <si>
    <t>수익자 AML 고객확인</t>
    <phoneticPr fontId="16" type="noConversion"/>
  </si>
  <si>
    <t>수익자 해외납세의무 확인</t>
    <phoneticPr fontId="16" type="noConversion"/>
  </si>
  <si>
    <t>3.1차인증 및 전자서명</t>
    <phoneticPr fontId="16" type="noConversion"/>
  </si>
  <si>
    <t>4. 신청 완료</t>
    <phoneticPr fontId="16" type="noConversion"/>
  </si>
  <si>
    <t>연금개시 신청_수익자 AML 고객확인</t>
    <phoneticPr fontId="16" type="noConversion"/>
  </si>
  <si>
    <t>연금개시 신청_수익자 해외납세의무 확인</t>
    <phoneticPr fontId="16" type="noConversion"/>
  </si>
  <si>
    <t>연금개시 신청_2. 정보입력</t>
    <phoneticPr fontId="16" type="noConversion"/>
  </si>
  <si>
    <t>연금개시 신청_3.1차인증 및 전자서명</t>
    <phoneticPr fontId="16" type="noConversion"/>
  </si>
  <si>
    <t>연금개시 신청_4. 신청 완료</t>
    <phoneticPr fontId="16" type="noConversion"/>
  </si>
  <si>
    <t>2. 선택항목 입력</t>
    <phoneticPr fontId="16" type="noConversion"/>
  </si>
  <si>
    <t>4. 변경 완료</t>
    <phoneticPr fontId="16" type="noConversion"/>
  </si>
  <si>
    <t>연금옵션변경_4. 변경 완료</t>
    <phoneticPr fontId="16" type="noConversion"/>
  </si>
  <si>
    <t>연금옵션변경_3.1차인증 및 전자서명</t>
    <phoneticPr fontId="16" type="noConversion"/>
  </si>
  <si>
    <t>연금옵션변경_2. 선택항목 입력</t>
    <phoneticPr fontId="16" type="noConversion"/>
  </si>
  <si>
    <t>모바일전용</t>
    <phoneticPr fontId="16" type="noConversion"/>
  </si>
  <si>
    <t>PC전용 메뉴</t>
    <phoneticPr fontId="16" type="noConversion"/>
  </si>
  <si>
    <t>보험수익자변경</t>
    <phoneticPr fontId="16" type="noConversion"/>
  </si>
  <si>
    <t>보험수익자 변경</t>
    <phoneticPr fontId="16" type="noConversion"/>
  </si>
  <si>
    <t>보험수익자 변경_계약 선택</t>
    <phoneticPr fontId="16" type="noConversion"/>
  </si>
  <si>
    <t>보험수익자 변경_고객정보 확인(필수)</t>
    <phoneticPr fontId="16" type="noConversion"/>
  </si>
  <si>
    <t>보험수익자 변경_보험수익자 변경 선택</t>
    <phoneticPr fontId="16" type="noConversion"/>
  </si>
  <si>
    <t>보험수익자 변경_보험수익자 정보제공동의</t>
    <phoneticPr fontId="16" type="noConversion"/>
  </si>
  <si>
    <t>보험수익자 변경_전자서명</t>
    <phoneticPr fontId="16" type="noConversion"/>
  </si>
  <si>
    <t>보험수익자 변경_변경완료</t>
    <phoneticPr fontId="16" type="noConversion"/>
  </si>
  <si>
    <t>A_MK08CC031801</t>
    <phoneticPr fontId="16" type="noConversion"/>
  </si>
  <si>
    <t>고객센터_고객센터 안내</t>
    <phoneticPr fontId="16" type="noConversion"/>
  </si>
  <si>
    <t>고객센터_KB스타클럽 안내</t>
    <phoneticPr fontId="16" type="noConversion"/>
  </si>
  <si>
    <t>고객센터_KB스타드림 서비스 안내</t>
    <phoneticPr fontId="16" type="noConversion"/>
  </si>
  <si>
    <t>고객센터_앱 버전</t>
    <phoneticPr fontId="16" type="noConversion"/>
  </si>
  <si>
    <t>나에게 필요한 서류를 잘 모르겠다면?</t>
    <phoneticPr fontId="16" type="noConversion"/>
  </si>
  <si>
    <t>고객센터_나에게 필요한 서류를 잘 모르겠다면?</t>
    <phoneticPr fontId="16" type="noConversion"/>
  </si>
  <si>
    <t>고객센터_휴대폰 인증</t>
    <phoneticPr fontId="16" type="noConversion"/>
  </si>
  <si>
    <t>고객센터_서류양식</t>
    <phoneticPr fontId="16" type="noConversion"/>
  </si>
  <si>
    <t>고객센터_청구방법안내</t>
    <phoneticPr fontId="16" type="noConversion"/>
  </si>
  <si>
    <t>보험금청구_방문접수처 보기_(구)KB생명</t>
    <phoneticPr fontId="16" type="noConversion"/>
  </si>
  <si>
    <t>보험금청구_방문접수처 보기_(구)푸르덴셜생명</t>
    <phoneticPr fontId="16" type="noConversion"/>
  </si>
  <si>
    <t>보험금청구_우편접수처 보기_(구)KB생명</t>
    <phoneticPr fontId="16" type="noConversion"/>
  </si>
  <si>
    <t>보험금청구_우편접수처 보기_(구)푸르덴셜생명</t>
    <phoneticPr fontId="16" type="noConversion"/>
  </si>
  <si>
    <t>보험금청구_FAX접수처 보기_(구)KB생명</t>
    <phoneticPr fontId="16" type="noConversion"/>
  </si>
  <si>
    <t>보험금청구_FAX접수처 보기_(구)푸르덴셜생명</t>
    <phoneticPr fontId="16" type="noConversion"/>
  </si>
  <si>
    <t>계약변경 신청</t>
    <phoneticPr fontId="16" type="noConversion"/>
  </si>
  <si>
    <t>필요서류 안내_계약변경 및 기타신청</t>
    <phoneticPr fontId="16" type="noConversion"/>
  </si>
  <si>
    <t>필요서류 안내</t>
    <phoneticPr fontId="16" type="noConversion"/>
  </si>
  <si>
    <t>보험금청구</t>
    <phoneticPr fontId="29" type="noConversion"/>
  </si>
  <si>
    <t>고객센터_보험금청구_서류안내</t>
    <phoneticPr fontId="16" type="noConversion"/>
  </si>
  <si>
    <t>고객센터_필요서류 안내_제지급청구</t>
    <phoneticPr fontId="16" type="noConversion"/>
  </si>
  <si>
    <t>이용가이드_스마트폰 금융거래 10계명</t>
    <phoneticPr fontId="16" type="noConversion"/>
  </si>
  <si>
    <t>이용가이드_개인정보처리방침</t>
    <phoneticPr fontId="16" type="noConversion"/>
  </si>
  <si>
    <t>이용가이드_이용약관</t>
    <phoneticPr fontId="16" type="noConversion"/>
  </si>
  <si>
    <t>이용가이드_전자금융거래 이용약관</t>
    <phoneticPr fontId="16" type="noConversion"/>
  </si>
  <si>
    <t>이용가이드_CS Center 안내</t>
    <phoneticPr fontId="16" type="noConversion"/>
  </si>
  <si>
    <t>이용가이드</t>
    <phoneticPr fontId="16" type="noConversion"/>
  </si>
  <si>
    <t>UG</t>
    <phoneticPr fontId="16" type="noConversion"/>
  </si>
  <si>
    <t>01</t>
    <phoneticPr fontId="16" type="noConversion"/>
  </si>
  <si>
    <t>02</t>
    <phoneticPr fontId="16" type="noConversion"/>
  </si>
  <si>
    <t>자주찾는질문(FAQ)</t>
    <phoneticPr fontId="16" type="noConversion"/>
  </si>
  <si>
    <t>온라인문의_자주찾는질문(FAQ)</t>
    <phoneticPr fontId="16" type="noConversion"/>
  </si>
  <si>
    <t>온라인문의_채용</t>
    <phoneticPr fontId="16" type="noConversion"/>
  </si>
  <si>
    <t>03</t>
    <phoneticPr fontId="16" type="noConversion"/>
  </si>
  <si>
    <t>KB스타클럽 안내</t>
    <phoneticPr fontId="16" type="noConversion"/>
  </si>
  <si>
    <t>KB스타드림 서비스 안내</t>
    <phoneticPr fontId="16" type="noConversion"/>
  </si>
  <si>
    <t>A_AU11LI041001</t>
    <phoneticPr fontId="16" type="noConversion"/>
  </si>
  <si>
    <t>A_CC10BC011001</t>
    <phoneticPr fontId="16" type="noConversion"/>
  </si>
  <si>
    <t>A_CC10BC011002</t>
  </si>
  <si>
    <t>A_CC10BC011003</t>
  </si>
  <si>
    <t>A_CC10BC011004</t>
  </si>
  <si>
    <t>A_CC10BC011005</t>
  </si>
  <si>
    <t>A_CC10BC011006</t>
  </si>
  <si>
    <t>A_CC10BC011007</t>
  </si>
  <si>
    <t>A_CC10BC011008</t>
  </si>
  <si>
    <t>A_CC10BC011009</t>
  </si>
  <si>
    <t>A_CC10BC011010</t>
  </si>
  <si>
    <t>A_CC10BC011011</t>
  </si>
  <si>
    <t>A_CC10OI031001</t>
    <phoneticPr fontId="16" type="noConversion"/>
  </si>
  <si>
    <t>A_CC10OI031002</t>
  </si>
  <si>
    <t>A_CC10OI031003</t>
  </si>
  <si>
    <t>A_CC10OI031004</t>
  </si>
  <si>
    <t>A_CC10OI031005</t>
  </si>
  <si>
    <t>A_CC10OI031006</t>
  </si>
  <si>
    <t>A_CC10OI031007</t>
  </si>
  <si>
    <t>A_CC10OI031008</t>
  </si>
  <si>
    <t>A_CC10OI031009</t>
  </si>
  <si>
    <t>A_CC10OI031010</t>
  </si>
  <si>
    <t>A_CC10OI031011</t>
  </si>
  <si>
    <t>A_CC10OI031012</t>
  </si>
  <si>
    <t>A_CC10OI031013</t>
  </si>
  <si>
    <t>A_CC10OI031014</t>
  </si>
  <si>
    <t>A_CC10OI031015</t>
  </si>
  <si>
    <t>A_CC10OI031016</t>
  </si>
  <si>
    <t>A_CC10OI031017</t>
  </si>
  <si>
    <t>A_CC10OI031018</t>
  </si>
  <si>
    <t>A_CC10OI031019</t>
  </si>
  <si>
    <t>센터번호 안내</t>
  </si>
  <si>
    <t>공시실(PC)</t>
  </si>
  <si>
    <t>채용(PC)</t>
  </si>
  <si>
    <t>보호금융상품등록부(PC)</t>
  </si>
  <si>
    <t>소비자포털(PC)</t>
  </si>
  <si>
    <t>Footer_센터번호 안내</t>
  </si>
  <si>
    <t>Footer_센터번호 안내</t>
    <phoneticPr fontId="16" type="noConversion"/>
  </si>
  <si>
    <t>Footer_휴면보험금</t>
  </si>
  <si>
    <t>Footer_휴면보험금</t>
    <phoneticPr fontId="16" type="noConversion"/>
  </si>
  <si>
    <t>Footer_공시실(PC)</t>
  </si>
  <si>
    <t>Footer_공시실(PC)</t>
    <phoneticPr fontId="16" type="noConversion"/>
  </si>
  <si>
    <t>Footer_채용(PC)</t>
  </si>
  <si>
    <t>Footer_채용(PC)</t>
    <phoneticPr fontId="16" type="noConversion"/>
  </si>
  <si>
    <t>Footer_보호금융상품등록부(PC)</t>
  </si>
  <si>
    <t>Footer_보호금융상품등록부(PC)</t>
    <phoneticPr fontId="16" type="noConversion"/>
  </si>
  <si>
    <t>Footer_소비자포털(PC)</t>
  </si>
  <si>
    <t>Footer_소비자포털(PC)</t>
    <phoneticPr fontId="16" type="noConversion"/>
  </si>
  <si>
    <t>Footer_개인정보처리방침</t>
  </si>
  <si>
    <t>Footer_개인정보처리방침</t>
    <phoneticPr fontId="16" type="noConversion"/>
  </si>
  <si>
    <t>Footer_이용약관</t>
  </si>
  <si>
    <t>Footer_이용약관</t>
    <phoneticPr fontId="16" type="noConversion"/>
  </si>
  <si>
    <t>M_LI02UE021001</t>
  </si>
  <si>
    <t>M_LI02UE021002</t>
  </si>
  <si>
    <t>M_LI02UE021003</t>
  </si>
  <si>
    <t>M_LI02UE021004</t>
  </si>
  <si>
    <t>M_LI02UE021005</t>
  </si>
  <si>
    <t>M_LI02UE021006</t>
  </si>
  <si>
    <t>M_LI02UE021007</t>
  </si>
  <si>
    <t>M_LI02UE021008</t>
  </si>
  <si>
    <t>M_LI02UE021009</t>
  </si>
  <si>
    <t>M_LI02UE021010</t>
  </si>
  <si>
    <t>M_SE03SH011001</t>
  </si>
  <si>
    <t>M_SE03SH011002</t>
  </si>
  <si>
    <t>M_SE03SH011003</t>
  </si>
  <si>
    <t>M_SE03SH011004</t>
  </si>
  <si>
    <t>M_SE03SH011005</t>
  </si>
  <si>
    <t>M_SE03SH011006</t>
  </si>
  <si>
    <t>M_SE03SH011007</t>
  </si>
  <si>
    <t>M_IP06AP011001</t>
  </si>
  <si>
    <t>M_IP06OI061001</t>
  </si>
  <si>
    <t>M_OP07IC021001</t>
  </si>
  <si>
    <t>M_OP07IC021002</t>
  </si>
  <si>
    <t>M_OP07IC021003</t>
  </si>
  <si>
    <t>M_OP07IC021004</t>
  </si>
  <si>
    <t>M_OP07IC021005</t>
  </si>
  <si>
    <t>M_OP07IC021006</t>
  </si>
  <si>
    <t>M_OP07IC021007</t>
  </si>
  <si>
    <t>M_OP07IC021008</t>
  </si>
  <si>
    <t>M_OP07IC021009</t>
  </si>
  <si>
    <t>M_OP07IC021101</t>
  </si>
  <si>
    <t>M_OP07IC021102</t>
  </si>
  <si>
    <t>M_OP07IC021103</t>
  </si>
  <si>
    <t>M_OP07IC021104</t>
  </si>
  <si>
    <t>M_OP07IC021105</t>
  </si>
  <si>
    <t>M_OP07IC021106</t>
  </si>
  <si>
    <t>M_OP07IC021201</t>
  </si>
  <si>
    <t>M_OP07IC021202</t>
  </si>
  <si>
    <t>M_OP07IC021203</t>
  </si>
  <si>
    <t>M_OP07IC021204</t>
  </si>
  <si>
    <t>M_OP07IC021205</t>
  </si>
  <si>
    <t>M_OP07IC021206</t>
  </si>
  <si>
    <t>M_OP07IC021207</t>
  </si>
  <si>
    <t>M_OP07IC021208</t>
  </si>
  <si>
    <t>M_OP07IC021301</t>
  </si>
  <si>
    <t>M_OP07IC021302</t>
  </si>
  <si>
    <t>M_OP07IC021303</t>
  </si>
  <si>
    <t>M_OP07IC021304</t>
  </si>
  <si>
    <t>M_OP07IC021305</t>
  </si>
  <si>
    <t>M_OP07IC021306</t>
  </si>
  <si>
    <t>M_OP07IC021307</t>
  </si>
  <si>
    <t>M_OP07PI031001</t>
  </si>
  <si>
    <t>M_OP07PI031002</t>
  </si>
  <si>
    <t>M_OP07PI031003</t>
  </si>
  <si>
    <t>M_OP07PI031004</t>
  </si>
  <si>
    <t>M_OP07PC081001</t>
  </si>
  <si>
    <t>M_OP07PC081002</t>
  </si>
  <si>
    <t>M_OP07PC081003</t>
  </si>
  <si>
    <t>M_OP07PC081004</t>
  </si>
  <si>
    <t>M_OP07PC081005</t>
  </si>
  <si>
    <t>M_OP07PC081006</t>
  </si>
  <si>
    <t>M_OP07PC081007</t>
  </si>
  <si>
    <t>M_OP07PC081008</t>
  </si>
  <si>
    <t>M_OP07PC081009</t>
  </si>
  <si>
    <t>M_OP07PC081010</t>
  </si>
  <si>
    <t>M_OP07PC081011</t>
  </si>
  <si>
    <t>M_OP07PC081012</t>
  </si>
  <si>
    <t>M_OP07PC081013</t>
  </si>
  <si>
    <t>M_OP07PC081014</t>
  </si>
  <si>
    <t>M_OP07PC081015</t>
  </si>
  <si>
    <t>M_OP07PC081016</t>
  </si>
  <si>
    <t>M_OP07PC081017</t>
  </si>
  <si>
    <t>M_OP07PC081018</t>
  </si>
  <si>
    <t>M_OP07PC081019</t>
  </si>
  <si>
    <t>M_OP07PC081020</t>
  </si>
  <si>
    <t>M_OP07PC081021</t>
  </si>
  <si>
    <t>M_OP07PC081022</t>
  </si>
  <si>
    <t>M_OP07PC081023</t>
  </si>
  <si>
    <t>M_OP07PC081024</t>
  </si>
  <si>
    <t>M_OP07PC081025</t>
  </si>
  <si>
    <t>M_OP07PC081026</t>
  </si>
  <si>
    <t>M_OP07PC081027</t>
  </si>
  <si>
    <t>M_OP07PC081028</t>
  </si>
  <si>
    <t>M_OP07PC081029</t>
  </si>
  <si>
    <t>M_OP07PC081030</t>
  </si>
  <si>
    <t>M_OP07PC081031</t>
  </si>
  <si>
    <t>M_OP07PC081032</t>
  </si>
  <si>
    <t>M_OP07PC081033</t>
  </si>
  <si>
    <t>M_OP07PC081034</t>
  </si>
  <si>
    <t>M_OP07PC081035</t>
  </si>
  <si>
    <t>M_OP07PC081036</t>
  </si>
  <si>
    <t>M_MK08MP011001</t>
  </si>
  <si>
    <t>M_MK08MP011002</t>
  </si>
  <si>
    <t>M_MK08MP011003</t>
  </si>
  <si>
    <t>M_MK08IC021001</t>
  </si>
  <si>
    <t>M_MK08IC021002</t>
  </si>
  <si>
    <t>M_MK08IC021003</t>
  </si>
  <si>
    <t>M_MK08IC021004</t>
  </si>
  <si>
    <t>M_MK08IC021005</t>
  </si>
  <si>
    <t>M_MK08IC021006</t>
  </si>
  <si>
    <t>M_MK08IC021007</t>
  </si>
  <si>
    <t>M_MK08IC021008</t>
  </si>
  <si>
    <t>M_MK08IC021009</t>
  </si>
  <si>
    <t>M_MK08IC021010</t>
  </si>
  <si>
    <t>M_MK08IC021011</t>
  </si>
  <si>
    <t>M_MK08IC021012</t>
  </si>
  <si>
    <t>M_MK08IC021013</t>
  </si>
  <si>
    <t>M_MK08IC021014</t>
  </si>
  <si>
    <t>M_MK08IC021015</t>
  </si>
  <si>
    <t>M_MK08IC021016</t>
  </si>
  <si>
    <t>M_MK08IC021017</t>
  </si>
  <si>
    <t>M_MK08IC021018</t>
  </si>
  <si>
    <t>M_MK08IC021019</t>
  </si>
  <si>
    <t>M_MK08IC021020</t>
  </si>
  <si>
    <t>M_MK08IC021101</t>
  </si>
  <si>
    <t>M_MK08IC021102</t>
  </si>
  <si>
    <t>M_MK08IC021103</t>
  </si>
  <si>
    <t>M_MK08IC021104</t>
  </si>
  <si>
    <t>M_MK08IC021105</t>
  </si>
  <si>
    <t>M_MK08IC021106</t>
  </si>
  <si>
    <t>M_MK08IC021107</t>
  </si>
  <si>
    <t>M_MK08IC021108</t>
  </si>
  <si>
    <t>M_MK08CC031001</t>
  </si>
  <si>
    <t>M_MK08CC031002</t>
  </si>
  <si>
    <t>M_MK08CC031003</t>
  </si>
  <si>
    <t>M_MK08CC031101</t>
  </si>
  <si>
    <t>M_MK08CC031102</t>
  </si>
  <si>
    <t>M_MK08CC031103</t>
  </si>
  <si>
    <t>M_MK08CC031104</t>
  </si>
  <si>
    <t>M_MK08CC031105</t>
  </si>
  <si>
    <t>M_MK08CC031106</t>
  </si>
  <si>
    <t>M_MK08CC031301</t>
  </si>
  <si>
    <t>M_MK08CC031302</t>
  </si>
  <si>
    <t>M_MK08CC031303</t>
  </si>
  <si>
    <t>M_MK08CC031401</t>
  </si>
  <si>
    <t>M_MK08CC031402</t>
  </si>
  <si>
    <t>M_MK08CC031403</t>
  </si>
  <si>
    <t>M_MK08CC031404</t>
  </si>
  <si>
    <t>M_MK08CC031405</t>
  </si>
  <si>
    <t>M_MK08CC031501</t>
  </si>
  <si>
    <t>M_MK08CC031502</t>
  </si>
  <si>
    <t>M_MK08CC031503</t>
  </si>
  <si>
    <t>M_MK08CC031504</t>
  </si>
  <si>
    <t>M_MK08CC031505</t>
  </si>
  <si>
    <t>M_MK08CC031601</t>
  </si>
  <si>
    <t>M_MK08CC031602</t>
  </si>
  <si>
    <t>M_MK08CC031603</t>
  </si>
  <si>
    <t>M_MK08CC031604</t>
  </si>
  <si>
    <t>M_MK08CC031701</t>
  </si>
  <si>
    <t>M_MK08CC031702</t>
  </si>
  <si>
    <t>M_MK08CC031703</t>
  </si>
  <si>
    <t>M_MK08CC031704</t>
  </si>
  <si>
    <t>M_MK08CC031801</t>
  </si>
  <si>
    <t>M_MK08CC031802</t>
  </si>
  <si>
    <t>M_MK08CC031803</t>
  </si>
  <si>
    <t>M_MK08CC031804</t>
  </si>
  <si>
    <t>M_MK08CC031805</t>
  </si>
  <si>
    <t>M_MK08CC031806</t>
  </si>
  <si>
    <t>M_MK08CC031807</t>
  </si>
  <si>
    <t>M_MK08CC031808</t>
  </si>
  <si>
    <t>M_MK08CC031809</t>
  </si>
  <si>
    <t>M_MK08CC031810</t>
  </si>
  <si>
    <t>M_MK08CC031811</t>
  </si>
  <si>
    <t>M_MK08CC031812</t>
  </si>
  <si>
    <t>M_MK08CC031813</t>
  </si>
  <si>
    <t>M_MK08CC031814</t>
  </si>
  <si>
    <t>M_MK08PP041002</t>
  </si>
  <si>
    <t>M_MK08PP041005</t>
  </si>
  <si>
    <t>M_MK08PP041008</t>
  </si>
  <si>
    <t>M_MK08PP041101</t>
  </si>
  <si>
    <t>M_MK08PP041102</t>
  </si>
  <si>
    <t>M_MK08PP041103</t>
  </si>
  <si>
    <t>M_MK08PP041104</t>
  </si>
  <si>
    <t>M_MK08PP041105</t>
  </si>
  <si>
    <t>M_MK08PP041106</t>
  </si>
  <si>
    <t>M_MK08PP041107</t>
  </si>
  <si>
    <t>M_MK08PP041201</t>
  </si>
  <si>
    <t>M_MK08PP041202</t>
  </si>
  <si>
    <t>M_MK08PP041203</t>
  </si>
  <si>
    <t>M_MK08PP041204</t>
  </si>
  <si>
    <t>M_MK08PP041301</t>
  </si>
  <si>
    <t>M_MK08PP041302</t>
  </si>
  <si>
    <t>M_MK08PP041601</t>
  </si>
  <si>
    <t>M_MK08PP041602</t>
  </si>
  <si>
    <t>M_MK08CA051001</t>
  </si>
  <si>
    <t>M_MK08CA051002</t>
  </si>
  <si>
    <t>M_MK08CA051003</t>
  </si>
  <si>
    <t>M_MK08CA051004</t>
  </si>
  <si>
    <t>M_MK08CA051005</t>
  </si>
  <si>
    <t>M_MK08CA051006</t>
  </si>
  <si>
    <t>M_MK08CA051007</t>
  </si>
  <si>
    <t>M_MK08CA051008</t>
  </si>
  <si>
    <t>M_MK08CA051101</t>
  </si>
  <si>
    <t>M_MK08CA051102</t>
  </si>
  <si>
    <t>M_MK08CA051103</t>
  </si>
  <si>
    <t>M_MK08CA051104</t>
  </si>
  <si>
    <t>M_MK08CA051105</t>
  </si>
  <si>
    <t>M_MK08CA051106</t>
  </si>
  <si>
    <t>M_MK08CA051107</t>
  </si>
  <si>
    <t>M_MK08CA051108</t>
  </si>
  <si>
    <t>M_MK08CA051109</t>
  </si>
  <si>
    <t>M_MK08CA051110</t>
  </si>
  <si>
    <t>M_MK08CA051111</t>
  </si>
  <si>
    <t>M_MK08CA051112</t>
  </si>
  <si>
    <t>M_MK08CA051113</t>
  </si>
  <si>
    <t>M_MK08CA051114</t>
  </si>
  <si>
    <t>M_MK08CA051115</t>
  </si>
  <si>
    <t>M_MK08CA051116</t>
  </si>
  <si>
    <t>M_MK08CA051117</t>
  </si>
  <si>
    <t>M_MK08CA051118</t>
  </si>
  <si>
    <t>M_MK08CA051119</t>
  </si>
  <si>
    <t>M_MK08CA051120</t>
  </si>
  <si>
    <t>M_MK08CA051121</t>
  </si>
  <si>
    <t>M_MK08CA051201</t>
  </si>
  <si>
    <t>M_MK08CA051301</t>
  </si>
  <si>
    <t>M_MK08CA051302</t>
  </si>
  <si>
    <t>M_MK08CA051401</t>
  </si>
  <si>
    <t>M_MK08CA051402</t>
  </si>
  <si>
    <t>M_MK08CA051403</t>
  </si>
  <si>
    <t>M_MK08CA051501</t>
  </si>
  <si>
    <t>M_MK08CA051502</t>
  </si>
  <si>
    <t>M_MK08CA051503</t>
  </si>
  <si>
    <t>M_MK08CA051601</t>
  </si>
  <si>
    <t>M_MK08CA051602</t>
  </si>
  <si>
    <t>M_MK08CA051603</t>
  </si>
  <si>
    <t>M_MK08CA051701</t>
  </si>
  <si>
    <t>M_MK08CA051702</t>
  </si>
  <si>
    <t>M_MK08CA051703</t>
  </si>
  <si>
    <t>M_MK08CA051801</t>
  </si>
  <si>
    <t>M_MK08CA051802</t>
  </si>
  <si>
    <t>M_MK08CA051803</t>
  </si>
  <si>
    <t>M_MK08CA051901</t>
  </si>
  <si>
    <t>M_MK08CA051902</t>
  </si>
  <si>
    <t>M_MK08CA051903</t>
  </si>
  <si>
    <t>M_MK08CL061001</t>
  </si>
  <si>
    <t>M_MK08CL061002</t>
  </si>
  <si>
    <t>M_MK08CL061003</t>
  </si>
  <si>
    <t>M_MK08CL061004</t>
  </si>
  <si>
    <t>M_MK08CL061005</t>
  </si>
  <si>
    <t>M_MK08CL061101</t>
  </si>
  <si>
    <t>M_MK08CL061201</t>
  </si>
  <si>
    <t>M_MK08CL061202</t>
  </si>
  <si>
    <t>M_MK08CL061203</t>
  </si>
  <si>
    <t>M_MK08CL061204</t>
  </si>
  <si>
    <t>M_MK08CL061301</t>
  </si>
  <si>
    <t>M_MK08CL061302</t>
  </si>
  <si>
    <t>M_MK08CL061303</t>
  </si>
  <si>
    <t>M_MK08CL061304</t>
  </si>
  <si>
    <t>M_MK08CL061305</t>
  </si>
  <si>
    <t>M_MK08CL061306</t>
  </si>
  <si>
    <t>M_MK08CL061307</t>
  </si>
  <si>
    <t>M_MK08IM071001</t>
  </si>
  <si>
    <t>M_MK08IM071002</t>
  </si>
  <si>
    <t>M_MK08IM071003</t>
  </si>
  <si>
    <t>M_MK08IM071004</t>
  </si>
  <si>
    <t>M_MK08IM071005</t>
  </si>
  <si>
    <t>M_MK08IM071006</t>
  </si>
  <si>
    <t>M_MK08IM071007</t>
  </si>
  <si>
    <t>M_MK08IM071101</t>
  </si>
  <si>
    <t>M_MK08IM071102</t>
  </si>
  <si>
    <t>M_MK08IM071201</t>
  </si>
  <si>
    <t>M_MK08IM071202</t>
  </si>
  <si>
    <t>M_MK08UD081001</t>
  </si>
  <si>
    <t>M_MK08UD081002</t>
  </si>
  <si>
    <t>M_MK08UD081101</t>
  </si>
  <si>
    <t>M_MK08UD081102</t>
  </si>
  <si>
    <t>M_MK08UD081103</t>
  </si>
  <si>
    <t>M_MK08UD081104</t>
  </si>
  <si>
    <t>M_MK08IS091001</t>
  </si>
  <si>
    <t>M_MK08IS091201</t>
  </si>
  <si>
    <t>M_MK08IS091301</t>
  </si>
  <si>
    <t>M_MK08IS091401</t>
  </si>
  <si>
    <t>M_MK08IS091501</t>
  </si>
  <si>
    <t>M_MK08IS091701</t>
  </si>
  <si>
    <t>M_MK08CI101001</t>
  </si>
  <si>
    <t>M_MK08CI101002</t>
  </si>
  <si>
    <t>M_MK08CI101003</t>
  </si>
  <si>
    <t>M_MK08CI101004</t>
  </si>
  <si>
    <t>M_MK08CI101005</t>
  </si>
  <si>
    <t>M_MK08CI101006</t>
  </si>
  <si>
    <t>M_MK08CI101007</t>
  </si>
  <si>
    <t>M_MK08CI101008</t>
  </si>
  <si>
    <t>M_MK08CI101009</t>
  </si>
  <si>
    <t>M_MK08CI101301</t>
  </si>
  <si>
    <t>M_MK08CI101302</t>
  </si>
  <si>
    <t>M_MK08CI111001</t>
  </si>
  <si>
    <t>M_MK08CI111002</t>
  </si>
  <si>
    <t>M_KL09MN011001</t>
  </si>
  <si>
    <t>M_KL09MN011101</t>
  </si>
  <si>
    <t>M_KL09MN011201</t>
  </si>
  <si>
    <t>M_KL09KS011301</t>
  </si>
  <si>
    <t>M_KL09KS021001</t>
  </si>
  <si>
    <t>M_KL09KS021101</t>
  </si>
  <si>
    <t>M_CC10BC011001</t>
  </si>
  <si>
    <t>M_CC10BC011002</t>
  </si>
  <si>
    <t>M_CC10BC011003</t>
  </si>
  <si>
    <t>M_CC10BC011004</t>
  </si>
  <si>
    <t>M_CC10BC011005</t>
  </si>
  <si>
    <t>M_CC10BC011006</t>
  </si>
  <si>
    <t>M_CC10BC011007</t>
  </si>
  <si>
    <t>M_CC10BC011008</t>
  </si>
  <si>
    <t>M_CC10BC011009</t>
  </si>
  <si>
    <t>M_CC10BC011010</t>
  </si>
  <si>
    <t>M_CC10BC011011</t>
  </si>
  <si>
    <t>M_CC10OI031001</t>
  </si>
  <si>
    <t>M_CC10OI031002</t>
  </si>
  <si>
    <t>M_CC10OI031003</t>
  </si>
  <si>
    <t>M_CC10OI031004</t>
  </si>
  <si>
    <t>M_CC10OI031005</t>
  </si>
  <si>
    <t>M_CC10OI031006</t>
  </si>
  <si>
    <t>M_CC10OI031007</t>
  </si>
  <si>
    <t>M_CC10OI031008</t>
  </si>
  <si>
    <t>M_CC10OI031009</t>
  </si>
  <si>
    <t>M_CC10OI031010</t>
  </si>
  <si>
    <t>M_CC10OI031011</t>
  </si>
  <si>
    <t>M_CC10OI031012</t>
  </si>
  <si>
    <t>M_CC10OI031013</t>
  </si>
  <si>
    <t>M_CC10OI031014</t>
  </si>
  <si>
    <t>M_CC10OI031015</t>
  </si>
  <si>
    <t>M_CC10OI031016</t>
  </si>
  <si>
    <t>M_CC10OI031017</t>
  </si>
  <si>
    <t>M_CC10OI031018</t>
  </si>
  <si>
    <t>M_CC10OI031019</t>
  </si>
  <si>
    <t>M_AU11AK011301</t>
  </si>
  <si>
    <t>M_AU11AK011302</t>
  </si>
  <si>
    <t>M_AU11EM021001</t>
  </si>
  <si>
    <t>M_AU11EM021101</t>
  </si>
  <si>
    <t>M_AU11EM021102</t>
  </si>
  <si>
    <t>M_AU11SC031001</t>
  </si>
  <si>
    <t>M_AU11SC031002</t>
  </si>
  <si>
    <t>M_AU11SC031003</t>
  </si>
  <si>
    <t>M_AU11SC031004</t>
  </si>
  <si>
    <t>M_AU11SC031005</t>
  </si>
  <si>
    <t>M_AU11SC031006</t>
  </si>
  <si>
    <t>M_AU11SC031007</t>
  </si>
  <si>
    <t>M_AU11SC031008</t>
  </si>
  <si>
    <t>M_AU11LI041001</t>
  </si>
  <si>
    <t>M_CP12CC011001</t>
  </si>
  <si>
    <t>M_CP12CC011002</t>
  </si>
  <si>
    <t>M_CP12CC011003</t>
  </si>
  <si>
    <t>M_CP12CC011004</t>
  </si>
  <si>
    <t>M_CP12CC011005</t>
  </si>
  <si>
    <t>M_CP12CC011006</t>
  </si>
  <si>
    <t>M_CP12CC011007</t>
  </si>
  <si>
    <t>M_CP12CC011008</t>
  </si>
  <si>
    <t>M_CP12CC011009</t>
  </si>
  <si>
    <t>M_CP12CC011010</t>
  </si>
  <si>
    <t>M_CP12CC011011</t>
  </si>
  <si>
    <t>M_CP12PI021001</t>
  </si>
  <si>
    <t>M_CP12PI021201</t>
  </si>
  <si>
    <t>M_CP12PN041001</t>
  </si>
  <si>
    <t>M_CP12GC051001</t>
  </si>
  <si>
    <t>M_CP12GC051002</t>
  </si>
  <si>
    <t>M_CP12PP061001</t>
  </si>
  <si>
    <t>M_CM15PC011001</t>
  </si>
  <si>
    <t>M_CM15PC011002</t>
  </si>
  <si>
    <t>M_CM15PC011003</t>
  </si>
  <si>
    <t>M_CM15PC011101</t>
  </si>
  <si>
    <t>M_CM15PC011102</t>
  </si>
  <si>
    <t>M_CM15PC011103</t>
  </si>
  <si>
    <t>M_CM15PC011104</t>
  </si>
  <si>
    <t>M_CM15PC011105</t>
  </si>
  <si>
    <t>M_CM15PC011106</t>
  </si>
  <si>
    <t>M_CM15PC011107</t>
  </si>
  <si>
    <t>M_CM15PC011108</t>
  </si>
  <si>
    <t>M_CM15PC011109</t>
  </si>
  <si>
    <t>M_CM15PC011110</t>
  </si>
  <si>
    <t>M_CM15PC011111</t>
  </si>
  <si>
    <t>M_CM15PC011112</t>
  </si>
  <si>
    <t>M_CM15PC011113</t>
  </si>
  <si>
    <t>M_CM15PC011114</t>
  </si>
  <si>
    <t>M_CM15PC011115</t>
  </si>
  <si>
    <t>M_CM15PC011116</t>
  </si>
  <si>
    <t>M_CM15PC011117</t>
  </si>
  <si>
    <t>M_CM15PC011118</t>
  </si>
  <si>
    <t>M_CM15PC011119</t>
  </si>
  <si>
    <t>M_CM15PC011120</t>
  </si>
  <si>
    <t>M_CM15PC011121</t>
  </si>
  <si>
    <t>M_CM15PC011122</t>
  </si>
  <si>
    <t>M_CM15PC011123</t>
  </si>
  <si>
    <t>M_CM15PC011124</t>
  </si>
  <si>
    <t>M_CM15YB021001</t>
  </si>
  <si>
    <t>M_CM15YB021002</t>
  </si>
  <si>
    <t>M_CM15KL031001</t>
  </si>
  <si>
    <t>M_CM15KL031002</t>
  </si>
  <si>
    <t>M_CM15KL031003</t>
  </si>
  <si>
    <t>M_CM15KL031004</t>
  </si>
  <si>
    <t>M_CM15KL031005</t>
  </si>
  <si>
    <t>M_CM15KL031006</t>
  </si>
  <si>
    <t>M_CM15KL031007</t>
  </si>
  <si>
    <t>M_CM15KL031008</t>
  </si>
  <si>
    <t>M_CM15AG061501</t>
  </si>
  <si>
    <t>M_CM15AG061502</t>
  </si>
  <si>
    <t>M_CM15AG061503</t>
  </si>
  <si>
    <t>M_CM15AG061504</t>
  </si>
  <si>
    <t>M_CM15AG061505</t>
  </si>
  <si>
    <t>M_CM15AG061506</t>
  </si>
  <si>
    <t>M_CM15AG061507</t>
  </si>
  <si>
    <t>M_CM15AG061508</t>
  </si>
  <si>
    <t>M_CM15AG061509</t>
  </si>
  <si>
    <t>M_CM15AG061510</t>
  </si>
  <si>
    <t>M_CM15AG061511</t>
  </si>
  <si>
    <t>M_CM15AG061512</t>
  </si>
  <si>
    <t>M_CM15AG061513</t>
  </si>
  <si>
    <t>M_CM15AG061514</t>
  </si>
  <si>
    <t>M_CM15AG061515</t>
  </si>
  <si>
    <t>M_CE04TP051001</t>
    <phoneticPr fontId="16" type="noConversion"/>
  </si>
  <si>
    <t>M_CE04TP051101</t>
    <phoneticPr fontId="16" type="noConversion"/>
  </si>
  <si>
    <t>M_CE04TP051201</t>
    <phoneticPr fontId="16" type="noConversion"/>
  </si>
  <si>
    <t>M_CE04TP051202</t>
  </si>
  <si>
    <t>M_CE04TP051203</t>
  </si>
  <si>
    <t>M_CE04TP051204</t>
  </si>
  <si>
    <t>M_CE04TP051205</t>
  </si>
  <si>
    <t>M_CE04TP051206</t>
  </si>
  <si>
    <t>P_CE04TP031001</t>
    <phoneticPr fontId="16" type="noConversion"/>
  </si>
  <si>
    <t>P_SP05II031001</t>
    <phoneticPr fontId="16" type="noConversion"/>
  </si>
  <si>
    <t xml:space="preserve">* POK 미래예상금액조회&gt;연금액 예상금액 --&gt; KB 보험계약조회 &gt; 상세 &gt; 계약상세 &gt; 예상해약환급금조회로 통합 </t>
    <phoneticPr fontId="16" type="noConversion"/>
  </si>
  <si>
    <t xml:space="preserve">현업 요구사항정의서 반영하여 업데이트 요청 </t>
    <phoneticPr fontId="16" type="noConversion"/>
  </si>
  <si>
    <t>연금계좌등록/변경</t>
    <phoneticPr fontId="29" type="noConversion"/>
  </si>
  <si>
    <t>A_MK08CA052201</t>
    <phoneticPr fontId="16" type="noConversion"/>
  </si>
  <si>
    <t>A_MK08CA052202</t>
  </si>
  <si>
    <t>A_MK08CA052203</t>
  </si>
  <si>
    <t>A_MK08CA052204</t>
  </si>
  <si>
    <t>A_MK08CA052205</t>
  </si>
  <si>
    <t>A_MK08CA052206</t>
  </si>
  <si>
    <t>A_MK08CA052207</t>
  </si>
  <si>
    <t>1. 조회</t>
    <phoneticPr fontId="16" type="noConversion"/>
  </si>
  <si>
    <t>2. 고객확인_1</t>
    <phoneticPr fontId="16" type="noConversion"/>
  </si>
  <si>
    <t>2. 고객확인_2</t>
    <phoneticPr fontId="16" type="noConversion"/>
  </si>
  <si>
    <t>3. 해외 납세의무 확인</t>
    <phoneticPr fontId="16" type="noConversion"/>
  </si>
  <si>
    <t>안내</t>
    <phoneticPr fontId="16" type="noConversion"/>
  </si>
  <si>
    <t>4. 신청</t>
    <phoneticPr fontId="16" type="noConversion"/>
  </si>
  <si>
    <t>5. 완료</t>
    <phoneticPr fontId="16" type="noConversion"/>
  </si>
  <si>
    <t>M_MK08CA052201</t>
    <phoneticPr fontId="16" type="noConversion"/>
  </si>
  <si>
    <t>M_MK08CA052202</t>
  </si>
  <si>
    <t>M_MK08CA052203</t>
  </si>
  <si>
    <t>M_MK08CA052204</t>
  </si>
  <si>
    <t>M_MK08CA052205</t>
  </si>
  <si>
    <t>M_MK08CA052206</t>
  </si>
  <si>
    <t>M_MK08CA052207</t>
  </si>
  <si>
    <t>P_MK08CA052201</t>
    <phoneticPr fontId="16" type="noConversion"/>
  </si>
  <si>
    <t>화면구분</t>
    <phoneticPr fontId="16" type="noConversion"/>
  </si>
  <si>
    <t>POK단독(PC/MO)</t>
  </si>
  <si>
    <t>KB단독(PC/MO)</t>
  </si>
  <si>
    <t>POK단독(PC)</t>
  </si>
  <si>
    <t>전화수신거부</t>
    <phoneticPr fontId="16" type="noConversion"/>
  </si>
  <si>
    <t>POK단독(MO)</t>
  </si>
  <si>
    <t>KB/POK</t>
  </si>
  <si>
    <t>KB단독(PC)</t>
  </si>
  <si>
    <t>신규</t>
    <phoneticPr fontId="16" type="noConversion"/>
  </si>
  <si>
    <t>DAY1통합</t>
  </si>
  <si>
    <t>제휴</t>
    <phoneticPr fontId="16" type="noConversion"/>
  </si>
  <si>
    <t>KB스타뱅킹</t>
    <phoneticPr fontId="16" type="noConversion"/>
  </si>
  <si>
    <t>KB라이프생명 홈</t>
    <phoneticPr fontId="16" type="noConversion"/>
  </si>
  <si>
    <t>온라인 정기보험</t>
    <phoneticPr fontId="16" type="noConversion"/>
  </si>
  <si>
    <t>온라인 연금보험</t>
    <phoneticPr fontId="16" type="noConversion"/>
  </si>
  <si>
    <t>온라인 여성암보험</t>
    <phoneticPr fontId="16" type="noConversion"/>
  </si>
  <si>
    <t>나만의 보험전문가</t>
    <phoneticPr fontId="16" type="noConversion"/>
  </si>
  <si>
    <t>내 월급 사용설명서</t>
    <phoneticPr fontId="16" type="noConversion"/>
  </si>
  <si>
    <t>KB스타클럽 무료보험</t>
    <phoneticPr fontId="16" type="noConversion"/>
  </si>
  <si>
    <t>알씀금융</t>
    <phoneticPr fontId="16" type="noConversion"/>
  </si>
  <si>
    <t>KB신용생명보험</t>
    <phoneticPr fontId="16" type="noConversion"/>
  </si>
  <si>
    <t>토스</t>
    <phoneticPr fontId="16" type="noConversion"/>
  </si>
  <si>
    <t>무)KB착한정기보험II</t>
    <phoneticPr fontId="16" type="noConversion"/>
  </si>
  <si>
    <t>무배당 KB계획이다있는연금보험</t>
    <phoneticPr fontId="16" type="noConversion"/>
  </si>
  <si>
    <t>무배당 KB계획이다있는여성암보험</t>
    <phoneticPr fontId="16" type="noConversion"/>
  </si>
  <si>
    <t>대중교통재해보장보험</t>
    <phoneticPr fontId="16" type="noConversion"/>
  </si>
  <si>
    <t>(무)Toss 착한암보험 with KB생명</t>
    <phoneticPr fontId="16" type="noConversion"/>
  </si>
  <si>
    <t>제휴채널</t>
    <phoneticPr fontId="16" type="noConversion"/>
  </si>
  <si>
    <t>AF</t>
    <phoneticPr fontId="16" type="noConversion"/>
  </si>
  <si>
    <t>16</t>
    <phoneticPr fontId="16" type="noConversion"/>
  </si>
  <si>
    <t>SB</t>
    <phoneticPr fontId="16" type="noConversion"/>
  </si>
  <si>
    <t>01</t>
    <phoneticPr fontId="16" type="noConversion"/>
  </si>
  <si>
    <t>KB StarBank</t>
    <phoneticPr fontId="16" type="noConversion"/>
  </si>
  <si>
    <t>TS</t>
    <phoneticPr fontId="16" type="noConversion"/>
  </si>
  <si>
    <t>02</t>
    <phoneticPr fontId="16" type="noConversion"/>
  </si>
  <si>
    <t>TOSS</t>
    <phoneticPr fontId="16" type="noConversion"/>
  </si>
  <si>
    <t>KB스타뱅킹_KB라이프생명 홈</t>
    <phoneticPr fontId="16" type="noConversion"/>
  </si>
  <si>
    <t>KB스타뱅킹_무)KB착한정기보험II</t>
    <phoneticPr fontId="16" type="noConversion"/>
  </si>
  <si>
    <t>KB스타뱅킹_무배당 KB계획이다있는연금보험</t>
    <phoneticPr fontId="16" type="noConversion"/>
  </si>
  <si>
    <t>KB스타뱅킹_무배당 KB계획이다있는여성암보험</t>
    <phoneticPr fontId="16" type="noConversion"/>
  </si>
  <si>
    <t>KB스타뱅킹_내 월급 사용설명서</t>
    <phoneticPr fontId="16" type="noConversion"/>
  </si>
  <si>
    <t>KB스타뱅킹_나만의 보험전문가</t>
    <phoneticPr fontId="16" type="noConversion"/>
  </si>
  <si>
    <t>KB스타뱅킹_대중교통재해보장보험</t>
    <phoneticPr fontId="16" type="noConversion"/>
  </si>
  <si>
    <t>KB스타뱅킹_알씀금융</t>
    <phoneticPr fontId="16" type="noConversion"/>
  </si>
  <si>
    <t>KB스타뱅킹_KB신용생명보험</t>
    <phoneticPr fontId="16" type="noConversion"/>
  </si>
  <si>
    <t>토스_(무)Toss 착한암보험 with KB생명</t>
    <phoneticPr fontId="16" type="noConversion"/>
  </si>
  <si>
    <t>A_AF16SB011001</t>
    <phoneticPr fontId="16" type="noConversion"/>
  </si>
  <si>
    <t>A_AF16SB011002</t>
  </si>
  <si>
    <t>A_AF16SB011003</t>
  </si>
  <si>
    <t>A_AF16SB011004</t>
  </si>
  <si>
    <t>A_AF16SB011005</t>
  </si>
  <si>
    <t>A_AF16SB011006</t>
  </si>
  <si>
    <t>A_AF16SB011007</t>
  </si>
  <si>
    <t>A_AF16SB011008</t>
  </si>
  <si>
    <t>KB단독(MO)</t>
  </si>
  <si>
    <r>
      <rPr>
        <sz val="11"/>
        <color rgb="FFFF0000"/>
        <rFont val="KB금융 본문체 Light"/>
        <family val="3"/>
        <charset val="129"/>
      </rPr>
      <t>A</t>
    </r>
    <r>
      <rPr>
        <sz val="11"/>
        <color theme="1"/>
        <rFont val="KB금융 본문체 Light"/>
        <family val="3"/>
        <charset val="129"/>
      </rPr>
      <t xml:space="preserve">ffiliate </t>
    </r>
    <r>
      <rPr>
        <sz val="11"/>
        <color rgb="FFFF0000"/>
        <rFont val="KB금융 본문체 Light"/>
        <family val="3"/>
        <charset val="129"/>
      </rPr>
      <t>C</t>
    </r>
    <r>
      <rPr>
        <sz val="11"/>
        <color theme="1"/>
        <rFont val="KB금융 본문체 Light"/>
        <family val="3"/>
        <charset val="129"/>
      </rPr>
      <t>hannel</t>
    </r>
    <phoneticPr fontId="16" type="noConversion"/>
  </si>
  <si>
    <t>M_AF16SB011001</t>
  </si>
  <si>
    <t>M_AF16SB011002</t>
  </si>
  <si>
    <t>M_AF16SB011003</t>
  </si>
  <si>
    <t>M_AF16SB011004</t>
  </si>
  <si>
    <t>M_AF16SB011005</t>
  </si>
  <si>
    <t>M_AF16SB011006</t>
  </si>
  <si>
    <t>M_AF16SB011007</t>
  </si>
  <si>
    <t>M_AF16SB011008</t>
  </si>
  <si>
    <t>자산운용보고서_탭</t>
    <phoneticPr fontId="16" type="noConversion"/>
  </si>
  <si>
    <t>P_PN13PP011416</t>
    <phoneticPr fontId="16" type="noConversion"/>
  </si>
  <si>
    <t>보험계약 상태값 신규 규정에 맞게 적용 필요</t>
    <phoneticPr fontId="16" type="noConversion"/>
  </si>
  <si>
    <t>만기보험금</t>
    <phoneticPr fontId="16" type="noConversion"/>
  </si>
  <si>
    <t>5. 신청완료</t>
    <phoneticPr fontId="16" type="noConversion"/>
  </si>
  <si>
    <t>가접수 알림톡</t>
    <phoneticPr fontId="16" type="noConversion"/>
  </si>
  <si>
    <t>P_MK08CA051009</t>
    <phoneticPr fontId="16" type="noConversion"/>
  </si>
  <si>
    <t>사고보험금 청구신청_신청하기</t>
    <phoneticPr fontId="16" type="noConversion"/>
  </si>
  <si>
    <t>5/1 보험금뷰 요건누락내용 반영</t>
    <phoneticPr fontId="16" type="noConversion"/>
  </si>
  <si>
    <t>KB라이프생명 보험범죄 신고 바로가기</t>
    <phoneticPr fontId="16" type="noConversion"/>
  </si>
  <si>
    <t>5/1 보험금부 요청 KB라이프 생명으로 며칭 통일</t>
    <phoneticPr fontId="16" type="noConversion"/>
  </si>
  <si>
    <t>A_MK08CA051009</t>
    <phoneticPr fontId="16" type="noConversion"/>
  </si>
  <si>
    <t>M_MK08CA051009</t>
    <phoneticPr fontId="16" type="noConversion"/>
  </si>
  <si>
    <t>KB STAR WM 서비스 신청</t>
    <phoneticPr fontId="16" type="noConversion"/>
  </si>
  <si>
    <t>KB STAR WM 서비스 신청_등록</t>
    <phoneticPr fontId="16" type="noConversion"/>
  </si>
  <si>
    <t>KB STAR WM 서비스 신청_완료</t>
    <phoneticPr fontId="16" type="noConversion"/>
  </si>
  <si>
    <t>A_CP12CC011012</t>
  </si>
  <si>
    <t>A_CP12CC011013</t>
  </si>
  <si>
    <t>5/1 운영사이트 모바일 반영내요 추가</t>
    <phoneticPr fontId="16" type="noConversion"/>
  </si>
  <si>
    <t>M_CP12CC011012</t>
  </si>
  <si>
    <t>M_CP12CC011013</t>
  </si>
  <si>
    <t>V.0.6</t>
    <phoneticPr fontId="16" type="noConversion"/>
  </si>
  <si>
    <t>계약관리부 요건 및 화면구분 반영</t>
    <phoneticPr fontId="16" type="noConversion"/>
  </si>
  <si>
    <t>2023.04.26</t>
    <phoneticPr fontId="16" type="noConversion"/>
  </si>
  <si>
    <t>V.0.9</t>
    <phoneticPr fontId="16" type="noConversion"/>
  </si>
  <si>
    <t>담당부서 리뷰 사항 반영</t>
    <phoneticPr fontId="16" type="noConversion"/>
  </si>
  <si>
    <t>2023.05.01</t>
    <phoneticPr fontId="16" type="noConversion"/>
  </si>
  <si>
    <t>계약관리부</t>
  </si>
  <si>
    <t>계약관리부
마케팅부</t>
  </si>
  <si>
    <t>디지털영업부</t>
  </si>
  <si>
    <t>마케팅부</t>
  </si>
  <si>
    <t>보험금부</t>
  </si>
  <si>
    <t>소비자보호부</t>
  </si>
  <si>
    <t>임정하, 전진츼</t>
  </si>
  <si>
    <t>임정하, 전진희</t>
  </si>
  <si>
    <t>임정하, 전진희
정연태</t>
  </si>
  <si>
    <t>서선화, 이윤경</t>
  </si>
  <si>
    <t>정연섭</t>
  </si>
  <si>
    <t>정연태</t>
  </si>
  <si>
    <t>윤예숙</t>
  </si>
  <si>
    <t>TBD</t>
  </si>
  <si>
    <t>TBD</t>
    <phoneticPr fontId="16" type="noConversion"/>
  </si>
  <si>
    <t>소비자보호부</t>
    <phoneticPr fontId="16" type="noConversion"/>
  </si>
  <si>
    <t>윤예숙</t>
    <phoneticPr fontId="16" type="noConversion"/>
  </si>
  <si>
    <t>보험금부</t>
    <phoneticPr fontId="16" type="noConversion"/>
  </si>
  <si>
    <t>서선화, 이윤경</t>
    <phoneticPr fontId="16" type="noConversion"/>
  </si>
  <si>
    <t>변액운용부</t>
    <phoneticPr fontId="16" type="noConversion"/>
  </si>
  <si>
    <t>이예슬</t>
    <phoneticPr fontId="16" type="noConversion"/>
  </si>
  <si>
    <t>KB라이프 상세 공통</t>
    <phoneticPr fontId="16" type="noConversion"/>
  </si>
  <si>
    <t>V.0.91</t>
    <phoneticPr fontId="16" type="noConversion"/>
  </si>
  <si>
    <t>2023.05.02</t>
    <phoneticPr fontId="16" type="noConversion"/>
  </si>
  <si>
    <t>최요한</t>
    <phoneticPr fontId="16" type="noConversion"/>
  </si>
  <si>
    <t>담당부서, 담당자매핑</t>
    <phoneticPr fontId="16" type="noConversion"/>
  </si>
  <si>
    <t>한지수 선임 피드백 Moweb 일부 담당부서매핑 반영</t>
    <phoneticPr fontId="16" type="noConversion"/>
  </si>
  <si>
    <t>마케팅부</t>
    <phoneticPr fontId="16" type="noConversion"/>
  </si>
  <si>
    <t>상품부, 마케팅부</t>
    <phoneticPr fontId="16" type="noConversion"/>
  </si>
  <si>
    <t>상품부, 마케팅부, 디지털영업부</t>
    <phoneticPr fontId="16" type="noConversion"/>
  </si>
  <si>
    <t>정보보호부</t>
    <phoneticPr fontId="16" type="noConversion"/>
  </si>
  <si>
    <t>고객서비스부</t>
    <phoneticPr fontId="16" type="noConversion"/>
  </si>
  <si>
    <t>전략기획부</t>
    <phoneticPr fontId="16" type="noConversion"/>
  </si>
  <si>
    <t>업무지원부</t>
    <phoneticPr fontId="16" type="noConversion"/>
  </si>
  <si>
    <t>계약관리부</t>
    <phoneticPr fontId="16" type="noConversion"/>
  </si>
  <si>
    <t>마케팅부, 계약관리부</t>
    <phoneticPr fontId="16" type="noConversion"/>
  </si>
  <si>
    <t>마케팅부</t>
    <phoneticPr fontId="16" type="noConversion"/>
  </si>
  <si>
    <t>고객서비스부</t>
  </si>
  <si>
    <t>고객서비스부</t>
    <phoneticPr fontId="16" type="noConversion"/>
  </si>
  <si>
    <t>전략기획부</t>
  </si>
  <si>
    <t>업무지원부</t>
    <phoneticPr fontId="16" type="noConversion"/>
  </si>
  <si>
    <t>WM기획부</t>
    <phoneticPr fontId="16" type="noConversion"/>
  </si>
  <si>
    <t>마케팅부, 디지털영업부</t>
  </si>
  <si>
    <t>마케팅부, DM영업부</t>
  </si>
  <si>
    <t>상품부, 마케팅부</t>
  </si>
  <si>
    <t>상품부, 마케팅부, 디지털영업부</t>
  </si>
  <si>
    <t>HR부</t>
  </si>
  <si>
    <t>상품부</t>
  </si>
  <si>
    <t>정보보호부</t>
  </si>
  <si>
    <t>마케팅부, 계약관리부</t>
  </si>
  <si>
    <t>WM지원부</t>
    <phoneticPr fontId="16" type="noConversion"/>
  </si>
  <si>
    <t>PC전용메뉴</t>
    <phoneticPr fontId="16" type="noConversion"/>
  </si>
  <si>
    <t xml:space="preserve">부활청약
부활청약 진행사항 조회 
제도성특약 부가 </t>
    <phoneticPr fontId="16" type="noConversion"/>
  </si>
  <si>
    <t>MO전용메뉴</t>
    <phoneticPr fontId="16" type="noConversion"/>
  </si>
  <si>
    <t>보험수익자변경
보험수익자변경 상태확인</t>
    <phoneticPr fontId="16" type="noConversion"/>
  </si>
  <si>
    <t>상단에 PC/MO 전용 메뉴 표기</t>
    <phoneticPr fontId="16" type="noConversion"/>
  </si>
  <si>
    <t>2023.05.03</t>
    <phoneticPr fontId="16" type="noConversion"/>
  </si>
  <si>
    <t>모바일센터 간편인증서 내보내기</t>
    <phoneticPr fontId="16" type="noConversion"/>
  </si>
  <si>
    <t>소비자보호부</t>
    <phoneticPr fontId="16" type="noConversion"/>
  </si>
  <si>
    <t>계약심사부</t>
    <phoneticPr fontId="16" type="noConversion"/>
  </si>
  <si>
    <t>김경민,김선희</t>
  </si>
  <si>
    <t>5/8 계약관리부 화면설계 리뷰 결과 삭제</t>
    <phoneticPr fontId="16" type="noConversion"/>
  </si>
  <si>
    <t>5/8 계약관리부화면설계서 리뷰결과 삭제</t>
    <phoneticPr fontId="16" type="noConversion"/>
  </si>
  <si>
    <t>5/8 계약관리부 화면설계서 리뷰결과 삭제</t>
    <phoneticPr fontId="16" type="noConversion"/>
  </si>
  <si>
    <t>5/8 계약관리부 화면설계서 리뷰 결과 변액보험 수수로 안내표로 대체</t>
    <phoneticPr fontId="16" type="noConversion"/>
  </si>
  <si>
    <t>예상 해약환급금</t>
    <phoneticPr fontId="16" type="noConversion"/>
  </si>
  <si>
    <t>투자정보조회</t>
    <phoneticPr fontId="16" type="noConversion"/>
  </si>
  <si>
    <t>시장데이터자료</t>
    <phoneticPr fontId="16" type="noConversion"/>
  </si>
  <si>
    <t>월간 글로벌 테마 선호도</t>
    <phoneticPr fontId="16" type="noConversion"/>
  </si>
  <si>
    <t>월간 자산배분 선호도</t>
    <phoneticPr fontId="16" type="noConversion"/>
  </si>
  <si>
    <t>보험계약조회_상세_투자정보조회</t>
    <phoneticPr fontId="16" type="noConversion"/>
  </si>
  <si>
    <t>보험계약조회_상세_시장데이터자료</t>
    <phoneticPr fontId="16" type="noConversion"/>
  </si>
  <si>
    <t>보험계약조회_상세_월간 자산배분 선호도</t>
    <phoneticPr fontId="16" type="noConversion"/>
  </si>
  <si>
    <t>보험계약조회_상세_월간 글로벌 테마 선호도</t>
    <phoneticPr fontId="16" type="noConversion"/>
  </si>
  <si>
    <t>5/4 변액운용부 추가요건</t>
    <phoneticPr fontId="16" type="noConversion"/>
  </si>
  <si>
    <t>A_MK08IC021021</t>
  </si>
  <si>
    <t>A_MK08IC021022</t>
  </si>
  <si>
    <t>A_MK08IC021023</t>
  </si>
  <si>
    <t>A_MK08IC021024</t>
  </si>
  <si>
    <t>M_MK08IC021021</t>
  </si>
  <si>
    <t>M_MK08IC021022</t>
  </si>
  <si>
    <t>M_MK08IC021023</t>
  </si>
  <si>
    <t>M_MK08IC021024</t>
  </si>
  <si>
    <t>예상연금액조회</t>
    <phoneticPr fontId="16" type="noConversion"/>
  </si>
  <si>
    <t>M_MK08IC021025</t>
  </si>
  <si>
    <t>5/8 계약관리부 화면설계 리뷰결과 누락화면추가</t>
    <phoneticPr fontId="16" type="noConversion"/>
  </si>
  <si>
    <t>A_MK08IC021025</t>
  </si>
  <si>
    <t>내정보 조회변경</t>
    <phoneticPr fontId="16" type="noConversion"/>
  </si>
  <si>
    <t>전화수신거부</t>
    <phoneticPr fontId="16" type="noConversion"/>
  </si>
  <si>
    <t>내정보조회변경</t>
    <phoneticPr fontId="16" type="noConversion"/>
  </si>
  <si>
    <t>A_MK08MP011001</t>
    <phoneticPr fontId="16" type="noConversion"/>
  </si>
  <si>
    <t>5/8누락화면 추가</t>
    <phoneticPr fontId="16" type="noConversion"/>
  </si>
  <si>
    <t>M_MK08MP011001</t>
    <phoneticPr fontId="16" type="noConversion"/>
  </si>
  <si>
    <t>P_MK08CA031201</t>
    <phoneticPr fontId="16" type="noConversion"/>
  </si>
  <si>
    <t>P_MK08CA031301</t>
    <phoneticPr fontId="16" type="noConversion"/>
  </si>
  <si>
    <t>5/8계약관리부 화면리뷰 결과 삭제</t>
    <phoneticPr fontId="16" type="noConversion"/>
  </si>
  <si>
    <t>연금저축 보험료감액/증액</t>
    <phoneticPr fontId="16" type="noConversion"/>
  </si>
  <si>
    <t>A_MK08CA031201</t>
    <phoneticPr fontId="16" type="noConversion"/>
  </si>
  <si>
    <t>A_MK08CA031202</t>
  </si>
  <si>
    <t>A_MK08CA031203</t>
  </si>
  <si>
    <t>A_MK08CA031204</t>
  </si>
  <si>
    <t>A_MK08CA031205</t>
  </si>
  <si>
    <t>A_MK08CA031301</t>
    <phoneticPr fontId="16" type="noConversion"/>
  </si>
  <si>
    <t>A_MK08CA031302</t>
  </si>
  <si>
    <t>A_MK08CA031303</t>
  </si>
  <si>
    <t>M_MK08CA031201</t>
    <phoneticPr fontId="16" type="noConversion"/>
  </si>
  <si>
    <t>M_MK08CA031202</t>
  </si>
  <si>
    <t>M_MK08CA031203</t>
  </si>
  <si>
    <t>M_MK08CA031204</t>
  </si>
  <si>
    <t>M_MK08CA031205</t>
  </si>
  <si>
    <t>M_MK08CA031301</t>
    <phoneticPr fontId="16" type="noConversion"/>
  </si>
  <si>
    <t>M_MK08CA031302</t>
  </si>
  <si>
    <t>M_MK08CA031303</t>
  </si>
  <si>
    <t>5/8 계약관리부 화면설계 리뷰시 삭제</t>
    <phoneticPr fontId="16" type="noConversion"/>
  </si>
  <si>
    <t>5/8일 계약관리부 화면설계 리뷰 후 삭제</t>
    <phoneticPr fontId="16" type="noConversion"/>
  </si>
  <si>
    <t>5/8 계약관리부 화면설계리뷰결과 삭제</t>
    <phoneticPr fontId="16" type="noConversion"/>
  </si>
  <si>
    <t>5/8 계약관리부 화면설계 리뷰결과 삭제</t>
    <phoneticPr fontId="16" type="noConversion"/>
  </si>
  <si>
    <t>5/8일 계약관리부 화면설계 리뷰결과 삭제</t>
    <phoneticPr fontId="16" type="noConversion"/>
  </si>
  <si>
    <t>V.0.92</t>
    <phoneticPr fontId="16" type="noConversion"/>
  </si>
  <si>
    <t>V.0.94</t>
    <phoneticPr fontId="16" type="noConversion"/>
  </si>
  <si>
    <t>5/8 계약관리부 리뷰결과 반영 (비고옆 5/8 검색)</t>
    <phoneticPr fontId="16" type="noConversion"/>
  </si>
  <si>
    <t>2023.05.09</t>
    <phoneticPr fontId="16" type="noConversion"/>
  </si>
  <si>
    <t>P_MK08CA031203</t>
    <phoneticPr fontId="16" type="noConversion"/>
  </si>
  <si>
    <t>배수연 선임</t>
    <phoneticPr fontId="16" type="noConversion"/>
  </si>
  <si>
    <t>가입상담 신청</t>
    <phoneticPr fontId="16" type="noConversion"/>
  </si>
  <si>
    <t>일반상담 신청</t>
    <phoneticPr fontId="16" type="noConversion"/>
  </si>
  <si>
    <t>KB라이프 디지털 PB 상담 서비스</t>
    <phoneticPr fontId="16" type="noConversion"/>
  </si>
  <si>
    <t>5/12 온라인보험 가입상담 협의시 메뉴 구조 변경 확정</t>
    <phoneticPr fontId="16" type="noConversion"/>
  </si>
  <si>
    <t>가입상담 신청_등록</t>
    <phoneticPr fontId="16" type="noConversion"/>
  </si>
  <si>
    <t>가입상담 신청_완료</t>
    <phoneticPr fontId="16" type="noConversion"/>
  </si>
  <si>
    <t>일반상담 신청_등록</t>
    <phoneticPr fontId="16" type="noConversion"/>
  </si>
  <si>
    <t>P_CC10OI061201</t>
    <phoneticPr fontId="16" type="noConversion"/>
  </si>
  <si>
    <t>P_CC10OI061301</t>
    <phoneticPr fontId="16" type="noConversion"/>
  </si>
  <si>
    <t>가입상담 신청_등록</t>
    <phoneticPr fontId="16" type="noConversion"/>
  </si>
  <si>
    <t>일반상담 신청_등록</t>
    <phoneticPr fontId="16" type="noConversion"/>
  </si>
  <si>
    <t>상담등록</t>
    <phoneticPr fontId="16" type="noConversion"/>
  </si>
  <si>
    <t>상담등록 완료</t>
    <phoneticPr fontId="16" type="noConversion"/>
  </si>
  <si>
    <t>상담내역 조회</t>
    <phoneticPr fontId="16" type="noConversion"/>
  </si>
  <si>
    <t>디지털영업부</t>
    <phoneticPr fontId="16" type="noConversion"/>
  </si>
  <si>
    <t>정륜</t>
    <phoneticPr fontId="16" type="noConversion"/>
  </si>
  <si>
    <t>윤예숙,정륜</t>
    <phoneticPr fontId="16" type="noConversion"/>
  </si>
  <si>
    <t>소비자보호부,디지털영업부</t>
    <phoneticPr fontId="16" type="noConversion"/>
  </si>
  <si>
    <t>5/12, 디지털영업부, 마케팅부 회의 해당 내용 신규 확정</t>
    <phoneticPr fontId="16" type="noConversion"/>
  </si>
  <si>
    <t>5/12, 디지털영업부, 마케팅부 회의 메뉴 Level 변경 및 항목변경</t>
    <phoneticPr fontId="16" type="noConversion"/>
  </si>
  <si>
    <t>5/12, 디지털영업부, 마케팅부 회의 메뉴 Level 변경</t>
    <phoneticPr fontId="16" type="noConversion"/>
  </si>
  <si>
    <t>전자민원접수</t>
    <phoneticPr fontId="16" type="noConversion"/>
  </si>
  <si>
    <t>V.0.95</t>
    <phoneticPr fontId="16" type="noConversion"/>
  </si>
  <si>
    <t>2023.05.14</t>
    <phoneticPr fontId="16" type="noConversion"/>
  </si>
  <si>
    <t>보험수익자변경
보험수익자변경 상태확인
대리인(제3자)보험금 청구
계약조회&gt;투자정보</t>
    <phoneticPr fontId="16" type="noConversion"/>
  </si>
  <si>
    <t>5/12 보험금무 대리인 청구 모바일만 적용하는 것으로 정의</t>
    <phoneticPr fontId="16" type="noConversion"/>
  </si>
  <si>
    <t>5/12 온라인문의 관련 디지털영업부, 마케팅부 리뷰결과반영(비고 옆 5/12 검색)
5/12 보험금부 대리인보험금청구PC 삭제</t>
    <phoneticPr fontId="16" type="noConversion"/>
  </si>
  <si>
    <t>김효진</t>
    <phoneticPr fontId="16" type="noConversion"/>
  </si>
  <si>
    <t>김효진</t>
    <phoneticPr fontId="16" type="noConversion"/>
  </si>
  <si>
    <t>V.0.96</t>
  </si>
  <si>
    <t>2023.05.15</t>
    <phoneticPr fontId="16" type="noConversion"/>
  </si>
  <si>
    <t>정상인</t>
    <phoneticPr fontId="16" type="noConversion"/>
  </si>
  <si>
    <t>5/15 정보보호부 담당자 추가</t>
    <phoneticPr fontId="16" type="noConversion"/>
  </si>
  <si>
    <t>삭제</t>
    <phoneticPr fontId="16" type="noConversion"/>
  </si>
  <si>
    <r>
      <t xml:space="preserve">4/18 </t>
    </r>
    <r>
      <rPr>
        <sz val="10"/>
        <color rgb="FF000000"/>
        <rFont val="Arial Unicode MS"/>
        <family val="2"/>
        <charset val="129"/>
      </rPr>
      <t>계약관리부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요청에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의해</t>
    </r>
    <r>
      <rPr>
        <sz val="10"/>
        <color rgb="FF000000"/>
        <rFont val="Calibri"/>
        <family val="2"/>
      </rPr>
      <t xml:space="preserve"> MYKB&gt;</t>
    </r>
    <r>
      <rPr>
        <sz val="10"/>
        <color rgb="FF000000"/>
        <rFont val="Arial Unicode MS"/>
        <family val="2"/>
        <charset val="129"/>
      </rPr>
      <t>금융사기예방 신청 으로 레벨 상위로 조정 후 위치변경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Arial Unicode MS"/>
        <family val="2"/>
        <charset val="129"/>
      </rPr>
      <t>화면설계 리뷰 시 계약관리부 요청에 의해 2스텝 삭제</t>
    </r>
    <phoneticPr fontId="16" type="noConversion"/>
  </si>
  <si>
    <r>
      <t xml:space="preserve">4/18 </t>
    </r>
    <r>
      <rPr>
        <sz val="10"/>
        <color rgb="FF000000"/>
        <rFont val="Arial Unicode MS"/>
        <family val="2"/>
        <charset val="129"/>
      </rPr>
      <t>계약관리부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요청에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의해</t>
    </r>
    <r>
      <rPr>
        <sz val="10"/>
        <color rgb="FF000000"/>
        <rFont val="Calibri"/>
        <family val="2"/>
      </rPr>
      <t xml:space="preserve"> MYKB&gt;</t>
    </r>
    <r>
      <rPr>
        <sz val="10"/>
        <color rgb="FF000000"/>
        <rFont val="Arial Unicode MS"/>
        <family val="2"/>
        <charset val="129"/>
      </rPr>
      <t>금융사기예방 신청 으로 레벨 상위로 조정 후 위치변경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Arial Unicode MS"/>
        <family val="2"/>
        <charset val="129"/>
      </rPr>
      <t>화면설계 리뷰 시 계약관리부 요청에 의해 삭제</t>
    </r>
    <phoneticPr fontId="16" type="noConversion"/>
  </si>
  <si>
    <r>
      <t xml:space="preserve">4/18 </t>
    </r>
    <r>
      <rPr>
        <sz val="10"/>
        <color rgb="FF000000"/>
        <rFont val="Arial Unicode MS"/>
        <family val="2"/>
        <charset val="129"/>
      </rPr>
      <t>계약관리부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요청에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Arial Unicode MS"/>
        <family val="2"/>
        <charset val="129"/>
      </rPr>
      <t>의해</t>
    </r>
    <r>
      <rPr>
        <sz val="10"/>
        <color rgb="FF000000"/>
        <rFont val="Calibri"/>
        <family val="2"/>
      </rPr>
      <t xml:space="preserve"> MYKB&gt;</t>
    </r>
    <r>
      <rPr>
        <sz val="10"/>
        <color rgb="FF000000"/>
        <rFont val="Arial Unicode MS"/>
        <family val="2"/>
        <charset val="129"/>
      </rPr>
      <t>금융사기예방 신청 으로 레벨 상위로 조정 후 위치변경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Arial Unicode MS"/>
        <family val="2"/>
        <charset val="129"/>
      </rPr>
      <t>화면설계 리뷰 시 계약관리부 요청에 의해 2스텝으로 변경하여 삭제</t>
    </r>
    <phoneticPr fontId="16" type="noConversion"/>
  </si>
  <si>
    <t>V.0.97</t>
    <phoneticPr fontId="16" type="noConversion"/>
  </si>
  <si>
    <t>계약관리부 화면설계 리뷰 피드백 반영-금융사기예방신청 step2 삭제P_MK08CI111001, A_MK08CI111001, M_MK08CI111001</t>
    <phoneticPr fontId="16" type="noConversion"/>
  </si>
  <si>
    <t>2023.05.17</t>
    <phoneticPr fontId="16" type="noConversion"/>
  </si>
  <si>
    <t>2. 납입 계좌 선택</t>
    <phoneticPr fontId="16" type="noConversion"/>
  </si>
  <si>
    <t>보험료 납입_2. 납입 계좌 선택</t>
    <phoneticPr fontId="16" type="noConversion"/>
  </si>
  <si>
    <r>
      <t xml:space="preserve">5/17 </t>
    </r>
    <r>
      <rPr>
        <sz val="10"/>
        <color rgb="FF000000"/>
        <rFont val="Arial Unicode MS"/>
        <family val="2"/>
        <charset val="129"/>
      </rPr>
      <t>스텝명 현행화</t>
    </r>
    <phoneticPr fontId="16" type="noConversion"/>
  </si>
  <si>
    <t>추가보험료 납입_2. 납입 계좌 선택</t>
    <phoneticPr fontId="16" type="noConversion"/>
  </si>
  <si>
    <t>P_MK08PP041006</t>
    <phoneticPr fontId="16" type="noConversion"/>
  </si>
  <si>
    <t>보험료 자동이체 신청/해지</t>
    <phoneticPr fontId="16" type="noConversion"/>
  </si>
  <si>
    <t>보험료 자동이체</t>
    <phoneticPr fontId="16" type="noConversion"/>
  </si>
  <si>
    <t>추가보험료자동이체</t>
    <phoneticPr fontId="16" type="noConversion"/>
  </si>
  <si>
    <t>추가보험료자동이체 신청/해지_추가납입</t>
    <phoneticPr fontId="16" type="noConversion"/>
  </si>
  <si>
    <t>추가보험료자동이체 신청/해지_3. 변경완료</t>
    <phoneticPr fontId="16" type="noConversion"/>
  </si>
  <si>
    <t>보험료 자동이체 신청/해지_보험료</t>
    <phoneticPr fontId="16" type="noConversion"/>
  </si>
  <si>
    <t>보험료 자동이체 신청/해지_1. 변경 계약 선택</t>
    <phoneticPr fontId="16" type="noConversion"/>
  </si>
  <si>
    <t>보험료 자동이체 신청/해지_2. 자동이체 계좌 선택</t>
    <phoneticPr fontId="16" type="noConversion"/>
  </si>
  <si>
    <t>보험료 자동이체 신청/해지_3. 변경완료</t>
    <phoneticPr fontId="16" type="noConversion"/>
  </si>
  <si>
    <r>
      <t xml:space="preserve">5/17 </t>
    </r>
    <r>
      <rPr>
        <sz val="10"/>
        <color rgb="FF000000"/>
        <rFont val="Arial Unicode MS"/>
        <family val="2"/>
        <charset val="129"/>
      </rPr>
      <t>메뉴명/스텝명 변경 계약관리부 화면설계 검토안</t>
    </r>
    <phoneticPr fontId="16" type="noConversion"/>
  </si>
  <si>
    <t>1. 계약 신청 및 변경</t>
    <phoneticPr fontId="16" type="noConversion"/>
  </si>
  <si>
    <t>2. 신청 및 변경 확인</t>
    <phoneticPr fontId="16" type="noConversion"/>
  </si>
  <si>
    <t>3. 변경완료</t>
    <phoneticPr fontId="16" type="noConversion"/>
  </si>
  <si>
    <t>추가보험료자동이체 신청/해지_1. 계약 신청 및 변경</t>
    <phoneticPr fontId="16" type="noConversion"/>
  </si>
  <si>
    <t>추가보험료자동이체 신청/해지_2. 신청 및 변경 확인</t>
    <phoneticPr fontId="16" type="noConversion"/>
  </si>
  <si>
    <r>
      <t xml:space="preserve">4/18 </t>
    </r>
    <r>
      <rPr>
        <sz val="10"/>
        <color rgb="FF000000"/>
        <rFont val="Arial Unicode MS"/>
        <family val="2"/>
        <charset val="129"/>
      </rPr>
      <t>계약관리부 화면설계 리뷰 결과 삭제</t>
    </r>
    <phoneticPr fontId="16" type="noConversion"/>
  </si>
  <si>
    <t>2. 달러이체 정보 입력</t>
    <phoneticPr fontId="16" type="noConversion"/>
  </si>
  <si>
    <t>3. 신청 완료</t>
    <phoneticPr fontId="16" type="noConversion"/>
  </si>
  <si>
    <t>달러이체 신청/해지</t>
    <phoneticPr fontId="16" type="noConversion"/>
  </si>
  <si>
    <t>달러이체 신청/해지_1. 계약 선택</t>
    <phoneticPr fontId="16" type="noConversion"/>
  </si>
  <si>
    <t>달러이체 신청/해지_출금이체동의</t>
    <phoneticPr fontId="16" type="noConversion"/>
  </si>
  <si>
    <t>달러이체 신청/해지_전자서명</t>
    <phoneticPr fontId="16" type="noConversion"/>
  </si>
  <si>
    <t>달러이체 신청/해지_2. 달러이체 정보 입력</t>
    <phoneticPr fontId="16" type="noConversion"/>
  </si>
  <si>
    <t>달러이체 신청/해지_3. 신청 완료</t>
    <phoneticPr fontId="16" type="noConversion"/>
  </si>
  <si>
    <r>
      <t xml:space="preserve">5/17 </t>
    </r>
    <r>
      <rPr>
        <sz val="10"/>
        <color rgb="FF000000"/>
        <rFont val="Arial Unicode MS"/>
        <family val="2"/>
        <charset val="129"/>
      </rPr>
      <t>계약관리부 화면설계 리뷰 결과 삭제</t>
    </r>
    <phoneticPr fontId="16" type="noConversion"/>
  </si>
  <si>
    <t>보험료 자동이체 신청/해지</t>
    <phoneticPr fontId="16" type="noConversion"/>
  </si>
  <si>
    <t>달러이체 신쳥/해지</t>
    <phoneticPr fontId="16" type="noConversion"/>
  </si>
  <si>
    <t>P_MK08PP041401</t>
    <phoneticPr fontId="16" type="noConversion"/>
  </si>
  <si>
    <t>P_MK08PP041402</t>
    <phoneticPr fontId="16" type="noConversion"/>
  </si>
  <si>
    <t>P_MK08PP041403</t>
    <phoneticPr fontId="16" type="noConversion"/>
  </si>
  <si>
    <t>P_MK08PP041404</t>
    <phoneticPr fontId="16" type="noConversion"/>
  </si>
  <si>
    <t>P_MK08PP041405</t>
    <phoneticPr fontId="16" type="noConversion"/>
  </si>
  <si>
    <t>P_MK08PP041406</t>
    <phoneticPr fontId="16" type="noConversion"/>
  </si>
  <si>
    <t>P_MK08PP041407</t>
    <phoneticPr fontId="16" type="noConversion"/>
  </si>
  <si>
    <t>부활청약 추가서류접수</t>
    <phoneticPr fontId="16" type="noConversion"/>
  </si>
  <si>
    <t>P_MK08PP041501</t>
    <phoneticPr fontId="16" type="noConversion"/>
  </si>
  <si>
    <t>부활청약 진행사항 조회_부활청약 추가서류접수</t>
    <phoneticPr fontId="16" type="noConversion"/>
  </si>
  <si>
    <r>
      <t xml:space="preserve">5/17 </t>
    </r>
    <r>
      <rPr>
        <sz val="10"/>
        <color rgb="FF000000"/>
        <rFont val="Arial Unicode MS"/>
        <family val="2"/>
        <charset val="129"/>
      </rPr>
      <t>계약관리부 화면캡쳐 확인결과 추가</t>
    </r>
    <r>
      <rPr>
        <sz val="10"/>
        <color rgb="FF000000"/>
        <rFont val="Calibri"/>
        <family val="2"/>
        <scheme val="minor"/>
      </rPr>
      <t>(</t>
    </r>
    <r>
      <rPr>
        <sz val="10"/>
        <color rgb="FF000000"/>
        <rFont val="Arial Unicode MS"/>
        <family val="2"/>
        <charset val="129"/>
      </rPr>
      <t>유지 화면)</t>
    </r>
    <phoneticPr fontId="16" type="noConversion"/>
  </si>
  <si>
    <t>부활청약 추가서류접수 완료</t>
    <phoneticPr fontId="16" type="noConversion"/>
  </si>
  <si>
    <t>부활청약 진행사항 조회_부활청약 추가서류접수 완료</t>
    <phoneticPr fontId="16" type="noConversion"/>
  </si>
  <si>
    <t>P_MK08PP041502</t>
    <phoneticPr fontId="16" type="noConversion"/>
  </si>
  <si>
    <t>2. 신청 계좌 정보 입력</t>
    <phoneticPr fontId="16" type="noConversion"/>
  </si>
  <si>
    <t>P_MK08PP041601</t>
    <phoneticPr fontId="16" type="noConversion"/>
  </si>
  <si>
    <t>P_MK08PP041602</t>
    <phoneticPr fontId="16" type="noConversion"/>
  </si>
  <si>
    <r>
      <t xml:space="preserve">5/17 </t>
    </r>
    <r>
      <rPr>
        <sz val="10"/>
        <color rgb="FF000000"/>
        <rFont val="Arial Unicode MS"/>
        <family val="2"/>
        <charset val="129"/>
      </rPr>
      <t>스텝명 화면설계 현행화</t>
    </r>
    <phoneticPr fontId="16" type="noConversion"/>
  </si>
  <si>
    <t>보험료 납입 스텝명 수정</t>
    <phoneticPr fontId="16" type="noConversion"/>
  </si>
  <si>
    <t>보험료 자동이체 신청/해지 메뉴명, 스텝명 수정</t>
    <phoneticPr fontId="16" type="noConversion"/>
  </si>
  <si>
    <t>은행별 서비스 가능 시간 안내 삭제</t>
    <phoneticPr fontId="16" type="noConversion"/>
  </si>
  <si>
    <t>달러이체 신청/해지 메뉴명, 스텝명 수정</t>
    <phoneticPr fontId="16" type="noConversion"/>
  </si>
  <si>
    <t>부활청약 진행사항 상세, 완료 메뉴 추가</t>
    <phoneticPr fontId="16" type="noConversion"/>
  </si>
  <si>
    <t>해지특별입금 스텝명 화면설계 현행화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</si>
  <si>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인증방법선택</t>
    </r>
  </si>
  <si>
    <r>
      <rPr>
        <strike/>
        <sz val="10"/>
        <color theme="1"/>
        <rFont val="KB금융 본문체 Light"/>
        <family val="3"/>
        <charset val="129"/>
      </rPr>
      <t>신용카드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</si>
  <si>
    <r>
      <t>DAY1</t>
    </r>
    <r>
      <rPr>
        <strike/>
        <sz val="10"/>
        <color theme="1"/>
        <rFont val="KB금융 본문체 Light"/>
        <family val="3"/>
        <charset val="129"/>
      </rPr>
      <t>통합</t>
    </r>
  </si>
  <si>
    <r>
      <rPr>
        <strike/>
        <sz val="10"/>
        <color theme="1"/>
        <rFont val="KB금융 본문체 Light"/>
        <family val="3"/>
        <charset val="129"/>
      </rPr>
      <t>온라인보험</t>
    </r>
    <r>
      <rPr>
        <strike/>
        <sz val="10"/>
        <color theme="1"/>
        <rFont val="Calibri"/>
        <family val="2"/>
      </rPr>
      <t>_</t>
    </r>
    <r>
      <rPr>
        <strike/>
        <sz val="10"/>
        <color theme="1"/>
        <rFont val="KB금융 본문체 Light"/>
        <family val="3"/>
        <charset val="129"/>
      </rPr>
      <t>신용카드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</si>
  <si>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팝업</t>
    </r>
    <r>
      <rPr>
        <strike/>
        <sz val="10"/>
        <color theme="1"/>
        <rFont val="Calibri"/>
        <family val="2"/>
      </rPr>
      <t>(</t>
    </r>
    <r>
      <rPr>
        <strike/>
        <sz val="10"/>
        <color theme="1"/>
        <rFont val="KB금융 본문체 Light"/>
        <family val="3"/>
        <charset val="129"/>
      </rPr>
      <t>레이어</t>
    </r>
    <r>
      <rPr>
        <strike/>
        <sz val="10"/>
        <color theme="1"/>
        <rFont val="Calibri"/>
        <family val="2"/>
      </rPr>
      <t>)</t>
    </r>
  </si>
  <si>
    <r>
      <rPr>
        <strike/>
        <sz val="10"/>
        <color theme="1"/>
        <rFont val="KB금융 본문체 Light"/>
        <family val="3"/>
        <charset val="129"/>
      </rPr>
      <t>디지털영업부</t>
    </r>
  </si>
  <si>
    <r>
      <rPr>
        <strike/>
        <sz val="10"/>
        <color theme="1"/>
        <rFont val="KB금융 본문체 Light"/>
        <family val="3"/>
        <charset val="129"/>
      </rPr>
      <t>정연섭</t>
    </r>
  </si>
  <si>
    <t>Kbpay 인증</t>
    <phoneticPr fontId="16" type="noConversion"/>
  </si>
  <si>
    <t>KBpay 인증</t>
    <phoneticPr fontId="16" type="noConversion"/>
  </si>
  <si>
    <t>임정하, 전진희</t>
    <phoneticPr fontId="16" type="noConversion"/>
  </si>
  <si>
    <t>5/17 Kbpay 본인인증 추가</t>
    <phoneticPr fontId="16" type="noConversion"/>
  </si>
  <si>
    <t>5/17 공통영역 중복으로 해당 내용 삭제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</si>
  <si>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본인인증방법선택</t>
    </r>
  </si>
  <si>
    <r>
      <rPr>
        <strike/>
        <sz val="10"/>
        <color theme="1"/>
        <rFont val="KB금융 본문체 Light"/>
        <family val="3"/>
        <charset val="129"/>
      </rPr>
      <t>온라인보험</t>
    </r>
    <r>
      <rPr>
        <strike/>
        <sz val="10"/>
        <color theme="1"/>
        <rFont val="Calibri"/>
        <family val="2"/>
      </rPr>
      <t>_</t>
    </r>
    <r>
      <rPr>
        <strike/>
        <sz val="10"/>
        <color theme="1"/>
        <rFont val="KB금융 본문체 Light"/>
        <family val="3"/>
        <charset val="129"/>
      </rPr>
      <t>본인인증방법선택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</si>
  <si>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온라인보험</t>
    </r>
    <r>
      <rPr>
        <strike/>
        <sz val="10"/>
        <color theme="1"/>
        <rFont val="Calibri"/>
        <family val="2"/>
      </rPr>
      <t xml:space="preserve">_Kbpay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</si>
  <si>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공동인증서</t>
    </r>
  </si>
  <si>
    <r>
      <rPr>
        <strike/>
        <sz val="10"/>
        <color theme="1"/>
        <rFont val="KB금융 본문체 Light"/>
        <family val="3"/>
        <charset val="129"/>
      </rPr>
      <t>온라인보험</t>
    </r>
    <r>
      <rPr>
        <strike/>
        <sz val="10"/>
        <color theme="1"/>
        <rFont val="Calibri"/>
        <family val="2"/>
      </rPr>
      <t>_</t>
    </r>
    <r>
      <rPr>
        <strike/>
        <sz val="10"/>
        <color theme="1"/>
        <rFont val="KB금융 본문체 Light"/>
        <family val="3"/>
        <charset val="129"/>
      </rPr>
      <t>공동인증서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</si>
  <si>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휴대폰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</si>
  <si>
    <r>
      <rPr>
        <strike/>
        <sz val="10"/>
        <color theme="1"/>
        <rFont val="KB금융 본문체 Light"/>
        <family val="3"/>
        <charset val="129"/>
      </rPr>
      <t>온라인보험</t>
    </r>
    <r>
      <rPr>
        <strike/>
        <sz val="10"/>
        <color theme="1"/>
        <rFont val="Calibri"/>
        <family val="2"/>
      </rPr>
      <t>_</t>
    </r>
    <r>
      <rPr>
        <strike/>
        <sz val="10"/>
        <color theme="1"/>
        <rFont val="KB금융 본문체 Light"/>
        <family val="3"/>
        <charset val="129"/>
      </rPr>
      <t>휴대폰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</si>
  <si>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카카오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</si>
  <si>
    <r>
      <rPr>
        <strike/>
        <sz val="10"/>
        <color theme="1"/>
        <rFont val="KB금융 본문체 Light"/>
        <family val="3"/>
        <charset val="129"/>
      </rPr>
      <t>온라인보험</t>
    </r>
    <r>
      <rPr>
        <strike/>
        <sz val="10"/>
        <color theme="1"/>
        <rFont val="Calibri"/>
        <family val="2"/>
      </rPr>
      <t>_</t>
    </r>
    <r>
      <rPr>
        <strike/>
        <sz val="10"/>
        <color theme="1"/>
        <rFont val="KB금융 본문체 Light"/>
        <family val="3"/>
        <charset val="129"/>
      </rPr>
      <t>카카오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</si>
  <si>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r>
      <t>KB</t>
    </r>
    <r>
      <rPr>
        <strike/>
        <sz val="10"/>
        <color theme="1"/>
        <rFont val="KB금융 본문체 Light"/>
        <family val="3"/>
        <charset val="129"/>
      </rPr>
      <t>국민인증서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</si>
  <si>
    <r>
      <rPr>
        <strike/>
        <sz val="10"/>
        <color theme="1"/>
        <rFont val="KB금융 본문체 Light"/>
        <family val="3"/>
        <charset val="129"/>
      </rPr>
      <t>여기저기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비밀번호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외우기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어려우셨죠</t>
    </r>
    <r>
      <rPr>
        <strike/>
        <sz val="10"/>
        <color theme="1"/>
        <rFont val="Calibri"/>
        <family val="2"/>
      </rPr>
      <t>?</t>
    </r>
  </si>
  <si>
    <r>
      <t>[</t>
    </r>
    <r>
      <rPr>
        <strike/>
        <sz val="10"/>
        <color theme="1"/>
        <rFont val="KB금융 본문체 Light"/>
        <family val="3"/>
        <charset val="129"/>
      </rPr>
      <t>필수</t>
    </r>
    <r>
      <rPr>
        <strike/>
        <sz val="10"/>
        <color theme="1"/>
        <rFont val="Calibri"/>
        <family val="2"/>
      </rPr>
      <t xml:space="preserve">] </t>
    </r>
    <r>
      <rPr>
        <strike/>
        <sz val="10"/>
        <color theme="1"/>
        <rFont val="KB금융 본문체 Light"/>
        <family val="3"/>
        <charset val="129"/>
      </rPr>
      <t>개인</t>
    </r>
    <r>
      <rPr>
        <strike/>
        <sz val="10"/>
        <color theme="1"/>
        <rFont val="Calibri"/>
        <family val="2"/>
      </rPr>
      <t>(</t>
    </r>
    <r>
      <rPr>
        <strike/>
        <sz val="10"/>
        <color theme="1"/>
        <rFont val="KB금융 본문체 Light"/>
        <family val="3"/>
        <charset val="129"/>
      </rPr>
      <t>신용</t>
    </r>
    <r>
      <rPr>
        <strike/>
        <sz val="10"/>
        <color theme="1"/>
        <rFont val="Calibri"/>
        <family val="2"/>
      </rPr>
      <t>)</t>
    </r>
    <r>
      <rPr>
        <strike/>
        <sz val="10"/>
        <color theme="1"/>
        <rFont val="KB금융 본문체 Light"/>
        <family val="3"/>
        <charset val="129"/>
      </rPr>
      <t>정보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수집</t>
    </r>
    <r>
      <rPr>
        <strike/>
        <sz val="10"/>
        <color theme="1"/>
        <rFont val="Calibri"/>
        <family val="2"/>
      </rPr>
      <t>·</t>
    </r>
    <r>
      <rPr>
        <strike/>
        <sz val="10"/>
        <color theme="1"/>
        <rFont val="KB금융 본문체 Light"/>
        <family val="3"/>
        <charset val="129"/>
      </rPr>
      <t>이용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동의서</t>
    </r>
    <r>
      <rPr>
        <strike/>
        <sz val="10"/>
        <color theme="1"/>
        <rFont val="Calibri"/>
        <family val="2"/>
      </rPr>
      <t xml:space="preserve"> (KB</t>
    </r>
    <r>
      <rPr>
        <strike/>
        <sz val="10"/>
        <color theme="1"/>
        <rFont val="KB금융 본문체 Light"/>
        <family val="3"/>
        <charset val="129"/>
      </rPr>
      <t>국민인증서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서비스</t>
    </r>
    <r>
      <rPr>
        <strike/>
        <sz val="10"/>
        <color theme="1"/>
        <rFont val="Calibri"/>
        <family val="2"/>
      </rPr>
      <t>)</t>
    </r>
  </si>
  <si>
    <r>
      <rPr>
        <strike/>
        <sz val="10"/>
        <color theme="1"/>
        <rFont val="Malgun Gothic"/>
        <family val="3"/>
        <charset val="129"/>
      </rPr>
      <t>변경</t>
    </r>
  </si>
  <si>
    <r>
      <rPr>
        <strike/>
        <sz val="10"/>
        <color theme="1"/>
        <rFont val="KB금융 본문체 Light"/>
        <family val="3"/>
        <charset val="129"/>
      </rPr>
      <t>사용자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본인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확인</t>
    </r>
  </si>
  <si>
    <t>MY KB</t>
    <phoneticPr fontId="16" type="noConversion"/>
  </si>
  <si>
    <t>보험금 청구/신청</t>
    <phoneticPr fontId="16" type="noConversion"/>
  </si>
  <si>
    <t>대리인(제3자)보험금 청구신청</t>
    <phoneticPr fontId="16" type="noConversion"/>
  </si>
  <si>
    <t>대리 청구인 본인인증</t>
    <phoneticPr fontId="16" type="noConversion"/>
  </si>
  <si>
    <t>휴대폰인증</t>
    <phoneticPr fontId="16" type="noConversion"/>
  </si>
  <si>
    <r>
      <rPr>
        <strike/>
        <sz val="10"/>
        <color rgb="FF000000"/>
        <rFont val="KB금융 본문체 Medium"/>
        <family val="3"/>
        <charset val="129"/>
      </rPr>
      <t>디지털영업부</t>
    </r>
  </si>
  <si>
    <r>
      <rPr>
        <strike/>
        <sz val="10"/>
        <color rgb="FF000000"/>
        <rFont val="KB금융 본문체 Medium"/>
        <family val="3"/>
        <charset val="129"/>
      </rPr>
      <t>정연섭</t>
    </r>
  </si>
  <si>
    <t>로그인</t>
    <phoneticPr fontId="16" type="noConversion"/>
  </si>
  <si>
    <t>다른 로그인 방법 선택</t>
    <phoneticPr fontId="16" type="noConversion"/>
  </si>
  <si>
    <t>KB단독(PC/MO)</t>
    <phoneticPr fontId="16" type="noConversion"/>
  </si>
  <si>
    <t>P_LI02UE021002</t>
    <phoneticPr fontId="16" type="noConversion"/>
  </si>
  <si>
    <t>일반</t>
    <phoneticPr fontId="16" type="noConversion"/>
  </si>
  <si>
    <t>계약관리부
마케팅부</t>
    <phoneticPr fontId="16" type="noConversion"/>
  </si>
  <si>
    <t>임정하, 전진희
정연태</t>
    <phoneticPr fontId="16" type="noConversion"/>
  </si>
  <si>
    <t>카카오페이 인증로그인</t>
    <phoneticPr fontId="16" type="noConversion"/>
  </si>
  <si>
    <t>P_LI02UE021003</t>
    <phoneticPr fontId="16" type="noConversion"/>
  </si>
  <si>
    <t>P_LI02UE021004</t>
    <phoneticPr fontId="16" type="noConversion"/>
  </si>
  <si>
    <t>개인(신용)정보 수집·이용에 관한 동의</t>
    <phoneticPr fontId="16" type="noConversion"/>
  </si>
  <si>
    <t>팝업(레이어)</t>
    <phoneticPr fontId="16" type="noConversion"/>
  </si>
  <si>
    <t>P_LI02UE021005</t>
    <phoneticPr fontId="16" type="noConversion"/>
  </si>
  <si>
    <t>휴대폰 본인인증</t>
    <phoneticPr fontId="16" type="noConversion"/>
  </si>
  <si>
    <t>KB/POK</t>
    <phoneticPr fontId="16" type="noConversion"/>
  </si>
  <si>
    <t>P_LI02UE021006</t>
    <phoneticPr fontId="16" type="noConversion"/>
  </si>
  <si>
    <t>pok</t>
    <phoneticPr fontId="16" type="noConversion"/>
  </si>
  <si>
    <t>P_LI02UE021007</t>
    <phoneticPr fontId="16" type="noConversion"/>
  </si>
  <si>
    <t>P_LI02UE021008</t>
    <phoneticPr fontId="16" type="noConversion"/>
  </si>
  <si>
    <t>P_LI02UE021009</t>
    <phoneticPr fontId="16" type="noConversion"/>
  </si>
  <si>
    <t>고유식별정보 처리동의</t>
    <phoneticPr fontId="16" type="noConversion"/>
  </si>
  <si>
    <t>P_LI02UE021010</t>
    <phoneticPr fontId="16" type="noConversion"/>
  </si>
  <si>
    <t>POK단독(PC)</t>
    <phoneticPr fontId="16" type="noConversion"/>
  </si>
  <si>
    <t>KB로통합</t>
    <phoneticPr fontId="16" type="noConversion"/>
  </si>
  <si>
    <t>searchTotalResult.jsp</t>
    <phoneticPr fontId="16" type="noConversion"/>
  </si>
  <si>
    <t>P_SE03SH011001</t>
    <phoneticPr fontId="16" type="noConversion"/>
  </si>
  <si>
    <t>searchDetailResult.jsp</t>
    <phoneticPr fontId="16" type="noConversion"/>
  </si>
  <si>
    <t>TAB</t>
    <phoneticPr fontId="16" type="noConversion"/>
  </si>
  <si>
    <t>P_SE03SH011002</t>
    <phoneticPr fontId="16" type="noConversion"/>
  </si>
  <si>
    <t>P_SE03SH011003</t>
    <phoneticPr fontId="16" type="noConversion"/>
  </si>
  <si>
    <t>P_SE03SH011004</t>
    <phoneticPr fontId="16" type="noConversion"/>
  </si>
  <si>
    <t>P_SE03SH011005</t>
    <phoneticPr fontId="16" type="noConversion"/>
  </si>
  <si>
    <t>P_SE03SH011006</t>
    <phoneticPr fontId="16" type="noConversion"/>
  </si>
  <si>
    <t>P_SE03SH011007</t>
    <phoneticPr fontId="16" type="noConversion"/>
  </si>
  <si>
    <t>공동인증서 등록/변경</t>
    <phoneticPr fontId="16" type="noConversion"/>
  </si>
  <si>
    <t>P_CE04JC0210001</t>
    <phoneticPr fontId="16" type="noConversion"/>
  </si>
  <si>
    <t>일반_STEP</t>
    <phoneticPr fontId="16" type="noConversion"/>
  </si>
  <si>
    <t>2. 이용동의</t>
    <phoneticPr fontId="16" type="noConversion"/>
  </si>
  <si>
    <t>P_CE04JC0210002</t>
    <phoneticPr fontId="16" type="noConversion"/>
  </si>
  <si>
    <t>P_CE04JC0210003</t>
    <phoneticPr fontId="16" type="noConversion"/>
  </si>
  <si>
    <t>공동인증서 이용동의</t>
    <phoneticPr fontId="16" type="noConversion"/>
  </si>
  <si>
    <t>팝업(일반)</t>
    <phoneticPr fontId="16" type="noConversion"/>
  </si>
  <si>
    <t>3. 공동인증서인증</t>
    <phoneticPr fontId="16" type="noConversion"/>
  </si>
  <si>
    <t>P_CE04JC0210004</t>
    <phoneticPr fontId="16" type="noConversion"/>
  </si>
  <si>
    <t>4. 공동인증서 등록 완료</t>
    <phoneticPr fontId="16" type="noConversion"/>
  </si>
  <si>
    <t>P_CE04JC0210005</t>
    <phoneticPr fontId="16" type="noConversion"/>
  </si>
  <si>
    <t>공인인증서 가져오기</t>
    <phoneticPr fontId="16" type="noConversion"/>
  </si>
  <si>
    <t>P_CE04JC0210006</t>
    <phoneticPr fontId="16" type="noConversion"/>
  </si>
  <si>
    <t>guideToPublicCertificateImport.jsp</t>
    <phoneticPr fontId="16" type="noConversion"/>
  </si>
  <si>
    <t>P_CE04JC0210007</t>
    <phoneticPr fontId="16" type="noConversion"/>
  </si>
  <si>
    <t>exportPublicCertificate.jsp</t>
    <phoneticPr fontId="16" type="noConversion"/>
  </si>
  <si>
    <t>P_CE04JC0210008</t>
    <phoneticPr fontId="16" type="noConversion"/>
  </si>
  <si>
    <t>[KB라이프생명] [간편인증서 내보내기]</t>
    <phoneticPr fontId="16" type="noConversion"/>
  </si>
  <si>
    <t>인증서 관리</t>
    <phoneticPr fontId="16" type="noConversion"/>
  </si>
  <si>
    <t>P_CE04JC0210009</t>
    <phoneticPr fontId="16" type="noConversion"/>
  </si>
  <si>
    <t>공동인증서 해제</t>
    <phoneticPr fontId="16" type="noConversion"/>
  </si>
  <si>
    <t>1. 사용자 본인 확인</t>
    <phoneticPr fontId="16" type="noConversion"/>
  </si>
  <si>
    <t>P_CE04JC0210010</t>
    <phoneticPr fontId="16" type="noConversion"/>
  </si>
  <si>
    <t>rescissionPublicCertificate.jsp</t>
    <phoneticPr fontId="16" type="noConversion"/>
  </si>
  <si>
    <t>2. 공동인증서 해제</t>
    <phoneticPr fontId="16" type="noConversion"/>
  </si>
  <si>
    <t>P_CE04JC0210011</t>
    <phoneticPr fontId="16" type="noConversion"/>
  </si>
  <si>
    <t>3. 공동인증서 해제완료</t>
    <phoneticPr fontId="16" type="noConversion"/>
  </si>
  <si>
    <t>P_CE04JC0210012</t>
    <phoneticPr fontId="16" type="noConversion"/>
  </si>
  <si>
    <t>이체비밀번호</t>
    <phoneticPr fontId="16" type="noConversion"/>
  </si>
  <si>
    <t>이체비밀번호 등록</t>
    <phoneticPr fontId="16" type="noConversion"/>
  </si>
  <si>
    <t>이체비밀번호 등록 입력</t>
    <phoneticPr fontId="16" type="noConversion"/>
  </si>
  <si>
    <t>registerEtransferPassword.jsp</t>
    <phoneticPr fontId="16" type="noConversion"/>
  </si>
  <si>
    <t>이체비밀번호 등록 완료</t>
    <phoneticPr fontId="16" type="noConversion"/>
  </si>
  <si>
    <t>이체비밀번호 변경</t>
    <phoneticPr fontId="16" type="noConversion"/>
  </si>
  <si>
    <t>이체비밀번호 변경 입력</t>
    <phoneticPr fontId="16" type="noConversion"/>
  </si>
  <si>
    <t>P_CE04TP031002</t>
    <phoneticPr fontId="16" type="noConversion"/>
  </si>
  <si>
    <t>updateEtransferPassword.jsp</t>
    <phoneticPr fontId="16" type="noConversion"/>
  </si>
  <si>
    <t>이체비밀번호 변경 완료</t>
    <phoneticPr fontId="16" type="noConversion"/>
  </si>
  <si>
    <t>P_CE04TP031003</t>
    <phoneticPr fontId="16" type="noConversion"/>
  </si>
  <si>
    <t>이체비밀번호 재발급</t>
    <phoneticPr fontId="16" type="noConversion"/>
  </si>
  <si>
    <t>이체비밀번호 재발급 입력</t>
    <phoneticPr fontId="16" type="noConversion"/>
  </si>
  <si>
    <t>P_CE04TP031004</t>
    <phoneticPr fontId="16" type="noConversion"/>
  </si>
  <si>
    <t>reissueEtransferPassword.jsp</t>
    <phoneticPr fontId="16" type="noConversion"/>
  </si>
  <si>
    <t>이체비밀번호 재발급 완료</t>
    <phoneticPr fontId="16" type="noConversion"/>
  </si>
  <si>
    <t>P_CE04TP031005</t>
    <phoneticPr fontId="16" type="noConversion"/>
  </si>
  <si>
    <t>인증방법 선택 공통</t>
    <phoneticPr fontId="16" type="noConversion"/>
  </si>
  <si>
    <t>인증방법 선택</t>
    <phoneticPr fontId="16" type="noConversion"/>
  </si>
  <si>
    <t>P_CE04TP031006</t>
    <phoneticPr fontId="16" type="noConversion"/>
  </si>
  <si>
    <t>P_CE04TP031007</t>
    <phoneticPr fontId="16" type="noConversion"/>
  </si>
  <si>
    <t>P_CE04TP031008</t>
    <phoneticPr fontId="16" type="noConversion"/>
  </si>
  <si>
    <t>전자서명 선택 공통</t>
    <phoneticPr fontId="16" type="noConversion"/>
  </si>
  <si>
    <t>P_CE04TP031009</t>
    <phoneticPr fontId="16" type="noConversion"/>
  </si>
  <si>
    <t>P_CE04TP031010</t>
    <phoneticPr fontId="16" type="noConversion"/>
  </si>
  <si>
    <t>IT개발2부</t>
    <phoneticPr fontId="16" type="noConversion"/>
  </si>
  <si>
    <t>노수진</t>
    <phoneticPr fontId="16" type="noConversion"/>
  </si>
  <si>
    <t>기능(다운로드)</t>
    <phoneticPr fontId="16" type="noConversion"/>
  </si>
  <si>
    <t>통합설치 프로그램 (VeraPort)</t>
    <phoneticPr fontId="16" type="noConversion"/>
  </si>
  <si>
    <t>공동인증서 보안 (WizIN-Delfino G3)</t>
    <phoneticPr fontId="16" type="noConversion"/>
  </si>
  <si>
    <t>개인PC방화벽 (Ahnlab Safe Transaction)</t>
    <phoneticPr fontId="16" type="noConversion"/>
  </si>
  <si>
    <t>P_SP05II031002</t>
    <phoneticPr fontId="16" type="noConversion"/>
  </si>
  <si>
    <t>키보드 보안 (Ahnlab Safe Transaction)</t>
    <phoneticPr fontId="16" type="noConversion"/>
  </si>
  <si>
    <t>P_SP05II031003</t>
    <phoneticPr fontId="16" type="noConversion"/>
  </si>
  <si>
    <t>간편복사 (KSCertRelayNX)</t>
    <phoneticPr fontId="16" type="noConversion"/>
  </si>
  <si>
    <t>P_SP05II031004</t>
    <phoneticPr fontId="16" type="noConversion"/>
  </si>
  <si>
    <t>온라인 위조방지 (e-Page SAFER V2.5)</t>
    <phoneticPr fontId="16" type="noConversion"/>
  </si>
  <si>
    <t>P_SP05II031005</t>
    <phoneticPr fontId="16" type="noConversion"/>
  </si>
  <si>
    <t>전체 상품 메인</t>
    <phoneticPr fontId="16" type="noConversion"/>
  </si>
  <si>
    <t>DAY1통합</t>
    <phoneticPr fontId="16" type="noConversion"/>
  </si>
  <si>
    <t>searchProduct05.jsp</t>
    <phoneticPr fontId="16" type="noConversion"/>
  </si>
  <si>
    <t>사전건강질문지 팝업</t>
    <phoneticPr fontId="16" type="noConversion"/>
  </si>
  <si>
    <t>P_IP06AP011001</t>
    <phoneticPr fontId="16" type="noConversion"/>
  </si>
  <si>
    <t>팝업</t>
    <phoneticPr fontId="16" type="noConversion"/>
  </si>
  <si>
    <t>productDetails.jsp</t>
    <phoneticPr fontId="16" type="noConversion"/>
  </si>
  <si>
    <t>정연섭</t>
    <phoneticPr fontId="16" type="noConversion"/>
  </si>
  <si>
    <t>온라인보험상품</t>
    <phoneticPr fontId="16" type="noConversion"/>
  </si>
  <si>
    <t>무배당 KB착한정기보험II</t>
    <phoneticPr fontId="16" type="noConversion"/>
  </si>
  <si>
    <t>상품소개</t>
    <phoneticPr fontId="16" type="noConversion"/>
  </si>
  <si>
    <t>가입안내</t>
    <phoneticPr fontId="16" type="noConversion"/>
  </si>
  <si>
    <t>P_OP07IC021001</t>
    <phoneticPr fontId="16" type="noConversion"/>
  </si>
  <si>
    <t>보장내용</t>
    <phoneticPr fontId="16" type="noConversion"/>
  </si>
  <si>
    <t>P_OP07IC021002</t>
    <phoneticPr fontId="16" type="noConversion"/>
  </si>
  <si>
    <t>알아두실 사항</t>
    <phoneticPr fontId="16" type="noConversion"/>
  </si>
  <si>
    <t>P_OP07IC021003</t>
    <phoneticPr fontId="16" type="noConversion"/>
  </si>
  <si>
    <t>보험료 계산</t>
    <phoneticPr fontId="16" type="noConversion"/>
  </si>
  <si>
    <t>P_OP07IC021004</t>
    <phoneticPr fontId="16" type="noConversion"/>
  </si>
  <si>
    <t>보험료 계산 결과</t>
    <phoneticPr fontId="16" type="noConversion"/>
  </si>
  <si>
    <t>P_OP07IC021005</t>
    <phoneticPr fontId="16" type="noConversion"/>
  </si>
  <si>
    <t>비교안내 확인</t>
    <phoneticPr fontId="16" type="noConversion"/>
  </si>
  <si>
    <t>P_OP07IC021006</t>
    <phoneticPr fontId="16" type="noConversion"/>
  </si>
  <si>
    <t>비흡연체 가입조건</t>
    <phoneticPr fontId="16" type="noConversion"/>
  </si>
  <si>
    <t>P_OP07IC021007</t>
    <phoneticPr fontId="16" type="noConversion"/>
  </si>
  <si>
    <t>P_OP07IC021008</t>
    <phoneticPr fontId="16" type="noConversion"/>
  </si>
  <si>
    <t>가입기준</t>
    <phoneticPr fontId="16" type="noConversion"/>
  </si>
  <si>
    <t>P_OP07IC021009</t>
    <phoneticPr fontId="16" type="noConversion"/>
  </si>
  <si>
    <t>P_OP07IC021101</t>
    <phoneticPr fontId="16" type="noConversion"/>
  </si>
  <si>
    <t>P_OP07IC021102</t>
    <phoneticPr fontId="16" type="noConversion"/>
  </si>
  <si>
    <t>P_OP07IC021103</t>
    <phoneticPr fontId="16" type="noConversion"/>
  </si>
  <si>
    <t>P_OP07IC021104</t>
    <phoneticPr fontId="16" type="noConversion"/>
  </si>
  <si>
    <t>P_OP07IC021105</t>
    <phoneticPr fontId="16" type="noConversion"/>
  </si>
  <si>
    <t>보험료계산결과</t>
    <phoneticPr fontId="16" type="noConversion"/>
  </si>
  <si>
    <t>P_OP07IC021106</t>
    <phoneticPr fontId="16" type="noConversion"/>
  </si>
  <si>
    <t>P_OP07IC021201</t>
    <phoneticPr fontId="16" type="noConversion"/>
  </si>
  <si>
    <t>P_OP07IC021202</t>
    <phoneticPr fontId="16" type="noConversion"/>
  </si>
  <si>
    <t>P_OP07IC021203</t>
    <phoneticPr fontId="16" type="noConversion"/>
  </si>
  <si>
    <t>P_OP07IC021204</t>
    <phoneticPr fontId="16" type="noConversion"/>
  </si>
  <si>
    <t>P_OP07IC021205</t>
    <phoneticPr fontId="16" type="noConversion"/>
  </si>
  <si>
    <t>P_OP07IC021206</t>
    <phoneticPr fontId="16" type="noConversion"/>
  </si>
  <si>
    <t>보장내역</t>
    <phoneticPr fontId="16" type="noConversion"/>
  </si>
  <si>
    <t>P_OP07IC021207</t>
    <phoneticPr fontId="16" type="noConversion"/>
  </si>
  <si>
    <t>여성 특화 제휴서비스</t>
    <phoneticPr fontId="16" type="noConversion"/>
  </si>
  <si>
    <t>P_OP07IC021208</t>
    <phoneticPr fontId="16" type="noConversion"/>
  </si>
  <si>
    <t>includeSections_WcEvent.jsp</t>
    <phoneticPr fontId="16" type="noConversion"/>
  </si>
  <si>
    <t>무배당 착한암보험</t>
    <phoneticPr fontId="16" type="noConversion"/>
  </si>
  <si>
    <t>P_OP07IC021301</t>
    <phoneticPr fontId="16" type="noConversion"/>
  </si>
  <si>
    <t>P_OP07IC021302</t>
    <phoneticPr fontId="16" type="noConversion"/>
  </si>
  <si>
    <t>P_OP07IC021303</t>
    <phoneticPr fontId="16" type="noConversion"/>
  </si>
  <si>
    <t>P_OP07IC021304</t>
    <phoneticPr fontId="16" type="noConversion"/>
  </si>
  <si>
    <t>P_OP07IC021305</t>
    <phoneticPr fontId="16" type="noConversion"/>
  </si>
  <si>
    <t>P_OP07IC021306</t>
    <phoneticPr fontId="16" type="noConversion"/>
  </si>
  <si>
    <t>P_OP07IC021307</t>
    <phoneticPr fontId="16" type="noConversion"/>
  </si>
  <si>
    <t>가입방법안내</t>
    <phoneticPr fontId="16" type="noConversion"/>
  </si>
  <si>
    <t>signupProcessInformation.jsp</t>
    <phoneticPr fontId="16" type="noConversion"/>
  </si>
  <si>
    <t>1단계-개인정보입력</t>
    <phoneticPr fontId="16" type="noConversion"/>
  </si>
  <si>
    <t>P_OP07PI031001</t>
    <phoneticPr fontId="16" type="noConversion"/>
  </si>
  <si>
    <t>2단계-계약전 알릴 의무사항</t>
    <phoneticPr fontId="16" type="noConversion"/>
  </si>
  <si>
    <t>P_OP07PI031002</t>
    <phoneticPr fontId="16" type="noConversion"/>
  </si>
  <si>
    <t>3단계-청약문서 확인 및 보험료 결제</t>
    <phoneticPr fontId="16" type="noConversion"/>
  </si>
  <si>
    <t>P_OP07PI031003</t>
    <phoneticPr fontId="16" type="noConversion"/>
  </si>
  <si>
    <t>가입완료</t>
    <phoneticPr fontId="16" type="noConversion"/>
  </si>
  <si>
    <t>P_OP07PI031004</t>
    <phoneticPr fontId="16" type="noConversion"/>
  </si>
  <si>
    <t>나의 보험계약현황</t>
    <phoneticPr fontId="16" type="noConversion"/>
  </si>
  <si>
    <t>inquireContract.jsp</t>
    <phoneticPr fontId="16" type="noConversion"/>
  </si>
  <si>
    <t>링크(내부)</t>
    <phoneticPr fontId="16" type="noConversion"/>
  </si>
  <si>
    <t>가입 진행중인 보험</t>
    <phoneticPr fontId="16" type="noConversion"/>
  </si>
  <si>
    <t>inquireApplicationProgress.jsp</t>
    <phoneticPr fontId="16" type="noConversion"/>
  </si>
  <si>
    <t>추가심사서류등록</t>
    <phoneticPr fontId="16" type="noConversion"/>
  </si>
  <si>
    <t>additionJudgementDocumentRegistration.jsp</t>
    <phoneticPr fontId="16" type="noConversion"/>
  </si>
  <si>
    <t>registerCounselling.jsp</t>
    <phoneticPr fontId="16" type="noConversion"/>
  </si>
  <si>
    <t>eventList.jsp</t>
    <phoneticPr fontId="16" type="noConversion"/>
  </si>
  <si>
    <t>링크(메뉴)</t>
    <phoneticPr fontId="16" type="noConversion"/>
  </si>
  <si>
    <t>온라인보험공통</t>
    <phoneticPr fontId="16" type="noConversion"/>
  </si>
  <si>
    <t>사전건강질문지</t>
    <phoneticPr fontId="16" type="noConversion"/>
  </si>
  <si>
    <t>관심상품 저장</t>
    <phoneticPr fontId="16" type="noConversion"/>
  </si>
  <si>
    <t>기능</t>
    <phoneticPr fontId="16" type="noConversion"/>
  </si>
  <si>
    <t>카카오톡 공유</t>
    <phoneticPr fontId="16" type="noConversion"/>
  </si>
  <si>
    <t>페이스북 공유</t>
    <phoneticPr fontId="16" type="noConversion"/>
  </si>
  <si>
    <t>P_OP07PC081002</t>
    <phoneticPr fontId="16" type="noConversion"/>
  </si>
  <si>
    <t>URL복사</t>
    <phoneticPr fontId="16" type="noConversion"/>
  </si>
  <si>
    <t>P_OP07PC081003</t>
    <phoneticPr fontId="16" type="noConversion"/>
  </si>
  <si>
    <t>상담신청</t>
    <phoneticPr fontId="16" type="noConversion"/>
  </si>
  <si>
    <t>P_OP07PC081004</t>
    <phoneticPr fontId="16" type="noConversion"/>
  </si>
  <si>
    <t>약관보기</t>
    <phoneticPr fontId="16" type="noConversion"/>
  </si>
  <si>
    <t>P_OP07PC081005</t>
    <phoneticPr fontId="16" type="noConversion"/>
  </si>
  <si>
    <t>예상 연금 수령액 보기</t>
    <phoneticPr fontId="16" type="noConversion"/>
  </si>
  <si>
    <t>P_OP07PC081006</t>
    <phoneticPr fontId="16" type="noConversion"/>
  </si>
  <si>
    <t>해약환급금보기</t>
    <phoneticPr fontId="16" type="noConversion"/>
  </si>
  <si>
    <t>P_OP07PC081007</t>
    <phoneticPr fontId="16" type="noConversion"/>
  </si>
  <si>
    <t>계산결과 저장</t>
    <phoneticPr fontId="16" type="noConversion"/>
  </si>
  <si>
    <t>P_OP07PC081008</t>
    <phoneticPr fontId="16" type="noConversion"/>
  </si>
  <si>
    <t>계산결과 공유</t>
    <phoneticPr fontId="16" type="noConversion"/>
  </si>
  <si>
    <t>P_OP07PC081009</t>
    <phoneticPr fontId="16" type="noConversion"/>
  </si>
  <si>
    <t>P_OP07PC081010</t>
    <phoneticPr fontId="16" type="noConversion"/>
  </si>
  <si>
    <t>문자로받기</t>
    <phoneticPr fontId="16" type="noConversion"/>
  </si>
  <si>
    <t>P_OP07PC081011</t>
    <phoneticPr fontId="16" type="noConversion"/>
  </si>
  <si>
    <t>includeSections.jsp</t>
    <phoneticPr fontId="16" type="noConversion"/>
  </si>
  <si>
    <t>이메일로받기</t>
    <phoneticPr fontId="16" type="noConversion"/>
  </si>
  <si>
    <t>P_OP07PC081012</t>
    <phoneticPr fontId="16" type="noConversion"/>
  </si>
  <si>
    <t>P_OP07PC081013</t>
    <phoneticPr fontId="16" type="noConversion"/>
  </si>
  <si>
    <t>바로 가입하기</t>
    <phoneticPr fontId="16" type="noConversion"/>
  </si>
  <si>
    <t>보험가입 전 준비사항</t>
    <phoneticPr fontId="16" type="noConversion"/>
  </si>
  <si>
    <t>P_OP07PC081014</t>
    <phoneticPr fontId="16" type="noConversion"/>
  </si>
  <si>
    <t>prerequisite.jsp</t>
    <phoneticPr fontId="16" type="noConversion"/>
  </si>
  <si>
    <t>개인정보입력</t>
    <phoneticPr fontId="16" type="noConversion"/>
  </si>
  <si>
    <t>P_OP07PC081015</t>
    <phoneticPr fontId="16" type="noConversion"/>
  </si>
  <si>
    <t>insertPersonalInformation.jsp</t>
    <phoneticPr fontId="16" type="noConversion"/>
  </si>
  <si>
    <t>계약 전 알릴의무 사항 작성</t>
    <phoneticPr fontId="16" type="noConversion"/>
  </si>
  <si>
    <t>P_OP07PC081016</t>
    <phoneticPr fontId="16" type="noConversion"/>
  </si>
  <si>
    <t>writeMandatoryNotice.jsp</t>
    <phoneticPr fontId="16" type="noConversion"/>
  </si>
  <si>
    <t>청약문서 확인 및 보험료 결재</t>
    <phoneticPr fontId="16" type="noConversion"/>
  </si>
  <si>
    <t>P_OP07PC081017</t>
    <phoneticPr fontId="16" type="noConversion"/>
  </si>
  <si>
    <t>checkDocumentAndPayPremium.jsp</t>
    <phoneticPr fontId="16" type="noConversion"/>
  </si>
  <si>
    <t>P_OP07PC081018</t>
    <phoneticPr fontId="16" type="noConversion"/>
  </si>
  <si>
    <t>checkResult.jsp</t>
    <phoneticPr fontId="16" type="noConversion"/>
  </si>
  <si>
    <t>주소찾기</t>
    <phoneticPr fontId="16" type="noConversion"/>
  </si>
  <si>
    <t>P_OP07PC081019</t>
    <phoneticPr fontId="16" type="noConversion"/>
  </si>
  <si>
    <t>직업찾기</t>
    <phoneticPr fontId="16" type="noConversion"/>
  </si>
  <si>
    <t>P_OP07PC081020</t>
    <phoneticPr fontId="16" type="noConversion"/>
  </si>
  <si>
    <t>필수 및 선택동의</t>
    <phoneticPr fontId="16" type="noConversion"/>
  </si>
  <si>
    <t>P_OP07PC081021</t>
    <phoneticPr fontId="16" type="noConversion"/>
  </si>
  <si>
    <t>개인(신용)정보 수집·이용에 관한 사항</t>
    <phoneticPr fontId="16" type="noConversion"/>
  </si>
  <si>
    <t>P_OP07PC081022</t>
    <phoneticPr fontId="16" type="noConversion"/>
  </si>
  <si>
    <t>개인(신용)정보 제공에 관한 사항</t>
    <phoneticPr fontId="16" type="noConversion"/>
  </si>
  <si>
    <t>P_OP07PC081023</t>
    <phoneticPr fontId="16" type="noConversion"/>
  </si>
  <si>
    <t>개인(신용)정보 조회에 관한 사항</t>
    <phoneticPr fontId="16" type="noConversion"/>
  </si>
  <si>
    <t>P_OP07PC081024</t>
    <phoneticPr fontId="16" type="noConversion"/>
  </si>
  <si>
    <t>[선택] 상품소개 등을 위한 개인(신용)정보 처리 상세 동의서</t>
    <phoneticPr fontId="16" type="noConversion"/>
  </si>
  <si>
    <t>수집·이용에 관한 사항</t>
    <phoneticPr fontId="16" type="noConversion"/>
  </si>
  <si>
    <t>P_OP07PC081025</t>
    <phoneticPr fontId="16" type="noConversion"/>
  </si>
  <si>
    <t>제공에 관한 사항</t>
    <phoneticPr fontId="16" type="noConversion"/>
  </si>
  <si>
    <t>P_OP07PC081026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</si>
  <si>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온라인보험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</si>
  <si>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온라인보험공통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</si>
  <si>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본인인증방법선택</t>
    </r>
    <phoneticPr fontId="16" type="noConversion"/>
  </si>
  <si>
    <r>
      <t>DAY1</t>
    </r>
    <r>
      <rPr>
        <strike/>
        <sz val="10"/>
        <color theme="1"/>
        <rFont val="KB금융 본문체 Light"/>
        <family val="3"/>
        <charset val="129"/>
      </rPr>
      <t>통합</t>
    </r>
    <phoneticPr fontId="16" type="noConversion"/>
  </si>
  <si>
    <t>P_OP07PC081027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</si>
  <si>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팝업</t>
    </r>
    <r>
      <rPr>
        <strike/>
        <sz val="10"/>
        <color theme="1"/>
        <rFont val="Calibri"/>
        <family val="2"/>
      </rPr>
      <t>(</t>
    </r>
    <r>
      <rPr>
        <strike/>
        <sz val="10"/>
        <color theme="1"/>
        <rFont val="KB금융 본문체 Light"/>
        <family val="3"/>
        <charset val="129"/>
      </rPr>
      <t>레이어</t>
    </r>
    <r>
      <rPr>
        <strike/>
        <sz val="10"/>
        <color theme="1"/>
        <rFont val="Calibri"/>
        <family val="2"/>
      </rPr>
      <t>)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</si>
  <si>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디지털영업부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</si>
  <si>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정연섭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</si>
  <si>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신규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</si>
  <si>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인증방법선택</t>
    </r>
    <phoneticPr fontId="16" type="noConversion"/>
  </si>
  <si>
    <r>
      <t xml:space="preserve">Kbpay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</si>
  <si>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t>P_OP07PC081028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</si>
  <si>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공동인증서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</si>
  <si>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휴대폰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</si>
  <si>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t>P_OP07PC081029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</si>
  <si>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신용카드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</si>
  <si>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t>P_OP07PC081030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</si>
  <si>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카카오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</si>
  <si>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t>P_OP07PC081031</t>
    <phoneticPr fontId="16" type="noConversion"/>
  </si>
  <si>
    <r>
      <t>KB</t>
    </r>
    <r>
      <rPr>
        <strike/>
        <sz val="10"/>
        <color theme="1"/>
        <rFont val="KB금융 본문체 Light"/>
        <family val="3"/>
        <charset val="129"/>
      </rPr>
      <t>국민인증서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인증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</si>
  <si>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여기저기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비밀번호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외우기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어려우셨죠</t>
    </r>
    <r>
      <rPr>
        <strike/>
        <sz val="10"/>
        <color theme="1"/>
        <rFont val="Calibri"/>
        <family val="2"/>
      </rPr>
      <t>?</t>
    </r>
    <phoneticPr fontId="16" type="noConversion"/>
  </si>
  <si>
    <t>P_OP07PC081032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</si>
  <si>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유지</t>
    </r>
    <phoneticPr fontId="16" type="noConversion"/>
  </si>
  <si>
    <r>
      <t>[</t>
    </r>
    <r>
      <rPr>
        <strike/>
        <sz val="10"/>
        <color theme="1"/>
        <rFont val="KB금융 본문체 Light"/>
        <family val="3"/>
        <charset val="129"/>
      </rPr>
      <t>필수</t>
    </r>
    <r>
      <rPr>
        <strike/>
        <sz val="10"/>
        <color theme="1"/>
        <rFont val="Calibri"/>
        <family val="2"/>
      </rPr>
      <t xml:space="preserve">] </t>
    </r>
    <r>
      <rPr>
        <strike/>
        <sz val="10"/>
        <color theme="1"/>
        <rFont val="KB금융 본문체 Light"/>
        <family val="3"/>
        <charset val="129"/>
      </rPr>
      <t>개인</t>
    </r>
    <r>
      <rPr>
        <strike/>
        <sz val="10"/>
        <color theme="1"/>
        <rFont val="Calibri"/>
        <family val="2"/>
      </rPr>
      <t>(</t>
    </r>
    <r>
      <rPr>
        <strike/>
        <sz val="10"/>
        <color theme="1"/>
        <rFont val="KB금융 본문체 Light"/>
        <family val="3"/>
        <charset val="129"/>
      </rPr>
      <t>신용</t>
    </r>
    <r>
      <rPr>
        <strike/>
        <sz val="10"/>
        <color theme="1"/>
        <rFont val="Calibri"/>
        <family val="2"/>
      </rPr>
      <t>)</t>
    </r>
    <r>
      <rPr>
        <strike/>
        <sz val="10"/>
        <color theme="1"/>
        <rFont val="KB금융 본문체 Light"/>
        <family val="3"/>
        <charset val="129"/>
      </rPr>
      <t>정보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수집</t>
    </r>
    <r>
      <rPr>
        <strike/>
        <sz val="10"/>
        <color theme="1"/>
        <rFont val="Calibri"/>
        <family val="2"/>
      </rPr>
      <t>·</t>
    </r>
    <r>
      <rPr>
        <strike/>
        <sz val="10"/>
        <color theme="1"/>
        <rFont val="KB금융 본문체 Light"/>
        <family val="3"/>
        <charset val="129"/>
      </rPr>
      <t>이용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동의서</t>
    </r>
    <r>
      <rPr>
        <strike/>
        <sz val="10"/>
        <color theme="1"/>
        <rFont val="Calibri"/>
        <family val="2"/>
      </rPr>
      <t xml:space="preserve"> (KB</t>
    </r>
    <r>
      <rPr>
        <strike/>
        <sz val="10"/>
        <color theme="1"/>
        <rFont val="KB금융 본문체 Light"/>
        <family val="3"/>
        <charset val="129"/>
      </rPr>
      <t>국민인증서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서비스</t>
    </r>
    <r>
      <rPr>
        <strike/>
        <sz val="10"/>
        <color theme="1"/>
        <rFont val="Calibri"/>
        <family val="2"/>
      </rPr>
      <t>)</t>
    </r>
    <phoneticPr fontId="16" type="noConversion"/>
  </si>
  <si>
    <t>P_OP07PC081033</t>
    <phoneticPr fontId="16" type="noConversion"/>
  </si>
  <si>
    <t>P_OP07PC081034</t>
    <phoneticPr fontId="16" type="noConversion"/>
  </si>
  <si>
    <t>도움이 필요하세요?</t>
    <phoneticPr fontId="16" type="noConversion"/>
  </si>
  <si>
    <t>P_OP07PC081035</t>
    <phoneticPr fontId="16" type="noConversion"/>
  </si>
  <si>
    <t>계약자 확인사항 길라잡이</t>
    <phoneticPr fontId="16" type="noConversion"/>
  </si>
  <si>
    <t>P_OP07PC081036</t>
    <phoneticPr fontId="16" type="noConversion"/>
  </si>
  <si>
    <t>마이페이지</t>
    <phoneticPr fontId="16" type="noConversion"/>
  </si>
  <si>
    <t>mypage.jsp</t>
    <phoneticPr fontId="16" type="noConversion"/>
  </si>
  <si>
    <t>관심정보 등록</t>
    <phoneticPr fontId="16" type="noConversion"/>
  </si>
  <si>
    <t>financialCustomerInterestInformationCollect.jsp</t>
    <phoneticPr fontId="16" type="noConversion"/>
  </si>
  <si>
    <t>마케팅 활용 및 광고성 정보 수신 동의</t>
    <phoneticPr fontId="16" type="noConversion"/>
  </si>
  <si>
    <t>myPremiumCalculation.jsp</t>
    <phoneticPr fontId="16" type="noConversion"/>
  </si>
  <si>
    <t>내 관심상품</t>
    <phoneticPr fontId="16" type="noConversion"/>
  </si>
  <si>
    <t>myInterestProduct.jsp</t>
    <phoneticPr fontId="16" type="noConversion"/>
  </si>
  <si>
    <t>기능(컴포넌트)</t>
    <phoneticPr fontId="16" type="noConversion"/>
  </si>
  <si>
    <t>계약조회</t>
    <phoneticPr fontId="16" type="noConversion"/>
  </si>
  <si>
    <t>보험계약조회</t>
    <phoneticPr fontId="16" type="noConversion"/>
  </si>
  <si>
    <t>목록</t>
    <phoneticPr fontId="16" type="noConversion"/>
  </si>
  <si>
    <t>보험계약조회_목록</t>
    <phoneticPr fontId="16" type="noConversion"/>
  </si>
  <si>
    <t>POK단독(PC/MO)</t>
    <phoneticPr fontId="16" type="noConversion"/>
  </si>
  <si>
    <t>P_MK08IC021001</t>
    <phoneticPr fontId="16" type="noConversion"/>
  </si>
  <si>
    <t>guideToMykblifeMobile.jsp</t>
    <phoneticPr fontId="16" type="noConversion"/>
  </si>
  <si>
    <t>청약서보기</t>
    <phoneticPr fontId="16" type="noConversion"/>
  </si>
  <si>
    <t>P_MK08IC021002</t>
    <phoneticPr fontId="16" type="noConversion"/>
  </si>
  <si>
    <t>보험계약조회_목록_청약서보기</t>
    <phoneticPr fontId="16" type="noConversion"/>
  </si>
  <si>
    <t>방문진단</t>
    <phoneticPr fontId="16" type="noConversion"/>
  </si>
  <si>
    <t>P_MK08IC021003</t>
    <phoneticPr fontId="16" type="noConversion"/>
  </si>
  <si>
    <t>보험계약조회_목록_방문검진 결과</t>
    <phoneticPr fontId="16" type="noConversion"/>
  </si>
  <si>
    <t>P_MK08IC021004</t>
    <phoneticPr fontId="16" type="noConversion"/>
  </si>
  <si>
    <t>inquireTransactions.jsp</t>
    <phoneticPr fontId="16" type="noConversion"/>
  </si>
  <si>
    <t>보험계약대출</t>
    <phoneticPr fontId="16" type="noConversion"/>
  </si>
  <si>
    <t>P_MK08IC021005</t>
    <phoneticPr fontId="16" type="noConversion"/>
  </si>
  <si>
    <t>inquireLoan.jsp</t>
    <phoneticPr fontId="16" type="noConversion"/>
  </si>
  <si>
    <t>보험료납입</t>
    <phoneticPr fontId="16" type="noConversion"/>
  </si>
  <si>
    <t>P_MK08IC021006</t>
    <phoneticPr fontId="16" type="noConversion"/>
  </si>
  <si>
    <t>payPremiumSelectContract.jsp</t>
    <phoneticPr fontId="16" type="noConversion"/>
  </si>
  <si>
    <t>약관 다운로드</t>
    <phoneticPr fontId="16" type="noConversion"/>
  </si>
  <si>
    <t>P_MK08IC021007</t>
    <phoneticPr fontId="16" type="noConversion"/>
  </si>
  <si>
    <t>상세</t>
    <phoneticPr fontId="16" type="noConversion"/>
  </si>
  <si>
    <t>P_MK08IC021008</t>
    <phoneticPr fontId="16" type="noConversion"/>
  </si>
  <si>
    <t>contractInquireDetail.jsp</t>
    <phoneticPr fontId="16" type="noConversion"/>
  </si>
  <si>
    <t>보험계약조회_상세</t>
    <phoneticPr fontId="16" type="noConversion"/>
  </si>
  <si>
    <t>계약상세</t>
    <phoneticPr fontId="16" type="noConversion"/>
  </si>
  <si>
    <t>P_MK08IC021009</t>
    <phoneticPr fontId="16" type="noConversion"/>
  </si>
  <si>
    <t>P_MK08IC021010</t>
    <phoneticPr fontId="16" type="noConversion"/>
  </si>
  <si>
    <t>예상 해약환급금 조회</t>
    <phoneticPr fontId="16" type="noConversion"/>
  </si>
  <si>
    <t>해약환급금 수수료 안내</t>
    <phoneticPr fontId="16" type="noConversion"/>
  </si>
  <si>
    <t>P_MK08IC021011</t>
    <phoneticPr fontId="16" type="noConversion"/>
  </si>
  <si>
    <t>?</t>
    <phoneticPr fontId="16" type="noConversion"/>
  </si>
  <si>
    <t>대출가능금액 조회</t>
    <phoneticPr fontId="16" type="noConversion"/>
  </si>
  <si>
    <t>P_MK08IC021012</t>
    <phoneticPr fontId="16" type="noConversion"/>
  </si>
  <si>
    <t>약관다운로드</t>
    <phoneticPr fontId="16" type="noConversion"/>
  </si>
  <si>
    <t>P_MK08IC021013</t>
    <phoneticPr fontId="16" type="noConversion"/>
  </si>
  <si>
    <t>증권재발행 신청</t>
    <phoneticPr fontId="16" type="noConversion"/>
  </si>
  <si>
    <t>P_MK08IC021014</t>
    <phoneticPr fontId="16" type="noConversion"/>
  </si>
  <si>
    <t>requestPolicyReissueInquireContract.jsp</t>
    <phoneticPr fontId="16" type="noConversion"/>
  </si>
  <si>
    <t>POK단독(MO)</t>
    <phoneticPr fontId="16" type="noConversion"/>
  </si>
  <si>
    <t>P_MK08IC021015</t>
    <phoneticPr fontId="16" type="noConversion"/>
  </si>
  <si>
    <t>P_MK08IC021016</t>
    <phoneticPr fontId="16" type="noConversion"/>
  </si>
  <si>
    <t>P_MK08IC021017</t>
    <phoneticPr fontId="16" type="noConversion"/>
  </si>
  <si>
    <t>P_MK08IC021018</t>
    <phoneticPr fontId="16" type="noConversion"/>
  </si>
  <si>
    <t>가입특약</t>
    <phoneticPr fontId="16" type="noConversion"/>
  </si>
  <si>
    <t>P_MK08IC021019</t>
    <phoneticPr fontId="16" type="noConversion"/>
  </si>
  <si>
    <t>P_MK08IC021020</t>
    <phoneticPr fontId="16" type="noConversion"/>
  </si>
  <si>
    <t>보장내역 검색</t>
    <phoneticPr fontId="16" type="noConversion"/>
  </si>
  <si>
    <t>P_MK08IC021021</t>
    <phoneticPr fontId="16" type="noConversion"/>
  </si>
  <si>
    <t>보장내용상세보기</t>
    <phoneticPr fontId="16" type="noConversion"/>
  </si>
  <si>
    <t>P_MK08IC021022</t>
    <phoneticPr fontId="16" type="noConversion"/>
  </si>
  <si>
    <t>리포트(증명서)</t>
    <phoneticPr fontId="16" type="noConversion"/>
  </si>
  <si>
    <t>Adobe Reader Download</t>
    <phoneticPr fontId="16" type="noConversion"/>
  </si>
  <si>
    <t>P_MK08IC021023</t>
    <phoneticPr fontId="16" type="noConversion"/>
  </si>
  <si>
    <t>P_MK08IC021024</t>
    <phoneticPr fontId="16" type="noConversion"/>
  </si>
  <si>
    <t>P_MK08IC021025</t>
    <phoneticPr fontId="16" type="noConversion"/>
  </si>
  <si>
    <t>보장리뷰 신청하기</t>
    <phoneticPr fontId="16" type="noConversion"/>
  </si>
  <si>
    <t>P_MK08IC021101</t>
    <phoneticPr fontId="16" type="noConversion"/>
  </si>
  <si>
    <t>P_MK08IC021102</t>
    <phoneticPr fontId="16" type="noConversion"/>
  </si>
  <si>
    <t>P_MK08IC021103</t>
    <phoneticPr fontId="16" type="noConversion"/>
  </si>
  <si>
    <t>거래내역</t>
    <phoneticPr fontId="16" type="noConversion"/>
  </si>
  <si>
    <t>P_MK08IC021104</t>
    <phoneticPr fontId="16" type="noConversion"/>
  </si>
  <si>
    <t>납입내역</t>
    <phoneticPr fontId="16" type="noConversion"/>
  </si>
  <si>
    <t>P_MK08IC021105</t>
    <phoneticPr fontId="16" type="noConversion"/>
  </si>
  <si>
    <t>기간별 보험료</t>
    <phoneticPr fontId="16" type="noConversion"/>
  </si>
  <si>
    <t>P_MK08IC021106</t>
    <phoneticPr fontId="16" type="noConversion"/>
  </si>
  <si>
    <t>inquireTransactionDetail.jsp</t>
    <phoneticPr fontId="16" type="noConversion"/>
  </si>
  <si>
    <t>보험계약대출내역</t>
    <phoneticPr fontId="16" type="noConversion"/>
  </si>
  <si>
    <t>P_MK08IC021107</t>
    <phoneticPr fontId="16" type="noConversion"/>
  </si>
  <si>
    <t>지급내역</t>
    <phoneticPr fontId="16" type="noConversion"/>
  </si>
  <si>
    <t>P_MK08IC021108</t>
    <phoneticPr fontId="16" type="noConversion"/>
  </si>
  <si>
    <t>단체(법인)보험조회</t>
    <phoneticPr fontId="16" type="noConversion"/>
  </si>
  <si>
    <t>피보험자 조회</t>
    <phoneticPr fontId="16" type="noConversion"/>
  </si>
  <si>
    <t>inquireCorporationInsuranceSelectCondition.do.jsp</t>
    <phoneticPr fontId="16" type="noConversion"/>
  </si>
  <si>
    <t>단체/법인 조회</t>
    <phoneticPr fontId="16" type="noConversion"/>
  </si>
  <si>
    <t>계약 변경/해지</t>
    <phoneticPr fontId="16" type="noConversion"/>
  </si>
  <si>
    <t>1. 변경 계약 선택</t>
    <phoneticPr fontId="16" type="noConversion"/>
  </si>
  <si>
    <t>updateRemittanceAccountSelectContract.jsp</t>
    <phoneticPr fontId="16" type="noConversion"/>
  </si>
  <si>
    <t>P_MK08CC031001</t>
    <phoneticPr fontId="16" type="noConversion"/>
  </si>
  <si>
    <t>2. 변경 계좌 선택</t>
    <phoneticPr fontId="16" type="noConversion"/>
  </si>
  <si>
    <t>P_MK08CC031002</t>
    <phoneticPr fontId="16" type="noConversion"/>
  </si>
  <si>
    <t>updateRemittanceAccountSelectAccount.jsp</t>
    <phoneticPr fontId="16" type="noConversion"/>
  </si>
  <si>
    <t>변경완료</t>
    <phoneticPr fontId="16" type="noConversion"/>
  </si>
  <si>
    <t>P_MK08CC031003</t>
    <phoneticPr fontId="16" type="noConversion"/>
  </si>
  <si>
    <t>updateRemittanceAccountCompleteCertification.jsp</t>
    <phoneticPr fontId="16" type="noConversion"/>
  </si>
  <si>
    <t>increaseReducePremiumSelectContract.jsp</t>
    <phoneticPr fontId="16" type="noConversion"/>
  </si>
  <si>
    <t>연금저축 보험료감액/증액_연금저축 보험료감액/증액</t>
    <phoneticPr fontId="16" type="noConversion"/>
  </si>
  <si>
    <t>P_MK08CC031101</t>
    <phoneticPr fontId="16" type="noConversion"/>
  </si>
  <si>
    <t>연금저축 보험료감액/증액_1. 신청 계약 선택</t>
    <phoneticPr fontId="16" type="noConversion"/>
  </si>
  <si>
    <t>P_MK08CC031102</t>
    <phoneticPr fontId="16" type="noConversion"/>
  </si>
  <si>
    <t>연금저축 보험료감액/증액_알아두실 사항</t>
    <phoneticPr fontId="16" type="noConversion"/>
  </si>
  <si>
    <t>감액</t>
    <phoneticPr fontId="16" type="noConversion"/>
  </si>
  <si>
    <t>P_MK08CC031103</t>
    <phoneticPr fontId="16" type="noConversion"/>
  </si>
  <si>
    <t>increaseReducePremiumEnterReductionRequestInformation.jsp</t>
    <phoneticPr fontId="16" type="noConversion"/>
  </si>
  <si>
    <t>연금저축 보험료감액/증액_감액</t>
    <phoneticPr fontId="16" type="noConversion"/>
  </si>
  <si>
    <t>증액</t>
    <phoneticPr fontId="16" type="noConversion"/>
  </si>
  <si>
    <t>P_MK08CC031104</t>
    <phoneticPr fontId="16" type="noConversion"/>
  </si>
  <si>
    <t>increaseReducePremiumEnterIncreaseRequestInformation.jsp</t>
    <phoneticPr fontId="16" type="noConversion"/>
  </si>
  <si>
    <t>연금저축 보험료감액/증액_증액</t>
    <phoneticPr fontId="16" type="noConversion"/>
  </si>
  <si>
    <t>P_MK08CC031105</t>
    <phoneticPr fontId="16" type="noConversion"/>
  </si>
  <si>
    <t>연금저축 보험료감액/증액_2. 신청 정보 입력</t>
    <phoneticPr fontId="16" type="noConversion"/>
  </si>
  <si>
    <t>P_MK08CC031106</t>
    <phoneticPr fontId="16" type="noConversion"/>
  </si>
  <si>
    <t>increaseReducePremiumCompleteReductionRequest.jsp</t>
    <phoneticPr fontId="16" type="noConversion"/>
  </si>
  <si>
    <t>연금저축 보험료감액/증액_3. 신청완료</t>
    <phoneticPr fontId="16" type="noConversion"/>
  </si>
  <si>
    <t>requestChangeAnnuityStartCyber.jsp</t>
    <phoneticPr fontId="16" type="noConversion"/>
  </si>
  <si>
    <t>P_MK08CA031202</t>
    <phoneticPr fontId="16" type="noConversion"/>
  </si>
  <si>
    <t>P_MK08CA031204</t>
    <phoneticPr fontId="16" type="noConversion"/>
  </si>
  <si>
    <t>P_MK08CA031205</t>
    <phoneticPr fontId="16" type="noConversion"/>
  </si>
  <si>
    <t>requestChangeAnnuityStartCyber5.jsp</t>
    <phoneticPr fontId="16" type="noConversion"/>
  </si>
  <si>
    <t>P_MK08CA031302</t>
    <phoneticPr fontId="16" type="noConversion"/>
  </si>
  <si>
    <t>P_MK08CA031303</t>
    <phoneticPr fontId="16" type="noConversion"/>
  </si>
  <si>
    <t>어린이보험 자녀등록(태아등재)</t>
    <phoneticPr fontId="16" type="noConversion"/>
  </si>
  <si>
    <t>어린이보험 자녀등록(태아등재)_1. 등록 계약 선택</t>
    <phoneticPr fontId="16" type="noConversion"/>
  </si>
  <si>
    <t>P_MK08CC031301</t>
    <phoneticPr fontId="16" type="noConversion"/>
  </si>
  <si>
    <t>어린이보험 자녀등록(태아등재)_알아두실 사항</t>
    <phoneticPr fontId="16" type="noConversion"/>
  </si>
  <si>
    <t>2. 등록 정보 입력</t>
    <phoneticPr fontId="16" type="noConversion"/>
  </si>
  <si>
    <t>P_MK08CC031302</t>
    <phoneticPr fontId="16" type="noConversion"/>
  </si>
  <si>
    <t>registerChildInChildinsuranceInsertRegistrationInformation.jsp</t>
    <phoneticPr fontId="16" type="noConversion"/>
  </si>
  <si>
    <t>어린이보험 자녀등록(태아등재)_2. 등록 정보 입력</t>
    <phoneticPr fontId="16" type="noConversion"/>
  </si>
  <si>
    <t>3. 등록완료</t>
    <phoneticPr fontId="16" type="noConversion"/>
  </si>
  <si>
    <t>P_MK08CC031303</t>
    <phoneticPr fontId="16" type="noConversion"/>
  </si>
  <si>
    <t>registerChildInChildinsuranceCompleteRegistration.jsp</t>
    <phoneticPr fontId="16" type="noConversion"/>
  </si>
  <si>
    <t>어린이보험 자녀등록(태아등재)_3. 등록완료</t>
    <phoneticPr fontId="16" type="noConversion"/>
  </si>
  <si>
    <t>보험료 납입(일시)중지</t>
    <phoneticPr fontId="16" type="noConversion"/>
  </si>
  <si>
    <t>보험료 납입(일시)중지_1. 신청 계약 선택</t>
    <phoneticPr fontId="16" type="noConversion"/>
  </si>
  <si>
    <t>납입중지</t>
    <phoneticPr fontId="16" type="noConversion"/>
  </si>
  <si>
    <t>P_MK08CC031401</t>
    <phoneticPr fontId="16" type="noConversion"/>
  </si>
  <si>
    <t>stopPremiumPaymentSelectContract.jsp</t>
    <phoneticPr fontId="16" type="noConversion"/>
  </si>
  <si>
    <t>납입일시중지</t>
    <phoneticPr fontId="16" type="noConversion"/>
  </si>
  <si>
    <t>P_MK08CC031402</t>
    <phoneticPr fontId="16" type="noConversion"/>
  </si>
  <si>
    <t>신청</t>
    <phoneticPr fontId="16" type="noConversion"/>
  </si>
  <si>
    <t>P_MK08CC031403</t>
    <phoneticPr fontId="16" type="noConversion"/>
  </si>
  <si>
    <t>보험료 납입(일시)중지_신청</t>
    <phoneticPr fontId="16" type="noConversion"/>
  </si>
  <si>
    <t>해지</t>
    <phoneticPr fontId="16" type="noConversion"/>
  </si>
  <si>
    <t>P_MK08CC031404</t>
    <phoneticPr fontId="16" type="noConversion"/>
  </si>
  <si>
    <t>보험료 납입(일시)중지_해지</t>
    <phoneticPr fontId="16" type="noConversion"/>
  </si>
  <si>
    <t>2. 신청완료</t>
    <phoneticPr fontId="16" type="noConversion"/>
  </si>
  <si>
    <t>P_MK08CC031405</t>
    <phoneticPr fontId="16" type="noConversion"/>
  </si>
  <si>
    <t>stopPremiumPaymentCompleteCancel.jsp</t>
    <phoneticPr fontId="16" type="noConversion"/>
  </si>
  <si>
    <t>보험료 납입(일시)중지_2. 신청완료</t>
    <phoneticPr fontId="16" type="noConversion"/>
  </si>
  <si>
    <t>품질보증신청</t>
    <phoneticPr fontId="16" type="noConversion"/>
  </si>
  <si>
    <t>품질보증신청_1. 신청 계약 선택</t>
    <phoneticPr fontId="16" type="noConversion"/>
  </si>
  <si>
    <t>P_MK08CC031501</t>
    <phoneticPr fontId="16" type="noConversion"/>
  </si>
  <si>
    <t>품질보증신청_2. 신청 정보 입력</t>
    <phoneticPr fontId="16" type="noConversion"/>
  </si>
  <si>
    <t>P_MK08CC031502</t>
    <phoneticPr fontId="16" type="noConversion"/>
  </si>
  <si>
    <t>품질보증신청_3. 신청완료</t>
    <phoneticPr fontId="16" type="noConversion"/>
  </si>
  <si>
    <t>P_MK08CC031503</t>
    <phoneticPr fontId="16" type="noConversion"/>
  </si>
  <si>
    <t>건강체 변경신청_1. 신청 계약 선택</t>
    <phoneticPr fontId="16" type="noConversion"/>
  </si>
  <si>
    <t>P_MK08CC031504</t>
    <phoneticPr fontId="16" type="noConversion"/>
  </si>
  <si>
    <t>건강체 변경신청_2. 신청 정보 입력</t>
    <phoneticPr fontId="16" type="noConversion"/>
  </si>
  <si>
    <t>P_MK08CC031505</t>
    <phoneticPr fontId="16" type="noConversion"/>
  </si>
  <si>
    <t>건강체 변경신청_3. 신청완료</t>
    <phoneticPr fontId="16" type="noConversion"/>
  </si>
  <si>
    <t>청약철회신청/조회_청약철회 신청</t>
    <phoneticPr fontId="16" type="noConversion"/>
  </si>
  <si>
    <t>김경민,김선희</t>
    <phoneticPr fontId="16" type="noConversion"/>
  </si>
  <si>
    <t>P_MK08CC031601</t>
    <phoneticPr fontId="16" type="noConversion"/>
  </si>
  <si>
    <t>P_MK08CC031602</t>
    <phoneticPr fontId="16" type="noConversion"/>
  </si>
  <si>
    <t>P_MK08CC031603</t>
    <phoneticPr fontId="16" type="noConversion"/>
  </si>
  <si>
    <t>P_MK08CC031604</t>
    <phoneticPr fontId="16" type="noConversion"/>
  </si>
  <si>
    <t>청약철회신청/조회_청약철회 진행내역</t>
    <phoneticPr fontId="16" type="noConversion"/>
  </si>
  <si>
    <t>계약자변경_1. 신청 계약 선택</t>
    <phoneticPr fontId="16" type="noConversion"/>
  </si>
  <si>
    <t>계약자변경_2. 신청 정보 입력</t>
    <phoneticPr fontId="16" type="noConversion"/>
  </si>
  <si>
    <t>계약자변경_3. 신청완료</t>
    <phoneticPr fontId="16" type="noConversion"/>
  </si>
  <si>
    <t>보험료 자동대출 납입 신청/해지</t>
    <phoneticPr fontId="16" type="noConversion"/>
  </si>
  <si>
    <t>2. 약정서 등 동의</t>
    <phoneticPr fontId="16" type="noConversion"/>
  </si>
  <si>
    <t>P_MK08CC031701</t>
    <phoneticPr fontId="16" type="noConversion"/>
  </si>
  <si>
    <t>보험료 자동대출 납입 신청/해지_2. 약정서 등 동의</t>
    <phoneticPr fontId="16" type="noConversion"/>
  </si>
  <si>
    <t>P_MK08CC031702</t>
    <phoneticPr fontId="16" type="noConversion"/>
  </si>
  <si>
    <t>신청하기</t>
    <phoneticPr fontId="16" type="noConversion"/>
  </si>
  <si>
    <t>P_MK08CC031703</t>
    <phoneticPr fontId="16" type="noConversion"/>
  </si>
  <si>
    <t>보험료 자동대출 납입 신청/해지_신청하기</t>
    <phoneticPr fontId="16" type="noConversion"/>
  </si>
  <si>
    <t>해지하기</t>
    <phoneticPr fontId="16" type="noConversion"/>
  </si>
  <si>
    <t>P_MK08CC031704</t>
    <phoneticPr fontId="16" type="noConversion"/>
  </si>
  <si>
    <t>보험료 자동대출 납입 신청/해지_해지하기</t>
    <phoneticPr fontId="16" type="noConversion"/>
  </si>
  <si>
    <t>실버널싱케어 특약</t>
    <phoneticPr fontId="16" type="noConversion"/>
  </si>
  <si>
    <t>P_MK08CC031801</t>
    <phoneticPr fontId="16" type="noConversion"/>
  </si>
  <si>
    <t>P_MK08CC031802</t>
    <phoneticPr fontId="16" type="noConversion"/>
  </si>
  <si>
    <t>사후정리 특약</t>
    <phoneticPr fontId="16" type="noConversion"/>
  </si>
  <si>
    <t>P_MK08CC031803</t>
    <phoneticPr fontId="16" type="noConversion"/>
  </si>
  <si>
    <t>P_MK08CC031804</t>
    <phoneticPr fontId="16" type="noConversion"/>
  </si>
  <si>
    <t>P_MK08CC031805</t>
    <phoneticPr fontId="16" type="noConversion"/>
  </si>
  <si>
    <t>여명 급부 특약</t>
    <phoneticPr fontId="16" type="noConversion"/>
  </si>
  <si>
    <t>P_MK08CC031806</t>
    <phoneticPr fontId="16" type="noConversion"/>
  </si>
  <si>
    <t>P_MK08CC031807</t>
    <phoneticPr fontId="16" type="noConversion"/>
  </si>
  <si>
    <t>P_MK08CC031808</t>
    <phoneticPr fontId="16" type="noConversion"/>
  </si>
  <si>
    <t>디엔비 특약</t>
    <phoneticPr fontId="16" type="noConversion"/>
  </si>
  <si>
    <t>P_MK08CC031809</t>
    <phoneticPr fontId="16" type="noConversion"/>
  </si>
  <si>
    <t>P_MK08CC031810</t>
    <phoneticPr fontId="16" type="noConversion"/>
  </si>
  <si>
    <t>P_MK08CC031811</t>
    <phoneticPr fontId="16" type="noConversion"/>
  </si>
  <si>
    <t>WISH PLUS 특약</t>
    <phoneticPr fontId="16" type="noConversion"/>
  </si>
  <si>
    <t>P_MK08CC031812</t>
    <phoneticPr fontId="16" type="noConversion"/>
  </si>
  <si>
    <t>P_MK08CC031813</t>
    <phoneticPr fontId="16" type="noConversion"/>
  </si>
  <si>
    <t>P_MK08CC031814</t>
    <phoneticPr fontId="16" type="noConversion"/>
  </si>
  <si>
    <t>지정대리청구인 신청/변경_지정대리청구인 신청/변경</t>
    <phoneticPr fontId="16" type="noConversion"/>
  </si>
  <si>
    <t>보험료 납입_1. 납입 계약 선택</t>
    <phoneticPr fontId="16" type="noConversion"/>
  </si>
  <si>
    <t>은행별 서비스 가능 시간 안내</t>
    <phoneticPr fontId="16" type="noConversion"/>
  </si>
  <si>
    <t>P_MK08PP041002</t>
    <phoneticPr fontId="16" type="noConversion"/>
  </si>
  <si>
    <t>serviceHoursInformationInPayent.jsp</t>
    <phoneticPr fontId="16" type="noConversion"/>
  </si>
  <si>
    <t>보험료 납입_은행별 서비스 가능 시간 안내</t>
    <phoneticPr fontId="16" type="noConversion"/>
  </si>
  <si>
    <t>P_MK08PP041003</t>
    <phoneticPr fontId="16" type="noConversion"/>
  </si>
  <si>
    <t>payPremiumSelectAccount.jsp</t>
    <phoneticPr fontId="16" type="noConversion"/>
  </si>
  <si>
    <t>P_MK08PP041004</t>
    <phoneticPr fontId="16" type="noConversion"/>
  </si>
  <si>
    <t>payPremiumCompletePayment.jsp</t>
    <phoneticPr fontId="16" type="noConversion"/>
  </si>
  <si>
    <t>보험료 납입_3. 납입완료</t>
    <phoneticPr fontId="16" type="noConversion"/>
  </si>
  <si>
    <t>P_MK08PP041005</t>
    <phoneticPr fontId="16" type="noConversion"/>
  </si>
  <si>
    <t>P_MK08PP041007</t>
    <phoneticPr fontId="16" type="noConversion"/>
  </si>
  <si>
    <t>P_MK08PP041008</t>
    <phoneticPr fontId="16" type="noConversion"/>
  </si>
  <si>
    <t>2. 자동이체 계좌 선택</t>
    <phoneticPr fontId="16" type="noConversion"/>
  </si>
  <si>
    <t>P_MK08PP041102</t>
    <phoneticPr fontId="16" type="noConversion"/>
  </si>
  <si>
    <t>updatePremiumEtransferSelectAccount.jsp</t>
    <phoneticPr fontId="16" type="noConversion"/>
  </si>
  <si>
    <t>P_MK08PP041103</t>
    <phoneticPr fontId="16" type="noConversion"/>
  </si>
  <si>
    <t>updatePremiumEtransferCompletion.jsp</t>
    <phoneticPr fontId="16" type="noConversion"/>
  </si>
  <si>
    <t>P_MK08PP041104</t>
    <phoneticPr fontId="16" type="noConversion"/>
  </si>
  <si>
    <t>P_MK08PP041105</t>
    <phoneticPr fontId="16" type="noConversion"/>
  </si>
  <si>
    <t>P_MK08PP041106</t>
    <phoneticPr fontId="16" type="noConversion"/>
  </si>
  <si>
    <t>P_MK08PP041107</t>
    <phoneticPr fontId="16" type="noConversion"/>
  </si>
  <si>
    <t>virtualAccountInsertIssueInformation.jsp</t>
    <phoneticPr fontId="16" type="noConversion"/>
  </si>
  <si>
    <t>virtualAccountCheckAndAgreeContents.jsp</t>
    <phoneticPr fontId="16" type="noConversion"/>
  </si>
  <si>
    <t>P_MK08PP041202</t>
    <phoneticPr fontId="16" type="noConversion"/>
  </si>
  <si>
    <t>virtualAccountCompleteIssue.jsp</t>
    <phoneticPr fontId="16" type="noConversion"/>
  </si>
  <si>
    <t>P_MK08PP041203</t>
    <phoneticPr fontId="16" type="noConversion"/>
  </si>
  <si>
    <t>P_MK08PP041204</t>
    <phoneticPr fontId="16" type="noConversion"/>
  </si>
  <si>
    <t>1. 가상계좌 발급 정보 입력</t>
    <phoneticPr fontId="16" type="noConversion"/>
  </si>
  <si>
    <t>가상계좌_1. 가상계좌 발급 정보 입력</t>
    <phoneticPr fontId="16" type="noConversion"/>
  </si>
  <si>
    <t>2. 내용 확인 및 동의</t>
    <phoneticPr fontId="16" type="noConversion"/>
  </si>
  <si>
    <t>P_MK08PP041301</t>
    <phoneticPr fontId="16" type="noConversion"/>
  </si>
  <si>
    <t>가상계좌_2. 내용 확인 및 동의</t>
    <phoneticPr fontId="16" type="noConversion"/>
  </si>
  <si>
    <t>3. 발급 완료</t>
    <phoneticPr fontId="16" type="noConversion"/>
  </si>
  <si>
    <t>P_MK08PP041302</t>
    <phoneticPr fontId="16" type="noConversion"/>
  </si>
  <si>
    <t>가상계좌_3. 발급 완료</t>
    <phoneticPr fontId="16" type="noConversion"/>
  </si>
  <si>
    <t>부활청약</t>
    <phoneticPr fontId="16" type="noConversion"/>
  </si>
  <si>
    <t>1. 부활청약 계약 선택</t>
    <phoneticPr fontId="16" type="noConversion"/>
  </si>
  <si>
    <t>KB단독(PC)</t>
    <phoneticPr fontId="16" type="noConversion"/>
  </si>
  <si>
    <t>reviveSubscriptionSelectContract.jsp</t>
    <phoneticPr fontId="16" type="noConversion"/>
  </si>
  <si>
    <t>부활청약_은행별 서비스 가능 시간 안내</t>
    <phoneticPr fontId="16" type="noConversion"/>
  </si>
  <si>
    <t>팝업(커튼레이어)</t>
    <phoneticPr fontId="16" type="noConversion"/>
  </si>
  <si>
    <t>고객안내사항</t>
    <phoneticPr fontId="16" type="noConversion"/>
  </si>
  <si>
    <t>부활청약_고객안내사항</t>
    <phoneticPr fontId="16" type="noConversion"/>
  </si>
  <si>
    <t>2. 개인정보입력</t>
    <phoneticPr fontId="16" type="noConversion"/>
  </si>
  <si>
    <t>reviveSubscriptionInsertPersonalInformation.jsp</t>
    <phoneticPr fontId="16" type="noConversion"/>
  </si>
  <si>
    <t>부활청약_2. 개인정보입력</t>
    <phoneticPr fontId="16" type="noConversion"/>
  </si>
  <si>
    <t>3. 계약 전 알릴 의무 작성</t>
    <phoneticPr fontId="16" type="noConversion"/>
  </si>
  <si>
    <t>reviveSubscriptionWriteMandatoryNoticeBeforeContract.jsp</t>
    <phoneticPr fontId="16" type="noConversion"/>
  </si>
  <si>
    <t>부활청약_3. 계약 전 알릴 의무 작성</t>
    <phoneticPr fontId="16" type="noConversion"/>
  </si>
  <si>
    <t>4. 청약 문서 확인</t>
    <phoneticPr fontId="16" type="noConversion"/>
  </si>
  <si>
    <t>reviveSubscriptionCheckSubscriptionDocument.jsp</t>
    <phoneticPr fontId="16" type="noConversion"/>
  </si>
  <si>
    <t>부활청약_4. 청약 문서 확인</t>
    <phoneticPr fontId="16" type="noConversion"/>
  </si>
  <si>
    <t>5. 보험료 결제</t>
    <phoneticPr fontId="16" type="noConversion"/>
  </si>
  <si>
    <t>reviveSubscriptionPayPremium.jsp</t>
    <phoneticPr fontId="16" type="noConversion"/>
  </si>
  <si>
    <t>부활청약_5. 보험료 결제</t>
    <phoneticPr fontId="16" type="noConversion"/>
  </si>
  <si>
    <t>6. 부활청약완료</t>
    <phoneticPr fontId="16" type="noConversion"/>
  </si>
  <si>
    <t>reviveSubscriptionCompletion.jsp</t>
    <phoneticPr fontId="16" type="noConversion"/>
  </si>
  <si>
    <t>부활청약_6. 부활청약완료</t>
    <phoneticPr fontId="16" type="noConversion"/>
  </si>
  <si>
    <t>부활청약 진행사항 조회</t>
    <phoneticPr fontId="16" type="noConversion"/>
  </si>
  <si>
    <t>reviveSubscriptionInquireProgress.jsp</t>
    <phoneticPr fontId="16" type="noConversion"/>
  </si>
  <si>
    <t>해지특별입금_2. 신청</t>
    <phoneticPr fontId="16" type="noConversion"/>
  </si>
  <si>
    <t>해지특별입금_3. 완료</t>
    <phoneticPr fontId="16" type="noConversion"/>
  </si>
  <si>
    <t>requestClaimSelectBeneficiery.jsp</t>
    <phoneticPr fontId="16" type="noConversion"/>
  </si>
  <si>
    <t>서비스안내</t>
    <phoneticPr fontId="16" type="noConversion"/>
  </si>
  <si>
    <t>P_MK08CA051001</t>
    <phoneticPr fontId="16" type="noConversion"/>
  </si>
  <si>
    <t>사고보험금 청구신청_서비스안내</t>
    <phoneticPr fontId="16" type="noConversion"/>
  </si>
  <si>
    <t>구비서류안내</t>
    <phoneticPr fontId="16" type="noConversion"/>
  </si>
  <si>
    <t>P_MK08CA051002</t>
    <phoneticPr fontId="16" type="noConversion"/>
  </si>
  <si>
    <t>사고보험금 청구신청_구비서류안내</t>
    <phoneticPr fontId="16" type="noConversion"/>
  </si>
  <si>
    <t>손해사정사 선임조사</t>
    <phoneticPr fontId="16" type="noConversion"/>
  </si>
  <si>
    <t>P_MK08CA051003</t>
    <phoneticPr fontId="16" type="noConversion"/>
  </si>
  <si>
    <t>ISCL10140P.jsp</t>
    <phoneticPr fontId="16" type="noConversion"/>
  </si>
  <si>
    <t>사고보험금 청구신청_손해사정사 선임조사</t>
    <phoneticPr fontId="16" type="noConversion"/>
  </si>
  <si>
    <t>1. 개인(신용)정보동의</t>
    <phoneticPr fontId="16" type="noConversion"/>
  </si>
  <si>
    <t>P_MK08CA051004</t>
    <phoneticPr fontId="16" type="noConversion"/>
  </si>
  <si>
    <t>benefitClaim.jsp</t>
    <phoneticPr fontId="16" type="noConversion"/>
  </si>
  <si>
    <t>2. 청구자 정보 입력</t>
    <phoneticPr fontId="16" type="noConversion"/>
  </si>
  <si>
    <t>P_MK08CA051005</t>
    <phoneticPr fontId="16" type="noConversion"/>
  </si>
  <si>
    <t>requestClaimInsertClaimerInformation.jsp</t>
    <phoneticPr fontId="16" type="noConversion"/>
  </si>
  <si>
    <t>3. 사고 정보 입력</t>
    <phoneticPr fontId="16" type="noConversion"/>
  </si>
  <si>
    <t>P_MK08CA051006</t>
    <phoneticPr fontId="16" type="noConversion"/>
  </si>
  <si>
    <t>requestClaimInsertAccidentInformation.jsp</t>
    <phoneticPr fontId="16" type="noConversion"/>
  </si>
  <si>
    <t>4. 구비 서류 등록</t>
    <phoneticPr fontId="16" type="noConversion"/>
  </si>
  <si>
    <t>P_MK08CA051007</t>
    <phoneticPr fontId="16" type="noConversion"/>
  </si>
  <si>
    <t>requestClaimRegisterDocumentRequired.jsp</t>
    <phoneticPr fontId="16" type="noConversion"/>
  </si>
  <si>
    <t>P_MK08CA051008</t>
    <phoneticPr fontId="16" type="noConversion"/>
  </si>
  <si>
    <t>requestClaimCompletion.jsp</t>
    <phoneticPr fontId="16" type="noConversion"/>
  </si>
  <si>
    <t>대리인(제3자)보험금 청구 안내</t>
    <phoneticPr fontId="16" type="noConversion"/>
  </si>
  <si>
    <t>청구절차</t>
    <phoneticPr fontId="16" type="noConversion"/>
  </si>
  <si>
    <t>이용안내</t>
    <phoneticPr fontId="16" type="noConversion"/>
  </si>
  <si>
    <t>P_MK08CA051102</t>
    <phoneticPr fontId="16" type="noConversion"/>
  </si>
  <si>
    <t>P_MK08CA051103</t>
    <phoneticPr fontId="16" type="noConversion"/>
  </si>
  <si>
    <t>대리인(제3자)보험금 청구신청_대리 청구인 본인인증</t>
    <phoneticPr fontId="16" type="noConversion"/>
  </si>
  <si>
    <t>P_MK08CA051104</t>
    <phoneticPr fontId="16" type="noConversion"/>
  </si>
  <si>
    <t>P_MK08CA051105</t>
    <phoneticPr fontId="16" type="noConversion"/>
  </si>
  <si>
    <t>P_MK08CA051106</t>
    <phoneticPr fontId="16" type="noConversion"/>
  </si>
  <si>
    <t>P_MK08CA051107</t>
    <phoneticPr fontId="16" type="noConversion"/>
  </si>
  <si>
    <t>대리인(제3자)보험금 청구</t>
    <phoneticPr fontId="16" type="noConversion"/>
  </si>
  <si>
    <t>1. 대리청구 동의요청</t>
    <phoneticPr fontId="16" type="noConversion"/>
  </si>
  <si>
    <t>P_MK08CA051108</t>
    <phoneticPr fontId="16" type="noConversion"/>
  </si>
  <si>
    <t>대리인(제3자)보험금 청구신청_대리인(제3자)보험금 청구</t>
    <phoneticPr fontId="16" type="noConversion"/>
  </si>
  <si>
    <t>대리인 동의요청 알림톡</t>
    <phoneticPr fontId="16" type="noConversion"/>
  </si>
  <si>
    <t>P_MK08CA051109</t>
    <phoneticPr fontId="16" type="noConversion"/>
  </si>
  <si>
    <t>2. 보험금신청</t>
    <phoneticPr fontId="16" type="noConversion"/>
  </si>
  <si>
    <t>P_MK08CA051110</t>
    <phoneticPr fontId="16" type="noConversion"/>
  </si>
  <si>
    <t>3. 보험금신청</t>
    <phoneticPr fontId="16" type="noConversion"/>
  </si>
  <si>
    <t>P_MK08CA051111</t>
    <phoneticPr fontId="16" type="noConversion"/>
  </si>
  <si>
    <t>서비스 안내</t>
    <phoneticPr fontId="16" type="noConversion"/>
  </si>
  <si>
    <t>P_MK08CA051112</t>
    <phoneticPr fontId="16" type="noConversion"/>
  </si>
  <si>
    <t>4. 보험금신청</t>
    <phoneticPr fontId="16" type="noConversion"/>
  </si>
  <si>
    <t>구비서류 안내</t>
    <phoneticPr fontId="16" type="noConversion"/>
  </si>
  <si>
    <t>P_MK08CA051113</t>
    <phoneticPr fontId="16" type="noConversion"/>
  </si>
  <si>
    <t>3. 사고정보입력</t>
    <phoneticPr fontId="16" type="noConversion"/>
  </si>
  <si>
    <t>P_MK08CA051114</t>
    <phoneticPr fontId="16" type="noConversion"/>
  </si>
  <si>
    <t>4. 서류등록</t>
    <phoneticPr fontId="16" type="noConversion"/>
  </si>
  <si>
    <t>P_MK08CA051115</t>
    <phoneticPr fontId="16" type="noConversion"/>
  </si>
  <si>
    <t>5. 서류등록</t>
    <phoneticPr fontId="16" type="noConversion"/>
  </si>
  <si>
    <t>서류첨부</t>
    <phoneticPr fontId="16" type="noConversion"/>
  </si>
  <si>
    <t>P_MK08CA051116</t>
    <phoneticPr fontId="16" type="noConversion"/>
  </si>
  <si>
    <t>5. 접수완료</t>
    <phoneticPr fontId="16" type="noConversion"/>
  </si>
  <si>
    <t>P_MK08CA051117</t>
    <phoneticPr fontId="16" type="noConversion"/>
  </si>
  <si>
    <t>보험금 대리 청구 동의</t>
    <phoneticPr fontId="16" type="noConversion"/>
  </si>
  <si>
    <t>1. 대리 청구인 확인 및 신청</t>
    <phoneticPr fontId="16" type="noConversion"/>
  </si>
  <si>
    <t>P_MK08CA051118</t>
    <phoneticPr fontId="16" type="noConversion"/>
  </si>
  <si>
    <t>2. 수익자 개인신용정보 동의</t>
    <phoneticPr fontId="16" type="noConversion"/>
  </si>
  <si>
    <t>P_MK08CA051119</t>
    <phoneticPr fontId="16" type="noConversion"/>
  </si>
  <si>
    <t>3. 대리인(제3자)청구 동의 완료</t>
    <phoneticPr fontId="16" type="noConversion"/>
  </si>
  <si>
    <t>P_MK08CA051120</t>
    <phoneticPr fontId="16" type="noConversion"/>
  </si>
  <si>
    <t>수익자 동의완료 알림톡</t>
    <phoneticPr fontId="16" type="noConversion"/>
  </si>
  <si>
    <t>P_MK08CA051121</t>
    <phoneticPr fontId="16" type="noConversion"/>
  </si>
  <si>
    <t>사고보험금 진행사항 조회</t>
    <phoneticPr fontId="16" type="noConversion"/>
  </si>
  <si>
    <t>claimInquireProgress.jsp</t>
    <phoneticPr fontId="16" type="noConversion"/>
  </si>
  <si>
    <t>claimInquireProgressInDetail.jsp</t>
    <phoneticPr fontId="16" type="noConversion"/>
  </si>
  <si>
    <t>사고보험금 진행사항 조회_상세</t>
    <phoneticPr fontId="16" type="noConversion"/>
  </si>
  <si>
    <t>사고보험금 추가서류접수</t>
    <phoneticPr fontId="16" type="noConversion"/>
  </si>
  <si>
    <t>1. 접수내역 선택</t>
    <phoneticPr fontId="16" type="noConversion"/>
  </si>
  <si>
    <t>claimReceiveAdditionalDocumentSelectReceivingDetail.jsp</t>
    <phoneticPr fontId="16" type="noConversion"/>
  </si>
  <si>
    <t>2. 서류첨부</t>
    <phoneticPr fontId="16" type="noConversion"/>
  </si>
  <si>
    <t>claimReceiveAdditionalDocumentAttachDocument.jsp</t>
    <phoneticPr fontId="16" type="noConversion"/>
  </si>
  <si>
    <t>사고보험금 추가서류접수_2. 서류첨부</t>
    <phoneticPr fontId="16" type="noConversion"/>
  </si>
  <si>
    <t>3. 접수완료</t>
    <phoneticPr fontId="16" type="noConversion"/>
  </si>
  <si>
    <t>P_MK08CA051302</t>
    <phoneticPr fontId="16" type="noConversion"/>
  </si>
  <si>
    <t>claimReceiveAdditionalDocumentCompleteReceiving.jsp</t>
    <phoneticPr fontId="16" type="noConversion"/>
  </si>
  <si>
    <t>사고보험금 추가서류접수_3. 접수완료</t>
    <phoneticPr fontId="16" type="noConversion"/>
  </si>
  <si>
    <t>1. 지급 계약 선택</t>
    <phoneticPr fontId="16" type="noConversion"/>
  </si>
  <si>
    <t>expirationBenefitSelectContract.jsp</t>
    <phoneticPr fontId="16" type="noConversion"/>
  </si>
  <si>
    <t>2. 지급액 수령계좌 선택</t>
    <phoneticPr fontId="16" type="noConversion"/>
  </si>
  <si>
    <t>expirationBenefitSelectDepositAccount.jsp</t>
    <phoneticPr fontId="16" type="noConversion"/>
  </si>
  <si>
    <t>만기보험금_2. 지급액 수령계좌 선택</t>
    <phoneticPr fontId="16" type="noConversion"/>
  </si>
  <si>
    <t>3. 지급내용 확인 및 동의</t>
    <phoneticPr fontId="16" type="noConversion"/>
  </si>
  <si>
    <t>P_MK08CA051402</t>
    <phoneticPr fontId="16" type="noConversion"/>
  </si>
  <si>
    <t>expirationBenefitCheckAndAgreePayment.jsp</t>
    <phoneticPr fontId="16" type="noConversion"/>
  </si>
  <si>
    <t>만기보험금_3. 지급내용 확인 및 동의</t>
    <phoneticPr fontId="16" type="noConversion"/>
  </si>
  <si>
    <t>4. 지급 완료</t>
    <phoneticPr fontId="16" type="noConversion"/>
  </si>
  <si>
    <t>P_MK08CA051403</t>
    <phoneticPr fontId="16" type="noConversion"/>
  </si>
  <si>
    <t>expirationBenefitCompletePayment.jsp</t>
    <phoneticPr fontId="16" type="noConversion"/>
  </si>
  <si>
    <t>만기보험금_4. 지급 완료</t>
    <phoneticPr fontId="16" type="noConversion"/>
  </si>
  <si>
    <t>해약환급금</t>
    <phoneticPr fontId="16" type="noConversion"/>
  </si>
  <si>
    <t>surrenderOutgoSelectContract.jsp</t>
    <phoneticPr fontId="16" type="noConversion"/>
  </si>
  <si>
    <t>surrenderOutgoSelectDepositAccount.jsp</t>
    <phoneticPr fontId="16" type="noConversion"/>
  </si>
  <si>
    <t>해약환급금_2. 지급액 수령계좌 선택</t>
    <phoneticPr fontId="16" type="noConversion"/>
  </si>
  <si>
    <t>P_MK08CA051502</t>
    <phoneticPr fontId="16" type="noConversion"/>
  </si>
  <si>
    <t>surrenderOutgoCheckAndAgreePayment.jsp</t>
    <phoneticPr fontId="16" type="noConversion"/>
  </si>
  <si>
    <t>해약환급금_3. 지급내용 확인 및 동의</t>
    <phoneticPr fontId="16" type="noConversion"/>
  </si>
  <si>
    <t>P_MK08CA051503</t>
    <phoneticPr fontId="16" type="noConversion"/>
  </si>
  <si>
    <t>surrenderOutgoCompletePayment</t>
    <phoneticPr fontId="16" type="noConversion"/>
  </si>
  <si>
    <t>해약환급금_4. 지급 완료</t>
    <phoneticPr fontId="16" type="noConversion"/>
  </si>
  <si>
    <t>휴면보험금</t>
    <phoneticPr fontId="16" type="noConversion"/>
  </si>
  <si>
    <t>dormantBenefitSelectContract.jsp</t>
    <phoneticPr fontId="16" type="noConversion"/>
  </si>
  <si>
    <t>dormantBenefitSelectDepositAccount.jsp</t>
    <phoneticPr fontId="16" type="noConversion"/>
  </si>
  <si>
    <t>휴면보험금_2. 지급액 수령계좌 선택</t>
    <phoneticPr fontId="16" type="noConversion"/>
  </si>
  <si>
    <t>P_MK08CA051602</t>
    <phoneticPr fontId="16" type="noConversion"/>
  </si>
  <si>
    <t>dormantBenefitCheckAndAgreePayment.jsp</t>
    <phoneticPr fontId="16" type="noConversion"/>
  </si>
  <si>
    <t>휴면보험금_3. 지급내용 확인 및 동의</t>
    <phoneticPr fontId="16" type="noConversion"/>
  </si>
  <si>
    <t>P_MK08CA051603</t>
    <phoneticPr fontId="16" type="noConversion"/>
  </si>
  <si>
    <t>dormantBenefitCompletePayment.jsp</t>
    <phoneticPr fontId="16" type="noConversion"/>
  </si>
  <si>
    <t>휴면보험금_4. 지급 완료</t>
    <phoneticPr fontId="16" type="noConversion"/>
  </si>
  <si>
    <t>중도인출</t>
    <phoneticPr fontId="16" type="noConversion"/>
  </si>
  <si>
    <t>1. 중도인출 금액 조회</t>
    <phoneticPr fontId="16" type="noConversion"/>
  </si>
  <si>
    <t>withdrawalInquireWithdrawalAmount.jsp</t>
    <phoneticPr fontId="16" type="noConversion"/>
  </si>
  <si>
    <t>withdrawalSelectDepositAccount.jsp</t>
    <phoneticPr fontId="16" type="noConversion"/>
  </si>
  <si>
    <t>중도인출_2. 지급액 수령계좌 선택</t>
    <phoneticPr fontId="16" type="noConversion"/>
  </si>
  <si>
    <t>P_MK08CA051702</t>
    <phoneticPr fontId="16" type="noConversion"/>
  </si>
  <si>
    <t>withdrawalCheckAndAgreePayment.jsp</t>
    <phoneticPr fontId="16" type="noConversion"/>
  </si>
  <si>
    <t>중도인출_3. 지급내용 확인 및 동의</t>
    <phoneticPr fontId="16" type="noConversion"/>
  </si>
  <si>
    <t>P_MK08CA051703</t>
    <phoneticPr fontId="16" type="noConversion"/>
  </si>
  <si>
    <t>withdrawalCompletePayment.jsp</t>
    <phoneticPr fontId="16" type="noConversion"/>
  </si>
  <si>
    <t>중도인출_4. 지급 완료</t>
    <phoneticPr fontId="16" type="noConversion"/>
  </si>
  <si>
    <t>분할보험금</t>
    <phoneticPr fontId="16" type="noConversion"/>
  </si>
  <si>
    <t>dividedBenefitSelectPaymentContract.jsp</t>
    <phoneticPr fontId="16" type="noConversion"/>
  </si>
  <si>
    <t>dividedBenefitSelectDepositAccount.jsp</t>
    <phoneticPr fontId="16" type="noConversion"/>
  </si>
  <si>
    <t>분할보험금_2. 지급액 수령계좌 선택</t>
    <phoneticPr fontId="16" type="noConversion"/>
  </si>
  <si>
    <t>P_MK08CA051802</t>
    <phoneticPr fontId="16" type="noConversion"/>
  </si>
  <si>
    <t>dividedBenefitCheckAndAgreePayment.jsp</t>
    <phoneticPr fontId="16" type="noConversion"/>
  </si>
  <si>
    <t>분할보험금_3. 지급내용 확인 및 동의</t>
    <phoneticPr fontId="16" type="noConversion"/>
  </si>
  <si>
    <t>P_MK08CA051803</t>
    <phoneticPr fontId="16" type="noConversion"/>
  </si>
  <si>
    <t>dividedBenefitCompletePayment.jsp</t>
    <phoneticPr fontId="16" type="noConversion"/>
  </si>
  <si>
    <t>분할보험금_4. 지급 완료</t>
    <phoneticPr fontId="16" type="noConversion"/>
  </si>
  <si>
    <t>배당금</t>
    <phoneticPr fontId="16" type="noConversion"/>
  </si>
  <si>
    <t>dividendSelectContract.jsp</t>
    <phoneticPr fontId="16" type="noConversion"/>
  </si>
  <si>
    <t>dividendSelectDepositAccount</t>
    <phoneticPr fontId="16" type="noConversion"/>
  </si>
  <si>
    <t>배당금_2. 지급액 수령계좌 선택</t>
    <phoneticPr fontId="16" type="noConversion"/>
  </si>
  <si>
    <t>P_MK08CA051902</t>
    <phoneticPr fontId="16" type="noConversion"/>
  </si>
  <si>
    <t>dividendCheckAndAgreeOnPayment.jsp</t>
    <phoneticPr fontId="16" type="noConversion"/>
  </si>
  <si>
    <t>배당금_3. 지급내용 확인 및 동의</t>
    <phoneticPr fontId="16" type="noConversion"/>
  </si>
  <si>
    <t>P_MK08CA051903</t>
    <phoneticPr fontId="16" type="noConversion"/>
  </si>
  <si>
    <t>dividendCompletePayment.jsp</t>
    <phoneticPr fontId="16" type="noConversion"/>
  </si>
  <si>
    <t>배당금_4. 지급 완료</t>
    <phoneticPr fontId="16" type="noConversion"/>
  </si>
  <si>
    <t>연금계좌등록/변경_조회</t>
    <phoneticPr fontId="16" type="noConversion"/>
  </si>
  <si>
    <t>연금계좌등록/변경_고객확인_1</t>
    <phoneticPr fontId="16" type="noConversion"/>
  </si>
  <si>
    <t>P_MK08CA052202</t>
    <phoneticPr fontId="16" type="noConversion"/>
  </si>
  <si>
    <t>연금계좌등록/변경_고객확인_2</t>
    <phoneticPr fontId="16" type="noConversion"/>
  </si>
  <si>
    <t>우편번호찾기</t>
    <phoneticPr fontId="16" type="noConversion"/>
  </si>
  <si>
    <t>P_MK08CA052203</t>
    <phoneticPr fontId="16" type="noConversion"/>
  </si>
  <si>
    <t>P_MK08CA052204</t>
    <phoneticPr fontId="16" type="noConversion"/>
  </si>
  <si>
    <t>연금계좌등록/변경_해외 납세의무 확인</t>
    <phoneticPr fontId="16" type="noConversion"/>
  </si>
  <si>
    <t>P_MK08CA052205</t>
    <phoneticPr fontId="16" type="noConversion"/>
  </si>
  <si>
    <t>연금계좌등록/변경_안내</t>
    <phoneticPr fontId="16" type="noConversion"/>
  </si>
  <si>
    <t>P_MK08CA052206</t>
    <phoneticPr fontId="16" type="noConversion"/>
  </si>
  <si>
    <t>연금계좌등록/변경_신청</t>
    <phoneticPr fontId="16" type="noConversion"/>
  </si>
  <si>
    <t>P_MK08CA052207</t>
    <phoneticPr fontId="16" type="noConversion"/>
  </si>
  <si>
    <t>연금계좌등록/변경_완료</t>
    <phoneticPr fontId="16" type="noConversion"/>
  </si>
  <si>
    <t>보험계약대출 신청</t>
    <phoneticPr fontId="16" type="noConversion"/>
  </si>
  <si>
    <t>1. 대출 신청 금액 조회</t>
    <phoneticPr fontId="16" type="noConversion"/>
  </si>
  <si>
    <t>requestLoanInquireAmountToRequest.jsp</t>
    <phoneticPr fontId="16" type="noConversion"/>
  </si>
  <si>
    <t>보험계약대출 신청_1. 대출 신청 금액 조회</t>
    <phoneticPr fontId="16" type="noConversion"/>
  </si>
  <si>
    <t>상품별 대출가능금액</t>
    <phoneticPr fontId="16" type="noConversion"/>
  </si>
  <si>
    <t>컴포넌트</t>
    <phoneticPr fontId="16" type="noConversion"/>
  </si>
  <si>
    <t>보험계약대출 신청_상품별 대출가능금액</t>
    <phoneticPr fontId="16" type="noConversion"/>
  </si>
  <si>
    <t>P_MK08CL061002</t>
    <phoneticPr fontId="16" type="noConversion"/>
  </si>
  <si>
    <t>보험계약대출 신청_알아두실 사항</t>
    <phoneticPr fontId="16" type="noConversion"/>
  </si>
  <si>
    <t>2. 대출금 수령계좌 선택</t>
    <phoneticPr fontId="16" type="noConversion"/>
  </si>
  <si>
    <t>P_MK08CL061003</t>
    <phoneticPr fontId="16" type="noConversion"/>
  </si>
  <si>
    <t>requestLoanSelectDepositAccount.jsp</t>
    <phoneticPr fontId="16" type="noConversion"/>
  </si>
  <si>
    <t>보험계약대출 신청_2. 대출금 수령계좌 선택</t>
    <phoneticPr fontId="16" type="noConversion"/>
  </si>
  <si>
    <t>3. 신청 내용 확인</t>
    <phoneticPr fontId="16" type="noConversion"/>
  </si>
  <si>
    <t>P_MK08CL061004</t>
    <phoneticPr fontId="16" type="noConversion"/>
  </si>
  <si>
    <t>requestLoanCheckRequest</t>
    <phoneticPr fontId="16" type="noConversion"/>
  </si>
  <si>
    <t>보험계약대출 신청_3. 신청 내용 확인</t>
    <phoneticPr fontId="16" type="noConversion"/>
  </si>
  <si>
    <t>4. 신청완료</t>
    <phoneticPr fontId="16" type="noConversion"/>
  </si>
  <si>
    <t>P_MK08CL061005</t>
    <phoneticPr fontId="16" type="noConversion"/>
  </si>
  <si>
    <t>requestLoanCompleteRequest.jsp</t>
    <phoneticPr fontId="16" type="noConversion"/>
  </si>
  <si>
    <t>보험계약대출 신청_4. 신청완료</t>
    <phoneticPr fontId="16" type="noConversion"/>
  </si>
  <si>
    <t>보험계약대출 현황</t>
    <phoneticPr fontId="16" type="noConversion"/>
  </si>
  <si>
    <t>보험계약대출 현황_보험계약대출 현황</t>
    <phoneticPr fontId="16" type="noConversion"/>
  </si>
  <si>
    <t>나의 대출현황 조회</t>
    <phoneticPr fontId="16" type="noConversion"/>
  </si>
  <si>
    <t>loanInquireDetail.jsp</t>
    <phoneticPr fontId="16" type="noConversion"/>
  </si>
  <si>
    <t>보험계약대출 현황_나의 대출현황 조회</t>
    <phoneticPr fontId="16" type="noConversion"/>
  </si>
  <si>
    <t>1. 대출상환 금액 입력</t>
    <phoneticPr fontId="16" type="noConversion"/>
  </si>
  <si>
    <t>repayLoanInsertRepayAmount.jsp</t>
    <phoneticPr fontId="16" type="noConversion"/>
  </si>
  <si>
    <t>보험계약대출 상환_1. 대출상환 금액 입력</t>
    <phoneticPr fontId="16" type="noConversion"/>
  </si>
  <si>
    <t>2. 대출상환 계좌 선택</t>
    <phoneticPr fontId="16" type="noConversion"/>
  </si>
  <si>
    <t>repayLoanSelectAccount.jsp</t>
    <phoneticPr fontId="16" type="noConversion"/>
  </si>
  <si>
    <t>보험계약대출 상환_2. 대출상환 계좌 선택</t>
    <phoneticPr fontId="16" type="noConversion"/>
  </si>
  <si>
    <t>3. 대출상환 내용 확인</t>
    <phoneticPr fontId="16" type="noConversion"/>
  </si>
  <si>
    <t>P_MK08CL061202</t>
    <phoneticPr fontId="16" type="noConversion"/>
  </si>
  <si>
    <t>repayLoanCheckRepay.jsp</t>
    <phoneticPr fontId="16" type="noConversion"/>
  </si>
  <si>
    <t>보험계약대출 상환_3. 대출상환 내용 확인</t>
    <phoneticPr fontId="16" type="noConversion"/>
  </si>
  <si>
    <t>4. 대출상환 신청완료</t>
    <phoneticPr fontId="16" type="noConversion"/>
  </si>
  <si>
    <t>P_MK08CL061203</t>
    <phoneticPr fontId="16" type="noConversion"/>
  </si>
  <si>
    <t>repayLoanCompleteRequest.jsp</t>
    <phoneticPr fontId="16" type="noConversion"/>
  </si>
  <si>
    <t>보험계약대출 상환_4. 대출상환 신청완료</t>
    <phoneticPr fontId="16" type="noConversion"/>
  </si>
  <si>
    <t>P_MK08CL061204</t>
    <phoneticPr fontId="16" type="noConversion"/>
  </si>
  <si>
    <t>보험계약대출 상환_자동대출납부 상환신청</t>
    <phoneticPr fontId="16" type="noConversion"/>
  </si>
  <si>
    <t>1. 이자납입 계약 선택</t>
    <phoneticPr fontId="16" type="noConversion"/>
  </si>
  <si>
    <t>payLoanInterestSelectContract.jsp</t>
    <phoneticPr fontId="16" type="noConversion"/>
  </si>
  <si>
    <t>보험계약대출 이자납입_1. 이자납입 계약 선택</t>
    <phoneticPr fontId="16" type="noConversion"/>
  </si>
  <si>
    <t>2. 이자납입 계좌 선택</t>
    <phoneticPr fontId="16" type="noConversion"/>
  </si>
  <si>
    <t>payLoanInterestSelectAccount.jsp</t>
    <phoneticPr fontId="16" type="noConversion"/>
  </si>
  <si>
    <t>보험계약대출 이자납입_2. 이자납입 계좌 선택</t>
    <phoneticPr fontId="16" type="noConversion"/>
  </si>
  <si>
    <t>3. 이자납입 내용 확인</t>
    <phoneticPr fontId="16" type="noConversion"/>
  </si>
  <si>
    <t>P_MK08CL061302</t>
    <phoneticPr fontId="16" type="noConversion"/>
  </si>
  <si>
    <t>payLoanInterestCheckInterestPayment.jsp</t>
    <phoneticPr fontId="16" type="noConversion"/>
  </si>
  <si>
    <t>보험계약대출 이자납입_3. 이자납입 내용 확인</t>
    <phoneticPr fontId="16" type="noConversion"/>
  </si>
  <si>
    <t>4. 이자납입 신청완료</t>
    <phoneticPr fontId="16" type="noConversion"/>
  </si>
  <si>
    <t>P_MK08CL061303</t>
    <phoneticPr fontId="16" type="noConversion"/>
  </si>
  <si>
    <t>payLoanInterestCompleteInterestPaymentRequest.jsp</t>
    <phoneticPr fontId="16" type="noConversion"/>
  </si>
  <si>
    <t>보험계약대출 이자납입_4. 이자납입 신청완료</t>
    <phoneticPr fontId="16" type="noConversion"/>
  </si>
  <si>
    <t>보험계약대출 자동이체변경_1. 변경 계약 선택</t>
    <phoneticPr fontId="16" type="noConversion"/>
  </si>
  <si>
    <t>보험계약대출 자동이체변경_3. 변경완료</t>
    <phoneticPr fontId="16" type="noConversion"/>
  </si>
  <si>
    <t>P_MK08CL061304</t>
    <phoneticPr fontId="16" type="noConversion"/>
  </si>
  <si>
    <t>P_MK08CL061305</t>
    <phoneticPr fontId="16" type="noConversion"/>
  </si>
  <si>
    <t>P_MK08CL061306</t>
    <phoneticPr fontId="16" type="noConversion"/>
  </si>
  <si>
    <t>P_MK08CL061307</t>
    <phoneticPr fontId="16" type="noConversion"/>
  </si>
  <si>
    <t>변액보험관리</t>
    <phoneticPr fontId="16" type="noConversion"/>
  </si>
  <si>
    <t>변액보험 조회 목록</t>
    <phoneticPr fontId="16" type="noConversion"/>
  </si>
  <si>
    <t>inquireVariableInsurance.jsp</t>
    <phoneticPr fontId="16" type="noConversion"/>
  </si>
  <si>
    <t>변액보험 조회_변액보험 조회 목록</t>
    <phoneticPr fontId="16" type="noConversion"/>
  </si>
  <si>
    <t>펀드가입내역</t>
    <phoneticPr fontId="16" type="noConversion"/>
  </si>
  <si>
    <t>variableInsuranceInquireDetail.jsp</t>
    <phoneticPr fontId="16" type="noConversion"/>
  </si>
  <si>
    <t>변액보험 조회_상세</t>
    <phoneticPr fontId="16" type="noConversion"/>
  </si>
  <si>
    <t>특별계정 기간별 및 연도별 수익율</t>
    <phoneticPr fontId="16" type="noConversion"/>
  </si>
  <si>
    <t>P_MK08IM071002</t>
    <phoneticPr fontId="16" type="noConversion"/>
  </si>
  <si>
    <t>적립금변동내역</t>
    <phoneticPr fontId="16" type="noConversion"/>
  </si>
  <si>
    <t>P_MK08IM071003</t>
    <phoneticPr fontId="16" type="noConversion"/>
  </si>
  <si>
    <t>계약자적립액</t>
    <phoneticPr fontId="16" type="noConversion"/>
  </si>
  <si>
    <t>P_MK08IM071004</t>
    <phoneticPr fontId="16" type="noConversion"/>
  </si>
  <si>
    <t>수수료안내</t>
    <phoneticPr fontId="16" type="noConversion"/>
  </si>
  <si>
    <t>P_MK08IM071005</t>
    <phoneticPr fontId="16" type="noConversion"/>
  </si>
  <si>
    <t>펀드변경이력</t>
    <phoneticPr fontId="16" type="noConversion"/>
  </si>
  <si>
    <t>P_MK08IM071006</t>
    <phoneticPr fontId="16" type="noConversion"/>
  </si>
  <si>
    <t>변액/금리연동형 운용현황</t>
    <phoneticPr fontId="16" type="noConversion"/>
  </si>
  <si>
    <t>P_MK08IM071007</t>
    <phoneticPr fontId="16" type="noConversion"/>
  </si>
  <si>
    <t>updateFundIncorporationRatioInquireContract.jsp</t>
    <phoneticPr fontId="16" type="noConversion"/>
  </si>
  <si>
    <t>updateFundIncorporationRatioInquireDetail.jsp</t>
    <phoneticPr fontId="16" type="noConversion"/>
  </si>
  <si>
    <t>P_MK08IM071102</t>
    <phoneticPr fontId="16" type="noConversion"/>
  </si>
  <si>
    <t>updateFundToTransferReserveInquireContract.jsp</t>
    <phoneticPr fontId="16" type="noConversion"/>
  </si>
  <si>
    <t>requestCancelFundAutoRebalanceInquireContract.jsp</t>
    <phoneticPr fontId="16" type="noConversion"/>
  </si>
  <si>
    <t>requestCancelAutoUpdateOptionInDepttypeFundInquireContract.jsp</t>
    <phoneticPr fontId="16" type="noConversion"/>
  </si>
  <si>
    <t>P_MK08IM071202</t>
    <phoneticPr fontId="16" type="noConversion"/>
  </si>
  <si>
    <t>서류접수</t>
    <phoneticPr fontId="16" type="noConversion"/>
  </si>
  <si>
    <t>acceptUpdatedDocument.jsp</t>
    <phoneticPr fontId="16" type="noConversion"/>
  </si>
  <si>
    <t>acceptUpdatedDocumentDetail.jsp</t>
    <phoneticPr fontId="16" type="noConversion"/>
  </si>
  <si>
    <t>변경서류접수_신청서 첨부</t>
    <phoneticPr fontId="16" type="noConversion"/>
  </si>
  <si>
    <t>P_MK08UD081002</t>
    <phoneticPr fontId="16" type="noConversion"/>
  </si>
  <si>
    <t>acceptUpdatedDocumentComplete.jsp</t>
    <phoneticPr fontId="16" type="noConversion"/>
  </si>
  <si>
    <t>변경서류접수_접수완료</t>
    <phoneticPr fontId="16" type="noConversion"/>
  </si>
  <si>
    <t>receiveLoanPaymentDocument.jsp</t>
    <phoneticPr fontId="16" type="noConversion"/>
  </si>
  <si>
    <t>지급서류접수_지급 계약 선택</t>
    <phoneticPr fontId="16" type="noConversion"/>
  </si>
  <si>
    <t>지급서류접수_신청서 첨부</t>
    <phoneticPr fontId="16" type="noConversion"/>
  </si>
  <si>
    <t>P_MK08UD081102</t>
    <phoneticPr fontId="16" type="noConversion"/>
  </si>
  <si>
    <t>receiveLoanPaymentDocumentSelectDepositDocument.jsp</t>
    <phoneticPr fontId="16" type="noConversion"/>
  </si>
  <si>
    <t>지급서류접수_지급액 수령계좌 선택</t>
    <phoneticPr fontId="16" type="noConversion"/>
  </si>
  <si>
    <t>P_MK08UD081103</t>
    <phoneticPr fontId="16" type="noConversion"/>
  </si>
  <si>
    <t>receiveLoanPaymentDocumentSelectPaymentAccount.jsp</t>
    <phoneticPr fontId="16" type="noConversion"/>
  </si>
  <si>
    <t>지급서류접수_납입계좌 선택</t>
    <phoneticPr fontId="16" type="noConversion"/>
  </si>
  <si>
    <t>P_MK08UD081104</t>
    <phoneticPr fontId="16" type="noConversion"/>
  </si>
  <si>
    <t>지급서류접수_접수완료</t>
    <phoneticPr fontId="16" type="noConversion"/>
  </si>
  <si>
    <t>inquireProgress.jsp</t>
    <phoneticPr fontId="16" type="noConversion"/>
  </si>
  <si>
    <t>증명서발급</t>
    <phoneticPr fontId="16" type="noConversion"/>
  </si>
  <si>
    <t>증명서 우편발송 신청</t>
    <phoneticPr fontId="16" type="noConversion"/>
  </si>
  <si>
    <t>requestPolicyReissueIssueCertificate.jsp</t>
    <phoneticPr fontId="16" type="noConversion"/>
  </si>
  <si>
    <t>보험증권 재발행_증명서 우편발송 신청</t>
    <phoneticPr fontId="16" type="noConversion"/>
  </si>
  <si>
    <t>incomeDeductiionPaymentCertification.jsp</t>
    <phoneticPr fontId="16" type="noConversion"/>
  </si>
  <si>
    <t>premiumBalanceCertificate.jsp</t>
    <phoneticPr fontId="16" type="noConversion"/>
  </si>
  <si>
    <t>고객정보</t>
    <phoneticPr fontId="16" type="noConversion"/>
  </si>
  <si>
    <t>내정보 조회/변경</t>
    <phoneticPr fontId="16" type="noConversion"/>
  </si>
  <si>
    <t>inquireMyInformation.jsp</t>
    <phoneticPr fontId="16" type="noConversion"/>
  </si>
  <si>
    <t>개선</t>
    <phoneticPr fontId="16" type="noConversion"/>
  </si>
  <si>
    <t>P_MK08CI101002</t>
    <phoneticPr fontId="16" type="noConversion"/>
  </si>
  <si>
    <t>P_MK08CI101003</t>
    <phoneticPr fontId="16" type="noConversion"/>
  </si>
  <si>
    <t>P_MK08CI101004</t>
    <phoneticPr fontId="16" type="noConversion"/>
  </si>
  <si>
    <t>P_MK08CI101005</t>
    <phoneticPr fontId="16" type="noConversion"/>
  </si>
  <si>
    <t>updateMyInformation.jsp</t>
    <phoneticPr fontId="16" type="noConversion"/>
  </si>
  <si>
    <t>P_MK08CI101006</t>
    <phoneticPr fontId="16" type="noConversion"/>
  </si>
  <si>
    <t>agreeProvidingInformationSelectProduct</t>
    <phoneticPr fontId="16" type="noConversion"/>
  </si>
  <si>
    <t>P_MK08CI101007</t>
    <phoneticPr fontId="16" type="noConversion"/>
  </si>
  <si>
    <t>P_MK08CI101008</t>
    <phoneticPr fontId="16" type="noConversion"/>
  </si>
  <si>
    <t>P_MK08CI101009</t>
    <phoneticPr fontId="16" type="noConversion"/>
  </si>
  <si>
    <t>completeMyInformationUpdate.jsp</t>
    <phoneticPr fontId="16" type="noConversion"/>
  </si>
  <si>
    <t>개인(신용)정보 이용 제공 조회</t>
    <phoneticPr fontId="16" type="noConversion"/>
  </si>
  <si>
    <t>individualCreditInformationUseOfferInquiry.jsp</t>
    <phoneticPr fontId="16" type="noConversion"/>
  </si>
  <si>
    <t>이체비밀번호 변경/재발급</t>
    <phoneticPr fontId="16" type="noConversion"/>
  </si>
  <si>
    <t>registerEtransferPwdComplete.jsp</t>
    <phoneticPr fontId="16" type="noConversion"/>
  </si>
  <si>
    <t>agreeProvidingInformationInsertInformationUpdated.jsp</t>
    <phoneticPr fontId="16" type="noConversion"/>
  </si>
  <si>
    <t>P_MK08CI101302</t>
    <phoneticPr fontId="16" type="noConversion"/>
  </si>
  <si>
    <t>개인정보 열람 청구</t>
    <phoneticPr fontId="16" type="noConversion"/>
  </si>
  <si>
    <t>KB스타클럽조회</t>
    <phoneticPr fontId="16" type="noConversion"/>
  </si>
  <si>
    <t>kbstarclubInquireSelectionRecords.jsp</t>
    <phoneticPr fontId="16" type="noConversion"/>
  </si>
  <si>
    <t>KB금융그룹 금융정보</t>
    <phoneticPr fontId="16" type="noConversion"/>
  </si>
  <si>
    <t>kbGroup.jsp</t>
    <phoneticPr fontId="16" type="noConversion"/>
  </si>
  <si>
    <t>P_MK08CI111002</t>
    <phoneticPr fontId="16" type="noConversion"/>
  </si>
  <si>
    <t>KB경영연구소</t>
    <phoneticPr fontId="16" type="noConversion"/>
  </si>
  <si>
    <t>contentsManagementLab.jsp</t>
    <phoneticPr fontId="16" type="noConversion"/>
  </si>
  <si>
    <t>KB경영연구소 메인</t>
    <phoneticPr fontId="16" type="noConversion"/>
  </si>
  <si>
    <t>정연태</t>
    <phoneticPr fontId="16" type="noConversion"/>
  </si>
  <si>
    <t>contentsManagementDetail.jsp</t>
    <phoneticPr fontId="16" type="noConversion"/>
  </si>
  <si>
    <t>KB경영연구소 상세</t>
    <phoneticPr fontId="16" type="noConversion"/>
  </si>
  <si>
    <t>GOLD&amp;WISE</t>
    <phoneticPr fontId="16" type="noConversion"/>
  </si>
  <si>
    <t>contentsGoldAndWise.jsp</t>
    <phoneticPr fontId="16" type="noConversion"/>
  </si>
  <si>
    <t>GOLD&amp;WISE 메인</t>
    <phoneticPr fontId="16" type="noConversion"/>
  </si>
  <si>
    <t>GOLD&amp;WISE 상세</t>
    <phoneticPr fontId="16" type="noConversion"/>
  </si>
  <si>
    <t>KB라이프생명 유튜브</t>
    <phoneticPr fontId="16" type="noConversion"/>
  </si>
  <si>
    <t>contentsYouTube.jsp</t>
    <phoneticPr fontId="16" type="noConversion"/>
  </si>
  <si>
    <t>KB라이프생명 유튜브 메인</t>
    <phoneticPr fontId="16" type="noConversion"/>
  </si>
  <si>
    <t>contentsYouTubeDetail.jsp</t>
    <phoneticPr fontId="16" type="noConversion"/>
  </si>
  <si>
    <t>KB라이프생명 유튜브 상세</t>
    <phoneticPr fontId="16" type="noConversion"/>
  </si>
  <si>
    <t>가능성연구소</t>
    <phoneticPr fontId="16" type="noConversion"/>
  </si>
  <si>
    <t>contentsPossibilityLab.jsp</t>
    <phoneticPr fontId="16" type="noConversion"/>
  </si>
  <si>
    <t>contentsPossibilityLabDetail.jsp</t>
    <phoneticPr fontId="16" type="noConversion"/>
  </si>
  <si>
    <t>가능성연구소 상세</t>
    <phoneticPr fontId="16" type="noConversion"/>
  </si>
  <si>
    <t>KB라이프생명 스토리</t>
    <phoneticPr fontId="16" type="noConversion"/>
  </si>
  <si>
    <t>contentsKbLifeStory.jsp</t>
    <phoneticPr fontId="16" type="noConversion"/>
  </si>
  <si>
    <t>KB라이프생명 스토리 메인</t>
    <phoneticPr fontId="16" type="noConversion"/>
  </si>
  <si>
    <t>contentsKbLifeStoryDetail.jsp</t>
    <phoneticPr fontId="16" type="noConversion"/>
  </si>
  <si>
    <t>KB라이프생명 스토리 상세</t>
    <phoneticPr fontId="16" type="noConversion"/>
  </si>
  <si>
    <t>KB금융그룹 스토리</t>
    <phoneticPr fontId="16" type="noConversion"/>
  </si>
  <si>
    <t>contentsKbFinanceStory</t>
    <phoneticPr fontId="16" type="noConversion"/>
  </si>
  <si>
    <t>KB금융그룹 스토리 메인</t>
    <phoneticPr fontId="16" type="noConversion"/>
  </si>
  <si>
    <t>contentsKbFinanceStoryDetail</t>
    <phoneticPr fontId="16" type="noConversion"/>
  </si>
  <si>
    <t>KB금융그룹 스토리 상세</t>
    <phoneticPr fontId="16" type="noConversion"/>
  </si>
  <si>
    <t>KB스마트</t>
    <phoneticPr fontId="16" type="noConversion"/>
  </si>
  <si>
    <t>CUCO90000M.js</t>
    <phoneticPr fontId="16" type="noConversion"/>
  </si>
  <si>
    <t>소비자포털</t>
    <phoneticPr fontId="16" type="noConversion"/>
  </si>
  <si>
    <t>보험금 청구 방법</t>
    <phoneticPr fontId="16" type="noConversion"/>
  </si>
  <si>
    <t>benefitClaimMethod.jsp</t>
    <phoneticPr fontId="16" type="noConversion"/>
  </si>
  <si>
    <t>보험금 청구방법</t>
    <phoneticPr fontId="16" type="noConversion"/>
  </si>
  <si>
    <t>우편접수처 보기</t>
    <phoneticPr fontId="16" type="noConversion"/>
  </si>
  <si>
    <t>(구)푸르덴셜생명_탭</t>
    <phoneticPr fontId="16" type="noConversion"/>
  </si>
  <si>
    <t>benefitClaimMethodP02.jsp</t>
    <phoneticPr fontId="16" type="noConversion"/>
  </si>
  <si>
    <t>(구)KB생명_탭</t>
    <phoneticPr fontId="16" type="noConversion"/>
  </si>
  <si>
    <t>P_CC10BC021002</t>
    <phoneticPr fontId="16" type="noConversion"/>
  </si>
  <si>
    <t>방문접수처 보기</t>
    <phoneticPr fontId="16" type="noConversion"/>
  </si>
  <si>
    <t>P_CC10BC021003</t>
    <phoneticPr fontId="16" type="noConversion"/>
  </si>
  <si>
    <t>P_CC10BC021004</t>
    <phoneticPr fontId="16" type="noConversion"/>
  </si>
  <si>
    <t>FAX접수처 보기</t>
    <phoneticPr fontId="16" type="noConversion"/>
  </si>
  <si>
    <t>P_CC10BC021005</t>
    <phoneticPr fontId="16" type="noConversion"/>
  </si>
  <si>
    <t>P_CC10BC021006</t>
    <phoneticPr fontId="16" type="noConversion"/>
  </si>
  <si>
    <t>보험금청구권자의 손해사정사 선임에 대한 안내 및 동의기준</t>
    <phoneticPr fontId="16" type="noConversion"/>
  </si>
  <si>
    <t>P_CC10BC021007</t>
    <phoneticPr fontId="16" type="noConversion"/>
  </si>
  <si>
    <t>benefitClaimMethodP.jsp</t>
    <phoneticPr fontId="16" type="noConversion"/>
  </si>
  <si>
    <t>실손의료보험 조사대상 선정기준</t>
    <phoneticPr fontId="16" type="noConversion"/>
  </si>
  <si>
    <t>P_CC10BC021008</t>
    <phoneticPr fontId="16" type="noConversion"/>
  </si>
  <si>
    <t>investigationCriteriaP.jsp</t>
    <phoneticPr fontId="16" type="noConversion"/>
  </si>
  <si>
    <t>구비서류 양식</t>
    <phoneticPr fontId="16" type="noConversion"/>
  </si>
  <si>
    <t>requiredDocumentFormat.jsp</t>
    <phoneticPr fontId="16" type="noConversion"/>
  </si>
  <si>
    <t>제지급청구</t>
    <phoneticPr fontId="16" type="noConversion"/>
  </si>
  <si>
    <t>paymentRequest.jsp</t>
    <phoneticPr fontId="16" type="noConversion"/>
  </si>
  <si>
    <t>바로가기</t>
    <phoneticPr fontId="16" type="noConversion"/>
  </si>
  <si>
    <t>paymentRequestP.jsp</t>
    <phoneticPr fontId="16" type="noConversion"/>
  </si>
  <si>
    <t>계약변경신청</t>
    <phoneticPr fontId="16" type="noConversion"/>
  </si>
  <si>
    <t>requestContractUpdate.jsp</t>
    <phoneticPr fontId="16" type="noConversion"/>
  </si>
  <si>
    <t>웹보안 프로그램</t>
    <phoneticPr fontId="16" type="noConversion"/>
  </si>
  <si>
    <t>KB스타클럽</t>
    <phoneticPr fontId="16" type="noConversion"/>
  </si>
  <si>
    <t>제도안내</t>
    <phoneticPr fontId="16" type="noConversion"/>
  </si>
  <si>
    <t>myStarclubInCustomerCenter.jsp</t>
    <phoneticPr fontId="16" type="noConversion"/>
  </si>
  <si>
    <t>자세히 보러가기</t>
    <phoneticPr fontId="16" type="noConversion"/>
  </si>
  <si>
    <t>링크(외부)</t>
    <phoneticPr fontId="16" type="noConversion"/>
  </si>
  <si>
    <t>KB라이프생명 우대서비스</t>
    <phoneticPr fontId="16" type="noConversion"/>
  </si>
  <si>
    <t>mystarclubPreferentialService.jsp</t>
    <phoneticPr fontId="16" type="noConversion"/>
  </si>
  <si>
    <t>KB라이프생명보험 우대서비스</t>
    <phoneticPr fontId="16" type="noConversion"/>
  </si>
  <si>
    <t>국민은행 바로가기</t>
    <phoneticPr fontId="16" type="noConversion"/>
  </si>
  <si>
    <t>국민카드 바로가기</t>
    <phoneticPr fontId="16" type="noConversion"/>
  </si>
  <si>
    <t>P_CC10SC051102</t>
    <phoneticPr fontId="16" type="noConversion"/>
  </si>
  <si>
    <t>증권 바로가기</t>
    <phoneticPr fontId="16" type="noConversion"/>
  </si>
  <si>
    <t>P_CC10SC051103</t>
    <phoneticPr fontId="16" type="noConversion"/>
  </si>
  <si>
    <t>선정실적조회</t>
    <phoneticPr fontId="16" type="noConversion"/>
  </si>
  <si>
    <t>평점 확인하기</t>
    <phoneticPr fontId="16" type="noConversion"/>
  </si>
  <si>
    <t>국민은행 실적 상세보기</t>
    <phoneticPr fontId="16" type="noConversion"/>
  </si>
  <si>
    <t>P_CC10SC051202</t>
    <phoneticPr fontId="16" type="noConversion"/>
  </si>
  <si>
    <t>손해보험 실적 상세보기</t>
    <phoneticPr fontId="16" type="noConversion"/>
  </si>
  <si>
    <t>P_CC10SC051203</t>
    <phoneticPr fontId="16" type="noConversion"/>
  </si>
  <si>
    <t>국민카드 실적 상세보기</t>
    <phoneticPr fontId="16" type="noConversion"/>
  </si>
  <si>
    <t>P_CC10SC051204</t>
    <phoneticPr fontId="16" type="noConversion"/>
  </si>
  <si>
    <t>증권 실적 상세보기</t>
    <phoneticPr fontId="16" type="noConversion"/>
  </si>
  <si>
    <t>P_CC10SC051205</t>
    <phoneticPr fontId="16" type="noConversion"/>
  </si>
  <si>
    <t>KB스타클럽 서비스</t>
    <phoneticPr fontId="16" type="noConversion"/>
  </si>
  <si>
    <t>kbstarclubKbstardreamService.jsp</t>
    <phoneticPr fontId="16" type="noConversion"/>
  </si>
  <si>
    <t>서비스 신청</t>
    <phoneticPr fontId="16" type="noConversion"/>
  </si>
  <si>
    <t>kbStarClubService.jsp</t>
    <phoneticPr fontId="16" type="noConversion"/>
  </si>
  <si>
    <t>라이프생명 상세보기</t>
    <phoneticPr fontId="16" type="noConversion"/>
  </si>
  <si>
    <t>P_CC10SC051302</t>
    <phoneticPr fontId="16" type="noConversion"/>
  </si>
  <si>
    <t>국민은행 상세보기</t>
    <phoneticPr fontId="16" type="noConversion"/>
  </si>
  <si>
    <t>P_CC10SC051303</t>
    <phoneticPr fontId="16" type="noConversion"/>
  </si>
  <si>
    <t>증권 상세보기</t>
    <phoneticPr fontId="16" type="noConversion"/>
  </si>
  <si>
    <t>P_CC10SC051304</t>
    <phoneticPr fontId="16" type="noConversion"/>
  </si>
  <si>
    <t>손해보험 상세보기</t>
    <phoneticPr fontId="16" type="noConversion"/>
  </si>
  <si>
    <t>P_CC10SC051305</t>
    <phoneticPr fontId="16" type="noConversion"/>
  </si>
  <si>
    <t>국민카드 상세보기</t>
    <phoneticPr fontId="16" type="noConversion"/>
  </si>
  <si>
    <t>P_CC10SC051306</t>
    <phoneticPr fontId="16" type="noConversion"/>
  </si>
  <si>
    <t>캐피탈 상세보기</t>
    <phoneticPr fontId="16" type="noConversion"/>
  </si>
  <si>
    <t>P_CC10SC051307</t>
    <phoneticPr fontId="16" type="noConversion"/>
  </si>
  <si>
    <t>저축은행 상세보기</t>
    <phoneticPr fontId="16" type="noConversion"/>
  </si>
  <si>
    <t>P_CC10SC051308</t>
    <phoneticPr fontId="16" type="noConversion"/>
  </si>
  <si>
    <t>마에스트로 서비스 상세보기</t>
    <phoneticPr fontId="16" type="noConversion"/>
  </si>
  <si>
    <t>P_CC10SC051309</t>
    <phoneticPr fontId="16" type="noConversion"/>
  </si>
  <si>
    <t>온라인문의</t>
    <phoneticPr fontId="16" type="noConversion"/>
  </si>
  <si>
    <t>챗봇 안내</t>
    <phoneticPr fontId="16" type="noConversion"/>
  </si>
  <si>
    <t>전체_탭</t>
    <phoneticPr fontId="16" type="noConversion"/>
  </si>
  <si>
    <t>faq.jsp</t>
    <phoneticPr fontId="16" type="noConversion"/>
  </si>
  <si>
    <t>보험_탭</t>
    <phoneticPr fontId="16" type="noConversion"/>
  </si>
  <si>
    <t>보험상품_탭</t>
    <phoneticPr fontId="16" type="noConversion"/>
  </si>
  <si>
    <t>P_CC10OI061102</t>
    <phoneticPr fontId="16" type="noConversion"/>
  </si>
  <si>
    <t>가입절차 및 안내_탭</t>
    <phoneticPr fontId="16" type="noConversion"/>
  </si>
  <si>
    <t>P_CC10OI061103</t>
    <phoneticPr fontId="16" type="noConversion"/>
  </si>
  <si>
    <t>청약철회제도_탭</t>
    <phoneticPr fontId="16" type="noConversion"/>
  </si>
  <si>
    <t>P_CC10OI061104</t>
    <phoneticPr fontId="16" type="noConversion"/>
  </si>
  <si>
    <t>품질보증제도_탭</t>
    <phoneticPr fontId="16" type="noConversion"/>
  </si>
  <si>
    <t>P_CC10OI061105</t>
    <phoneticPr fontId="16" type="noConversion"/>
  </si>
  <si>
    <t>보험료납입_탭</t>
    <phoneticPr fontId="16" type="noConversion"/>
  </si>
  <si>
    <t>P_CC10OI061106</t>
    <phoneticPr fontId="16" type="noConversion"/>
  </si>
  <si>
    <t>계약내용정정/변경_탭</t>
    <phoneticPr fontId="16" type="noConversion"/>
  </si>
  <si>
    <t>P_CC10OI061107</t>
    <phoneticPr fontId="16" type="noConversion"/>
  </si>
  <si>
    <t>부활_탭</t>
    <phoneticPr fontId="16" type="noConversion"/>
  </si>
  <si>
    <t>P_CC10OI061108</t>
    <phoneticPr fontId="16" type="noConversion"/>
  </si>
  <si>
    <t>자동이체_탭</t>
    <phoneticPr fontId="16" type="noConversion"/>
  </si>
  <si>
    <t>P_CC10OI061109</t>
    <phoneticPr fontId="16" type="noConversion"/>
  </si>
  <si>
    <t>보험금신청_탭</t>
    <phoneticPr fontId="16" type="noConversion"/>
  </si>
  <si>
    <t>P_CC10OI061110</t>
    <phoneticPr fontId="16" type="noConversion"/>
  </si>
  <si>
    <t>만기/분할/배당_탭</t>
    <phoneticPr fontId="16" type="noConversion"/>
  </si>
  <si>
    <t>P_CC10OI061111</t>
    <phoneticPr fontId="16" type="noConversion"/>
  </si>
  <si>
    <t>중도인출/감액_탭</t>
    <phoneticPr fontId="16" type="noConversion"/>
  </si>
  <si>
    <t>P_CC10OI061112</t>
    <phoneticPr fontId="16" type="noConversion"/>
  </si>
  <si>
    <t>해약_탭</t>
    <phoneticPr fontId="16" type="noConversion"/>
  </si>
  <si>
    <t>P_CC10OI061113</t>
    <phoneticPr fontId="16" type="noConversion"/>
  </si>
  <si>
    <t>보험계약조회_탭</t>
    <phoneticPr fontId="16" type="noConversion"/>
  </si>
  <si>
    <t>P_CC10OI061114</t>
    <phoneticPr fontId="16" type="noConversion"/>
  </si>
  <si>
    <t>대출_탭</t>
    <phoneticPr fontId="16" type="noConversion"/>
  </si>
  <si>
    <t>P_CC10OI061115</t>
    <phoneticPr fontId="16" type="noConversion"/>
  </si>
  <si>
    <t>사이버센터_탭</t>
    <phoneticPr fontId="16" type="noConversion"/>
  </si>
  <si>
    <t>P_CC10OI061116</t>
    <phoneticPr fontId="16" type="noConversion"/>
  </si>
  <si>
    <t>인증_탭</t>
    <phoneticPr fontId="16" type="noConversion"/>
  </si>
  <si>
    <t>P_CC10OI061117</t>
    <phoneticPr fontId="16" type="noConversion"/>
  </si>
  <si>
    <t>채용_탭</t>
    <phoneticPr fontId="16" type="noConversion"/>
  </si>
  <si>
    <t>P_CC10OI061118</t>
    <phoneticPr fontId="16" type="noConversion"/>
  </si>
  <si>
    <t>counsellingRegistrationResult.jsp</t>
    <phoneticPr fontId="16" type="noConversion"/>
  </si>
  <si>
    <t>customerCounsellingInCustomerCenter.jsp</t>
    <phoneticPr fontId="16" type="noConversion"/>
  </si>
  <si>
    <t>고객제안</t>
    <phoneticPr fontId="16" type="noConversion"/>
  </si>
  <si>
    <t>제안등록</t>
    <phoneticPr fontId="16" type="noConversion"/>
  </si>
  <si>
    <t>creditInfoCollectionGuide_Customerproposal.jsp</t>
    <phoneticPr fontId="16" type="noConversion"/>
  </si>
  <si>
    <t>앱 이용안내</t>
    <phoneticPr fontId="16" type="noConversion"/>
  </si>
  <si>
    <t>전자금융이용자 10계명</t>
    <phoneticPr fontId="16" type="noConversion"/>
  </si>
  <si>
    <t>electronicFinancialUser10Commandment.jsp</t>
    <phoneticPr fontId="16" type="noConversion"/>
  </si>
  <si>
    <t>전자금융사기 예방방법</t>
    <phoneticPr fontId="16" type="noConversion"/>
  </si>
  <si>
    <t>피싱</t>
    <phoneticPr fontId="16" type="noConversion"/>
  </si>
  <si>
    <t>피싱이란?</t>
    <phoneticPr fontId="16" type="noConversion"/>
  </si>
  <si>
    <t>electronicFinancialFraudPreventionMethod.jsp</t>
    <phoneticPr fontId="16" type="noConversion"/>
  </si>
  <si>
    <t>예방방법</t>
    <phoneticPr fontId="16" type="noConversion"/>
  </si>
  <si>
    <t>파밍</t>
    <phoneticPr fontId="16" type="noConversion"/>
  </si>
  <si>
    <t>파밍이란?</t>
    <phoneticPr fontId="16" type="noConversion"/>
  </si>
  <si>
    <t>P_CC10UG081202</t>
    <phoneticPr fontId="16" type="noConversion"/>
  </si>
  <si>
    <t>P_CC10UG081203</t>
    <phoneticPr fontId="16" type="noConversion"/>
  </si>
  <si>
    <t>스미싱</t>
    <phoneticPr fontId="16" type="noConversion"/>
  </si>
  <si>
    <t>스미싱이란?</t>
    <phoneticPr fontId="16" type="noConversion"/>
  </si>
  <si>
    <t>P_CC10UG081204</t>
    <phoneticPr fontId="16" type="noConversion"/>
  </si>
  <si>
    <t>P_CC10UG081205</t>
    <phoneticPr fontId="16" type="noConversion"/>
  </si>
  <si>
    <t>관련기관 및 신고기간</t>
    <phoneticPr fontId="16" type="noConversion"/>
  </si>
  <si>
    <t>P_CC10UG081206</t>
    <phoneticPr fontId="16" type="noConversion"/>
  </si>
  <si>
    <t>피해금 환급제도</t>
    <phoneticPr fontId="16" type="noConversion"/>
  </si>
  <si>
    <t>P_CC10UG081207</t>
    <phoneticPr fontId="16" type="noConversion"/>
  </si>
  <si>
    <t>금리인하요구권</t>
    <phoneticPr fontId="16" type="noConversion"/>
  </si>
  <si>
    <t>rightToAskInterestReduction.jsp</t>
    <phoneticPr fontId="16" type="noConversion"/>
  </si>
  <si>
    <t>금리인하 요구권(기업대출)</t>
    <phoneticPr fontId="16" type="noConversion"/>
  </si>
  <si>
    <t>공지사항</t>
    <phoneticPr fontId="16" type="noConversion"/>
  </si>
  <si>
    <t>공지사항_목록</t>
    <phoneticPr fontId="16" type="noConversion"/>
  </si>
  <si>
    <t>home.jsp
cyber_notice_list.jsp</t>
    <phoneticPr fontId="16" type="noConversion"/>
  </si>
  <si>
    <t>공지사항_상세</t>
    <phoneticPr fontId="16" type="noConversion"/>
  </si>
  <si>
    <t>home.jsp
cyber_notice_view.jsp</t>
    <phoneticPr fontId="16" type="noConversion"/>
  </si>
  <si>
    <t>진행중인 이벤트</t>
    <phoneticPr fontId="16" type="noConversion"/>
  </si>
  <si>
    <t>진행중인 이벤트_목록</t>
    <phoneticPr fontId="16" type="noConversion"/>
  </si>
  <si>
    <t>진행중인 이벤트_상세</t>
    <phoneticPr fontId="16" type="noConversion"/>
  </si>
  <si>
    <t>eventDetail.jsp</t>
    <phoneticPr fontId="16" type="noConversion"/>
  </si>
  <si>
    <t>지난 이벤트</t>
    <phoneticPr fontId="16" type="noConversion"/>
  </si>
  <si>
    <t>지난 이벤트_목록</t>
    <phoneticPr fontId="16" type="noConversion"/>
  </si>
  <si>
    <t>P_CC10EV101002</t>
    <phoneticPr fontId="16" type="noConversion"/>
  </si>
  <si>
    <t>지난 이벤트_상세</t>
    <phoneticPr fontId="16" type="noConversion"/>
  </si>
  <si>
    <t>P_CC10EV101003</t>
    <phoneticPr fontId="16" type="noConversion"/>
  </si>
  <si>
    <t>신고센터</t>
    <phoneticPr fontId="16" type="noConversion"/>
  </si>
  <si>
    <t>신고등록</t>
    <phoneticPr fontId="16" type="noConversion"/>
  </si>
  <si>
    <t>reportCenter.jsp</t>
    <phoneticPr fontId="16" type="noConversion"/>
  </si>
  <si>
    <t>신고 포상 제도 자세히 보기</t>
    <phoneticPr fontId="16" type="noConversion"/>
  </si>
  <si>
    <t>declarationRegistration.jsp</t>
    <phoneticPr fontId="16" type="noConversion"/>
  </si>
  <si>
    <t>금감원 신고센터 바로가기</t>
    <phoneticPr fontId="16" type="noConversion"/>
  </si>
  <si>
    <t>P_CC10RC111002</t>
    <phoneticPr fontId="16" type="noConversion"/>
  </si>
  <si>
    <t>금융사고 및 부조리 신고 바로가기</t>
    <phoneticPr fontId="16" type="noConversion"/>
  </si>
  <si>
    <t>P_CC10RC111003</t>
    <phoneticPr fontId="16" type="noConversion"/>
  </si>
  <si>
    <t>P_CC10RC111004</t>
    <phoneticPr fontId="16" type="noConversion"/>
  </si>
  <si>
    <t>reportCrime.jsp</t>
    <phoneticPr fontId="16" type="noConversion"/>
  </si>
  <si>
    <t>(구)KB생명보험 보험범죄 신고 바로가기</t>
    <phoneticPr fontId="16" type="noConversion"/>
  </si>
  <si>
    <t>(구)푸르덴셜생명 보험범죄 신고 바로가기</t>
    <phoneticPr fontId="16" type="noConversion"/>
  </si>
  <si>
    <t>P_CC10RC111005</t>
    <phoneticPr fontId="16" type="noConversion"/>
  </si>
  <si>
    <t>P_CC10RC111006</t>
    <phoneticPr fontId="16" type="noConversion"/>
  </si>
  <si>
    <t>P_CC10RC111007</t>
    <phoneticPr fontId="16" type="noConversion"/>
  </si>
  <si>
    <t>P_CC10RC111008</t>
    <phoneticPr fontId="16" type="noConversion"/>
  </si>
  <si>
    <t>P_CC10RC111009</t>
    <phoneticPr fontId="16" type="noConversion"/>
  </si>
  <si>
    <t>P_CC10RC111010</t>
    <phoneticPr fontId="16" type="noConversion"/>
  </si>
  <si>
    <t>P_CC10RC111011</t>
    <phoneticPr fontId="16" type="noConversion"/>
  </si>
  <si>
    <t>내역조회_목록</t>
    <phoneticPr fontId="16" type="noConversion"/>
  </si>
  <si>
    <t>P_CC10RC111012</t>
    <phoneticPr fontId="16" type="noConversion"/>
  </si>
  <si>
    <t>내역조회_상세</t>
    <phoneticPr fontId="16" type="noConversion"/>
  </si>
  <si>
    <t>P_CC10RC111013</t>
    <phoneticPr fontId="16" type="noConversion"/>
  </si>
  <si>
    <t>inquireStatementDetail.jsp</t>
    <phoneticPr fontId="16" type="noConversion"/>
  </si>
  <si>
    <t>유용한사이트</t>
    <phoneticPr fontId="16" type="noConversion"/>
  </si>
  <si>
    <t>usefulSite.jsp</t>
    <phoneticPr fontId="16" type="noConversion"/>
  </si>
  <si>
    <t>금융상품 한눈에 바로가기</t>
    <phoneticPr fontId="16" type="noConversion"/>
  </si>
  <si>
    <t>금융소비자정보포털 바로가기</t>
    <phoneticPr fontId="16" type="noConversion"/>
  </si>
  <si>
    <t>P_CC10US121002</t>
    <phoneticPr fontId="16" type="noConversion"/>
  </si>
  <si>
    <t>내보험 찾아줌 바로가기</t>
    <phoneticPr fontId="16" type="noConversion"/>
  </si>
  <si>
    <t>P_CC10US121003</t>
    <phoneticPr fontId="16" type="noConversion"/>
  </si>
  <si>
    <t>그룹내 고객정보 제공안내</t>
    <phoneticPr fontId="16" type="noConversion"/>
  </si>
  <si>
    <t>공동인증서 인증(개인)</t>
    <phoneticPr fontId="16" type="noConversion"/>
  </si>
  <si>
    <t>guideToProvidingCUstomerInformationWithinGroup.jsp</t>
    <phoneticPr fontId="16" type="noConversion"/>
  </si>
  <si>
    <t>(구)푸르덴셜생명 사이버센터 바로가기</t>
    <phoneticPr fontId="16" type="noConversion"/>
  </si>
  <si>
    <t>휴대푠인증으로 알아보기</t>
    <phoneticPr fontId="16" type="noConversion"/>
  </si>
  <si>
    <t>P_CC10GC131002</t>
    <phoneticPr fontId="16" type="noConversion"/>
  </si>
  <si>
    <t>공동인증서 인증(단체/법인)</t>
    <phoneticPr fontId="16" type="noConversion"/>
  </si>
  <si>
    <t>P_CC10GC131003</t>
    <phoneticPr fontId="16" type="noConversion"/>
  </si>
  <si>
    <t>KB라이프생명은</t>
    <phoneticPr fontId="16" type="noConversion"/>
  </si>
  <si>
    <t>aboutKbLife.jsp</t>
    <phoneticPr fontId="16" type="noConversion"/>
  </si>
  <si>
    <t>ceoMessage.jsp</t>
    <phoneticPr fontId="16" type="noConversion"/>
  </si>
  <si>
    <t>visionAndCoreValue.jsp</t>
    <phoneticPr fontId="16" type="noConversion"/>
  </si>
  <si>
    <t>summaryAndHistory.jsp</t>
    <phoneticPr fontId="16" type="noConversion"/>
  </si>
  <si>
    <t>P_AU11AK011302</t>
    <phoneticPr fontId="16" type="noConversion"/>
  </si>
  <si>
    <t>esgPolicy.jsp</t>
    <phoneticPr fontId="16" type="noConversion"/>
  </si>
  <si>
    <t>esgActivity.jsp</t>
    <phoneticPr fontId="16" type="noConversion"/>
  </si>
  <si>
    <t>P_AU11EM021102</t>
    <phoneticPr fontId="16" type="noConversion"/>
  </si>
  <si>
    <t>esgReport.jsp</t>
    <phoneticPr fontId="16" type="noConversion"/>
  </si>
  <si>
    <t>socialContributionIntroduction.jsp</t>
    <phoneticPr fontId="16" type="noConversion"/>
  </si>
  <si>
    <t>P_AU11SC031002</t>
    <phoneticPr fontId="16" type="noConversion"/>
  </si>
  <si>
    <t>socialContributionNews.jsp</t>
    <phoneticPr fontId="16" type="noConversion"/>
  </si>
  <si>
    <t>P_AU11SC031003</t>
    <phoneticPr fontId="16" type="noConversion"/>
  </si>
  <si>
    <t>socialContributionNews02.jsp</t>
    <phoneticPr fontId="16" type="noConversion"/>
  </si>
  <si>
    <t>P_AU11SC031004</t>
    <phoneticPr fontId="16" type="noConversion"/>
  </si>
  <si>
    <t>P_AU11SC031005</t>
    <phoneticPr fontId="16" type="noConversion"/>
  </si>
  <si>
    <t>socialContributionPublicNotice.jsp</t>
    <phoneticPr fontId="16" type="noConversion"/>
  </si>
  <si>
    <t>P_AU11SC031006</t>
    <phoneticPr fontId="16" type="noConversion"/>
  </si>
  <si>
    <t>P_AU11SC031007</t>
    <phoneticPr fontId="16" type="noConversion"/>
  </si>
  <si>
    <t>P_AU11SC031008</t>
    <phoneticPr fontId="16" type="noConversion"/>
  </si>
  <si>
    <t>groupStandardEthicsCharter.jsp</t>
    <phoneticPr fontId="16" type="noConversion"/>
  </si>
  <si>
    <t>codeOfEthics.jsp</t>
    <phoneticPr fontId="16" type="noConversion"/>
  </si>
  <si>
    <t>partnerCompanyEthicalBehaviorCriteria.jsp</t>
    <phoneticPr fontId="16" type="noConversion"/>
  </si>
  <si>
    <t>actionProgramOfEthicalManagement.jsp</t>
    <phoneticPr fontId="16" type="noConversion"/>
  </si>
  <si>
    <t>reportViolationInterallyForEthicalManagement.jsp</t>
    <phoneticPr fontId="16" type="noConversion"/>
  </si>
  <si>
    <t>informationExchangeInterceptionPolicy.jsp</t>
    <phoneticPr fontId="16" type="noConversion"/>
  </si>
  <si>
    <t>guideToLocation.jsp</t>
    <phoneticPr fontId="16" type="noConversion"/>
  </si>
  <si>
    <t>소비자포털 고객상담</t>
    <phoneticPr fontId="16" type="noConversion"/>
  </si>
  <si>
    <t>consumerPortalCounselCustomer.jsp</t>
    <phoneticPr fontId="16" type="noConversion"/>
  </si>
  <si>
    <t>일반상담 등록</t>
    <phoneticPr fontId="16" type="noConversion"/>
  </si>
  <si>
    <t>칭찬</t>
    <phoneticPr fontId="16" type="noConversion"/>
  </si>
  <si>
    <t>P_CP12CC011002</t>
    <phoneticPr fontId="16" type="noConversion"/>
  </si>
  <si>
    <t>P_CP12CC011003</t>
    <phoneticPr fontId="16" type="noConversion"/>
  </si>
  <si>
    <t>P_CP12CC011004</t>
    <phoneticPr fontId="16" type="noConversion"/>
  </si>
  <si>
    <t>P_CP12CC011005</t>
    <phoneticPr fontId="16" type="noConversion"/>
  </si>
  <si>
    <t>creditInfoCollectionGuide_Customerproposal2.jsp</t>
    <phoneticPr fontId="16" type="noConversion"/>
  </si>
  <si>
    <t>P_CP12CC011006</t>
    <phoneticPr fontId="16" type="noConversion"/>
  </si>
  <si>
    <t>P_CP12CC011007</t>
    <phoneticPr fontId="16" type="noConversion"/>
  </si>
  <si>
    <t>reportRegistrationResult.jsp</t>
    <phoneticPr fontId="16" type="noConversion"/>
  </si>
  <si>
    <t>P_CP12CC011008</t>
    <phoneticPr fontId="16" type="noConversion"/>
  </si>
  <si>
    <t>P_CP12CC011009</t>
    <phoneticPr fontId="16" type="noConversion"/>
  </si>
  <si>
    <t>5/17 KB라이프생명 바로가기로 통합</t>
    <phoneticPr fontId="16" type="noConversion"/>
  </si>
  <si>
    <t>금융사고  및 부조리 신고 바로가기</t>
    <phoneticPr fontId="16" type="noConversion"/>
  </si>
  <si>
    <t>5/17 신고등록과 중복되어 삭제처리</t>
    <phoneticPr fontId="16" type="noConversion"/>
  </si>
  <si>
    <t>신고센터_내역조회_목록</t>
    <phoneticPr fontId="16" type="noConversion"/>
  </si>
  <si>
    <t>신고센터_내역조회_상세</t>
    <phoneticPr fontId="16" type="noConversion"/>
  </si>
  <si>
    <t>5/17 해당 메뉴 기재오류로 수정</t>
    <phoneticPr fontId="16" type="noConversion"/>
  </si>
  <si>
    <t>보험상품별수익률</t>
    <phoneticPr fontId="16" type="noConversion"/>
  </si>
  <si>
    <t>펀드운용설명서</t>
    <phoneticPr fontId="16" type="noConversion"/>
  </si>
  <si>
    <t>A_MK08IC021026</t>
  </si>
  <si>
    <t>A_MK08IC021027</t>
  </si>
  <si>
    <t>보험계약조회_상세_보험상품별수익률</t>
    <phoneticPr fontId="16" type="noConversion"/>
  </si>
  <si>
    <t>보험계약조회_상세_펀드운용설명서</t>
    <phoneticPr fontId="16" type="noConversion"/>
  </si>
  <si>
    <t>M_MK08IC021026</t>
  </si>
  <si>
    <t>M_MK08IC021027</t>
  </si>
  <si>
    <t>러브레터</t>
    <phoneticPr fontId="16" type="noConversion"/>
  </si>
  <si>
    <t>5/7 계약관리부 화면설계 리뷰결과 누락화면 추가</t>
    <phoneticPr fontId="16" type="noConversion"/>
  </si>
  <si>
    <t>마케팅동의/철회</t>
    <phoneticPr fontId="56" type="noConversion"/>
  </si>
  <si>
    <t>마케팅동의/철회</t>
    <phoneticPr fontId="29" type="noConversion"/>
  </si>
  <si>
    <t>동의</t>
    <phoneticPr fontId="16" type="noConversion"/>
  </si>
  <si>
    <t>철회</t>
    <phoneticPr fontId="16" type="noConversion"/>
  </si>
  <si>
    <t>마케팅동의/철회_동의</t>
    <phoneticPr fontId="16" type="noConversion"/>
  </si>
  <si>
    <t>마케팅동의/철회_철회</t>
    <phoneticPr fontId="16" type="noConversion"/>
  </si>
  <si>
    <t>M_MK08CI101101</t>
    <phoneticPr fontId="16" type="noConversion"/>
  </si>
  <si>
    <t>5/17 마케팅부 요건 추가</t>
    <phoneticPr fontId="16" type="noConversion"/>
  </si>
  <si>
    <t>상품소개 등을 위한 개인(신용)정보 처리 상세 동의서</t>
    <phoneticPr fontId="16" type="noConversion"/>
  </si>
  <si>
    <t>5/17 해당 동의명 변경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</si>
  <si>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공통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</si>
  <si>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보험상품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공통</t>
    </r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</si>
  <si>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상품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상세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공통</t>
    </r>
  </si>
  <si>
    <r>
      <rPr>
        <strike/>
        <sz val="10"/>
        <color theme="1"/>
        <rFont val="KB금융 본문체 Light"/>
        <family val="3"/>
        <charset val="129"/>
      </rPr>
      <t>관심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상품</t>
    </r>
    <r>
      <rPr>
        <strike/>
        <sz val="10"/>
        <color theme="1"/>
        <rFont val="Calibri"/>
        <family val="2"/>
      </rPr>
      <t xml:space="preserve"> </t>
    </r>
    <r>
      <rPr>
        <strike/>
        <sz val="10"/>
        <color theme="1"/>
        <rFont val="KB금융 본문체 Light"/>
        <family val="3"/>
        <charset val="129"/>
      </rPr>
      <t>저장</t>
    </r>
  </si>
  <si>
    <r>
      <rPr>
        <strike/>
        <sz val="10"/>
        <color theme="1"/>
        <rFont val="KB금융 본문체 Light"/>
        <family val="3"/>
        <charset val="129"/>
      </rPr>
      <t>상품부</t>
    </r>
    <r>
      <rPr>
        <strike/>
        <sz val="10"/>
        <color theme="1"/>
        <rFont val="Calibri"/>
        <family val="2"/>
      </rPr>
      <t xml:space="preserve">, </t>
    </r>
    <r>
      <rPr>
        <strike/>
        <sz val="10"/>
        <color theme="1"/>
        <rFont val="KB금융 본문체 Light"/>
        <family val="3"/>
        <charset val="129"/>
      </rPr>
      <t>마케팅부</t>
    </r>
    <r>
      <rPr>
        <strike/>
        <sz val="10"/>
        <color theme="1"/>
        <rFont val="Calibri"/>
        <family val="2"/>
      </rPr>
      <t xml:space="preserve">, </t>
    </r>
    <r>
      <rPr>
        <strike/>
        <sz val="10"/>
        <color theme="1"/>
        <rFont val="KB금융 본문체 Light"/>
        <family val="3"/>
        <charset val="129"/>
      </rPr>
      <t>디지털영업부</t>
    </r>
  </si>
  <si>
    <t>A_MK08CI101007</t>
    <phoneticPr fontId="16" type="noConversion"/>
  </si>
  <si>
    <t>5/17 마케팅동의/철회로 별도메뉴로 분리</t>
    <phoneticPr fontId="16" type="noConversion"/>
  </si>
  <si>
    <t>A_MK08CI101101</t>
    <phoneticPr fontId="16" type="noConversion"/>
  </si>
  <si>
    <t>박대연</t>
    <phoneticPr fontId="16" type="noConversion"/>
  </si>
  <si>
    <t>5/17 공통&gt;본인인증과 중복되어 삭제</t>
    <phoneticPr fontId="16" type="noConversion"/>
  </si>
  <si>
    <t>마케팅동의 철회</t>
    <phoneticPr fontId="16" type="noConversion"/>
  </si>
  <si>
    <t>마케팅동의 철회</t>
    <phoneticPr fontId="16" type="noConversion"/>
  </si>
  <si>
    <t>07</t>
    <phoneticPr fontId="16" type="noConversion"/>
  </si>
  <si>
    <t>5/17 마케팅부 요건 추가</t>
    <phoneticPr fontId="16" type="noConversion"/>
  </si>
  <si>
    <t>마케팅동의</t>
    <phoneticPr fontId="16" type="noConversion"/>
  </si>
  <si>
    <t>5/17 마케팅부 추가요건 반영</t>
    <phoneticPr fontId="16" type="noConversion"/>
  </si>
  <si>
    <t>마케팅동의</t>
    <phoneticPr fontId="29" type="noConversion"/>
  </si>
  <si>
    <t>모바일웹 간편대출</t>
    <phoneticPr fontId="16" type="noConversion"/>
  </si>
  <si>
    <t>모바일웹 간편대출</t>
    <phoneticPr fontId="16" type="noConversion"/>
  </si>
  <si>
    <t>Cancellation of Marketing consent</t>
    <phoneticPr fontId="16" type="noConversion"/>
  </si>
  <si>
    <t>MobileWeb Easy Loan</t>
    <phoneticPr fontId="16" type="noConversion"/>
  </si>
  <si>
    <t>EL</t>
    <phoneticPr fontId="16" type="noConversion"/>
  </si>
  <si>
    <t>임정하</t>
    <phoneticPr fontId="16" type="noConversion"/>
  </si>
  <si>
    <t>5/17 계약관리부 화면리뷰 중 누락화면 추가</t>
    <phoneticPr fontId="16" type="noConversion"/>
  </si>
  <si>
    <t>5/17 공통&gt;본인인증과 중보되어 삭제</t>
    <phoneticPr fontId="16" type="noConversion"/>
  </si>
  <si>
    <t>임정하,전진희</t>
    <phoneticPr fontId="16" type="noConversion"/>
  </si>
  <si>
    <t>Kbpay 인증</t>
    <phoneticPr fontId="16" type="noConversion"/>
  </si>
  <si>
    <t>A_MK08CI101001</t>
    <phoneticPr fontId="16" type="noConversion"/>
  </si>
  <si>
    <t>A_MK08CI101002</t>
    <phoneticPr fontId="16" type="noConversion"/>
  </si>
  <si>
    <t>A_MK08CI101003</t>
    <phoneticPr fontId="16" type="noConversion"/>
  </si>
  <si>
    <t>A_MK08CI101004</t>
    <phoneticPr fontId="16" type="noConversion"/>
  </si>
  <si>
    <t>A_MK08CI101005</t>
    <phoneticPr fontId="16" type="noConversion"/>
  </si>
  <si>
    <t>A_MK08CI101006</t>
    <phoneticPr fontId="16" type="noConversion"/>
  </si>
  <si>
    <t>고객의견</t>
    <phoneticPr fontId="16" type="noConversion"/>
  </si>
  <si>
    <t>5/17 공통&gt;본인확인 항목과 중복되어 삭제</t>
    <phoneticPr fontId="16" type="noConversion"/>
  </si>
  <si>
    <r>
      <rPr>
        <strike/>
        <sz val="10"/>
        <color theme="1"/>
        <rFont val="KB금융 본문체 Light"/>
        <family val="3"/>
        <charset val="129"/>
      </rPr>
      <t>컴포넌트</t>
    </r>
  </si>
  <si>
    <t>P_MK08CI101101</t>
    <phoneticPr fontId="16" type="noConversion"/>
  </si>
  <si>
    <t>온라인보험메인</t>
    <phoneticPr fontId="16" type="noConversion"/>
  </si>
  <si>
    <t>온라인보험메인</t>
    <phoneticPr fontId="16" type="noConversion"/>
  </si>
  <si>
    <t>계약관리부</t>
    <phoneticPr fontId="16" type="noConversion"/>
  </si>
  <si>
    <t>M_MK08CI101201</t>
    <phoneticPr fontId="16" type="noConversion"/>
  </si>
  <si>
    <t>M_MK08CI101301</t>
    <phoneticPr fontId="16" type="noConversion"/>
  </si>
  <si>
    <t>M_MK08CI101401</t>
    <phoneticPr fontId="16" type="noConversion"/>
  </si>
  <si>
    <t>M_MK08CI101601</t>
    <phoneticPr fontId="16" type="noConversion"/>
  </si>
  <si>
    <t>M_MK08CI101603</t>
    <phoneticPr fontId="16" type="noConversion"/>
  </si>
  <si>
    <t>M_MK08CI101602</t>
    <phoneticPr fontId="16" type="noConversion"/>
  </si>
  <si>
    <t>M_MK08CI101604</t>
    <phoneticPr fontId="16" type="noConversion"/>
  </si>
  <si>
    <t>SD</t>
    <phoneticPr fontId="16" type="noConversion"/>
  </si>
  <si>
    <t>06</t>
    <phoneticPr fontId="16" type="noConversion"/>
  </si>
  <si>
    <t>Star Dream</t>
    <phoneticPr fontId="16" type="noConversion"/>
  </si>
  <si>
    <t>M_CC10NO071001</t>
    <phoneticPr fontId="16" type="noConversion"/>
  </si>
  <si>
    <t>M_CC10EV081001</t>
    <phoneticPr fontId="16" type="noConversion"/>
  </si>
  <si>
    <t>M_CC10EV081002</t>
    <phoneticPr fontId="16" type="noConversion"/>
  </si>
  <si>
    <t>M_CC10EV081003</t>
    <phoneticPr fontId="16" type="noConversion"/>
  </si>
  <si>
    <t>A_CC10NO071001</t>
    <phoneticPr fontId="16" type="noConversion"/>
  </si>
  <si>
    <t>A_CC10EV081001</t>
    <phoneticPr fontId="16" type="noConversion"/>
  </si>
  <si>
    <t>A_CC10EV081002</t>
  </si>
  <si>
    <t>A_CC10EV081003</t>
  </si>
  <si>
    <t>A_CC10OI031201</t>
    <phoneticPr fontId="16" type="noConversion"/>
  </si>
  <si>
    <t>A_CC10OI031101</t>
    <phoneticPr fontId="16" type="noConversion"/>
  </si>
  <si>
    <t>M_CC10OI031201</t>
    <phoneticPr fontId="16" type="noConversion"/>
  </si>
  <si>
    <t>M_CC10OI031101</t>
    <phoneticPr fontId="16" type="noConversion"/>
  </si>
  <si>
    <t>A_MK08CI101201</t>
    <phoneticPr fontId="16" type="noConversion"/>
  </si>
  <si>
    <t>P_MK08CI101401</t>
    <phoneticPr fontId="16" type="noConversion"/>
  </si>
  <si>
    <t>P_MK08CI101601</t>
    <phoneticPr fontId="16" type="noConversion"/>
  </si>
  <si>
    <t>P_MK08CI101602</t>
    <phoneticPr fontId="16" type="noConversion"/>
  </si>
  <si>
    <t>P_MK08CI101603</t>
    <phoneticPr fontId="16" type="noConversion"/>
  </si>
  <si>
    <t>P_MK08CI101604</t>
    <phoneticPr fontId="16" type="noConversion"/>
  </si>
  <si>
    <t>P_PN13PB041001</t>
    <phoneticPr fontId="16" type="noConversion"/>
  </si>
  <si>
    <t>P_PN13PB041002</t>
    <phoneticPr fontId="16" type="noConversion"/>
  </si>
  <si>
    <t>전자민원접수_푸터</t>
    <phoneticPr fontId="16" type="noConversion"/>
  </si>
  <si>
    <t>전자민원접수_푸터</t>
    <phoneticPr fontId="16" type="noConversion"/>
  </si>
  <si>
    <t>개인정보처리방침</t>
    <phoneticPr fontId="16" type="noConversion"/>
  </si>
  <si>
    <t>고객정보취급방침</t>
    <phoneticPr fontId="16" type="noConversion"/>
  </si>
  <si>
    <t>보험범죄신고</t>
    <phoneticPr fontId="16" type="noConversion"/>
  </si>
  <si>
    <t>휴면보험금 찾아가기</t>
    <phoneticPr fontId="16" type="noConversion"/>
  </si>
  <si>
    <t>그룹 내 고객정보 제공내역</t>
    <phoneticPr fontId="16" type="noConversion"/>
  </si>
  <si>
    <t>V.0.971</t>
    <phoneticPr fontId="16" type="noConversion"/>
  </si>
  <si>
    <t>화면ID변경, 중복ID수정, 본인인증 중복사항 삭제</t>
    <phoneticPr fontId="16" type="noConversion"/>
  </si>
  <si>
    <t>마케팅동의 철회</t>
    <phoneticPr fontId="29" type="noConversion"/>
  </si>
  <si>
    <t>마케팅동의 철회 신청</t>
    <phoneticPr fontId="16" type="noConversion"/>
  </si>
  <si>
    <t>P_PO14CM061001</t>
    <phoneticPr fontId="16" type="noConversion"/>
  </si>
  <si>
    <t>마케팅동의 신청</t>
    <phoneticPr fontId="16" type="noConversion"/>
  </si>
  <si>
    <t>P_CM15FT041601</t>
    <phoneticPr fontId="16" type="noConversion"/>
  </si>
  <si>
    <t>송금계좌 변경</t>
  </si>
  <si>
    <t>송금계좌 변경_1. 변경 계약 선택</t>
  </si>
  <si>
    <t>송금계좌 변경_알아두실 사항</t>
  </si>
  <si>
    <t>송금계좌 변경_2. 변경 계좌 선택</t>
  </si>
  <si>
    <t>송금계좌 변경_변경완료</t>
  </si>
  <si>
    <r>
      <t xml:space="preserve">05/18 </t>
    </r>
    <r>
      <rPr>
        <sz val="10"/>
        <color rgb="FF000000"/>
        <rFont val="Arial Unicode MS"/>
        <family val="2"/>
        <charset val="129"/>
      </rPr>
      <t>계약관리부 요청의 의한 메뉴명 변경</t>
    </r>
    <phoneticPr fontId="16" type="noConversion"/>
  </si>
  <si>
    <t>2. 연금지급정보 입력</t>
    <phoneticPr fontId="16" type="noConversion"/>
  </si>
  <si>
    <t>4. 신청내역 확인</t>
    <phoneticPr fontId="16" type="noConversion"/>
  </si>
  <si>
    <t>연금개시 신청_4. 신청내역 확인</t>
    <phoneticPr fontId="16" type="noConversion"/>
  </si>
  <si>
    <t>연금개시 신청_5. 신청 완료</t>
    <phoneticPr fontId="16" type="noConversion"/>
  </si>
  <si>
    <t>P_MK08CA031206</t>
    <phoneticPr fontId="16" type="noConversion"/>
  </si>
  <si>
    <t>2. 연금행태 변경</t>
    <phoneticPr fontId="16" type="noConversion"/>
  </si>
  <si>
    <t>연금옵션변경_1. 계약 선택</t>
    <phoneticPr fontId="16" type="noConversion"/>
  </si>
  <si>
    <t>연금옵션변경_2. 연금행태 변경</t>
    <phoneticPr fontId="16" type="noConversion"/>
  </si>
  <si>
    <t>연금옵션변경_4. 신청완료</t>
    <phoneticPr fontId="16" type="noConversion"/>
  </si>
  <si>
    <t>보험료 납입(일시)중지_3. 신청완료</t>
    <phoneticPr fontId="16" type="noConversion"/>
  </si>
  <si>
    <t>2. 신청 내용 확인</t>
    <phoneticPr fontId="16" type="noConversion"/>
  </si>
  <si>
    <t>보험료 납입(일시)중지_납입중지_2.신청완료</t>
    <phoneticPr fontId="16" type="noConversion"/>
  </si>
  <si>
    <t>보험료 납입(일시)중지_납입일시중지_2.신청완료</t>
    <phoneticPr fontId="16" type="noConversion"/>
  </si>
  <si>
    <r>
      <t xml:space="preserve">5/18 </t>
    </r>
    <r>
      <rPr>
        <sz val="10"/>
        <color rgb="FF000000"/>
        <rFont val="Arial Unicode MS"/>
        <family val="2"/>
        <charset val="129"/>
      </rPr>
      <t>계약심사부 요청에 의한 통합</t>
    </r>
    <phoneticPr fontId="16" type="noConversion"/>
  </si>
  <si>
    <t>보험료 자동대출 납입 신청/해지_1. 계약 선택</t>
    <phoneticPr fontId="16" type="noConversion"/>
  </si>
  <si>
    <t>보험료 자동대출 납입 신청/해지_3. 신청완료</t>
    <phoneticPr fontId="16" type="noConversion"/>
  </si>
  <si>
    <t>보험료 자동대출 납입 신청/해지_1. 계약 선택</t>
    <phoneticPr fontId="16" type="noConversion"/>
  </si>
  <si>
    <t>2. 신청 및 약관 동의</t>
    <phoneticPr fontId="16" type="noConversion"/>
  </si>
  <si>
    <t>제도성 특약부가_실버널싱케어 특약_1. 계약 선택</t>
    <phoneticPr fontId="16" type="noConversion"/>
  </si>
  <si>
    <t>제도성 특약부가_실버널싱케어 특약_2. 신청 및 약관 동의</t>
    <phoneticPr fontId="16" type="noConversion"/>
  </si>
  <si>
    <t>제도성 특약부가_실버널싱케어 특약_3. 신청완료</t>
    <phoneticPr fontId="16" type="noConversion"/>
  </si>
  <si>
    <t>제도성 특약부가_사후정리 특약_1. 계약 선택</t>
    <phoneticPr fontId="16" type="noConversion"/>
  </si>
  <si>
    <t>제도성 특약부가_여명 급부 특약_1. 계약 선택</t>
    <phoneticPr fontId="16" type="noConversion"/>
  </si>
  <si>
    <t>제도성 특약부가_디엔비 특약_1. 계약 선택</t>
    <phoneticPr fontId="16" type="noConversion"/>
  </si>
  <si>
    <t>제도성 특약부가_WISH PLUS 특약_1. 계약 선택</t>
    <phoneticPr fontId="16" type="noConversion"/>
  </si>
  <si>
    <t>제도성 특약부가_사후정리 특약_2. 신청 및 약관 동의</t>
    <phoneticPr fontId="16" type="noConversion"/>
  </si>
  <si>
    <t>제도성 특약부가_여명 급부 특약_2. 신청 및 약관 동의</t>
    <phoneticPr fontId="16" type="noConversion"/>
  </si>
  <si>
    <t>제도성 특약부가_디엔비 특약_2. 신청 및 약관 동의</t>
    <phoneticPr fontId="16" type="noConversion"/>
  </si>
  <si>
    <t>제도성 특약부가_WISH PLUS 특약_2. 신청 및 약관 동의</t>
    <phoneticPr fontId="16" type="noConversion"/>
  </si>
  <si>
    <t>제도성 특약부가_사후정리 특약3. 신청완료</t>
    <phoneticPr fontId="16" type="noConversion"/>
  </si>
  <si>
    <t>제도성 특약부가_여명 급부 특약3. 신청완료</t>
    <phoneticPr fontId="16" type="noConversion"/>
  </si>
  <si>
    <t>제도성 특약부가_디엔비 특약3. 신청완료</t>
    <phoneticPr fontId="16" type="noConversion"/>
  </si>
  <si>
    <t>제도성 특약부가_WISH PLUS 특약3. 신청완료</t>
    <phoneticPr fontId="16" type="noConversion"/>
  </si>
  <si>
    <t>보험계약대출 현황_보험계약대출 현황_상세</t>
    <phoneticPr fontId="16" type="noConversion"/>
  </si>
  <si>
    <t>2. 자동이체상환 정보 입력</t>
    <phoneticPr fontId="16" type="noConversion"/>
  </si>
  <si>
    <t>보험계약대출 자동이체변경_2. 자동이체상환 정보 입력</t>
    <phoneticPr fontId="16" type="noConversion"/>
  </si>
  <si>
    <t>자동대출납부 상환신청_1. 변경 계약 선택</t>
    <phoneticPr fontId="16" type="noConversion"/>
  </si>
  <si>
    <t>자동대출납부 상환신청_2. 자동이체상환 정보 입력</t>
    <phoneticPr fontId="16" type="noConversion"/>
  </si>
  <si>
    <t>자동대출납부 상환신청_3. 변경완료</t>
    <phoneticPr fontId="16" type="noConversion"/>
  </si>
  <si>
    <t>2. 신청완료</t>
    <phoneticPr fontId="16" type="noConversion"/>
  </si>
  <si>
    <t>금융사기예방신청_2. 신청완료</t>
    <phoneticPr fontId="16" type="noConversion"/>
  </si>
  <si>
    <t>A_MK08PP041001</t>
    <phoneticPr fontId="16" type="noConversion"/>
  </si>
  <si>
    <t>M_MK08PP041001</t>
    <phoneticPr fontId="16" type="noConversion"/>
  </si>
  <si>
    <t>A_MK08PP041003</t>
    <phoneticPr fontId="16" type="noConversion"/>
  </si>
  <si>
    <t>M_MK08PP041003</t>
    <phoneticPr fontId="16" type="noConversion"/>
  </si>
  <si>
    <t>A_MK08PP041004</t>
    <phoneticPr fontId="16" type="noConversion"/>
  </si>
  <si>
    <t>M_MK08PP041004</t>
    <phoneticPr fontId="16" type="noConversion"/>
  </si>
  <si>
    <t>M_MK08PP041006</t>
    <phoneticPr fontId="16" type="noConversion"/>
  </si>
  <si>
    <t>A_MK08PP041006</t>
    <phoneticPr fontId="16" type="noConversion"/>
  </si>
  <si>
    <t>A_MK08PP041007</t>
    <phoneticPr fontId="16" type="noConversion"/>
  </si>
  <si>
    <t>M_MK08PP041007</t>
    <phoneticPr fontId="16" type="noConversion"/>
  </si>
  <si>
    <t>A_MK08PP041008</t>
    <phoneticPr fontId="16" type="noConversion"/>
  </si>
  <si>
    <t>추가납입</t>
    <phoneticPr fontId="16" type="noConversion"/>
  </si>
  <si>
    <t>보험료 자동이체 신청/변경_보험료 자동이체</t>
    <phoneticPr fontId="16" type="noConversion"/>
  </si>
  <si>
    <t>보험료 자동이체 신청/변경_추가보험료자동이체</t>
    <phoneticPr fontId="16" type="noConversion"/>
  </si>
  <si>
    <t>A_MK08PP041101</t>
    <phoneticPr fontId="16" type="noConversion"/>
  </si>
  <si>
    <t>A_MK08PP041102</t>
    <phoneticPr fontId="16" type="noConversion"/>
  </si>
  <si>
    <t>A_MK08PP041103</t>
    <phoneticPr fontId="16" type="noConversion"/>
  </si>
  <si>
    <t>A_MK08PP041105</t>
    <phoneticPr fontId="16" type="noConversion"/>
  </si>
  <si>
    <t>A_MK08PP041106</t>
    <phoneticPr fontId="16" type="noConversion"/>
  </si>
  <si>
    <t>A_MK08PP041107</t>
    <phoneticPr fontId="16" type="noConversion"/>
  </si>
  <si>
    <t>A_MK08PP041301</t>
    <phoneticPr fontId="16" type="noConversion"/>
  </si>
  <si>
    <t>A_MK08PP041302</t>
    <phoneticPr fontId="16" type="noConversion"/>
  </si>
  <si>
    <t>A_MK08PP041601</t>
    <phoneticPr fontId="16" type="noConversion"/>
  </si>
  <si>
    <t>A_MK08PP041602</t>
    <phoneticPr fontId="16" type="noConversion"/>
  </si>
  <si>
    <t>A_MK08PP041201</t>
    <phoneticPr fontId="16" type="noConversion"/>
  </si>
  <si>
    <t>A_MK08PP041204</t>
    <phoneticPr fontId="16" type="noConversion"/>
  </si>
  <si>
    <t>  - 보험금 수령계좌변경 -&gt; 송금계좌변경 메뉴명 수정</t>
  </si>
  <si>
    <t>  - 연금개시신청 step.4 추가</t>
  </si>
  <si>
    <t>  - 연금옵션변경 스텝명 현행화</t>
  </si>
  <si>
    <t>  - 제도성 특약부가 스텝명 현행화</t>
  </si>
  <si>
    <t>  - 보험계약대출 자동이체 변경 스텝명 현행화</t>
  </si>
  <si>
    <t>PC IA 수정</t>
    <phoneticPr fontId="16" type="noConversion"/>
  </si>
  <si>
    <t>APP/MO</t>
  </si>
  <si>
    <t>  - 보험료 자동이체 신청/변경 현행화</t>
  </si>
  <si>
    <t>정상인</t>
    <phoneticPr fontId="16" type="noConversion"/>
  </si>
  <si>
    <t>-변역 보험조회 화면 추가 및 삭제</t>
    <phoneticPr fontId="16" type="noConversion"/>
  </si>
  <si>
    <t>V.0.973</t>
    <phoneticPr fontId="16" type="noConversion"/>
  </si>
  <si>
    <t>V.0.972</t>
    <phoneticPr fontId="16" type="noConversion"/>
  </si>
  <si>
    <t>펀드변경 목록</t>
    <phoneticPr fontId="16" type="noConversion"/>
  </si>
  <si>
    <t>펀드편입비율변경처리</t>
    <phoneticPr fontId="28" type="noConversion"/>
  </si>
  <si>
    <t>계약자적립액이전</t>
    <phoneticPr fontId="28" type="noConversion"/>
  </si>
  <si>
    <t>완료</t>
    <phoneticPr fontId="28" type="noConversion"/>
  </si>
  <si>
    <t>펀드변경_목록</t>
    <phoneticPr fontId="16" type="noConversion"/>
  </si>
  <si>
    <t>펀드변경_상세</t>
    <phoneticPr fontId="16" type="noConversion"/>
  </si>
  <si>
    <t>화면 추가</t>
    <phoneticPr fontId="16" type="noConversion"/>
  </si>
  <si>
    <t>펀드변경_목록</t>
    <phoneticPr fontId="16" type="noConversion"/>
  </si>
  <si>
    <t>P_MK08IM071301</t>
    <phoneticPr fontId="16" type="noConversion"/>
  </si>
  <si>
    <t>펀드옵션변경_목록</t>
    <phoneticPr fontId="28" type="noConversion"/>
  </si>
  <si>
    <t>펀드수익율 알림 신청/해지_목록</t>
    <phoneticPr fontId="16" type="noConversion"/>
  </si>
  <si>
    <t>변액보험 적합성 (투자성향)진단_설문</t>
    <phoneticPr fontId="28" type="noConversion"/>
  </si>
  <si>
    <t>변액보험 적합성 (투자성향)진단_적합</t>
    <phoneticPr fontId="28" type="noConversion"/>
  </si>
  <si>
    <t>변액보험 적합성 (투자성향)진단_부적합</t>
    <phoneticPr fontId="28" type="noConversion"/>
  </si>
  <si>
    <t>변액보험 적합성 (투자성향) 평가시 답변한 내용</t>
    <phoneticPr fontId="28" type="noConversion"/>
  </si>
  <si>
    <t>고위험 변액보험 계약 확인서</t>
    <phoneticPr fontId="28" type="noConversion"/>
  </si>
  <si>
    <t>고위험 변액보험 계약 확인서_확인서 작성</t>
    <phoneticPr fontId="28" type="noConversion"/>
  </si>
  <si>
    <t>P_MK08IM071103</t>
    <phoneticPr fontId="16" type="noConversion"/>
  </si>
  <si>
    <t>P_MK08IM071104</t>
    <phoneticPr fontId="16" type="noConversion"/>
  </si>
  <si>
    <t>P_MK08IM071105</t>
    <phoneticPr fontId="16" type="noConversion"/>
  </si>
  <si>
    <t>P_MK08IM071106</t>
    <phoneticPr fontId="16" type="noConversion"/>
  </si>
  <si>
    <t>P_MK08IM071107</t>
    <phoneticPr fontId="16" type="noConversion"/>
  </si>
  <si>
    <t>P_MK08IM071108</t>
    <phoneticPr fontId="16" type="noConversion"/>
  </si>
  <si>
    <t>P_MK08IM071109</t>
    <phoneticPr fontId="16" type="noConversion"/>
  </si>
  <si>
    <t>펀드변경_완료</t>
    <phoneticPr fontId="28" type="noConversion"/>
  </si>
  <si>
    <t>펀드옵션변경_목록</t>
    <phoneticPr fontId="16" type="noConversion"/>
  </si>
  <si>
    <t>펀드옵션변경_상세</t>
    <phoneticPr fontId="16" type="noConversion"/>
  </si>
  <si>
    <t>펀드옵션변경_완료</t>
    <phoneticPr fontId="16" type="noConversion"/>
  </si>
  <si>
    <t>펀드수익율 알림 신청/해지_상세</t>
    <phoneticPr fontId="16" type="noConversion"/>
  </si>
  <si>
    <t>펀드수익율 알림 신청/해지_완료</t>
    <phoneticPr fontId="16" type="noConversion"/>
  </si>
  <si>
    <t>수집ㆍ이용에 관한 사항</t>
    <phoneticPr fontId="16" type="noConversion"/>
  </si>
  <si>
    <t>P_MK08CI101102</t>
    <phoneticPr fontId="16" type="noConversion"/>
  </si>
  <si>
    <t>P_MK08CI101103</t>
    <phoneticPr fontId="16" type="noConversion"/>
  </si>
  <si>
    <t>5/19 화면추가</t>
    <phoneticPr fontId="16" type="noConversion"/>
  </si>
  <si>
    <t>P_MK08CI101104</t>
    <phoneticPr fontId="16" type="noConversion"/>
  </si>
  <si>
    <t>마케팅동의/철회_완료</t>
    <phoneticPr fontId="16" type="noConversion"/>
  </si>
  <si>
    <t>DAY2통합</t>
  </si>
  <si>
    <t>P_CM15FT041602</t>
  </si>
  <si>
    <t>5/19 마케팅부 추가요건 반영</t>
    <phoneticPr fontId="16" type="noConversion"/>
  </si>
  <si>
    <t>P_PO14CM061002</t>
    <phoneticPr fontId="16" type="noConversion"/>
  </si>
  <si>
    <t>통합</t>
  </si>
  <si>
    <t>보험증권 재발행_계약선택</t>
    <phoneticPr fontId="16" type="noConversion"/>
  </si>
  <si>
    <t>P_MK08IS091002</t>
    <phoneticPr fontId="16" type="noConversion"/>
  </si>
  <si>
    <r>
      <t xml:space="preserve">5/19 </t>
    </r>
    <r>
      <rPr>
        <sz val="10"/>
        <color rgb="FF000000"/>
        <rFont val="Arial Unicode MS"/>
        <family val="2"/>
        <charset val="129"/>
      </rPr>
      <t>변경사항 반영</t>
    </r>
    <phoneticPr fontId="16" type="noConversion"/>
  </si>
  <si>
    <t>소득세액공제용 납입증명서_완료</t>
    <phoneticPr fontId="16" type="noConversion"/>
  </si>
  <si>
    <t>P_MK08IS091101</t>
    <phoneticPr fontId="16" type="noConversion"/>
  </si>
  <si>
    <t>P_MK08IS091202</t>
    <phoneticPr fontId="16" type="noConversion"/>
  </si>
  <si>
    <t>P_MK08IS091201</t>
    <phoneticPr fontId="16" type="noConversion"/>
  </si>
  <si>
    <t>P_MK08IS091203</t>
    <phoneticPr fontId="16" type="noConversion"/>
  </si>
  <si>
    <t>보험계약증명서_신청 완료</t>
    <phoneticPr fontId="16" type="noConversion"/>
  </si>
  <si>
    <t>보험계약증명서_계약 선택</t>
  </si>
  <si>
    <t>보험계약증명서_계약 선택</t>
    <phoneticPr fontId="16" type="noConversion"/>
  </si>
  <si>
    <t>보험증권 재발행_계약 선택</t>
  </si>
  <si>
    <t>보험증권 재발행_정보 입력</t>
  </si>
  <si>
    <t>보험계약증명서_정보 입력</t>
  </si>
  <si>
    <t>보험계약증명서_정보 입력(영문)</t>
  </si>
  <si>
    <t>보험증권 재발행_신청 완료</t>
  </si>
  <si>
    <t>P_MK08IS091302</t>
    <phoneticPr fontId="16" type="noConversion"/>
  </si>
  <si>
    <t>P_MK08IS091303</t>
    <phoneticPr fontId="16" type="noConversion"/>
  </si>
  <si>
    <t>보험료 잔액증명서_정보 입력</t>
    <phoneticPr fontId="16" type="noConversion"/>
  </si>
  <si>
    <t>보험료 잔액증명서_계약 선택</t>
    <phoneticPr fontId="16" type="noConversion"/>
  </si>
  <si>
    <t>보험료 잔액증명서_정보 입력(영문)</t>
    <phoneticPr fontId="16" type="noConversion"/>
  </si>
  <si>
    <t>보험료 잔액증명서_신청 완료</t>
    <phoneticPr fontId="16" type="noConversion"/>
  </si>
  <si>
    <t>보험료 납입증명서(월별)_계약 선택</t>
    <phoneticPr fontId="16" type="noConversion"/>
  </si>
  <si>
    <t>P_MK08IS091402</t>
    <phoneticPr fontId="16" type="noConversion"/>
  </si>
  <si>
    <t>P_MK08IS091403</t>
    <phoneticPr fontId="16" type="noConversion"/>
  </si>
  <si>
    <t>보험료 납입증명서(월별)_정보 입력</t>
    <phoneticPr fontId="16" type="noConversion"/>
  </si>
  <si>
    <t>보험료 납입증명서(월별)_정보 입력(영문)</t>
    <phoneticPr fontId="16" type="noConversion"/>
  </si>
  <si>
    <t>보험료 납입증명서(월별)_신청 완료</t>
    <phoneticPr fontId="16" type="noConversion"/>
  </si>
  <si>
    <t>보험료 납입증명서(월별)_계약 선택</t>
    <phoneticPr fontId="16" type="noConversion"/>
  </si>
  <si>
    <t>지급내역서_계약 선택</t>
    <phoneticPr fontId="16" type="noConversion"/>
  </si>
  <si>
    <t>지급내역서_정보 입력</t>
    <phoneticPr fontId="16" type="noConversion"/>
  </si>
  <si>
    <t>지급내역서_정보 입력(영문)</t>
    <phoneticPr fontId="16" type="noConversion"/>
  </si>
  <si>
    <t>지급내역서_신청 완료</t>
    <phoneticPr fontId="16" type="noConversion"/>
  </si>
  <si>
    <t>지급내역서_계약 선택</t>
    <phoneticPr fontId="16" type="noConversion"/>
  </si>
  <si>
    <t>P_MK08IS091502</t>
    <phoneticPr fontId="16" type="noConversion"/>
  </si>
  <si>
    <t>P_MK08IS091503</t>
    <phoneticPr fontId="16" type="noConversion"/>
  </si>
  <si>
    <t>해약환급금 산출내역서_계약 선택</t>
    <phoneticPr fontId="16" type="noConversion"/>
  </si>
  <si>
    <t>해약환급금 산출내역서_정보 입력</t>
    <phoneticPr fontId="16" type="noConversion"/>
  </si>
  <si>
    <t>해약환급금 산출내역서_신청 완료</t>
    <phoneticPr fontId="16" type="noConversion"/>
  </si>
  <si>
    <t>보험계약대출증명서_계약 선택</t>
    <phoneticPr fontId="16" type="noConversion"/>
  </si>
  <si>
    <t>P_MK08IS091601</t>
    <phoneticPr fontId="16" type="noConversion"/>
  </si>
  <si>
    <t>P_MK08IS091602</t>
    <phoneticPr fontId="16" type="noConversion"/>
  </si>
  <si>
    <t>보험계약대출증명서_정보 입력</t>
    <phoneticPr fontId="16" type="noConversion"/>
  </si>
  <si>
    <t>보험계약대출증명서_정보 입력(영문)</t>
    <phoneticPr fontId="16" type="noConversion"/>
  </si>
  <si>
    <t>보험계약대출증명서_신청 완료</t>
    <phoneticPr fontId="16" type="noConversion"/>
  </si>
  <si>
    <t>P_MK08IS091702</t>
    <phoneticPr fontId="16" type="noConversion"/>
  </si>
  <si>
    <t>P_MK08IS091703</t>
    <phoneticPr fontId="16" type="noConversion"/>
  </si>
  <si>
    <t>보험료 산출증명서_계약 선택</t>
    <phoneticPr fontId="16" type="noConversion"/>
  </si>
  <si>
    <t>보험료 산출증명서_정보 입력</t>
    <phoneticPr fontId="16" type="noConversion"/>
  </si>
  <si>
    <t>보험료 산출증명서_신청 완료</t>
    <phoneticPr fontId="16" type="noConversion"/>
  </si>
  <si>
    <t>P_MK08IS091801</t>
    <phoneticPr fontId="16" type="noConversion"/>
  </si>
  <si>
    <t>P_MK08IS091802</t>
    <phoneticPr fontId="16" type="noConversion"/>
  </si>
  <si>
    <t>보험금 지급증명서_계약 선택</t>
    <phoneticPr fontId="16" type="noConversion"/>
  </si>
  <si>
    <t>보험금 지급증명서_정보 입력</t>
    <phoneticPr fontId="16" type="noConversion"/>
  </si>
  <si>
    <t>보험금 지급증명서_신청 완료</t>
    <phoneticPr fontId="16" type="noConversion"/>
  </si>
  <si>
    <t>P_MK08IS091901</t>
    <phoneticPr fontId="16" type="noConversion"/>
  </si>
  <si>
    <t>P_MK08IS091902</t>
    <phoneticPr fontId="16" type="noConversion"/>
  </si>
  <si>
    <t>변경서류접수_변경 계약 선택</t>
    <phoneticPr fontId="16" type="noConversion"/>
  </si>
  <si>
    <t>변경서류접수_변경 계약 선택</t>
    <phoneticPr fontId="16" type="noConversion"/>
  </si>
  <si>
    <t>지급서류접수_지급 사유 선택</t>
    <phoneticPr fontId="16" type="noConversion"/>
  </si>
  <si>
    <t>지급서류접수_지급 사유 선택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</si>
</sst>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"/>
    <numFmt numFmtId="177" formatCode="0;\-0;"/>
    <numFmt numFmtId="178" formatCode="0;\-0;;@"/>
    <numFmt numFmtId="179" formatCode="mm&quot;월&quot;\ dd&quot;일&quot;"/>
  </numFmts>
  <fonts count="85">
    <font>
      <sz val="11"/>
      <color rgb="FF000000"/>
      <name val="Calibri"/>
      <scheme val="minor"/>
    </font>
    <font>
      <b/>
      <u/>
      <sz val="14"/>
      <color rgb="FF000000"/>
      <name val="KoPub돋움체 Bold"/>
      <family val="1"/>
      <charset val="129"/>
    </font>
    <font>
      <sz val="12"/>
      <color theme="1"/>
      <name val="KoPub돋움체 Medium"/>
      <family val="1"/>
      <charset val="129"/>
    </font>
    <font>
      <sz val="10"/>
      <color rgb="FF262626"/>
      <name val="KoPub돋움체 Bold"/>
      <family val="1"/>
      <charset val="129"/>
    </font>
    <font>
      <sz val="9"/>
      <color rgb="FF262626"/>
      <name val="KoPub돋움체 Bold"/>
      <family val="1"/>
      <charset val="129"/>
    </font>
    <font>
      <sz val="10"/>
      <color rgb="FF262626"/>
      <name val="KoPub돋움체 Medium"/>
      <family val="1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i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sz val="11"/>
      <name val="Calibri"/>
      <family val="2"/>
    </font>
    <font>
      <b/>
      <sz val="14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name val="돋움"/>
      <family val="3"/>
      <charset val="129"/>
    </font>
    <font>
      <sz val="9"/>
      <name val="Calibri"/>
      <family val="3"/>
      <charset val="129"/>
      <scheme val="minor"/>
    </font>
    <font>
      <b/>
      <sz val="9"/>
      <name val="Calibri"/>
      <family val="3"/>
      <charset val="129"/>
      <scheme val="minor"/>
    </font>
    <font>
      <b/>
      <u/>
      <sz val="14"/>
      <color indexed="8"/>
      <name val="Calibri"/>
      <family val="3"/>
      <charset val="129"/>
      <scheme val="minor"/>
    </font>
    <font>
      <i/>
      <sz val="11"/>
      <name val="Calibri"/>
      <family val="3"/>
      <charset val="129"/>
      <scheme val="minor"/>
    </font>
    <font>
      <sz val="10"/>
      <name val="KoPub돋움체 Light"/>
      <family val="1"/>
      <charset val="129"/>
    </font>
    <font>
      <b/>
      <sz val="10"/>
      <name val="KoPub돋움체 Light"/>
      <family val="1"/>
      <charset val="129"/>
    </font>
    <font>
      <sz val="10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8"/>
      <name val="Arial"/>
      <family val="2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KB금융 본문체 Light"/>
      <family val="3"/>
      <charset val="129"/>
    </font>
    <font>
      <sz val="10"/>
      <color theme="1"/>
      <name val="KB금융 본문체 Light"/>
      <family val="3"/>
      <charset val="129"/>
    </font>
    <font>
      <sz val="10"/>
      <name val="KB금융 본문체 Light"/>
      <family val="3"/>
      <charset val="129"/>
    </font>
    <font>
      <strike/>
      <sz val="10"/>
      <color theme="0" tint="-0.249977111117893"/>
      <name val="KB금융 본문체 Light"/>
      <family val="3"/>
      <charset val="129"/>
    </font>
    <font>
      <b/>
      <sz val="10"/>
      <color rgb="FFF9B600"/>
      <name val="KB금융 제목체 Bold"/>
      <family val="3"/>
      <charset val="129"/>
    </font>
    <font>
      <sz val="11"/>
      <color rgb="FF000000"/>
      <name val="Calibri"/>
      <family val="2"/>
      <scheme val="minor"/>
    </font>
    <font>
      <b/>
      <sz val="10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11"/>
      <color rgb="FF000000"/>
      <name val="Calibri"/>
      <family val="3"/>
      <charset val="129"/>
      <scheme val="minor"/>
    </font>
    <font>
      <sz val="11"/>
      <color theme="1"/>
      <name val="Dotum"/>
      <family val="3"/>
      <charset val="129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theme="1"/>
      <name val="돋움"/>
      <family val="3"/>
      <charset val="129"/>
    </font>
    <font>
      <b/>
      <sz val="11"/>
      <color rgb="FF0070C0"/>
      <name val="Calibri"/>
      <family val="2"/>
    </font>
    <font>
      <b/>
      <sz val="11"/>
      <color rgb="FFFF0000"/>
      <name val="Dotum"/>
      <family val="3"/>
      <charset val="129"/>
    </font>
    <font>
      <sz val="11"/>
      <color theme="1"/>
      <name val="Calibri"/>
      <family val="2"/>
      <scheme val="minor"/>
    </font>
    <font>
      <sz val="12"/>
      <color theme="1"/>
      <name val="KB금융 제목체 Bold"/>
      <family val="3"/>
      <charset val="129"/>
    </font>
    <font>
      <b/>
      <sz val="10"/>
      <color rgb="FFF9B600"/>
      <name val="KB금융 본문체 Medium"/>
      <family val="3"/>
      <charset val="129"/>
    </font>
    <font>
      <sz val="11"/>
      <color rgb="FF000000"/>
      <name val="KB금융 본문체 Medium"/>
      <family val="3"/>
      <charset val="129"/>
    </font>
    <font>
      <sz val="20"/>
      <color rgb="FF000000"/>
      <name val="KB금융 본문체 Bold"/>
      <family val="3"/>
      <charset val="129"/>
    </font>
    <font>
      <sz val="11"/>
      <color rgb="FF000000"/>
      <name val="KB금융 본문체 Bold"/>
      <family val="3"/>
      <charset val="129"/>
    </font>
    <font>
      <sz val="9"/>
      <color rgb="FFFF0000"/>
      <name val="KB금융 본문체 Bold"/>
      <family val="3"/>
      <charset val="129"/>
    </font>
    <font>
      <sz val="11"/>
      <color theme="1"/>
      <name val="KB금융 본문체 Light"/>
      <family val="3"/>
      <charset val="129"/>
    </font>
    <font>
      <sz val="11"/>
      <color rgb="FFFF0000"/>
      <name val="KB금융 본문체 Light"/>
      <family val="3"/>
      <charset val="129"/>
    </font>
    <font>
      <sz val="11"/>
      <color rgb="FF000000"/>
      <name val="KB금융 본문체 Light"/>
      <family val="3"/>
      <charset val="129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KB금융 본문체 Light"/>
      <family val="3"/>
      <charset val="129"/>
    </font>
    <font>
      <strike/>
      <sz val="11"/>
      <color rgb="FFFF0000"/>
      <name val="KB금융 본문체 Light"/>
      <family val="3"/>
      <charset val="129"/>
    </font>
    <font>
      <strike/>
      <sz val="10"/>
      <color theme="1"/>
      <name val="KB금융 본문체 Light"/>
      <family val="3"/>
      <charset val="129"/>
    </font>
    <font>
      <strike/>
      <sz val="11"/>
      <color rgb="FF000000"/>
      <name val="KB금융 본문체 Light"/>
      <family val="3"/>
      <charset val="129"/>
    </font>
    <font>
      <sz val="10"/>
      <color indexed="8"/>
      <name val="KB금융 본문체 Light"/>
      <family val="3"/>
      <charset val="129"/>
    </font>
    <font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Arial Unicode MS"/>
      <family val="3"/>
      <charset val="129"/>
    </font>
    <font>
      <strike/>
      <sz val="10"/>
      <name val="Calibri"/>
      <family val="3"/>
      <charset val="129"/>
      <scheme val="minor"/>
    </font>
    <font>
      <sz val="10"/>
      <color rgb="FF000000"/>
      <name val="Arial Unicode MS"/>
      <family val="2"/>
      <charset val="129"/>
    </font>
    <font>
      <sz val="10"/>
      <color rgb="FF000000"/>
      <name val="Calibri"/>
      <family val="2"/>
    </font>
    <font>
      <sz val="10"/>
      <color rgb="FF000000"/>
      <name val="KB금융 본문체 Light"/>
      <family val="2"/>
      <charset val="129"/>
    </font>
    <font>
      <sz val="10"/>
      <color rgb="FFFF0000"/>
      <name val="KB금융 본문체 Light"/>
      <family val="3"/>
      <charset val="129"/>
    </font>
    <font>
      <strike/>
      <sz val="10"/>
      <color indexed="8"/>
      <name val="KB금융 본문체 Light"/>
      <family val="3"/>
      <charset val="129"/>
    </font>
    <font>
      <strike/>
      <sz val="10"/>
      <color theme="1"/>
      <name val="Calibri"/>
      <family val="2"/>
    </font>
    <font>
      <sz val="10"/>
      <color rgb="FF000000"/>
      <name val="KB금융 본문체 Medium"/>
      <family val="3"/>
      <charset val="129"/>
    </font>
    <font>
      <sz val="9"/>
      <color rgb="FF000000"/>
      <name val="KB금융 본문체 Bold"/>
      <family val="3"/>
      <charset val="129"/>
    </font>
    <font>
      <strike/>
      <sz val="10"/>
      <color rgb="FF000000"/>
      <name val="KB금융 본문체 Medium"/>
      <family val="3"/>
      <charset val="129"/>
    </font>
    <font>
      <strike/>
      <sz val="10"/>
      <color rgb="FF000000"/>
      <name val="Calibri"/>
      <family val="2"/>
      <scheme val="minor"/>
    </font>
    <font>
      <strike/>
      <sz val="10"/>
      <color rgb="FF000000"/>
      <name val="Calibri"/>
      <family val="2"/>
    </font>
    <font>
      <strike/>
      <sz val="10"/>
      <color theme="1"/>
      <name val="Malgun Gothic"/>
      <family val="3"/>
      <charset val="129"/>
    </font>
    <font>
      <strike/>
      <sz val="10"/>
      <name val="맑은 고딕"/>
      <family val="3"/>
      <charset val="129"/>
    </font>
    <font>
      <strike/>
      <sz val="10"/>
      <color rgb="FF000000"/>
      <name val="KB금융 본문체 Light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534D40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8B816B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0" tint="-0.499984740745262"/>
        <bgColor theme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/>
      </patternFill>
    </fill>
    <fill>
      <patternFill patternType="solid">
        <fgColor theme="8" tint="0.79998168889431442"/>
        <bgColor theme="0"/>
      </patternFill>
    </fill>
  </fills>
  <borders count="40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Down="1">
      <left style="medium">
        <color rgb="FF000000"/>
      </left>
      <right style="thin">
        <color rgb="FF969696"/>
      </right>
      <top style="medium">
        <color rgb="FF000000"/>
      </top>
      <bottom style="thin">
        <color rgb="FF969696"/>
      </bottom>
      <diagonal style="thin">
        <color rgb="FF969696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7" fillId="0" borderId="24"/>
    <xf numFmtId="0" fontId="17" fillId="0" borderId="24"/>
    <xf numFmtId="0" fontId="17" fillId="0" borderId="24"/>
  </cellStyleXfs>
  <cellXfs count="319"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9" fillId="0" borderId="9" xfId="0" applyNumberFormat="1" applyFont="1" applyBorder="1" applyAlignment="1">
      <alignment horizontal="center" vertical="center" shrinkToFit="1"/>
    </xf>
    <xf numFmtId="176" fontId="10" fillId="2" borderId="9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9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4" borderId="15" xfId="0" applyFont="1" applyFill="1" applyBorder="1" applyAlignment="1">
      <alignment vertical="center" shrinkToFit="1"/>
    </xf>
    <xf numFmtId="49" fontId="10" fillId="4" borderId="16" xfId="0" applyNumberFormat="1" applyFont="1" applyFill="1" applyBorder="1" applyAlignment="1">
      <alignment horizontal="center" vertical="center" shrinkToFit="1"/>
    </xf>
    <xf numFmtId="0" fontId="10" fillId="4" borderId="9" xfId="0" applyFont="1" applyFill="1" applyBorder="1" applyAlignment="1">
      <alignment horizontal="center" vertical="center" shrinkToFit="1"/>
    </xf>
    <xf numFmtId="0" fontId="9" fillId="2" borderId="9" xfId="0" applyFont="1" applyFill="1" applyBorder="1" applyAlignment="1">
      <alignment horizontal="center" vertical="center" shrinkToFit="1"/>
    </xf>
    <xf numFmtId="0" fontId="10" fillId="4" borderId="16" xfId="0" applyFont="1" applyFill="1" applyBorder="1" applyAlignment="1">
      <alignment vertical="center" shrinkToFit="1"/>
    </xf>
    <xf numFmtId="0" fontId="10" fillId="4" borderId="15" xfId="0" applyFont="1" applyFill="1" applyBorder="1" applyAlignment="1">
      <alignment horizontal="center" vertical="center" shrinkToFit="1"/>
    </xf>
    <xf numFmtId="0" fontId="10" fillId="4" borderId="17" xfId="0" applyFont="1" applyFill="1" applyBorder="1" applyAlignment="1">
      <alignment vertical="center" shrinkToFit="1"/>
    </xf>
    <xf numFmtId="0" fontId="10" fillId="4" borderId="16" xfId="0" applyFont="1" applyFill="1" applyBorder="1" applyAlignment="1">
      <alignment horizontal="center" vertical="center" shrinkToFit="1"/>
    </xf>
    <xf numFmtId="0" fontId="10" fillId="4" borderId="16" xfId="0" applyFont="1" applyFill="1" applyBorder="1" applyAlignment="1">
      <alignment vertical="center"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shrinkToFit="1"/>
    </xf>
    <xf numFmtId="0" fontId="11" fillId="4" borderId="29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vertical="center" wrapText="1"/>
    </xf>
    <xf numFmtId="0" fontId="10" fillId="4" borderId="9" xfId="0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shrinkToFit="1"/>
    </xf>
    <xf numFmtId="0" fontId="9" fillId="4" borderId="2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quotePrefix="1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4" borderId="17" xfId="0" applyFont="1" applyFill="1" applyBorder="1" applyAlignment="1">
      <alignment horizontal="center" vertical="center" shrinkToFit="1"/>
    </xf>
    <xf numFmtId="0" fontId="10" fillId="4" borderId="16" xfId="0" applyFont="1" applyFill="1" applyBorder="1" applyAlignment="1">
      <alignment horizontal="left" vertical="center" wrapText="1"/>
    </xf>
    <xf numFmtId="177" fontId="9" fillId="0" borderId="11" xfId="0" applyNumberFormat="1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8" fillId="0" borderId="24" xfId="1" applyFont="1" applyAlignment="1">
      <alignment vertical="center"/>
    </xf>
    <xf numFmtId="0" fontId="19" fillId="0" borderId="24" xfId="1" applyFont="1" applyAlignment="1">
      <alignment vertical="center"/>
    </xf>
    <xf numFmtId="0" fontId="20" fillId="0" borderId="24" xfId="1" applyFont="1" applyAlignment="1">
      <alignment horizontal="left" vertical="center"/>
    </xf>
    <xf numFmtId="0" fontId="2" fillId="0" borderId="24" xfId="1" applyFont="1" applyAlignment="1">
      <alignment horizontal="center" vertical="center" wrapText="1" readingOrder="1"/>
    </xf>
    <xf numFmtId="0" fontId="21" fillId="0" borderId="24" xfId="1" applyFont="1" applyAlignment="1">
      <alignment vertical="center"/>
    </xf>
    <xf numFmtId="49" fontId="22" fillId="0" borderId="24" xfId="1" applyNumberFormat="1" applyFont="1" applyAlignment="1">
      <alignment horizontal="center" vertical="center" wrapText="1" shrinkToFit="1"/>
    </xf>
    <xf numFmtId="0" fontId="22" fillId="5" borderId="24" xfId="1" applyFont="1" applyFill="1" applyAlignment="1">
      <alignment horizontal="center" vertical="center"/>
    </xf>
    <xf numFmtId="14" fontId="23" fillId="5" borderId="24" xfId="1" applyNumberFormat="1" applyFont="1" applyFill="1" applyAlignment="1">
      <alignment horizontal="center" vertical="center"/>
    </xf>
    <xf numFmtId="0" fontId="23" fillId="5" borderId="24" xfId="1" applyFont="1" applyFill="1" applyAlignment="1">
      <alignment horizontal="center" vertical="center"/>
    </xf>
    <xf numFmtId="49" fontId="24" fillId="0" borderId="24" xfId="1" applyNumberFormat="1" applyFont="1" applyAlignment="1">
      <alignment horizontal="center" vertical="center" wrapText="1" shrinkToFit="1"/>
    </xf>
    <xf numFmtId="0" fontId="24" fillId="5" borderId="24" xfId="1" applyFont="1" applyFill="1" applyAlignment="1">
      <alignment horizontal="center" vertical="center"/>
    </xf>
    <xf numFmtId="14" fontId="25" fillId="5" borderId="24" xfId="1" applyNumberFormat="1" applyFont="1" applyFill="1" applyAlignment="1">
      <alignment horizontal="center" vertical="center"/>
    </xf>
    <xf numFmtId="0" fontId="25" fillId="5" borderId="24" xfId="1" applyFont="1" applyFill="1" applyAlignment="1">
      <alignment horizontal="center" vertical="center"/>
    </xf>
    <xf numFmtId="0" fontId="26" fillId="0" borderId="24" xfId="1" applyFont="1" applyAlignment="1">
      <alignment vertical="center"/>
    </xf>
    <xf numFmtId="0" fontId="24" fillId="5" borderId="24" xfId="1" applyFont="1" applyFill="1" applyAlignment="1">
      <alignment horizontal="left" vertical="center"/>
    </xf>
    <xf numFmtId="0" fontId="24" fillId="5" borderId="24" xfId="1" applyFont="1" applyFill="1" applyAlignment="1">
      <alignment horizontal="left" vertical="center" wrapText="1"/>
    </xf>
    <xf numFmtId="0" fontId="18" fillId="5" borderId="24" xfId="1" applyFont="1" applyFill="1" applyAlignment="1">
      <alignment horizontal="left" vertical="center" wrapText="1"/>
    </xf>
    <xf numFmtId="0" fontId="27" fillId="6" borderId="3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 readingOrder="1"/>
    </xf>
    <xf numFmtId="0" fontId="5" fillId="7" borderId="3" xfId="0" applyFont="1" applyFill="1" applyBorder="1" applyAlignment="1">
      <alignment horizontal="center" vertical="center" wrapText="1" readingOrder="1"/>
    </xf>
    <xf numFmtId="0" fontId="27" fillId="8" borderId="4" xfId="0" applyFont="1" applyFill="1" applyBorder="1" applyAlignment="1">
      <alignment vertical="center" wrapText="1"/>
    </xf>
    <xf numFmtId="0" fontId="27" fillId="8" borderId="5" xfId="0" applyFont="1" applyFill="1" applyBorder="1" applyAlignment="1">
      <alignment vertical="center" wrapText="1"/>
    </xf>
    <xf numFmtId="0" fontId="27" fillId="8" borderId="0" xfId="0" applyFont="1" applyFill="1" applyAlignment="1">
      <alignment vertical="center" wrapText="1"/>
    </xf>
    <xf numFmtId="0" fontId="5" fillId="7" borderId="6" xfId="0" applyFont="1" applyFill="1" applyBorder="1" applyAlignment="1">
      <alignment horizontal="center" vertical="center" wrapText="1" readingOrder="1"/>
    </xf>
    <xf numFmtId="0" fontId="27" fillId="8" borderId="7" xfId="0" applyFont="1" applyFill="1" applyBorder="1" applyAlignment="1">
      <alignment vertical="center" wrapText="1"/>
    </xf>
    <xf numFmtId="0" fontId="27" fillId="8" borderId="8" xfId="0" applyFont="1" applyFill="1" applyBorder="1" applyAlignment="1">
      <alignment vertical="center" wrapText="1"/>
    </xf>
    <xf numFmtId="0" fontId="30" fillId="2" borderId="32" xfId="1" applyFont="1" applyFill="1" applyBorder="1" applyAlignment="1">
      <alignment horizontal="center" vertical="center"/>
    </xf>
    <xf numFmtId="0" fontId="31" fillId="2" borderId="32" xfId="1" applyFont="1" applyFill="1" applyBorder="1" applyAlignment="1">
      <alignment vertical="center"/>
    </xf>
    <xf numFmtId="0" fontId="31" fillId="0" borderId="32" xfId="1" applyFont="1" applyFill="1" applyBorder="1" applyAlignment="1">
      <alignment vertical="center"/>
    </xf>
    <xf numFmtId="0" fontId="31" fillId="0" borderId="32" xfId="1" applyFont="1" applyBorder="1" applyAlignment="1">
      <alignment vertical="center"/>
    </xf>
    <xf numFmtId="0" fontId="31" fillId="9" borderId="32" xfId="1" applyFont="1" applyFill="1" applyBorder="1" applyAlignment="1">
      <alignment vertical="center"/>
    </xf>
    <xf numFmtId="0" fontId="31" fillId="10" borderId="32" xfId="1" applyFont="1" applyFill="1" applyBorder="1" applyAlignment="1">
      <alignment vertical="center"/>
    </xf>
    <xf numFmtId="0" fontId="32" fillId="2" borderId="32" xfId="1" applyFont="1" applyFill="1" applyBorder="1" applyAlignment="1">
      <alignment vertical="center"/>
    </xf>
    <xf numFmtId="0" fontId="33" fillId="2" borderId="32" xfId="1" applyFont="1" applyFill="1" applyBorder="1" applyAlignment="1">
      <alignment vertical="center"/>
    </xf>
    <xf numFmtId="0" fontId="37" fillId="0" borderId="9" xfId="0" applyFont="1" applyBorder="1" applyAlignment="1">
      <alignment vertical="center"/>
    </xf>
    <xf numFmtId="0" fontId="37" fillId="0" borderId="15" xfId="0" applyFont="1" applyBorder="1" applyAlignment="1">
      <alignment vertical="center"/>
    </xf>
    <xf numFmtId="0" fontId="36" fillId="12" borderId="29" xfId="0" applyFont="1" applyFill="1" applyBorder="1" applyAlignment="1">
      <alignment vertical="center"/>
    </xf>
    <xf numFmtId="0" fontId="36" fillId="12" borderId="30" xfId="0" applyFont="1" applyFill="1" applyBorder="1" applyAlignment="1">
      <alignment vertical="center"/>
    </xf>
    <xf numFmtId="0" fontId="37" fillId="0" borderId="18" xfId="0" applyFont="1" applyBorder="1" applyAlignment="1">
      <alignment vertical="center"/>
    </xf>
    <xf numFmtId="0" fontId="37" fillId="0" borderId="19" xfId="0" applyFont="1" applyBorder="1" applyAlignment="1">
      <alignment vertical="center"/>
    </xf>
    <xf numFmtId="0" fontId="38" fillId="0" borderId="32" xfId="0" applyFont="1" applyBorder="1" applyAlignment="1">
      <alignment vertical="center"/>
    </xf>
    <xf numFmtId="0" fontId="38" fillId="0" borderId="34" xfId="0" applyFont="1" applyBorder="1" applyAlignment="1">
      <alignment vertical="center"/>
    </xf>
    <xf numFmtId="0" fontId="38" fillId="0" borderId="35" xfId="0" applyFont="1" applyBorder="1" applyAlignment="1">
      <alignment vertical="center"/>
    </xf>
    <xf numFmtId="0" fontId="39" fillId="0" borderId="0" xfId="0" applyFont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39" fillId="12" borderId="9" xfId="0" applyFont="1" applyFill="1" applyBorder="1" applyAlignment="1">
      <alignment horizontal="center" vertical="center"/>
    </xf>
    <xf numFmtId="49" fontId="39" fillId="12" borderId="9" xfId="0" applyNumberFormat="1" applyFont="1" applyFill="1" applyBorder="1" applyAlignment="1">
      <alignment horizontal="center" vertical="center"/>
    </xf>
    <xf numFmtId="0" fontId="35" fillId="0" borderId="36" xfId="0" applyFont="1" applyBorder="1" applyAlignment="1">
      <alignment vertical="center"/>
    </xf>
    <xf numFmtId="0" fontId="31" fillId="2" borderId="32" xfId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6" fillId="3" borderId="9" xfId="0" applyFont="1" applyFill="1" applyBorder="1" applyAlignment="1">
      <alignment horizontal="center" vertical="center" wrapText="1" readingOrder="1"/>
    </xf>
    <xf numFmtId="49" fontId="31" fillId="0" borderId="9" xfId="0" applyNumberFormat="1" applyFont="1" applyBorder="1" applyAlignment="1">
      <alignment horizontal="center" vertical="center" shrinkToFit="1"/>
    </xf>
    <xf numFmtId="0" fontId="31" fillId="2" borderId="9" xfId="0" applyFont="1" applyFill="1" applyBorder="1" applyAlignment="1">
      <alignment horizontal="center" vertical="center"/>
    </xf>
    <xf numFmtId="0" fontId="48" fillId="0" borderId="0" xfId="0" applyFont="1" applyAlignment="1">
      <alignment vertical="center"/>
    </xf>
    <xf numFmtId="0" fontId="47" fillId="11" borderId="32" xfId="1" applyFont="1" applyFill="1" applyBorder="1" applyAlignment="1">
      <alignment horizontal="center" vertical="center"/>
    </xf>
    <xf numFmtId="0" fontId="49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2" fillId="0" borderId="9" xfId="0" applyFont="1" applyBorder="1" applyAlignment="1">
      <alignment vertical="center"/>
    </xf>
    <xf numFmtId="0" fontId="52" fillId="0" borderId="9" xfId="0" applyFont="1" applyBorder="1" applyAlignment="1">
      <alignment horizontal="center" vertical="center"/>
    </xf>
    <xf numFmtId="49" fontId="52" fillId="0" borderId="9" xfId="0" applyNumberFormat="1" applyFont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52" fillId="0" borderId="9" xfId="0" applyFont="1" applyFill="1" applyBorder="1" applyAlignment="1">
      <alignment vertical="center"/>
    </xf>
    <xf numFmtId="0" fontId="52" fillId="0" borderId="9" xfId="0" applyFont="1" applyFill="1" applyBorder="1" applyAlignment="1">
      <alignment horizontal="center" vertical="center"/>
    </xf>
    <xf numFmtId="49" fontId="52" fillId="0" borderId="9" xfId="0" applyNumberFormat="1" applyFont="1" applyFill="1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49" fontId="52" fillId="0" borderId="0" xfId="0" applyNumberFormat="1" applyFont="1" applyAlignment="1">
      <alignment horizontal="center" vertical="center"/>
    </xf>
    <xf numFmtId="0" fontId="31" fillId="0" borderId="9" xfId="0" applyFont="1" applyBorder="1" applyAlignment="1">
      <alignment vertical="center"/>
    </xf>
    <xf numFmtId="0" fontId="31" fillId="0" borderId="9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38" fillId="14" borderId="0" xfId="0" applyFont="1" applyFill="1" applyAlignment="1">
      <alignment vertical="center"/>
    </xf>
    <xf numFmtId="0" fontId="52" fillId="9" borderId="32" xfId="1" applyFont="1" applyFill="1" applyBorder="1" applyAlignment="1">
      <alignment vertical="center"/>
    </xf>
    <xf numFmtId="0" fontId="52" fillId="2" borderId="32" xfId="1" applyFont="1" applyFill="1" applyBorder="1" applyAlignment="1">
      <alignment vertical="center"/>
    </xf>
    <xf numFmtId="0" fontId="54" fillId="2" borderId="32" xfId="1" applyFont="1" applyFill="1" applyBorder="1" applyAlignment="1">
      <alignment vertical="center"/>
    </xf>
    <xf numFmtId="0" fontId="52" fillId="0" borderId="32" xfId="1" applyFont="1" applyBorder="1" applyAlignment="1">
      <alignment vertical="center"/>
    </xf>
    <xf numFmtId="0" fontId="52" fillId="14" borderId="9" xfId="0" applyFont="1" applyFill="1" applyBorder="1" applyAlignment="1">
      <alignment vertical="center"/>
    </xf>
    <xf numFmtId="0" fontId="52" fillId="14" borderId="9" xfId="0" applyFont="1" applyFill="1" applyBorder="1" applyAlignment="1">
      <alignment horizontal="center" vertical="center"/>
    </xf>
    <xf numFmtId="49" fontId="52" fillId="14" borderId="9" xfId="0" applyNumberFormat="1" applyFont="1" applyFill="1" applyBorder="1" applyAlignment="1">
      <alignment horizontal="center" vertical="center"/>
    </xf>
    <xf numFmtId="0" fontId="31" fillId="14" borderId="9" xfId="0" applyFont="1" applyFill="1" applyBorder="1" applyAlignment="1">
      <alignment vertical="center"/>
    </xf>
    <xf numFmtId="0" fontId="54" fillId="0" borderId="0" xfId="0" applyFont="1" applyFill="1" applyAlignment="1">
      <alignment vertical="center"/>
    </xf>
    <xf numFmtId="0" fontId="54" fillId="15" borderId="0" xfId="0" applyFont="1" applyFill="1" applyAlignment="1">
      <alignment vertical="center"/>
    </xf>
    <xf numFmtId="0" fontId="52" fillId="15" borderId="9" xfId="0" applyFont="1" applyFill="1" applyBorder="1" applyAlignment="1">
      <alignment vertical="center"/>
    </xf>
    <xf numFmtId="0" fontId="24" fillId="0" borderId="32" xfId="1" applyFont="1" applyBorder="1" applyAlignment="1">
      <alignment horizontal="center" vertical="center" wrapText="1"/>
    </xf>
    <xf numFmtId="0" fontId="52" fillId="15" borderId="9" xfId="0" applyFont="1" applyFill="1" applyBorder="1" applyAlignment="1">
      <alignment horizontal="center" vertical="center"/>
    </xf>
    <xf numFmtId="49" fontId="52" fillId="15" borderId="9" xfId="0" applyNumberFormat="1" applyFont="1" applyFill="1" applyBorder="1" applyAlignment="1">
      <alignment horizontal="center" vertical="center"/>
    </xf>
    <xf numFmtId="0" fontId="52" fillId="0" borderId="32" xfId="1" applyFont="1" applyFill="1" applyBorder="1" applyAlignment="1">
      <alignment vertical="center"/>
    </xf>
    <xf numFmtId="0" fontId="57" fillId="0" borderId="9" xfId="0" applyFont="1" applyBorder="1" applyAlignment="1">
      <alignment horizontal="center" vertical="center"/>
    </xf>
    <xf numFmtId="0" fontId="60" fillId="0" borderId="0" xfId="0" applyFont="1" applyAlignment="1">
      <alignment vertical="center"/>
    </xf>
    <xf numFmtId="0" fontId="32" fillId="0" borderId="32" xfId="1" applyFont="1" applyBorder="1" applyAlignment="1">
      <alignment horizontal="center" vertical="center" wrapText="1"/>
    </xf>
    <xf numFmtId="0" fontId="32" fillId="0" borderId="39" xfId="1" applyFont="1" applyBorder="1" applyAlignment="1">
      <alignment vertical="center" wrapText="1"/>
    </xf>
    <xf numFmtId="0" fontId="61" fillId="0" borderId="32" xfId="2" applyFont="1" applyBorder="1" applyAlignment="1">
      <alignment vertical="center" wrapText="1"/>
    </xf>
    <xf numFmtId="0" fontId="32" fillId="0" borderId="32" xfId="1" applyFont="1" applyFill="1" applyBorder="1" applyAlignment="1">
      <alignment horizontal="center" vertical="center" wrapText="1"/>
    </xf>
    <xf numFmtId="0" fontId="31" fillId="2" borderId="32" xfId="1" applyFont="1" applyFill="1" applyBorder="1" applyAlignment="1">
      <alignment horizontal="left" vertical="center"/>
    </xf>
    <xf numFmtId="0" fontId="32" fillId="0" borderId="32" xfId="0" applyFont="1" applyBorder="1" applyAlignment="1">
      <alignment horizontal="center" vertical="center" wrapText="1"/>
    </xf>
    <xf numFmtId="0" fontId="30" fillId="0" borderId="0" xfId="0" applyFont="1" applyFill="1" applyAlignment="1">
      <alignment vertical="center"/>
    </xf>
    <xf numFmtId="0" fontId="61" fillId="0" borderId="39" xfId="2" applyFont="1" applyBorder="1" applyAlignment="1">
      <alignment vertical="center" wrapText="1"/>
    </xf>
    <xf numFmtId="177" fontId="31" fillId="0" borderId="9" xfId="0" applyNumberFormat="1" applyFont="1" applyBorder="1" applyAlignment="1">
      <alignment horizontal="left" vertical="center" wrapText="1"/>
    </xf>
    <xf numFmtId="0" fontId="31" fillId="0" borderId="9" xfId="0" applyFont="1" applyBorder="1" applyAlignment="1">
      <alignment horizontal="center" vertical="center" wrapText="1"/>
    </xf>
    <xf numFmtId="178" fontId="32" fillId="0" borderId="39" xfId="1" applyNumberFormat="1" applyFont="1" applyBorder="1" applyAlignment="1">
      <alignment vertical="center" wrapText="1"/>
    </xf>
    <xf numFmtId="177" fontId="31" fillId="0" borderId="15" xfId="0" applyNumberFormat="1" applyFont="1" applyBorder="1" applyAlignment="1">
      <alignment horizontal="left" vertical="center" wrapText="1"/>
    </xf>
    <xf numFmtId="0" fontId="31" fillId="0" borderId="17" xfId="0" applyFont="1" applyBorder="1" applyAlignment="1">
      <alignment horizontal="center" vertical="center" wrapText="1"/>
    </xf>
    <xf numFmtId="0" fontId="32" fillId="0" borderId="33" xfId="1" applyFont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center" wrapText="1"/>
    </xf>
    <xf numFmtId="0" fontId="31" fillId="14" borderId="32" xfId="1" applyFont="1" applyFill="1" applyBorder="1" applyAlignment="1">
      <alignment vertical="center"/>
    </xf>
    <xf numFmtId="0" fontId="59" fillId="2" borderId="32" xfId="1" applyFont="1" applyFill="1" applyBorder="1" applyAlignment="1">
      <alignment vertical="center"/>
    </xf>
    <xf numFmtId="0" fontId="31" fillId="10" borderId="32" xfId="1" applyFont="1" applyFill="1" applyBorder="1" applyAlignment="1">
      <alignment horizontal="center" vertical="center"/>
    </xf>
    <xf numFmtId="0" fontId="24" fillId="14" borderId="32" xfId="1" applyFont="1" applyFill="1" applyBorder="1" applyAlignment="1">
      <alignment horizontal="center" vertical="center" wrapText="1"/>
    </xf>
    <xf numFmtId="0" fontId="55" fillId="14" borderId="0" xfId="0" applyFont="1" applyFill="1" applyAlignment="1">
      <alignment vertical="center"/>
    </xf>
    <xf numFmtId="0" fontId="31" fillId="14" borderId="32" xfId="1" applyFont="1" applyFill="1" applyBorder="1" applyAlignment="1">
      <alignment horizontal="center" vertical="center"/>
    </xf>
    <xf numFmtId="0" fontId="31" fillId="14" borderId="39" xfId="1" applyFont="1" applyFill="1" applyBorder="1" applyAlignment="1">
      <alignment vertical="center"/>
    </xf>
    <xf numFmtId="0" fontId="31" fillId="14" borderId="32" xfId="0" applyFont="1" applyFill="1" applyBorder="1" applyAlignment="1">
      <alignment horizontal="left" vertical="center" wrapText="1"/>
    </xf>
    <xf numFmtId="0" fontId="32" fillId="14" borderId="33" xfId="1" applyFont="1" applyFill="1" applyBorder="1" applyAlignment="1">
      <alignment horizontal="center" vertical="center" wrapText="1"/>
    </xf>
    <xf numFmtId="0" fontId="30" fillId="14" borderId="0" xfId="0" applyFont="1" applyFill="1" applyAlignment="1">
      <alignment vertical="center"/>
    </xf>
    <xf numFmtId="177" fontId="31" fillId="14" borderId="9" xfId="0" applyNumberFormat="1" applyFont="1" applyFill="1" applyBorder="1" applyAlignment="1">
      <alignment horizontal="left" vertical="center" wrapText="1"/>
    </xf>
    <xf numFmtId="0" fontId="54" fillId="0" borderId="34" xfId="0" applyFont="1" applyBorder="1" applyAlignment="1">
      <alignment vertical="center"/>
    </xf>
    <xf numFmtId="0" fontId="67" fillId="0" borderId="34" xfId="0" applyFont="1" applyBorder="1" applyAlignment="1">
      <alignment vertical="center"/>
    </xf>
    <xf numFmtId="0" fontId="68" fillId="0" borderId="36" xfId="0" applyFont="1" applyBorder="1" applyAlignment="1">
      <alignment vertical="center"/>
    </xf>
    <xf numFmtId="179" fontId="54" fillId="0" borderId="0" xfId="0" applyNumberFormat="1" applyFont="1" applyAlignment="1">
      <alignment vertical="center"/>
    </xf>
    <xf numFmtId="0" fontId="60" fillId="0" borderId="0" xfId="0" applyFont="1" applyFill="1" applyAlignment="1">
      <alignment vertical="center"/>
    </xf>
    <xf numFmtId="0" fontId="59" fillId="17" borderId="32" xfId="1" applyFont="1" applyFill="1" applyBorder="1" applyAlignment="1">
      <alignment vertical="center"/>
    </xf>
    <xf numFmtId="0" fontId="3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2" fillId="16" borderId="32" xfId="1" applyFont="1" applyFill="1" applyBorder="1" applyAlignment="1">
      <alignment horizontal="center" vertical="center" wrapText="1"/>
    </xf>
    <xf numFmtId="0" fontId="31" fillId="14" borderId="32" xfId="1" applyFont="1" applyFill="1" applyBorder="1" applyAlignment="1">
      <alignment horizontal="left" vertical="center"/>
    </xf>
    <xf numFmtId="0" fontId="31" fillId="10" borderId="32" xfId="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1" fillId="18" borderId="32" xfId="1" applyFont="1" applyFill="1" applyBorder="1" applyAlignment="1">
      <alignment horizontal="left" vertical="center"/>
    </xf>
    <xf numFmtId="0" fontId="73" fillId="0" borderId="0" xfId="0" applyFont="1" applyAlignment="1">
      <alignment vertical="center"/>
    </xf>
    <xf numFmtId="0" fontId="74" fillId="2" borderId="32" xfId="1" applyFont="1" applyFill="1" applyBorder="1" applyAlignment="1">
      <alignment vertical="center"/>
    </xf>
    <xf numFmtId="0" fontId="74" fillId="9" borderId="32" xfId="1" applyFont="1" applyFill="1" applyBorder="1" applyAlignment="1">
      <alignment vertical="center"/>
    </xf>
    <xf numFmtId="0" fontId="74" fillId="14" borderId="32" xfId="1" applyFont="1" applyFill="1" applyBorder="1" applyAlignment="1">
      <alignment vertical="center"/>
    </xf>
    <xf numFmtId="0" fontId="74" fillId="10" borderId="32" xfId="1" applyFont="1" applyFill="1" applyBorder="1" applyAlignment="1">
      <alignment vertical="center"/>
    </xf>
    <xf numFmtId="0" fontId="74" fillId="2" borderId="32" xfId="3" applyFont="1" applyFill="1" applyBorder="1" applyAlignment="1">
      <alignment vertical="center"/>
    </xf>
    <xf numFmtId="177" fontId="59" fillId="20" borderId="9" xfId="0" applyNumberFormat="1" applyFont="1" applyFill="1" applyBorder="1" applyAlignment="1">
      <alignment horizontal="left" vertical="center" wrapText="1"/>
    </xf>
    <xf numFmtId="0" fontId="59" fillId="19" borderId="32" xfId="1" applyFont="1" applyFill="1" applyBorder="1" applyAlignment="1">
      <alignment horizontal="center" vertical="center"/>
    </xf>
    <xf numFmtId="0" fontId="59" fillId="19" borderId="32" xfId="1" applyFont="1" applyFill="1" applyBorder="1" applyAlignment="1">
      <alignment horizontal="left" vertical="center"/>
    </xf>
    <xf numFmtId="0" fontId="31" fillId="19" borderId="32" xfId="1" applyFont="1" applyFill="1" applyBorder="1" applyAlignment="1">
      <alignment horizontal="left" vertical="center"/>
    </xf>
    <xf numFmtId="0" fontId="59" fillId="19" borderId="32" xfId="1" applyFont="1" applyFill="1" applyBorder="1" applyAlignment="1">
      <alignment vertical="center"/>
    </xf>
    <xf numFmtId="0" fontId="52" fillId="5" borderId="9" xfId="0" applyFont="1" applyFill="1" applyBorder="1" applyAlignment="1">
      <alignment vertical="center"/>
    </xf>
    <xf numFmtId="0" fontId="52" fillId="5" borderId="9" xfId="0" applyFont="1" applyFill="1" applyBorder="1" applyAlignment="1">
      <alignment horizontal="center" vertical="center"/>
    </xf>
    <xf numFmtId="49" fontId="52" fillId="5" borderId="9" xfId="0" applyNumberFormat="1" applyFont="1" applyFill="1" applyBorder="1" applyAlignment="1">
      <alignment horizontal="center" vertical="center"/>
    </xf>
    <xf numFmtId="177" fontId="31" fillId="20" borderId="9" xfId="0" applyNumberFormat="1" applyFont="1" applyFill="1" applyBorder="1" applyAlignment="1">
      <alignment horizontal="left" vertical="center" wrapText="1"/>
    </xf>
    <xf numFmtId="0" fontId="59" fillId="20" borderId="32" xfId="1" applyFont="1" applyFill="1" applyBorder="1" applyAlignment="1">
      <alignment horizontal="left" vertical="center"/>
    </xf>
    <xf numFmtId="0" fontId="59" fillId="20" borderId="39" xfId="1" applyFont="1" applyFill="1" applyBorder="1" applyAlignment="1">
      <alignment vertical="center"/>
    </xf>
    <xf numFmtId="0" fontId="31" fillId="19" borderId="32" xfId="1" applyFont="1" applyFill="1" applyBorder="1" applyAlignment="1">
      <alignment vertical="center"/>
    </xf>
    <xf numFmtId="0" fontId="70" fillId="20" borderId="32" xfId="1" applyFont="1" applyFill="1" applyBorder="1" applyAlignment="1">
      <alignment horizontal="center" vertical="center" wrapText="1"/>
    </xf>
    <xf numFmtId="0" fontId="31" fillId="20" borderId="32" xfId="1" applyFont="1" applyFill="1" applyBorder="1" applyAlignment="1">
      <alignment vertical="center"/>
    </xf>
    <xf numFmtId="0" fontId="31" fillId="20" borderId="32" xfId="1" applyFont="1" applyFill="1" applyBorder="1" applyAlignment="1">
      <alignment horizontal="center" vertical="center"/>
    </xf>
    <xf numFmtId="0" fontId="24" fillId="20" borderId="32" xfId="1" applyFont="1" applyFill="1" applyBorder="1" applyAlignment="1">
      <alignment horizontal="center" vertical="center" wrapText="1"/>
    </xf>
    <xf numFmtId="0" fontId="31" fillId="19" borderId="32" xfId="1" applyFont="1" applyFill="1" applyBorder="1" applyAlignment="1">
      <alignment horizontal="center" vertical="center"/>
    </xf>
    <xf numFmtId="0" fontId="32" fillId="20" borderId="32" xfId="1" applyFont="1" applyFill="1" applyBorder="1" applyAlignment="1">
      <alignment horizontal="center" vertical="center" wrapText="1"/>
    </xf>
    <xf numFmtId="0" fontId="57" fillId="21" borderId="9" xfId="0" applyFont="1" applyFill="1" applyBorder="1" applyAlignment="1">
      <alignment vertical="center"/>
    </xf>
    <xf numFmtId="0" fontId="57" fillId="21" borderId="9" xfId="0" applyFont="1" applyFill="1" applyBorder="1" applyAlignment="1">
      <alignment horizontal="center" vertical="center"/>
    </xf>
    <xf numFmtId="49" fontId="57" fillId="21" borderId="9" xfId="0" applyNumberFormat="1" applyFont="1" applyFill="1" applyBorder="1" applyAlignment="1">
      <alignment horizontal="center" vertical="center"/>
    </xf>
    <xf numFmtId="0" fontId="59" fillId="21" borderId="9" xfId="0" applyFont="1" applyFill="1" applyBorder="1" applyAlignment="1">
      <alignment vertical="center"/>
    </xf>
    <xf numFmtId="0" fontId="59" fillId="22" borderId="32" xfId="1" applyFont="1" applyFill="1" applyBorder="1" applyAlignment="1">
      <alignment vertical="center"/>
    </xf>
    <xf numFmtId="0" fontId="75" fillId="21" borderId="32" xfId="2" applyFont="1" applyFill="1" applyBorder="1" applyAlignment="1">
      <alignment vertical="center" wrapText="1"/>
    </xf>
    <xf numFmtId="0" fontId="60" fillId="22" borderId="32" xfId="1" applyFont="1" applyFill="1" applyBorder="1" applyAlignment="1">
      <alignment vertical="center"/>
    </xf>
    <xf numFmtId="177" fontId="59" fillId="21" borderId="9" xfId="0" applyNumberFormat="1" applyFont="1" applyFill="1" applyBorder="1" applyAlignment="1">
      <alignment horizontal="left" vertical="center" wrapText="1"/>
    </xf>
    <xf numFmtId="0" fontId="76" fillId="19" borderId="32" xfId="1" applyFont="1" applyFill="1" applyBorder="1" applyAlignment="1">
      <alignment horizontal="left" vertical="center"/>
    </xf>
    <xf numFmtId="0" fontId="76" fillId="19" borderId="32" xfId="1" applyFont="1" applyFill="1" applyBorder="1" applyAlignment="1">
      <alignment vertical="center"/>
    </xf>
    <xf numFmtId="0" fontId="76" fillId="19" borderId="32" xfId="1" applyFont="1" applyFill="1" applyBorder="1" applyAlignment="1">
      <alignment horizontal="center" vertical="center"/>
    </xf>
    <xf numFmtId="177" fontId="74" fillId="0" borderId="9" xfId="0" applyNumberFormat="1" applyFont="1" applyBorder="1" applyAlignment="1">
      <alignment horizontal="left" vertical="center" wrapText="1"/>
    </xf>
    <xf numFmtId="0" fontId="31" fillId="0" borderId="32" xfId="1" applyFont="1" applyBorder="1" applyAlignment="1">
      <alignment horizontal="center" vertical="center"/>
    </xf>
    <xf numFmtId="0" fontId="31" fillId="0" borderId="39" xfId="1" applyFont="1" applyBorder="1" applyAlignment="1">
      <alignment vertical="center"/>
    </xf>
    <xf numFmtId="0" fontId="52" fillId="20" borderId="9" xfId="0" applyFont="1" applyFill="1" applyBorder="1" applyAlignment="1">
      <alignment horizontal="center" vertical="center"/>
    </xf>
    <xf numFmtId="0" fontId="54" fillId="20" borderId="0" xfId="0" applyFont="1" applyFill="1" applyAlignment="1">
      <alignment vertical="center"/>
    </xf>
    <xf numFmtId="0" fontId="74" fillId="0" borderId="32" xfId="1" applyFont="1" applyBorder="1" applyAlignment="1">
      <alignment vertical="center"/>
    </xf>
    <xf numFmtId="0" fontId="57" fillId="5" borderId="9" xfId="0" applyFont="1" applyFill="1" applyBorder="1" applyAlignment="1">
      <alignment horizontal="center" vertical="center"/>
    </xf>
    <xf numFmtId="0" fontId="60" fillId="5" borderId="0" xfId="0" applyFont="1" applyFill="1" applyAlignment="1">
      <alignment vertical="center"/>
    </xf>
    <xf numFmtId="0" fontId="31" fillId="5" borderId="9" xfId="0" applyFont="1" applyFill="1" applyBorder="1" applyAlignment="1">
      <alignment vertical="center"/>
    </xf>
    <xf numFmtId="0" fontId="30" fillId="2" borderId="32" xfId="1" applyFont="1" applyFill="1" applyBorder="1" applyAlignment="1">
      <alignment vertical="center"/>
    </xf>
    <xf numFmtId="0" fontId="74" fillId="0" borderId="32" xfId="1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4" fillId="5" borderId="32" xfId="1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1" fillId="23" borderId="3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7" fillId="0" borderId="32" xfId="0" applyFont="1" applyBorder="1" applyAlignment="1">
      <alignment horizontal="center" vertical="center" wrapText="1"/>
    </xf>
    <xf numFmtId="49" fontId="31" fillId="0" borderId="18" xfId="0" applyNumberFormat="1" applyFont="1" applyBorder="1" applyAlignment="1">
      <alignment horizontal="center" vertical="center" shrinkToFit="1"/>
    </xf>
    <xf numFmtId="49" fontId="31" fillId="0" borderId="29" xfId="0" applyNumberFormat="1" applyFont="1" applyBorder="1" applyAlignment="1">
      <alignment horizontal="center" vertical="center" shrinkToFit="1"/>
    </xf>
    <xf numFmtId="0" fontId="31" fillId="2" borderId="18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31" fillId="22" borderId="32" xfId="1" applyFont="1" applyFill="1" applyBorder="1" applyAlignment="1">
      <alignment vertical="center"/>
    </xf>
    <xf numFmtId="0" fontId="59" fillId="21" borderId="32" xfId="1" applyFont="1" applyFill="1" applyBorder="1" applyAlignment="1">
      <alignment vertical="center"/>
    </xf>
    <xf numFmtId="0" fontId="77" fillId="5" borderId="32" xfId="0" applyFont="1" applyFill="1" applyBorder="1" applyAlignment="1">
      <alignment horizontal="center" vertical="center" wrapText="1"/>
    </xf>
    <xf numFmtId="177" fontId="31" fillId="5" borderId="9" xfId="0" applyNumberFormat="1" applyFont="1" applyFill="1" applyBorder="1" applyAlignment="1">
      <alignment horizontal="left" vertical="center" wrapText="1"/>
    </xf>
    <xf numFmtId="0" fontId="74" fillId="22" borderId="32" xfId="1" applyFont="1" applyFill="1" applyBorder="1" applyAlignment="1">
      <alignment vertical="center"/>
    </xf>
    <xf numFmtId="0" fontId="30" fillId="0" borderId="32" xfId="0" applyFont="1" applyBorder="1" applyAlignment="1">
      <alignment vertical="center"/>
    </xf>
    <xf numFmtId="0" fontId="59" fillId="0" borderId="32" xfId="1" applyFont="1" applyFill="1" applyBorder="1" applyAlignment="1">
      <alignment vertical="center"/>
    </xf>
    <xf numFmtId="0" fontId="74" fillId="0" borderId="32" xfId="1" applyFont="1" applyFill="1" applyBorder="1" applyAlignment="1">
      <alignment vertical="center"/>
    </xf>
    <xf numFmtId="0" fontId="80" fillId="0" borderId="0" xfId="0" applyFont="1" applyFill="1" applyAlignment="1">
      <alignment vertical="center"/>
    </xf>
    <xf numFmtId="0" fontId="59" fillId="20" borderId="32" xfId="1" applyFont="1" applyFill="1" applyBorder="1" applyAlignment="1">
      <alignment horizontal="center" vertical="center"/>
    </xf>
    <xf numFmtId="0" fontId="59" fillId="20" borderId="32" xfId="1" applyFont="1" applyFill="1" applyBorder="1" applyAlignment="1">
      <alignment vertical="center"/>
    </xf>
    <xf numFmtId="0" fontId="55" fillId="0" borderId="0" xfId="0" applyFont="1" applyAlignment="1">
      <alignment vertical="center" wrapText="1"/>
    </xf>
    <xf numFmtId="49" fontId="9" fillId="0" borderId="18" xfId="0" applyNumberFormat="1" applyFont="1" applyBorder="1" applyAlignment="1">
      <alignment horizontal="center" vertical="center" shrinkToFit="1"/>
    </xf>
    <xf numFmtId="49" fontId="9" fillId="0" borderId="22" xfId="0" applyNumberFormat="1" applyFont="1" applyBorder="1" applyAlignment="1">
      <alignment horizontal="center" vertical="center" shrinkToFit="1"/>
    </xf>
    <xf numFmtId="49" fontId="9" fillId="0" borderId="29" xfId="0" applyNumberFormat="1" applyFont="1" applyBorder="1" applyAlignment="1">
      <alignment horizontal="center" vertical="center" shrinkToFit="1"/>
    </xf>
    <xf numFmtId="176" fontId="10" fillId="2" borderId="22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176" fontId="10" fillId="2" borderId="29" xfId="0" applyNumberFormat="1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55" fillId="0" borderId="0" xfId="0" applyFont="1" applyFill="1" applyAlignment="1">
      <alignment vertical="center"/>
    </xf>
    <xf numFmtId="0" fontId="76" fillId="20" borderId="32" xfId="1" applyFont="1" applyFill="1" applyBorder="1" applyAlignment="1">
      <alignment horizontal="center" vertical="center"/>
    </xf>
    <xf numFmtId="0" fontId="76" fillId="20" borderId="32" xfId="1" applyFont="1" applyFill="1" applyBorder="1" applyAlignment="1">
      <alignment horizontal="left" vertical="center"/>
    </xf>
    <xf numFmtId="0" fontId="76" fillId="20" borderId="32" xfId="1" applyFont="1" applyFill="1" applyBorder="1" applyAlignment="1">
      <alignment vertical="center"/>
    </xf>
    <xf numFmtId="0" fontId="76" fillId="20" borderId="9" xfId="0" applyFont="1" applyFill="1" applyBorder="1" applyAlignment="1">
      <alignment horizontal="center" vertical="center" wrapText="1"/>
    </xf>
    <xf numFmtId="177" fontId="59" fillId="20" borderId="15" xfId="0" applyNumberFormat="1" applyFont="1" applyFill="1" applyBorder="1" applyAlignment="1">
      <alignment horizontal="left" vertical="center" wrapText="1"/>
    </xf>
    <xf numFmtId="0" fontId="59" fillId="20" borderId="9" xfId="0" applyFont="1" applyFill="1" applyBorder="1" applyAlignment="1">
      <alignment horizontal="center" vertical="center" wrapText="1"/>
    </xf>
    <xf numFmtId="0" fontId="79" fillId="20" borderId="32" xfId="0" applyFont="1" applyFill="1" applyBorder="1" applyAlignment="1">
      <alignment horizontal="center" vertical="center" wrapText="1"/>
    </xf>
    <xf numFmtId="0" fontId="81" fillId="20" borderId="32" xfId="0" applyFont="1" applyFill="1" applyBorder="1" applyAlignment="1">
      <alignment horizontal="center" vertical="center" wrapText="1"/>
    </xf>
    <xf numFmtId="0" fontId="59" fillId="20" borderId="32" xfId="0" applyFont="1" applyFill="1" applyBorder="1" applyAlignment="1">
      <alignment horizontal="left" vertical="center" wrapText="1"/>
    </xf>
    <xf numFmtId="0" fontId="59" fillId="2" borderId="32" xfId="1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3" fillId="20" borderId="32" xfId="1" applyFont="1" applyFill="1" applyBorder="1" applyAlignment="1">
      <alignment horizontal="center" vertical="center" wrapText="1"/>
    </xf>
    <xf numFmtId="176" fontId="9" fillId="2" borderId="9" xfId="0" applyNumberFormat="1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176" fontId="9" fillId="2" borderId="18" xfId="0" applyNumberFormat="1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6" fillId="2" borderId="9" xfId="0" quotePrefix="1" applyFont="1" applyFill="1" applyBorder="1" applyAlignment="1">
      <alignment horizontal="left" vertical="center" wrapText="1"/>
    </xf>
    <xf numFmtId="0" fontId="80" fillId="0" borderId="0" xfId="0" applyFont="1" applyAlignment="1">
      <alignment vertical="center"/>
    </xf>
    <xf numFmtId="0" fontId="84" fillId="19" borderId="32" xfId="1" applyFont="1" applyFill="1" applyBorder="1" applyAlignment="1">
      <alignment horizontal="center" vertical="center"/>
    </xf>
    <xf numFmtId="0" fontId="1" fillId="0" borderId="24" xfId="1" applyFont="1" applyAlignment="1">
      <alignment horizontal="left" vertical="center"/>
    </xf>
    <xf numFmtId="0" fontId="20" fillId="0" borderId="24" xfId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4" fillId="11" borderId="38" xfId="1" applyFont="1" applyFill="1" applyBorder="1" applyAlignment="1">
      <alignment horizontal="center" vertical="center"/>
    </xf>
    <xf numFmtId="0" fontId="34" fillId="11" borderId="37" xfId="1" applyFont="1" applyFill="1" applyBorder="1" applyAlignment="1">
      <alignment horizontal="center" vertical="center"/>
    </xf>
    <xf numFmtId="0" fontId="47" fillId="13" borderId="39" xfId="1" applyFont="1" applyFill="1" applyBorder="1" applyAlignment="1">
      <alignment horizontal="center" vertical="center"/>
    </xf>
    <xf numFmtId="0" fontId="47" fillId="13" borderId="34" xfId="1" applyFont="1" applyFill="1" applyBorder="1" applyAlignment="1">
      <alignment horizontal="center" vertical="center"/>
    </xf>
    <xf numFmtId="0" fontId="47" fillId="13" borderId="33" xfId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0" fillId="4" borderId="11" xfId="0" applyFont="1" applyFill="1" applyBorder="1" applyAlignment="1">
      <alignment horizontal="center" vertical="center" shrinkToFit="1"/>
    </xf>
    <xf numFmtId="0" fontId="12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vertical="center"/>
    </xf>
    <xf numFmtId="0" fontId="14" fillId="4" borderId="11" xfId="0" applyFont="1" applyFill="1" applyBorder="1" applyAlignment="1">
      <alignment horizontal="center" vertical="center" shrinkToFit="1"/>
    </xf>
    <xf numFmtId="0" fontId="13" fillId="0" borderId="13" xfId="0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176" fontId="9" fillId="2" borderId="11" xfId="0" applyNumberFormat="1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</cellXfs>
  <cellStyles count="4">
    <cellStyle name="표준" xfId="0" builtinId="0"/>
    <cellStyle name="표준 2" xfId="1"/>
    <cellStyle name="표준 2 2" xfId="3"/>
    <cellStyle name="표준_준비자료_요구사항정의" xfId="2"/>
  </cellStyles>
  <dxfs count="49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Dotum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Dotum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strike/>
        <color rgb="FFFF0000"/>
      </font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strike/>
        <color rgb="FFFF0000"/>
      </font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 tint="-0.24994659260841701"/>
      </font>
      <fill>
        <patternFill patternType="none"/>
      </fill>
    </dxf>
    <dxf>
      <font>
        <color theme="0"/>
      </font>
      <fill>
        <patternFill patternType="none"/>
      </fill>
    </dxf>
    <dxf>
      <fill>
        <patternFill patternType="none"/>
      </fill>
    </dxf>
    <dxf>
      <font>
        <color theme="0" tint="-0.24994659260841701"/>
      </font>
      <fill>
        <patternFill patternType="none"/>
      </fill>
    </dxf>
  </dxfs>
  <tableStyles count="0" defaultTableStyle="TableStyleMedium2" defaultPivotStyle="PivotStyleLight16"/>
  <colors>
    <mruColors>
      <color rgb="FF8B816B"/>
      <color rgb="FFF9B600"/>
      <color rgb="FF534D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374070</xdr:colOff>
      <xdr:row>30</xdr:row>
      <xdr:rowOff>175424</xdr:rowOff>
    </xdr:from>
    <xdr:to>
      <xdr:col>3</xdr:col>
      <xdr:colOff>238485</xdr:colOff>
      <xdr:row>32</xdr:row>
      <xdr:rowOff>168470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70" y="6461924"/>
          <a:ext cx="2429815" cy="402621"/>
        </a:xfrm>
        <a:prstGeom prst="rect">
          <a:avLst/>
        </a:prstGeom>
      </xdr:spPr>
    </xdr:pic>
    <xdr:clientData/>
  </xdr:twoCellAnchor>
  <xdr:twoCellAnchor editAs="oneCell">
    <xdr:from>
      <xdr:col>10</xdr:col>
      <xdr:colOff>18321</xdr:colOff>
      <xdr:row>30</xdr:row>
      <xdr:rowOff>175424</xdr:rowOff>
    </xdr:from>
    <xdr:to>
      <xdr:col>11</xdr:col>
      <xdr:colOff>215918</xdr:colOff>
      <xdr:row>32</xdr:row>
      <xdr:rowOff>151956</xdr:rowOff>
    </xdr:to>
    <xdr:pic>
      <xdr:nvPicPr>
        <xdr:cNvPr id="10" name="그림 9" descr="텍스트, 클립아트이(가) 표시된 사진&#10;&#10;자동 생성된 설명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50" t="17985" r="17595" b="17985"/>
        <a:stretch/>
      </xdr:blipFill>
      <xdr:spPr>
        <a:xfrm>
          <a:off x="8590821" y="6461924"/>
          <a:ext cx="1061197" cy="386107"/>
        </a:xfrm>
        <a:prstGeom prst="rect">
          <a:avLst/>
        </a:prstGeom>
      </xdr:spPr>
    </xdr:pic>
    <xdr:clientData/>
  </xdr:twoCellAnchor>
  <xdr:twoCellAnchor>
    <xdr:from>
      <xdr:col>0</xdr:col>
      <xdr:colOff>33616</xdr:colOff>
      <xdr:row>0</xdr:row>
      <xdr:rowOff>0</xdr:rowOff>
    </xdr:from>
    <xdr:to>
      <xdr:col>12</xdr:col>
      <xdr:colOff>54428</xdr:colOff>
      <xdr:row>21</xdr:row>
      <xdr:rowOff>170550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3616" y="0"/>
          <a:ext cx="10375047" cy="4641697"/>
          <a:chOff x="33616" y="0"/>
          <a:chExt cx="10307812" cy="4456800"/>
        </a:xfrm>
      </xdr:grpSpPr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 bwMode="auto">
          <a:xfrm>
            <a:off x="33616" y="0"/>
            <a:ext cx="10226170" cy="4456800"/>
          </a:xfrm>
          <a:prstGeom prst="rect">
            <a:avLst/>
          </a:prstGeom>
          <a:solidFill>
            <a:srgbClr val="534D40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ko-KR" altLang="en-US" sz="1100"/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293789" y="1660071"/>
            <a:ext cx="9047639" cy="659325"/>
          </a:xfrm>
          <a:prstGeom prst="rect">
            <a:avLst/>
          </a:prstGeom>
        </xdr:spPr>
        <xdr:txBody>
          <a:bodyPr wrap="square" lIns="0" tIns="0" rIns="0" bIns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10000"/>
              </a:lnSpc>
            </a:pPr>
            <a:r>
              <a:rPr lang="en-US" altLang="ko-KR" sz="36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Bold" panose="020B0803000000000000" pitchFamily="50" charset="-127"/>
                <a:ea typeface="KB금융 본문체 Bold" panose="020B0803000000000000" pitchFamily="50" charset="-127"/>
              </a:rPr>
              <a:t>KB</a:t>
            </a:r>
            <a:r>
              <a:rPr lang="ko-KR" altLang="en-US" sz="36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Bold" panose="020B0803000000000000" pitchFamily="50" charset="-127"/>
                <a:ea typeface="KB금융 본문체 Bold" panose="020B0803000000000000" pitchFamily="50" charset="-127"/>
              </a:rPr>
              <a:t>라이프생명</a:t>
            </a:r>
            <a:r>
              <a:rPr lang="en-US" altLang="ko-KR" sz="36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Bold" panose="020B0803000000000000" pitchFamily="50" charset="-127"/>
                <a:ea typeface="KB금융 본문체 Bold" panose="020B0803000000000000" pitchFamily="50" charset="-127"/>
              </a:rPr>
              <a:t> </a:t>
            </a:r>
            <a:r>
              <a:rPr lang="ko-KR" altLang="en-US" sz="36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Bold" panose="020B0803000000000000" pitchFamily="50" charset="-127"/>
                <a:ea typeface="KB금융 본문체 Bold" panose="020B0803000000000000" pitchFamily="50" charset="-127"/>
              </a:rPr>
              <a:t>통합사이버센터 구축</a:t>
            </a:r>
            <a:endParaRPr lang="en-US" altLang="ko-KR" sz="36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bg1"/>
              </a:solidFill>
              <a:latin typeface="KB금융 본문체 Bold" panose="020B0803000000000000" pitchFamily="50" charset="-127"/>
              <a:ea typeface="KB금융 본문체 Bold" panose="020B0803000000000000" pitchFamily="50" charset="-127"/>
            </a:endParaRP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293789" y="2309742"/>
            <a:ext cx="8408104" cy="392773"/>
          </a:xfrm>
          <a:prstGeom prst="rect">
            <a:avLst/>
          </a:prstGeom>
        </xdr:spPr>
        <xdr:txBody>
          <a:bodyPr wrap="square" lIns="0" tIns="0" rIns="0" bIns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10000"/>
              </a:lnSpc>
            </a:pPr>
            <a:r>
              <a:rPr lang="en-US" altLang="ko-KR" sz="24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Medium" panose="020B0603000000000000" pitchFamily="50" charset="-127"/>
                <a:ea typeface="KB금융 본문체 Medium" panose="020B0603000000000000" pitchFamily="50" charset="-127"/>
              </a:rPr>
              <a:t>IA</a:t>
            </a:r>
            <a:r>
              <a:rPr lang="en-US" altLang="ko-KR" sz="2400" baseline="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Medium" panose="020B0603000000000000" pitchFamily="50" charset="-127"/>
                <a:ea typeface="KB금융 본문체 Medium" panose="020B0603000000000000" pitchFamily="50" charset="-127"/>
              </a:rPr>
              <a:t> </a:t>
            </a:r>
            <a:r>
              <a:rPr lang="ko-KR" altLang="en-US" sz="2400" baseline="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Medium" panose="020B0603000000000000" pitchFamily="50" charset="-127"/>
                <a:ea typeface="KB금융 본문체 Medium" panose="020B0603000000000000" pitchFamily="50" charset="-127"/>
              </a:rPr>
              <a:t>정의서</a:t>
            </a:r>
            <a:endParaRPr lang="en-US" altLang="ko-KR" sz="2400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bg1"/>
              </a:solidFill>
              <a:latin typeface="KB금융 본문체 Medium" panose="020B0603000000000000" pitchFamily="50" charset="-127"/>
              <a:ea typeface="KB금융 본문체 Medium" panose="020B0603000000000000" pitchFamily="50" charset="-127"/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293789" y="3782365"/>
            <a:ext cx="2796489" cy="266547"/>
          </a:xfrm>
          <a:prstGeom prst="rect">
            <a:avLst/>
          </a:prstGeom>
        </xdr:spPr>
        <xdr:txBody>
          <a:bodyPr wrap="square" lIns="0" tIns="0" rIns="0" bIns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l" defTabSz="914400" rtl="0" eaLnBrk="1" latinLnBrk="1" hangingPunct="1">
              <a:lnSpc>
                <a:spcPct val="110000"/>
              </a:lnSpc>
            </a:pPr>
            <a:r>
              <a:rPr lang="en-US" altLang="ko-KR" sz="1050" kern="1200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Medium" panose="020B0603000000000000" pitchFamily="50" charset="-127"/>
                <a:ea typeface="KB금융 본문체 Medium" panose="020B0603000000000000" pitchFamily="50" charset="-127"/>
                <a:cs typeface="+mn-cs"/>
              </a:rPr>
              <a:t>2023.05.19</a:t>
            </a:r>
          </a:p>
        </xdr:txBody>
      </xdr:sp>
      <xdr:sp macro="" textlink="">
        <xdr:nvSpPr>
          <xdr:cNvPr id="16" name="직사각형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293789" y="1113161"/>
            <a:ext cx="4113689" cy="301982"/>
          </a:xfrm>
          <a:prstGeom prst="rect">
            <a:avLst/>
          </a:prstGeom>
        </xdr:spPr>
        <xdr:txBody>
          <a:bodyPr wrap="square" lIns="0" tIns="0" rIns="0" bIns="0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lnSpc>
                <a:spcPct val="110000"/>
              </a:lnSpc>
            </a:pPr>
            <a:r>
              <a:rPr lang="en-US" altLang="ko-KR" sz="24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Bold" panose="020B0803000000000000" pitchFamily="50" charset="-127"/>
                <a:ea typeface="KB금융 본문체 Bold" panose="020B0803000000000000" pitchFamily="50" charset="-127"/>
              </a:rPr>
              <a:t>KB</a:t>
            </a:r>
            <a:r>
              <a:rPr lang="ko-KR" altLang="en-US" sz="2400" b="1">
                <a:ln>
                  <a:solidFill>
                    <a:schemeClr val="accent1">
                      <a:alpha val="0"/>
                    </a:schemeClr>
                  </a:solidFill>
                </a:ln>
                <a:solidFill>
                  <a:schemeClr val="bg1"/>
                </a:solidFill>
                <a:latin typeface="KB금융 본문체 Bold" panose="020B0803000000000000" pitchFamily="50" charset="-127"/>
                <a:ea typeface="KB금융 본문체 Bold" panose="020B0803000000000000" pitchFamily="50" charset="-127"/>
              </a:rPr>
              <a:t>라이프</a:t>
            </a:r>
            <a:endParaRPr lang="en-US" altLang="ko-KR" sz="2400" b="1">
              <a:ln>
                <a:solidFill>
                  <a:schemeClr val="accent1">
                    <a:alpha val="0"/>
                  </a:schemeClr>
                </a:solidFill>
              </a:ln>
              <a:solidFill>
                <a:schemeClr val="bg1"/>
              </a:solidFill>
              <a:latin typeface="KB금융 본문체 Bold" panose="020B0803000000000000" pitchFamily="50" charset="-127"/>
              <a:ea typeface="KB금융 본문체 Bold" panose="020B0803000000000000" pitchFamily="50" charset="-127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B-WiseNet/KBMessengerPlus+/Bin/Attach/KB&#46972;&#51060;&#54532;_&#49324;&#51060;&#48260;&#52285;&#44396;&#53685;&#54633;_IA%20&#51221;&#51032;&#49436;_20230414_V0.1_&#44256;&#44061;&#49468;&#53552;_&#51060;&#50857;&#50557;&#4428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A&#51221;&#51032;&#49436;\KB&#46972;&#51060;&#54532;_&#49324;&#51060;&#48260;&#52285;&#44396;&#53685;&#54633;_IA%20&#51221;&#51032;&#49436;_&#54924;&#49324;&#49548;&#44060;,&#52292;&#50857;_20230414_V0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B-WiseNet/KBMessengerPlus+/Bin/Attach/KB&#46972;&#51060;&#54532;_&#49324;&#51060;&#48260;&#52285;&#44396;&#53685;&#54633;_IA%20&#51221;&#51032;&#49436;_20230414_V0.1_&#49548;&#48708;&#51088;&#54252;&#53560;,%20&#44277;&#49884;&#498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사용권한"/>
      <sheetName val="고객센터_이용약관및방침_PC"/>
      <sheetName val="고객센터_이용약관_APP"/>
      <sheetName val="고객센터_이용약관_MO"/>
      <sheetName val="페이지유형 참고"/>
      <sheetName val="화면구분 참고"/>
      <sheetName val="화면ID코드"/>
      <sheetName val="GAP_MOweb_온라인보험"/>
      <sheetName val="GAP_MOweb_소비자포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>
        <row r="8">
          <cell r="E8" t="str">
            <v>홈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사용권한"/>
      <sheetName val="회사소개_PC"/>
      <sheetName val="회사소개_APP"/>
      <sheetName val="회사소개_MOweb"/>
      <sheetName val="사이버창구_PC"/>
      <sheetName val="사이버창구_APP"/>
      <sheetName val="사이버창구_MOweb"/>
      <sheetName val="페이지유형 참고"/>
      <sheetName val="화면구분 참고"/>
      <sheetName val="화면ID코드"/>
      <sheetName val="GAP_MOweb_온라인보험"/>
      <sheetName val="GAP_MOweb_소비자포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사용권한"/>
      <sheetName val="사이버창구_PC"/>
      <sheetName val="Sheet1"/>
      <sheetName val="사이버창구_APP"/>
      <sheetName val="사이버창구_MOweb"/>
      <sheetName val="페이지유형 참고"/>
      <sheetName val="화면구분 참고"/>
      <sheetName val="화면ID코드"/>
      <sheetName val="GAP_MOweb_온라인보험"/>
      <sheetName val="GAP_MOweb_소비자포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 refreshError="1"/>
      <sheetData sheetId="10" refreshError="1"/>
    </sheetDataSet>
  </externalBook>
</externalLink>
</file>

<file path=xl/tables/table1.xml><?xml version="1.0" encoding="utf-8"?>
<table xmlns="http://schemas.openxmlformats.org/spreadsheetml/2006/main" id="3" name="표3" displayName="표3" ref="A2:A9" totalsRowShown="0" headerRowDxfId="10" dataDxfId="8" headerRowBorderDxfId="9" tableBorderDxfId="7" totalsRowBorderDxfId="6">
  <autoFilter ref="A2:A9"/>
  <tableColumns count="1">
    <tableColumn id="1" name="화면구분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B16" totalsRowShown="0" headerRowBorderDxfId="4" tableBorderDxfId="3" totalsRowBorderDxfId="2">
  <autoFilter ref="A1:B16"/>
  <tableColumns count="2">
    <tableColumn id="2" name="페이지유형" dataDxfId="1"/>
    <tableColumn id="3" name="내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curioustore.com/" TargetMode="External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curioustor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curioustor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view="pageBreakPreview" zoomScale="85" zoomScaleNormal="100" zoomScaleSheetLayoutView="85" workbookViewId="0">
      <selection activeCell="Q18" sqref="Q18"/>
    </sheetView>
  </sheetViews>
  <sheetFormatPr defaultColWidth="11.44140625" defaultRowHeight="24.9" customHeight="1"/>
  <cols>
    <col min="1" max="13" width="12.88671875" style="59" customWidth="1"/>
    <col min="14" max="16384" width="11.44140625" style="59"/>
  </cols>
  <sheetData>
    <row r="1" spans="1:7" s="60" customFormat="1" ht="16.5" customHeight="1">
      <c r="A1" s="59"/>
      <c r="B1" s="59"/>
      <c r="C1" s="59"/>
      <c r="D1" s="59"/>
      <c r="E1" s="59"/>
      <c r="F1" s="59"/>
      <c r="G1" s="59"/>
    </row>
    <row r="2" spans="1:7" s="60" customFormat="1" ht="16.5" customHeight="1">
      <c r="A2" s="292"/>
      <c r="B2" s="293"/>
      <c r="C2" s="293"/>
      <c r="D2" s="293"/>
      <c r="E2" s="293"/>
      <c r="F2" s="293"/>
      <c r="G2" s="61"/>
    </row>
    <row r="3" spans="1:7" s="63" customFormat="1" ht="16.5" customHeight="1">
      <c r="A3" s="62"/>
      <c r="B3" s="62"/>
      <c r="C3" s="62"/>
      <c r="D3" s="62"/>
      <c r="E3" s="62"/>
      <c r="F3" s="62"/>
      <c r="G3" s="62"/>
    </row>
    <row r="4" spans="1:7" s="63" customFormat="1" ht="16.5" customHeight="1">
      <c r="A4" s="64"/>
      <c r="B4" s="65"/>
      <c r="C4" s="66"/>
      <c r="D4" s="66"/>
      <c r="E4" s="67"/>
      <c r="F4" s="67"/>
      <c r="G4" s="67"/>
    </row>
    <row r="5" spans="1:7" s="63" customFormat="1" ht="16.5" customHeight="1">
      <c r="A5" s="68"/>
      <c r="B5" s="69"/>
      <c r="C5" s="70"/>
      <c r="D5" s="70"/>
      <c r="E5" s="71"/>
      <c r="F5" s="71"/>
      <c r="G5" s="71"/>
    </row>
    <row r="6" spans="1:7" s="72" customFormat="1" ht="16.5" customHeight="1" collapsed="1">
      <c r="A6" s="68"/>
      <c r="B6" s="69"/>
      <c r="C6" s="70"/>
      <c r="D6" s="70"/>
      <c r="E6" s="71"/>
      <c r="F6" s="71"/>
      <c r="G6" s="71"/>
    </row>
    <row r="7" spans="1:7" s="63" customFormat="1" ht="16.5" customHeight="1">
      <c r="A7" s="68"/>
      <c r="B7" s="69"/>
      <c r="C7" s="70"/>
      <c r="D7" s="70"/>
      <c r="E7" s="71"/>
      <c r="F7" s="71"/>
      <c r="G7" s="71"/>
    </row>
    <row r="8" spans="1:7" s="63" customFormat="1" ht="16.5" customHeight="1">
      <c r="A8" s="68"/>
      <c r="B8" s="73"/>
      <c r="C8" s="70"/>
      <c r="D8" s="70"/>
      <c r="E8" s="71"/>
      <c r="F8" s="71"/>
      <c r="G8" s="71"/>
    </row>
    <row r="9" spans="1:7" s="63" customFormat="1" ht="16.5" customHeight="1">
      <c r="A9" s="68"/>
      <c r="B9" s="73"/>
      <c r="C9" s="70"/>
      <c r="D9" s="70"/>
      <c r="E9" s="71"/>
      <c r="F9" s="71"/>
      <c r="G9" s="71"/>
    </row>
    <row r="10" spans="1:7" s="72" customFormat="1" ht="16.5" customHeight="1" collapsed="1">
      <c r="A10" s="68"/>
      <c r="B10" s="74"/>
      <c r="C10" s="70"/>
      <c r="D10" s="70"/>
      <c r="E10" s="71"/>
      <c r="F10" s="71"/>
      <c r="G10" s="71"/>
    </row>
    <row r="11" spans="1:7" s="63" customFormat="1" ht="16.5" customHeight="1">
      <c r="A11" s="68"/>
      <c r="B11" s="74"/>
      <c r="C11" s="70"/>
      <c r="D11" s="70"/>
      <c r="E11" s="71"/>
      <c r="F11" s="71"/>
      <c r="G11" s="71"/>
    </row>
    <row r="12" spans="1:7" s="63" customFormat="1" ht="16.5" customHeight="1">
      <c r="A12" s="68"/>
      <c r="B12" s="75"/>
      <c r="C12" s="70"/>
      <c r="D12" s="70"/>
      <c r="E12" s="71"/>
      <c r="F12" s="71"/>
      <c r="G12" s="71"/>
    </row>
    <row r="13" spans="1:7" s="63" customFormat="1" ht="16.5" customHeight="1">
      <c r="A13" s="68"/>
      <c r="B13" s="75"/>
      <c r="C13" s="70"/>
      <c r="D13" s="70"/>
      <c r="E13" s="71"/>
      <c r="F13" s="71"/>
      <c r="G13" s="71"/>
    </row>
    <row r="14" spans="1:7" ht="16.5" customHeight="1">
      <c r="A14" s="68"/>
      <c r="B14" s="75"/>
      <c r="C14" s="70"/>
      <c r="D14" s="70"/>
      <c r="E14" s="71"/>
      <c r="F14" s="71"/>
      <c r="G14" s="71"/>
    </row>
    <row r="15" spans="1:7" ht="16.5" customHeight="1">
      <c r="A15" s="68"/>
      <c r="B15" s="75"/>
      <c r="C15" s="70"/>
      <c r="D15" s="70"/>
      <c r="E15" s="71"/>
      <c r="F15" s="71"/>
      <c r="G15" s="71"/>
    </row>
    <row r="16" spans="1:7" ht="16.5" customHeight="1">
      <c r="A16" s="68"/>
      <c r="B16" s="75"/>
      <c r="C16" s="70"/>
      <c r="D16" s="70"/>
      <c r="E16" s="71"/>
      <c r="F16" s="71"/>
      <c r="G16" s="71"/>
    </row>
    <row r="17" spans="1:11" ht="16.5" customHeight="1">
      <c r="A17" s="68"/>
      <c r="B17" s="75"/>
      <c r="C17" s="70"/>
      <c r="D17" s="70"/>
      <c r="E17" s="71"/>
      <c r="F17" s="71"/>
      <c r="G17" s="71"/>
    </row>
    <row r="18" spans="1:11" ht="16.5" customHeight="1">
      <c r="A18" s="68"/>
      <c r="B18" s="75"/>
      <c r="C18" s="70"/>
      <c r="D18" s="70"/>
      <c r="E18" s="71"/>
      <c r="F18" s="71"/>
      <c r="G18" s="71"/>
    </row>
    <row r="19" spans="1:11" ht="16.5" customHeight="1">
      <c r="A19" s="68"/>
      <c r="B19" s="75"/>
      <c r="C19" s="70"/>
      <c r="D19" s="70"/>
      <c r="E19" s="71"/>
      <c r="F19" s="71"/>
      <c r="G19" s="71"/>
    </row>
    <row r="20" spans="1:11" ht="16.5" customHeight="1">
      <c r="A20" s="68"/>
      <c r="B20" s="75"/>
      <c r="C20" s="70"/>
      <c r="D20" s="70"/>
      <c r="E20" s="71"/>
      <c r="F20" s="71"/>
      <c r="G20" s="71"/>
    </row>
    <row r="21" spans="1:11" ht="16.5" customHeight="1">
      <c r="A21" s="68"/>
      <c r="B21" s="75"/>
      <c r="C21" s="70"/>
      <c r="D21" s="70"/>
      <c r="E21" s="71"/>
      <c r="F21" s="71"/>
      <c r="G21" s="71"/>
    </row>
    <row r="22" spans="1:11" ht="16.5" customHeight="1">
      <c r="A22" s="68"/>
      <c r="B22" s="75"/>
      <c r="C22" s="70"/>
      <c r="D22" s="70"/>
      <c r="E22" s="71"/>
      <c r="F22" s="71"/>
      <c r="G22" s="71"/>
    </row>
    <row r="23" spans="1:11" ht="16.5" customHeight="1" thickBot="1">
      <c r="A23" s="68"/>
      <c r="B23" s="75"/>
      <c r="C23" s="70"/>
      <c r="D23" s="70"/>
      <c r="E23" s="71"/>
      <c r="F23" s="71"/>
      <c r="G23" s="71"/>
    </row>
    <row r="24" spans="1:11" ht="16.5" customHeight="1">
      <c r="A24" s="68"/>
      <c r="B24" s="75"/>
      <c r="C24" s="70"/>
      <c r="D24" s="70"/>
      <c r="E24" s="71"/>
      <c r="F24" s="71"/>
      <c r="G24" s="71"/>
      <c r="I24" s="76"/>
      <c r="J24" s="77" t="s">
        <v>0</v>
      </c>
      <c r="K24" s="78" t="s">
        <v>1</v>
      </c>
    </row>
    <row r="25" spans="1:11" ht="16.5" customHeight="1">
      <c r="A25" s="68"/>
      <c r="B25" s="75"/>
      <c r="C25" s="70"/>
      <c r="D25" s="70"/>
      <c r="E25" s="70"/>
      <c r="F25" s="70"/>
      <c r="G25" s="1"/>
      <c r="I25" s="79" t="s">
        <v>416</v>
      </c>
      <c r="J25" s="80"/>
      <c r="K25" s="81"/>
    </row>
    <row r="26" spans="1:11" ht="16.5" customHeight="1" thickBot="1">
      <c r="A26" s="68"/>
      <c r="B26" s="75"/>
      <c r="C26" s="70"/>
      <c r="D26" s="70"/>
      <c r="E26" s="70"/>
      <c r="F26" s="70"/>
      <c r="G26" s="82"/>
      <c r="I26" s="83" t="s">
        <v>2</v>
      </c>
      <c r="J26" s="84"/>
      <c r="K26" s="85"/>
    </row>
    <row r="27" spans="1:11" ht="16.5" customHeight="1">
      <c r="A27" s="68"/>
      <c r="B27" s="75"/>
      <c r="C27" s="70"/>
      <c r="D27" s="70"/>
      <c r="E27" s="70"/>
      <c r="F27" s="70"/>
      <c r="G27" s="82"/>
    </row>
    <row r="28" spans="1:11" ht="16.5" customHeight="1">
      <c r="A28" s="68"/>
      <c r="B28" s="75"/>
      <c r="C28" s="70"/>
      <c r="D28" s="70"/>
      <c r="E28" s="71"/>
      <c r="F28" s="71"/>
      <c r="G28" s="71"/>
    </row>
    <row r="29" spans="1:11" ht="16.5" customHeight="1">
      <c r="A29" s="68"/>
      <c r="B29" s="75"/>
      <c r="C29" s="70"/>
      <c r="D29" s="70"/>
      <c r="E29" s="71"/>
      <c r="F29" s="71"/>
      <c r="G29" s="71"/>
    </row>
    <row r="30" spans="1:11" ht="16.5" customHeight="1">
      <c r="A30" s="68"/>
      <c r="B30" s="75"/>
      <c r="C30" s="70"/>
      <c r="D30" s="70"/>
      <c r="E30" s="71"/>
      <c r="F30" s="71"/>
      <c r="G30" s="71"/>
    </row>
    <row r="31" spans="1:11" ht="16.5" customHeight="1">
      <c r="A31" s="68"/>
      <c r="B31" s="75"/>
      <c r="C31" s="70"/>
      <c r="D31" s="70"/>
      <c r="E31" s="71"/>
      <c r="F31" s="71"/>
      <c r="G31" s="71"/>
    </row>
    <row r="32" spans="1:11" ht="16.5" customHeight="1">
      <c r="A32" s="68"/>
      <c r="B32" s="75"/>
      <c r="C32" s="70"/>
      <c r="D32" s="70"/>
      <c r="E32" s="71"/>
      <c r="F32" s="71"/>
      <c r="G32" s="71"/>
    </row>
    <row r="33" spans="1:7" ht="16.5" customHeight="1">
      <c r="A33" s="68"/>
      <c r="B33" s="75"/>
      <c r="C33" s="70"/>
      <c r="D33" s="70"/>
      <c r="E33" s="71"/>
      <c r="F33" s="71"/>
      <c r="G33" s="71"/>
    </row>
    <row r="34" spans="1:7" ht="16.5" customHeight="1">
      <c r="A34" s="68"/>
      <c r="B34" s="75"/>
      <c r="C34" s="70"/>
      <c r="D34" s="70"/>
      <c r="E34" s="71"/>
      <c r="F34" s="71"/>
      <c r="G34" s="71"/>
    </row>
    <row r="35" spans="1:7" ht="24.9" customHeight="1">
      <c r="A35" s="68"/>
      <c r="B35" s="75"/>
      <c r="C35" s="70"/>
      <c r="D35" s="70"/>
      <c r="E35" s="71"/>
      <c r="F35" s="71"/>
      <c r="G35" s="71"/>
    </row>
    <row r="36" spans="1:7" ht="13.8">
      <c r="A36" s="68"/>
      <c r="B36" s="75"/>
      <c r="C36" s="70"/>
      <c r="D36" s="70"/>
      <c r="E36" s="71"/>
      <c r="F36" s="71"/>
      <c r="G36" s="71"/>
    </row>
  </sheetData>
  <mergeCells count="1">
    <mergeCell ref="A2:F2"/>
  </mergeCells>
  <phoneticPr fontId="16" type="noConversion"/>
  <pageMargins left="0.7" right="0.7" top="0.75" bottom="0.75" header="0" footer="0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7"/>
  <sheetViews>
    <sheetView showGridLines="0" view="pageBreakPreview" topLeftCell="A10" zoomScale="85" zoomScaleNormal="85" zoomScaleSheetLayoutView="85" workbookViewId="0">
      <selection activeCell="A24" sqref="A24"/>
    </sheetView>
  </sheetViews>
  <sheetFormatPr defaultColWidth="14.44140625" defaultRowHeight="15" customHeight="1"/>
  <cols>
    <col min="1" max="1" width="12.33203125" customWidth="1"/>
    <col min="2" max="2" width="50.33203125" customWidth="1"/>
    <col min="3" max="3" width="15.109375" bestFit="1" customWidth="1"/>
    <col min="4" max="4" width="11.88671875" bestFit="1" customWidth="1"/>
    <col min="5" max="5" width="19.44140625" customWidth="1"/>
    <col min="6" max="26" width="8.88671875" customWidth="1"/>
  </cols>
  <sheetData>
    <row r="1" spans="1:26" ht="24.75" customHeight="1">
      <c r="A1" s="2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>
      <c r="A2" s="294" t="s">
        <v>3</v>
      </c>
      <c r="B2" s="295"/>
      <c r="C2" s="295"/>
      <c r="D2" s="295"/>
      <c r="E2" s="29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4.75" customHeight="1">
      <c r="A3" s="116" t="s">
        <v>4</v>
      </c>
      <c r="B3" s="116" t="s">
        <v>5</v>
      </c>
      <c r="C3" s="116" t="s">
        <v>6</v>
      </c>
      <c r="D3" s="116" t="s">
        <v>7</v>
      </c>
      <c r="E3" s="116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.75" customHeight="1">
      <c r="A4" s="117" t="s">
        <v>1586</v>
      </c>
      <c r="B4" s="118" t="s">
        <v>9</v>
      </c>
      <c r="C4" s="118" t="s">
        <v>1584</v>
      </c>
      <c r="D4" s="118" t="s">
        <v>1585</v>
      </c>
      <c r="E4" s="1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4.75" customHeight="1">
      <c r="A5" s="117" t="s">
        <v>1737</v>
      </c>
      <c r="B5" s="118" t="s">
        <v>1738</v>
      </c>
      <c r="C5" s="118" t="s">
        <v>1739</v>
      </c>
      <c r="D5" s="118" t="s">
        <v>1585</v>
      </c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4.75" customHeight="1">
      <c r="A6" s="117" t="s">
        <v>3660</v>
      </c>
      <c r="B6" s="118" t="s">
        <v>3661</v>
      </c>
      <c r="C6" s="118" t="s">
        <v>3662</v>
      </c>
      <c r="D6" s="118" t="s">
        <v>1585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4.75" customHeight="1">
      <c r="A7" s="117" t="s">
        <v>3663</v>
      </c>
      <c r="B7" s="118" t="s">
        <v>3664</v>
      </c>
      <c r="C7" s="118" t="s">
        <v>3665</v>
      </c>
      <c r="D7" s="118" t="s">
        <v>1585</v>
      </c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4.75" customHeight="1">
      <c r="A8" s="248" t="s">
        <v>3688</v>
      </c>
      <c r="B8" s="118" t="s">
        <v>3691</v>
      </c>
      <c r="C8" s="250" t="s">
        <v>3689</v>
      </c>
      <c r="D8" s="250" t="s">
        <v>3690</v>
      </c>
      <c r="E8" s="25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4.75" customHeight="1">
      <c r="A9" s="249"/>
      <c r="B9" s="118" t="s">
        <v>3692</v>
      </c>
      <c r="C9" s="118"/>
      <c r="D9" s="118"/>
      <c r="E9" s="249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.75" customHeight="1">
      <c r="A10" s="5" t="s">
        <v>3784</v>
      </c>
      <c r="B10" s="9" t="s">
        <v>3721</v>
      </c>
      <c r="C10" s="118" t="s">
        <v>3722</v>
      </c>
      <c r="D10" s="118" t="s">
        <v>1585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4.75" customHeight="1">
      <c r="A11" s="5" t="s">
        <v>3785</v>
      </c>
      <c r="B11" s="9" t="s">
        <v>3786</v>
      </c>
      <c r="C11" s="118" t="s">
        <v>3787</v>
      </c>
      <c r="D11" s="118" t="s">
        <v>1585</v>
      </c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6.8">
      <c r="A12" s="5" t="s">
        <v>3812</v>
      </c>
      <c r="B12" s="9" t="s">
        <v>3816</v>
      </c>
      <c r="C12" s="118" t="s">
        <v>3813</v>
      </c>
      <c r="D12" s="118" t="s">
        <v>1585</v>
      </c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4.75" customHeight="1">
      <c r="A13" s="5" t="s">
        <v>3819</v>
      </c>
      <c r="B13" s="10" t="s">
        <v>3822</v>
      </c>
      <c r="C13" s="118" t="s">
        <v>3820</v>
      </c>
      <c r="D13" s="118" t="s">
        <v>3821</v>
      </c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4.75" customHeight="1">
      <c r="A14" s="265" t="s">
        <v>3827</v>
      </c>
      <c r="B14" s="10" t="s">
        <v>3828</v>
      </c>
      <c r="C14" s="250" t="s">
        <v>3829</v>
      </c>
      <c r="D14" s="250" t="s">
        <v>3690</v>
      </c>
      <c r="E14" s="25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>
      <c r="A15" s="266"/>
      <c r="B15" s="10" t="s">
        <v>3880</v>
      </c>
      <c r="C15" s="268"/>
      <c r="D15" s="269"/>
      <c r="E15" s="269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>
      <c r="A16" s="266"/>
      <c r="B16" s="10" t="s">
        <v>3881</v>
      </c>
      <c r="C16" s="268"/>
      <c r="D16" s="269"/>
      <c r="E16" s="269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>
      <c r="A17" s="266"/>
      <c r="B17" s="10" t="s">
        <v>3882</v>
      </c>
      <c r="C17" s="268"/>
      <c r="D17" s="269"/>
      <c r="E17" s="26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266"/>
      <c r="B18" s="10" t="s">
        <v>3883</v>
      </c>
      <c r="C18" s="268"/>
      <c r="D18" s="269"/>
      <c r="E18" s="26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>
      <c r="A19" s="266"/>
      <c r="B19" s="10" t="s">
        <v>3884</v>
      </c>
      <c r="C19" s="268"/>
      <c r="D19" s="269"/>
      <c r="E19" s="26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>
      <c r="A20" s="267"/>
      <c r="B20" s="10" t="s">
        <v>3885</v>
      </c>
      <c r="C20" s="270"/>
      <c r="D20" s="271"/>
      <c r="E20" s="27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>
      <c r="A21" s="265" t="s">
        <v>5121</v>
      </c>
      <c r="B21" s="10" t="s">
        <v>5122</v>
      </c>
      <c r="C21" s="285">
        <v>45064</v>
      </c>
      <c r="D21" s="286" t="s">
        <v>1585</v>
      </c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283" customFormat="1" ht="24.75" customHeight="1">
      <c r="A22" s="265" t="s">
        <v>5212</v>
      </c>
      <c r="B22" s="10" t="s">
        <v>5206</v>
      </c>
      <c r="C22" s="287">
        <v>45065</v>
      </c>
      <c r="D22" s="288" t="s">
        <v>3690</v>
      </c>
      <c r="E22" s="25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283" customFormat="1" ht="24.75" customHeight="1">
      <c r="A23" s="266"/>
      <c r="B23" s="10" t="s">
        <v>5201</v>
      </c>
      <c r="C23" s="268"/>
      <c r="D23" s="269"/>
      <c r="E23" s="26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283" customFormat="1" ht="24.75" customHeight="1">
      <c r="A24" s="266"/>
      <c r="B24" s="10" t="s">
        <v>5202</v>
      </c>
      <c r="C24" s="268"/>
      <c r="D24" s="269"/>
      <c r="E24" s="26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283" customFormat="1" ht="24.75" customHeight="1">
      <c r="A25" s="266"/>
      <c r="B25" s="10" t="s">
        <v>5203</v>
      </c>
      <c r="C25" s="268"/>
      <c r="D25" s="269"/>
      <c r="E25" s="26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283" customFormat="1" ht="24.75" customHeight="1">
      <c r="A26" s="266"/>
      <c r="B26" s="10" t="s">
        <v>5204</v>
      </c>
      <c r="C26" s="268"/>
      <c r="D26" s="269"/>
      <c r="E26" s="26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283" customFormat="1" ht="24.75" customHeight="1">
      <c r="A27" s="266"/>
      <c r="B27" s="10" t="s">
        <v>5205</v>
      </c>
      <c r="C27" s="268"/>
      <c r="D27" s="269"/>
      <c r="E27" s="26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283" customFormat="1" ht="24.75" customHeight="1">
      <c r="A28" s="266"/>
      <c r="B28" s="10" t="s">
        <v>5207</v>
      </c>
      <c r="C28" s="268"/>
      <c r="D28" s="269"/>
      <c r="E28" s="26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>
      <c r="A29" s="267"/>
      <c r="B29" s="10" t="s">
        <v>5208</v>
      </c>
      <c r="C29" s="270"/>
      <c r="D29" s="271"/>
      <c r="E29" s="27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>
      <c r="A30" s="265" t="s">
        <v>5211</v>
      </c>
      <c r="B30" s="289" t="s">
        <v>5210</v>
      </c>
      <c r="C30" s="6">
        <v>45065</v>
      </c>
      <c r="D30" s="7" t="s">
        <v>5209</v>
      </c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>
      <c r="A31" s="5"/>
      <c r="B31" s="10"/>
      <c r="C31" s="6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>
      <c r="A32" s="5"/>
      <c r="B32" s="10"/>
      <c r="C32" s="6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>
      <c r="A33" s="5"/>
      <c r="B33" s="10"/>
      <c r="C33" s="6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>
      <c r="A34" s="5"/>
      <c r="B34" s="10"/>
      <c r="C34" s="6"/>
      <c r="D34" s="7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>
      <c r="A35" s="5"/>
      <c r="B35" s="10"/>
      <c r="C35" s="6"/>
      <c r="D35" s="7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">
    <mergeCell ref="A2:E2"/>
  </mergeCells>
  <phoneticPr fontId="16" type="noConversion"/>
  <printOptions horizontalCentered="1"/>
  <pageMargins left="0.7" right="0.7" top="0.75" bottom="0.75" header="0" footer="0"/>
  <pageSetup paperSize="9" scale="54" pageOrder="overThenDown" orientation="landscape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71"/>
  <sheetViews>
    <sheetView showGridLines="0" zoomScaleNormal="100" workbookViewId="0">
      <pane ySplit="4" topLeftCell="A264" activePane="bottomLeft" state="frozen"/>
      <selection pane="bottomLeft" activeCell="D432" sqref="D432"/>
    </sheetView>
  </sheetViews>
  <sheetFormatPr defaultColWidth="9.109375" defaultRowHeight="14.4"/>
  <cols>
    <col min="1" max="1" width="6.109375" style="115" customWidth="1"/>
    <col min="2" max="2" width="18.88671875" style="115" customWidth="1"/>
    <col min="3" max="3" width="23.88671875" style="115" customWidth="1"/>
    <col min="4" max="4" width="29.33203125" style="115" bestFit="1" customWidth="1"/>
    <col min="5" max="5" width="31.33203125" style="115" bestFit="1" customWidth="1"/>
    <col min="6" max="7" width="17.88671875" style="115" customWidth="1"/>
    <col min="8" max="8" width="17.88671875" style="188" customWidth="1"/>
    <col min="9" max="9" width="18" style="243" customWidth="1"/>
    <col min="10" max="10" width="29" style="192" customWidth="1"/>
    <col min="11" max="11" width="29" style="115" customWidth="1"/>
    <col min="12" max="12" width="58.6640625" style="115" customWidth="1"/>
    <col min="13" max="13" width="14.33203125" style="115" customWidth="1"/>
    <col min="14" max="21" width="16.5546875" style="115" customWidth="1"/>
    <col min="22" max="22" width="31.33203125" style="115" customWidth="1"/>
    <col min="23" max="23" width="31.33203125" style="192" customWidth="1"/>
    <col min="24" max="24" width="9.109375" style="115" customWidth="1"/>
    <col min="25" max="16384" width="9.109375" style="115"/>
  </cols>
  <sheetData>
    <row r="1" spans="1:23" s="122" customFormat="1" ht="32.4">
      <c r="A1" s="121" t="s">
        <v>694</v>
      </c>
      <c r="D1" s="123" t="s">
        <v>3717</v>
      </c>
      <c r="E1" s="252" t="s">
        <v>3718</v>
      </c>
      <c r="I1" s="242"/>
    </row>
    <row r="2" spans="1:23" ht="6" customHeight="1"/>
    <row r="3" spans="1:23" s="119" customFormat="1" ht="25.5" customHeight="1">
      <c r="A3" s="298" t="s">
        <v>645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300"/>
      <c r="O3" s="299"/>
      <c r="P3" s="299"/>
      <c r="Q3" s="300"/>
      <c r="R3" s="298" t="s">
        <v>646</v>
      </c>
      <c r="S3" s="299"/>
      <c r="T3" s="299"/>
      <c r="U3" s="300"/>
      <c r="V3" s="296" t="s">
        <v>441</v>
      </c>
      <c r="W3" s="296" t="s">
        <v>2483</v>
      </c>
    </row>
    <row r="4" spans="1:23" s="119" customFormat="1" ht="25.5" customHeight="1">
      <c r="A4" s="120" t="s">
        <v>647</v>
      </c>
      <c r="B4" s="120" t="s">
        <v>417</v>
      </c>
      <c r="C4" s="120" t="s">
        <v>418</v>
      </c>
      <c r="D4" s="120" t="s">
        <v>419</v>
      </c>
      <c r="E4" s="120" t="s">
        <v>498</v>
      </c>
      <c r="F4" s="120" t="s">
        <v>499</v>
      </c>
      <c r="G4" s="120" t="s">
        <v>653</v>
      </c>
      <c r="H4" s="120" t="s">
        <v>1740</v>
      </c>
      <c r="I4" s="120" t="s">
        <v>3575</v>
      </c>
      <c r="J4" s="120" t="s">
        <v>1741</v>
      </c>
      <c r="K4" s="120" t="s">
        <v>636</v>
      </c>
      <c r="L4" s="120" t="s">
        <v>33</v>
      </c>
      <c r="M4" s="120" t="s">
        <v>528</v>
      </c>
      <c r="N4" s="120" t="s">
        <v>534</v>
      </c>
      <c r="O4" s="120" t="s">
        <v>527</v>
      </c>
      <c r="P4" s="120" t="s">
        <v>637</v>
      </c>
      <c r="Q4" s="120" t="s">
        <v>638</v>
      </c>
      <c r="R4" s="120" t="s">
        <v>641</v>
      </c>
      <c r="S4" s="120" t="s">
        <v>642</v>
      </c>
      <c r="T4" s="120" t="s">
        <v>643</v>
      </c>
      <c r="U4" s="120" t="s">
        <v>644</v>
      </c>
      <c r="V4" s="297"/>
      <c r="W4" s="297"/>
    </row>
    <row r="5" spans="1:23" s="136" customFormat="1" ht="13.8">
      <c r="A5" s="86">
        <f t="shared" ref="A5:A68" si="0">ROW()-ROW($A$4)</f>
        <v>1</v>
      </c>
      <c r="B5" s="163" t="s">
        <v>697</v>
      </c>
      <c r="C5" s="163"/>
      <c r="D5" s="163"/>
      <c r="E5" s="163"/>
      <c r="F5" s="163"/>
      <c r="G5" s="163"/>
      <c r="H5" s="163"/>
      <c r="I5" s="244" t="s">
        <v>3584</v>
      </c>
      <c r="J5" s="193" t="str">
        <f>INDEX(화면ID코드_PC!O:O, MATCH(PC!L5,화면ID코드_PC!K:K,0))</f>
        <v>P_HM01HO011000</v>
      </c>
      <c r="K5" s="159" t="s">
        <v>1684</v>
      </c>
      <c r="L5" s="87" t="s">
        <v>45</v>
      </c>
      <c r="M5" s="87" t="s">
        <v>46</v>
      </c>
      <c r="N5" s="114" t="s">
        <v>47</v>
      </c>
      <c r="O5" s="87" t="s">
        <v>680</v>
      </c>
      <c r="P5" s="114" t="s">
        <v>3693</v>
      </c>
      <c r="Q5" s="114" t="s">
        <v>3680</v>
      </c>
      <c r="R5" s="114" t="s">
        <v>48</v>
      </c>
      <c r="S5" s="114" t="s">
        <v>48</v>
      </c>
      <c r="T5" s="114" t="s">
        <v>48</v>
      </c>
      <c r="U5" s="114" t="s">
        <v>47</v>
      </c>
      <c r="V5" s="87"/>
      <c r="W5" s="87"/>
    </row>
    <row r="6" spans="1:23" s="136" customFormat="1" ht="13.8">
      <c r="A6" s="86">
        <f t="shared" si="0"/>
        <v>2</v>
      </c>
      <c r="B6" s="163" t="s">
        <v>707</v>
      </c>
      <c r="C6" s="163"/>
      <c r="D6" s="163"/>
      <c r="E6" s="163"/>
      <c r="F6" s="163"/>
      <c r="G6" s="163"/>
      <c r="H6" s="163"/>
      <c r="I6" s="244" t="s">
        <v>49</v>
      </c>
      <c r="J6" s="193" t="str">
        <f>INDEX(화면ID코드_PC!O:O, MATCH(PC!L6,화면ID코드_PC!K:K,0))</f>
        <v>P_LI02LI011000</v>
      </c>
      <c r="K6" s="159" t="s">
        <v>1685</v>
      </c>
      <c r="L6" s="87" t="s">
        <v>545</v>
      </c>
      <c r="M6" s="87" t="s">
        <v>46</v>
      </c>
      <c r="N6" s="114" t="s">
        <v>49</v>
      </c>
      <c r="O6" s="87" t="s">
        <v>680</v>
      </c>
      <c r="P6" s="114" t="s">
        <v>3667</v>
      </c>
      <c r="Q6" s="114" t="s">
        <v>3674</v>
      </c>
      <c r="R6" s="114" t="s">
        <v>49</v>
      </c>
      <c r="S6" s="114" t="s">
        <v>49</v>
      </c>
      <c r="T6" s="114" t="s">
        <v>49</v>
      </c>
      <c r="U6" s="114" t="s">
        <v>49</v>
      </c>
      <c r="V6" s="87"/>
      <c r="W6" s="87"/>
    </row>
    <row r="7" spans="1:23" s="161" customFormat="1" ht="13.2">
      <c r="A7" s="86">
        <f t="shared" si="0"/>
        <v>3</v>
      </c>
      <c r="B7" s="163" t="s">
        <v>545</v>
      </c>
      <c r="C7" s="163" t="s">
        <v>1573</v>
      </c>
      <c r="D7" s="163" t="s">
        <v>1508</v>
      </c>
      <c r="E7" s="163" t="s">
        <v>52</v>
      </c>
      <c r="F7" s="163" t="s">
        <v>698</v>
      </c>
      <c r="G7" s="163">
        <v>0</v>
      </c>
      <c r="H7" s="163"/>
      <c r="I7" s="244" t="s">
        <v>3577</v>
      </c>
      <c r="J7" s="193" t="str">
        <f>INDEX(화면ID코드_PC!O:O, MATCH(PC!L7,화면ID코드_PC!K:K,0))</f>
        <v>P_LI02UE021000</v>
      </c>
      <c r="K7" s="163" t="e">
        <v>#N/A</v>
      </c>
      <c r="L7" s="166" t="s">
        <v>1522</v>
      </c>
      <c r="M7" s="87" t="s">
        <v>46</v>
      </c>
      <c r="N7" s="167" t="s">
        <v>712</v>
      </c>
      <c r="O7" s="164"/>
      <c r="P7" s="114" t="s">
        <v>3667</v>
      </c>
      <c r="Q7" s="114" t="s">
        <v>3674</v>
      </c>
      <c r="R7" s="164" t="s">
        <v>48</v>
      </c>
      <c r="S7" s="164" t="s">
        <v>48</v>
      </c>
      <c r="T7" s="164" t="s">
        <v>48</v>
      </c>
      <c r="U7" s="164" t="s">
        <v>48</v>
      </c>
      <c r="V7" s="88"/>
      <c r="W7" s="88"/>
    </row>
    <row r="8" spans="1:23" s="161" customFormat="1" ht="13.2">
      <c r="A8" s="86">
        <f t="shared" si="0"/>
        <v>4</v>
      </c>
      <c r="B8" s="163" t="s">
        <v>545</v>
      </c>
      <c r="C8" s="163" t="s">
        <v>1573</v>
      </c>
      <c r="D8" s="163" t="s">
        <v>1508</v>
      </c>
      <c r="E8" s="163" t="s">
        <v>1523</v>
      </c>
      <c r="F8" s="163">
        <v>0</v>
      </c>
      <c r="G8" s="163">
        <v>0</v>
      </c>
      <c r="H8" s="163"/>
      <c r="I8" s="244" t="s">
        <v>3581</v>
      </c>
      <c r="J8" s="159" t="s">
        <v>2280</v>
      </c>
      <c r="K8" s="163" t="e">
        <v>#N/A</v>
      </c>
      <c r="L8" s="166" t="s">
        <v>1524</v>
      </c>
      <c r="M8" s="87" t="s">
        <v>46</v>
      </c>
      <c r="N8" s="167" t="s">
        <v>712</v>
      </c>
      <c r="O8" s="164"/>
      <c r="P8" s="114" t="s">
        <v>3667</v>
      </c>
      <c r="Q8" s="114" t="s">
        <v>3674</v>
      </c>
      <c r="R8" s="164" t="s">
        <v>48</v>
      </c>
      <c r="S8" s="164" t="s">
        <v>48</v>
      </c>
      <c r="T8" s="164" t="s">
        <v>48</v>
      </c>
      <c r="U8" s="164" t="s">
        <v>48</v>
      </c>
      <c r="V8" s="88"/>
      <c r="W8" s="88"/>
    </row>
    <row r="9" spans="1:23" s="161" customFormat="1" ht="13.8">
      <c r="A9" s="202">
        <f t="shared" si="0"/>
        <v>5</v>
      </c>
      <c r="B9" s="202" t="s">
        <v>3919</v>
      </c>
      <c r="C9" s="202" t="s">
        <v>1573</v>
      </c>
      <c r="D9" s="202" t="s">
        <v>3920</v>
      </c>
      <c r="E9" s="202" t="s">
        <v>2955</v>
      </c>
      <c r="F9" s="202">
        <v>0</v>
      </c>
      <c r="G9" s="202">
        <v>0</v>
      </c>
      <c r="H9" s="202"/>
      <c r="I9" s="201" t="s">
        <v>3921</v>
      </c>
      <c r="J9" s="202" t="s">
        <v>3922</v>
      </c>
      <c r="K9" s="200" t="e">
        <v>#N/A</v>
      </c>
      <c r="L9" s="277" t="s">
        <v>2955</v>
      </c>
      <c r="M9" s="204" t="s">
        <v>3923</v>
      </c>
      <c r="N9" s="212" t="s">
        <v>531</v>
      </c>
      <c r="O9" s="278"/>
      <c r="P9" s="201" t="s">
        <v>3924</v>
      </c>
      <c r="Q9" s="201" t="s">
        <v>3925</v>
      </c>
      <c r="R9" s="278" t="s">
        <v>640</v>
      </c>
      <c r="S9" s="278" t="s">
        <v>640</v>
      </c>
      <c r="T9" s="278" t="s">
        <v>640</v>
      </c>
      <c r="U9" s="278" t="s">
        <v>640</v>
      </c>
      <c r="V9" s="88"/>
      <c r="W9" s="88"/>
    </row>
    <row r="10" spans="1:23" s="161" customFormat="1" ht="26.4">
      <c r="A10" s="86">
        <f t="shared" si="0"/>
        <v>6</v>
      </c>
      <c r="B10" s="163" t="s">
        <v>3919</v>
      </c>
      <c r="C10" s="163" t="s">
        <v>1573</v>
      </c>
      <c r="D10" s="163" t="s">
        <v>3920</v>
      </c>
      <c r="E10" s="163" t="s">
        <v>1131</v>
      </c>
      <c r="F10" s="163" t="s">
        <v>3926</v>
      </c>
      <c r="G10" s="163">
        <v>0</v>
      </c>
      <c r="H10" s="163"/>
      <c r="I10" s="244" t="s">
        <v>3921</v>
      </c>
      <c r="J10" s="159" t="s">
        <v>3927</v>
      </c>
      <c r="K10" s="163" t="s">
        <v>640</v>
      </c>
      <c r="L10" s="166" t="s">
        <v>3926</v>
      </c>
      <c r="M10" s="87" t="s">
        <v>3923</v>
      </c>
      <c r="N10" s="167" t="s">
        <v>532</v>
      </c>
      <c r="O10" s="164"/>
      <c r="P10" s="114" t="s">
        <v>3924</v>
      </c>
      <c r="Q10" s="114" t="s">
        <v>3925</v>
      </c>
      <c r="R10" s="164" t="s">
        <v>640</v>
      </c>
      <c r="S10" s="164" t="s">
        <v>640</v>
      </c>
      <c r="T10" s="164" t="s">
        <v>640</v>
      </c>
      <c r="U10" s="164" t="s">
        <v>640</v>
      </c>
      <c r="V10" s="88"/>
      <c r="W10" s="88"/>
    </row>
    <row r="11" spans="1:23" s="161" customFormat="1" ht="26.4">
      <c r="A11" s="86">
        <f t="shared" si="0"/>
        <v>7</v>
      </c>
      <c r="B11" s="163" t="s">
        <v>3919</v>
      </c>
      <c r="C11" s="163" t="s">
        <v>1573</v>
      </c>
      <c r="D11" s="163" t="s">
        <v>3920</v>
      </c>
      <c r="E11" s="163" t="s">
        <v>1131</v>
      </c>
      <c r="F11" s="163" t="s">
        <v>3926</v>
      </c>
      <c r="G11" s="163">
        <v>0</v>
      </c>
      <c r="H11" s="163"/>
      <c r="I11" s="244" t="s">
        <v>3921</v>
      </c>
      <c r="J11" s="159" t="s">
        <v>3928</v>
      </c>
      <c r="K11" s="163" t="s">
        <v>640</v>
      </c>
      <c r="L11" s="166" t="s">
        <v>3929</v>
      </c>
      <c r="M11" s="87" t="s">
        <v>3930</v>
      </c>
      <c r="N11" s="167" t="s">
        <v>532</v>
      </c>
      <c r="O11" s="164"/>
      <c r="P11" s="114" t="s">
        <v>3924</v>
      </c>
      <c r="Q11" s="114" t="s">
        <v>3925</v>
      </c>
      <c r="R11" s="164" t="s">
        <v>640</v>
      </c>
      <c r="S11" s="164" t="s">
        <v>640</v>
      </c>
      <c r="T11" s="164" t="s">
        <v>640</v>
      </c>
      <c r="U11" s="164" t="s">
        <v>640</v>
      </c>
      <c r="V11" s="88"/>
      <c r="W11" s="88"/>
    </row>
    <row r="12" spans="1:23" s="161" customFormat="1" ht="26.4">
      <c r="A12" s="86">
        <f t="shared" si="0"/>
        <v>8</v>
      </c>
      <c r="B12" s="163" t="s">
        <v>3919</v>
      </c>
      <c r="C12" s="163" t="s">
        <v>1573</v>
      </c>
      <c r="D12" s="163" t="s">
        <v>3920</v>
      </c>
      <c r="E12" s="163" t="s">
        <v>1131</v>
      </c>
      <c r="F12" s="163" t="s">
        <v>3926</v>
      </c>
      <c r="G12" s="163">
        <v>0</v>
      </c>
      <c r="H12" s="163"/>
      <c r="I12" s="244" t="s">
        <v>3921</v>
      </c>
      <c r="J12" s="159" t="s">
        <v>3931</v>
      </c>
      <c r="K12" s="163" t="s">
        <v>640</v>
      </c>
      <c r="L12" s="166" t="s">
        <v>2238</v>
      </c>
      <c r="M12" s="87" t="s">
        <v>3930</v>
      </c>
      <c r="N12" s="167" t="s">
        <v>532</v>
      </c>
      <c r="O12" s="164"/>
      <c r="P12" s="114" t="s">
        <v>3924</v>
      </c>
      <c r="Q12" s="114" t="s">
        <v>3925</v>
      </c>
      <c r="R12" s="164" t="s">
        <v>640</v>
      </c>
      <c r="S12" s="164" t="s">
        <v>640</v>
      </c>
      <c r="T12" s="164" t="s">
        <v>640</v>
      </c>
      <c r="U12" s="164" t="s">
        <v>640</v>
      </c>
      <c r="V12" s="88"/>
      <c r="W12" s="88"/>
    </row>
    <row r="13" spans="1:23" s="161" customFormat="1" ht="13.2">
      <c r="A13" s="86">
        <f t="shared" si="0"/>
        <v>9</v>
      </c>
      <c r="B13" s="163" t="s">
        <v>3919</v>
      </c>
      <c r="C13" s="163" t="s">
        <v>1573</v>
      </c>
      <c r="D13" s="163" t="s">
        <v>3920</v>
      </c>
      <c r="E13" s="163" t="s">
        <v>1130</v>
      </c>
      <c r="F13" s="163" t="s">
        <v>3932</v>
      </c>
      <c r="G13" s="163">
        <v>0</v>
      </c>
      <c r="H13" s="163"/>
      <c r="I13" s="244" t="s">
        <v>3933</v>
      </c>
      <c r="J13" s="159" t="s">
        <v>3934</v>
      </c>
      <c r="K13" s="163" t="s">
        <v>3935</v>
      </c>
      <c r="L13" s="166" t="s">
        <v>3916</v>
      </c>
      <c r="M13" s="87" t="s">
        <v>3930</v>
      </c>
      <c r="N13" s="167" t="s">
        <v>532</v>
      </c>
      <c r="O13" s="164"/>
      <c r="P13" s="114" t="s">
        <v>3924</v>
      </c>
      <c r="Q13" s="114" t="s">
        <v>3925</v>
      </c>
      <c r="R13" s="164" t="s">
        <v>640</v>
      </c>
      <c r="S13" s="164" t="s">
        <v>640</v>
      </c>
      <c r="T13" s="164" t="s">
        <v>640</v>
      </c>
      <c r="U13" s="164" t="s">
        <v>640</v>
      </c>
      <c r="V13" s="88"/>
      <c r="W13" s="88"/>
    </row>
    <row r="14" spans="1:23" s="161" customFormat="1" ht="13.2">
      <c r="A14" s="86">
        <f t="shared" si="0"/>
        <v>10</v>
      </c>
      <c r="B14" s="163" t="s">
        <v>3919</v>
      </c>
      <c r="C14" s="163" t="s">
        <v>1573</v>
      </c>
      <c r="D14" s="163" t="s">
        <v>3920</v>
      </c>
      <c r="E14" s="163" t="s">
        <v>1130</v>
      </c>
      <c r="F14" s="163" t="s">
        <v>3932</v>
      </c>
      <c r="G14" s="163">
        <v>0</v>
      </c>
      <c r="H14" s="163"/>
      <c r="I14" s="244" t="s">
        <v>3933</v>
      </c>
      <c r="J14" s="159" t="s">
        <v>3936</v>
      </c>
      <c r="K14" s="163" t="s">
        <v>640</v>
      </c>
      <c r="L14" s="166" t="s">
        <v>1469</v>
      </c>
      <c r="M14" s="87" t="s">
        <v>3930</v>
      </c>
      <c r="N14" s="167" t="s">
        <v>532</v>
      </c>
      <c r="O14" s="164"/>
      <c r="P14" s="114" t="s">
        <v>3924</v>
      </c>
      <c r="Q14" s="114" t="s">
        <v>3925</v>
      </c>
      <c r="R14" s="164" t="s">
        <v>640</v>
      </c>
      <c r="S14" s="164" t="s">
        <v>640</v>
      </c>
      <c r="T14" s="164" t="s">
        <v>640</v>
      </c>
      <c r="U14" s="164" t="s">
        <v>640</v>
      </c>
      <c r="V14" s="88"/>
      <c r="W14" s="88"/>
    </row>
    <row r="15" spans="1:23" s="161" customFormat="1" ht="13.2">
      <c r="A15" s="86">
        <f t="shared" si="0"/>
        <v>11</v>
      </c>
      <c r="B15" s="163" t="s">
        <v>3919</v>
      </c>
      <c r="C15" s="163" t="s">
        <v>1573</v>
      </c>
      <c r="D15" s="163" t="s">
        <v>3920</v>
      </c>
      <c r="E15" s="163" t="s">
        <v>1130</v>
      </c>
      <c r="F15" s="163" t="s">
        <v>3932</v>
      </c>
      <c r="G15" s="163">
        <v>0</v>
      </c>
      <c r="H15" s="163"/>
      <c r="I15" s="244" t="s">
        <v>3933</v>
      </c>
      <c r="J15" s="159" t="s">
        <v>3937</v>
      </c>
      <c r="K15" s="163" t="s">
        <v>640</v>
      </c>
      <c r="L15" s="166" t="s">
        <v>3929</v>
      </c>
      <c r="M15" s="87" t="s">
        <v>3930</v>
      </c>
      <c r="N15" s="167" t="s">
        <v>532</v>
      </c>
      <c r="O15" s="164"/>
      <c r="P15" s="114" t="s">
        <v>3924</v>
      </c>
      <c r="Q15" s="114" t="s">
        <v>3925</v>
      </c>
      <c r="R15" s="164" t="s">
        <v>640</v>
      </c>
      <c r="S15" s="164" t="s">
        <v>640</v>
      </c>
      <c r="T15" s="164" t="s">
        <v>640</v>
      </c>
      <c r="U15" s="164" t="s">
        <v>640</v>
      </c>
      <c r="V15" s="88"/>
      <c r="W15" s="88"/>
    </row>
    <row r="16" spans="1:23" s="161" customFormat="1" ht="13.2">
      <c r="A16" s="86">
        <f t="shared" si="0"/>
        <v>12</v>
      </c>
      <c r="B16" s="163" t="s">
        <v>3919</v>
      </c>
      <c r="C16" s="163" t="s">
        <v>1573</v>
      </c>
      <c r="D16" s="163" t="s">
        <v>3920</v>
      </c>
      <c r="E16" s="163" t="s">
        <v>1130</v>
      </c>
      <c r="F16" s="163" t="s">
        <v>3932</v>
      </c>
      <c r="G16" s="163">
        <v>0</v>
      </c>
      <c r="H16" s="163"/>
      <c r="I16" s="244" t="s">
        <v>3933</v>
      </c>
      <c r="J16" s="159" t="s">
        <v>3938</v>
      </c>
      <c r="K16" s="163" t="s">
        <v>640</v>
      </c>
      <c r="L16" s="166" t="s">
        <v>3939</v>
      </c>
      <c r="M16" s="87" t="s">
        <v>3930</v>
      </c>
      <c r="N16" s="167" t="s">
        <v>532</v>
      </c>
      <c r="O16" s="164"/>
      <c r="P16" s="114" t="s">
        <v>3924</v>
      </c>
      <c r="Q16" s="114" t="s">
        <v>3925</v>
      </c>
      <c r="R16" s="164" t="s">
        <v>640</v>
      </c>
      <c r="S16" s="164" t="s">
        <v>640</v>
      </c>
      <c r="T16" s="164" t="s">
        <v>640</v>
      </c>
      <c r="U16" s="164" t="s">
        <v>640</v>
      </c>
      <c r="V16" s="88"/>
      <c r="W16" s="88"/>
    </row>
    <row r="17" spans="1:23" s="161" customFormat="1" ht="13.2">
      <c r="A17" s="86">
        <f t="shared" si="0"/>
        <v>13</v>
      </c>
      <c r="B17" s="163" t="s">
        <v>3919</v>
      </c>
      <c r="C17" s="163" t="s">
        <v>1573</v>
      </c>
      <c r="D17" s="163" t="s">
        <v>3920</v>
      </c>
      <c r="E17" s="163" t="s">
        <v>1130</v>
      </c>
      <c r="F17" s="163" t="s">
        <v>3932</v>
      </c>
      <c r="G17" s="163">
        <v>0</v>
      </c>
      <c r="H17" s="163"/>
      <c r="I17" s="244" t="s">
        <v>3933</v>
      </c>
      <c r="J17" s="159" t="s">
        <v>3940</v>
      </c>
      <c r="K17" s="163" t="s">
        <v>640</v>
      </c>
      <c r="L17" s="166" t="s">
        <v>1479</v>
      </c>
      <c r="M17" s="87" t="s">
        <v>3930</v>
      </c>
      <c r="N17" s="167" t="s">
        <v>532</v>
      </c>
      <c r="O17" s="164"/>
      <c r="P17" s="114" t="s">
        <v>3924</v>
      </c>
      <c r="Q17" s="114" t="s">
        <v>3925</v>
      </c>
      <c r="R17" s="164" t="s">
        <v>640</v>
      </c>
      <c r="S17" s="164" t="s">
        <v>640</v>
      </c>
      <c r="T17" s="164" t="s">
        <v>640</v>
      </c>
      <c r="U17" s="164" t="s">
        <v>640</v>
      </c>
      <c r="V17" s="88"/>
      <c r="W17" s="88"/>
    </row>
    <row r="18" spans="1:23" s="161" customFormat="1" ht="13.8">
      <c r="A18" s="86">
        <f t="shared" si="0"/>
        <v>14</v>
      </c>
      <c r="B18" s="163" t="s">
        <v>3919</v>
      </c>
      <c r="C18" s="163" t="s">
        <v>1574</v>
      </c>
      <c r="D18" s="163" t="s">
        <v>1323</v>
      </c>
      <c r="E18" s="163"/>
      <c r="F18" s="163"/>
      <c r="G18" s="163">
        <v>0</v>
      </c>
      <c r="H18" s="163"/>
      <c r="I18" s="244" t="s">
        <v>3941</v>
      </c>
      <c r="J18" s="193" t="str">
        <f>INDEX(화면ID코드_PC!O:O, MATCH(PC!L18,화면ID코드_PC!K:K,0))</f>
        <v>P_LI02UO031000</v>
      </c>
      <c r="K18" s="163" t="e">
        <v>#N/A</v>
      </c>
      <c r="L18" s="166" t="s">
        <v>1575</v>
      </c>
      <c r="M18" s="87" t="s">
        <v>3930</v>
      </c>
      <c r="N18" s="149" t="s">
        <v>3942</v>
      </c>
      <c r="O18" s="164"/>
      <c r="P18" s="114" t="s">
        <v>3924</v>
      </c>
      <c r="Q18" s="114" t="s">
        <v>3925</v>
      </c>
      <c r="R18" s="164" t="s">
        <v>529</v>
      </c>
      <c r="S18" s="164" t="s">
        <v>640</v>
      </c>
      <c r="T18" s="164" t="s">
        <v>640</v>
      </c>
      <c r="U18" s="164" t="s">
        <v>529</v>
      </c>
      <c r="V18" s="88"/>
      <c r="W18" s="88"/>
    </row>
    <row r="19" spans="1:23" s="136" customFormat="1" ht="13.8">
      <c r="A19" s="86">
        <f t="shared" si="0"/>
        <v>15</v>
      </c>
      <c r="B19" s="163" t="s">
        <v>715</v>
      </c>
      <c r="C19" s="163" t="s">
        <v>711</v>
      </c>
      <c r="D19" s="163" t="s">
        <v>713</v>
      </c>
      <c r="E19" s="163"/>
      <c r="F19" s="163"/>
      <c r="G19" s="163"/>
      <c r="H19" s="163"/>
      <c r="I19" s="244" t="s">
        <v>3921</v>
      </c>
      <c r="J19" s="193" t="str">
        <f>INDEX(화면ID코드_PC!O:O, MATCH(PC!L19,화면ID코드_PC!K:K,0))</f>
        <v>P_SE03SH011000</v>
      </c>
      <c r="K19" s="159" t="s">
        <v>3943</v>
      </c>
      <c r="L19" s="87" t="s">
        <v>2237</v>
      </c>
      <c r="M19" s="87" t="s">
        <v>3930</v>
      </c>
      <c r="N19" s="114" t="s">
        <v>530</v>
      </c>
      <c r="O19" s="87" t="s">
        <v>640</v>
      </c>
      <c r="P19" s="114" t="s">
        <v>3693</v>
      </c>
      <c r="Q19" s="114" t="s">
        <v>3680</v>
      </c>
      <c r="R19" s="114" t="s">
        <v>640</v>
      </c>
      <c r="S19" s="114" t="s">
        <v>640</v>
      </c>
      <c r="T19" s="114" t="s">
        <v>640</v>
      </c>
      <c r="U19" s="114" t="s">
        <v>640</v>
      </c>
      <c r="V19" s="87"/>
      <c r="W19" s="87"/>
    </row>
    <row r="20" spans="1:23" s="136" customFormat="1" ht="13.8">
      <c r="A20" s="86">
        <f t="shared" si="0"/>
        <v>16</v>
      </c>
      <c r="B20" s="163" t="s">
        <v>715</v>
      </c>
      <c r="C20" s="163" t="s">
        <v>711</v>
      </c>
      <c r="D20" s="163" t="s">
        <v>714</v>
      </c>
      <c r="E20" s="163" t="s">
        <v>715</v>
      </c>
      <c r="F20" s="163"/>
      <c r="G20" s="163"/>
      <c r="H20" s="163"/>
      <c r="I20" s="244" t="s">
        <v>3921</v>
      </c>
      <c r="J20" s="159" t="s">
        <v>3944</v>
      </c>
      <c r="K20" s="159" t="s">
        <v>3945</v>
      </c>
      <c r="L20" s="87" t="s">
        <v>715</v>
      </c>
      <c r="M20" s="87" t="s">
        <v>3946</v>
      </c>
      <c r="N20" s="114" t="s">
        <v>530</v>
      </c>
      <c r="O20" s="87" t="s">
        <v>640</v>
      </c>
      <c r="P20" s="114" t="s">
        <v>3693</v>
      </c>
      <c r="Q20" s="114" t="s">
        <v>3680</v>
      </c>
      <c r="R20" s="114" t="s">
        <v>640</v>
      </c>
      <c r="S20" s="114" t="s">
        <v>640</v>
      </c>
      <c r="T20" s="114" t="s">
        <v>640</v>
      </c>
      <c r="U20" s="114" t="s">
        <v>640</v>
      </c>
      <c r="V20" s="87"/>
      <c r="W20" s="87"/>
    </row>
    <row r="21" spans="1:23" s="136" customFormat="1" ht="13.8">
      <c r="A21" s="86">
        <f t="shared" si="0"/>
        <v>17</v>
      </c>
      <c r="B21" s="163" t="s">
        <v>715</v>
      </c>
      <c r="C21" s="163" t="s">
        <v>711</v>
      </c>
      <c r="D21" s="163" t="s">
        <v>714</v>
      </c>
      <c r="E21" s="163" t="s">
        <v>716</v>
      </c>
      <c r="F21" s="163"/>
      <c r="G21" s="163"/>
      <c r="H21" s="163"/>
      <c r="I21" s="244" t="s">
        <v>3921</v>
      </c>
      <c r="J21" s="159" t="s">
        <v>3947</v>
      </c>
      <c r="K21" s="159" t="s">
        <v>3945</v>
      </c>
      <c r="L21" s="87" t="s">
        <v>716</v>
      </c>
      <c r="M21" s="87" t="s">
        <v>3946</v>
      </c>
      <c r="N21" s="114" t="s">
        <v>530</v>
      </c>
      <c r="O21" s="87" t="s">
        <v>640</v>
      </c>
      <c r="P21" s="114" t="s">
        <v>3693</v>
      </c>
      <c r="Q21" s="114" t="s">
        <v>3680</v>
      </c>
      <c r="R21" s="114" t="s">
        <v>640</v>
      </c>
      <c r="S21" s="114" t="s">
        <v>640</v>
      </c>
      <c r="T21" s="114" t="s">
        <v>640</v>
      </c>
      <c r="U21" s="114" t="s">
        <v>640</v>
      </c>
      <c r="V21" s="87"/>
      <c r="W21" s="87"/>
    </row>
    <row r="22" spans="1:23" s="136" customFormat="1" ht="13.8">
      <c r="A22" s="86">
        <f t="shared" si="0"/>
        <v>18</v>
      </c>
      <c r="B22" s="163" t="s">
        <v>715</v>
      </c>
      <c r="C22" s="163" t="s">
        <v>711</v>
      </c>
      <c r="D22" s="163" t="s">
        <v>714</v>
      </c>
      <c r="E22" s="163" t="s">
        <v>717</v>
      </c>
      <c r="F22" s="163"/>
      <c r="G22" s="163"/>
      <c r="H22" s="163"/>
      <c r="I22" s="244" t="s">
        <v>3921</v>
      </c>
      <c r="J22" s="159" t="s">
        <v>3948</v>
      </c>
      <c r="K22" s="159" t="s">
        <v>3945</v>
      </c>
      <c r="L22" s="87" t="s">
        <v>717</v>
      </c>
      <c r="M22" s="87" t="s">
        <v>3946</v>
      </c>
      <c r="N22" s="114" t="s">
        <v>530</v>
      </c>
      <c r="O22" s="87" t="s">
        <v>640</v>
      </c>
      <c r="P22" s="114" t="s">
        <v>3693</v>
      </c>
      <c r="Q22" s="114" t="s">
        <v>3680</v>
      </c>
      <c r="R22" s="114" t="s">
        <v>640</v>
      </c>
      <c r="S22" s="114" t="s">
        <v>640</v>
      </c>
      <c r="T22" s="114" t="s">
        <v>640</v>
      </c>
      <c r="U22" s="114" t="s">
        <v>640</v>
      </c>
      <c r="V22" s="87"/>
      <c r="W22" s="87"/>
    </row>
    <row r="23" spans="1:23" s="136" customFormat="1" ht="13.8">
      <c r="A23" s="86">
        <f t="shared" si="0"/>
        <v>19</v>
      </c>
      <c r="B23" s="163" t="s">
        <v>715</v>
      </c>
      <c r="C23" s="163" t="s">
        <v>711</v>
      </c>
      <c r="D23" s="163" t="s">
        <v>714</v>
      </c>
      <c r="E23" s="163" t="s">
        <v>718</v>
      </c>
      <c r="F23" s="163"/>
      <c r="G23" s="163"/>
      <c r="H23" s="163"/>
      <c r="I23" s="244" t="s">
        <v>3921</v>
      </c>
      <c r="J23" s="159" t="s">
        <v>3949</v>
      </c>
      <c r="K23" s="159" t="s">
        <v>3945</v>
      </c>
      <c r="L23" s="87" t="s">
        <v>718</v>
      </c>
      <c r="M23" s="87" t="s">
        <v>3946</v>
      </c>
      <c r="N23" s="114" t="s">
        <v>530</v>
      </c>
      <c r="O23" s="87" t="s">
        <v>640</v>
      </c>
      <c r="P23" s="114" t="s">
        <v>3693</v>
      </c>
      <c r="Q23" s="114" t="s">
        <v>3680</v>
      </c>
      <c r="R23" s="114" t="s">
        <v>640</v>
      </c>
      <c r="S23" s="114" t="s">
        <v>640</v>
      </c>
      <c r="T23" s="114" t="s">
        <v>640</v>
      </c>
      <c r="U23" s="114" t="s">
        <v>640</v>
      </c>
      <c r="V23" s="87"/>
      <c r="W23" s="87"/>
    </row>
    <row r="24" spans="1:23" s="136" customFormat="1" ht="13.8">
      <c r="A24" s="86">
        <f t="shared" si="0"/>
        <v>20</v>
      </c>
      <c r="B24" s="163" t="s">
        <v>715</v>
      </c>
      <c r="C24" s="163" t="s">
        <v>711</v>
      </c>
      <c r="D24" s="163" t="s">
        <v>714</v>
      </c>
      <c r="E24" s="163" t="s">
        <v>719</v>
      </c>
      <c r="F24" s="163"/>
      <c r="G24" s="163"/>
      <c r="H24" s="163"/>
      <c r="I24" s="244" t="s">
        <v>3921</v>
      </c>
      <c r="J24" s="159" t="s">
        <v>3950</v>
      </c>
      <c r="K24" s="159" t="s">
        <v>3945</v>
      </c>
      <c r="L24" s="87" t="s">
        <v>719</v>
      </c>
      <c r="M24" s="87" t="s">
        <v>3946</v>
      </c>
      <c r="N24" s="114" t="s">
        <v>530</v>
      </c>
      <c r="O24" s="87" t="s">
        <v>640</v>
      </c>
      <c r="P24" s="114" t="s">
        <v>3693</v>
      </c>
      <c r="Q24" s="114" t="s">
        <v>3680</v>
      </c>
      <c r="R24" s="114" t="s">
        <v>640</v>
      </c>
      <c r="S24" s="114" t="s">
        <v>640</v>
      </c>
      <c r="T24" s="114" t="s">
        <v>640</v>
      </c>
      <c r="U24" s="114" t="s">
        <v>640</v>
      </c>
      <c r="V24" s="87"/>
      <c r="W24" s="87"/>
    </row>
    <row r="25" spans="1:23" s="136" customFormat="1" ht="13.8">
      <c r="A25" s="86">
        <f t="shared" si="0"/>
        <v>21</v>
      </c>
      <c r="B25" s="163" t="s">
        <v>715</v>
      </c>
      <c r="C25" s="163" t="s">
        <v>711</v>
      </c>
      <c r="D25" s="163" t="s">
        <v>714</v>
      </c>
      <c r="E25" s="163" t="s">
        <v>720</v>
      </c>
      <c r="F25" s="163"/>
      <c r="G25" s="163"/>
      <c r="H25" s="163"/>
      <c r="I25" s="244" t="s">
        <v>3921</v>
      </c>
      <c r="J25" s="159" t="s">
        <v>3951</v>
      </c>
      <c r="K25" s="159" t="s">
        <v>3945</v>
      </c>
      <c r="L25" s="87" t="s">
        <v>2239</v>
      </c>
      <c r="M25" s="87" t="s">
        <v>3946</v>
      </c>
      <c r="N25" s="114" t="s">
        <v>530</v>
      </c>
      <c r="O25" s="87" t="s">
        <v>640</v>
      </c>
      <c r="P25" s="114" t="s">
        <v>3693</v>
      </c>
      <c r="Q25" s="114" t="s">
        <v>3680</v>
      </c>
      <c r="R25" s="114" t="s">
        <v>640</v>
      </c>
      <c r="S25" s="114" t="s">
        <v>640</v>
      </c>
      <c r="T25" s="114" t="s">
        <v>640</v>
      </c>
      <c r="U25" s="114" t="s">
        <v>640</v>
      </c>
      <c r="V25" s="87"/>
      <c r="W25" s="87"/>
    </row>
    <row r="26" spans="1:23" s="136" customFormat="1" ht="13.8">
      <c r="A26" s="86">
        <f t="shared" si="0"/>
        <v>22</v>
      </c>
      <c r="B26" s="163" t="s">
        <v>715</v>
      </c>
      <c r="C26" s="163" t="s">
        <v>711</v>
      </c>
      <c r="D26" s="163" t="s">
        <v>714</v>
      </c>
      <c r="E26" s="163" t="s">
        <v>721</v>
      </c>
      <c r="F26" s="163"/>
      <c r="G26" s="163"/>
      <c r="H26" s="163"/>
      <c r="I26" s="244" t="s">
        <v>3921</v>
      </c>
      <c r="J26" s="159" t="s">
        <v>3952</v>
      </c>
      <c r="K26" s="159" t="s">
        <v>3945</v>
      </c>
      <c r="L26" s="87" t="s">
        <v>1837</v>
      </c>
      <c r="M26" s="87" t="s">
        <v>3946</v>
      </c>
      <c r="N26" s="114" t="s">
        <v>530</v>
      </c>
      <c r="O26" s="87" t="s">
        <v>640</v>
      </c>
      <c r="P26" s="114" t="s">
        <v>3693</v>
      </c>
      <c r="Q26" s="114" t="s">
        <v>3680</v>
      </c>
      <c r="R26" s="114" t="s">
        <v>640</v>
      </c>
      <c r="S26" s="114" t="s">
        <v>640</v>
      </c>
      <c r="T26" s="114" t="s">
        <v>640</v>
      </c>
      <c r="U26" s="114" t="s">
        <v>640</v>
      </c>
      <c r="V26" s="87"/>
      <c r="W26" s="87"/>
    </row>
    <row r="27" spans="1:23" s="136" customFormat="1" ht="15.6">
      <c r="A27" s="86">
        <f t="shared" si="0"/>
        <v>23</v>
      </c>
      <c r="B27" s="163" t="s">
        <v>1837</v>
      </c>
      <c r="C27" s="163"/>
      <c r="D27" s="163"/>
      <c r="E27" s="163"/>
      <c r="F27" s="163"/>
      <c r="G27" s="163"/>
      <c r="H27" s="163"/>
      <c r="I27" s="244" t="s">
        <v>3933</v>
      </c>
      <c r="J27" s="193" t="str">
        <f>INDEX(화면ID코드_PC!O:O, MATCH(PC!L27,화면ID코드_PC!K:K,0))</f>
        <v>P_CE04JC021000</v>
      </c>
      <c r="K27" s="159" t="s">
        <v>640</v>
      </c>
      <c r="L27" s="87" t="s">
        <v>2241</v>
      </c>
      <c r="M27" s="87" t="s">
        <v>3923</v>
      </c>
      <c r="N27" s="44" t="s">
        <v>530</v>
      </c>
      <c r="O27" s="87"/>
      <c r="P27" s="114" t="s">
        <v>3700</v>
      </c>
      <c r="Q27" s="114" t="s">
        <v>3895</v>
      </c>
      <c r="R27" s="114" t="s">
        <v>640</v>
      </c>
      <c r="S27" s="114" t="s">
        <v>640</v>
      </c>
      <c r="T27" s="114" t="s">
        <v>640</v>
      </c>
      <c r="U27" s="114" t="s">
        <v>640</v>
      </c>
      <c r="V27" s="87"/>
      <c r="W27" s="87"/>
    </row>
    <row r="28" spans="1:23" s="136" customFormat="1" ht="15.6">
      <c r="A28" s="86">
        <f t="shared" si="0"/>
        <v>24</v>
      </c>
      <c r="B28" s="163" t="s">
        <v>1837</v>
      </c>
      <c r="C28" s="163" t="s">
        <v>1143</v>
      </c>
      <c r="D28" s="163" t="s">
        <v>3953</v>
      </c>
      <c r="E28" s="163" t="s">
        <v>2240</v>
      </c>
      <c r="F28" s="163"/>
      <c r="G28" s="163"/>
      <c r="H28" s="163"/>
      <c r="I28" s="244" t="s">
        <v>3933</v>
      </c>
      <c r="J28" s="159" t="s">
        <v>3954</v>
      </c>
      <c r="K28" s="159" t="s">
        <v>640</v>
      </c>
      <c r="L28" s="87" t="s">
        <v>3953</v>
      </c>
      <c r="M28" s="87" t="s">
        <v>3955</v>
      </c>
      <c r="N28" s="44" t="s">
        <v>530</v>
      </c>
      <c r="O28" s="87"/>
      <c r="P28" s="114" t="s">
        <v>3700</v>
      </c>
      <c r="Q28" s="114" t="s">
        <v>3895</v>
      </c>
      <c r="R28" s="114" t="s">
        <v>640</v>
      </c>
      <c r="S28" s="114" t="s">
        <v>640</v>
      </c>
      <c r="T28" s="114" t="s">
        <v>640</v>
      </c>
      <c r="U28" s="114" t="s">
        <v>640</v>
      </c>
      <c r="V28" s="87"/>
      <c r="W28" s="87"/>
    </row>
    <row r="29" spans="1:23" s="136" customFormat="1" ht="15.6">
      <c r="A29" s="86">
        <f t="shared" si="0"/>
        <v>25</v>
      </c>
      <c r="B29" s="163" t="s">
        <v>1837</v>
      </c>
      <c r="C29" s="163" t="s">
        <v>1143</v>
      </c>
      <c r="D29" s="163" t="s">
        <v>3953</v>
      </c>
      <c r="E29" s="163" t="s">
        <v>3956</v>
      </c>
      <c r="F29" s="163"/>
      <c r="G29" s="163"/>
      <c r="H29" s="163"/>
      <c r="I29" s="244" t="s">
        <v>3933</v>
      </c>
      <c r="J29" s="159" t="s">
        <v>3957</v>
      </c>
      <c r="K29" s="159" t="s">
        <v>640</v>
      </c>
      <c r="L29" s="87" t="s">
        <v>3953</v>
      </c>
      <c r="M29" s="87" t="s">
        <v>3955</v>
      </c>
      <c r="N29" s="44" t="s">
        <v>530</v>
      </c>
      <c r="O29" s="87"/>
      <c r="P29" s="114" t="s">
        <v>3700</v>
      </c>
      <c r="Q29" s="114" t="s">
        <v>3895</v>
      </c>
      <c r="R29" s="114" t="s">
        <v>640</v>
      </c>
      <c r="S29" s="114" t="s">
        <v>640</v>
      </c>
      <c r="T29" s="114" t="s">
        <v>640</v>
      </c>
      <c r="U29" s="114" t="s">
        <v>640</v>
      </c>
      <c r="V29" s="87"/>
      <c r="W29" s="87"/>
    </row>
    <row r="30" spans="1:23" s="136" customFormat="1" ht="15.6">
      <c r="A30" s="86">
        <f t="shared" si="0"/>
        <v>26</v>
      </c>
      <c r="B30" s="163" t="s">
        <v>1837</v>
      </c>
      <c r="C30" s="163" t="s">
        <v>1143</v>
      </c>
      <c r="D30" s="163" t="s">
        <v>3953</v>
      </c>
      <c r="E30" s="163" t="s">
        <v>3956</v>
      </c>
      <c r="F30" s="163"/>
      <c r="G30" s="163"/>
      <c r="H30" s="163"/>
      <c r="I30" s="244" t="s">
        <v>3933</v>
      </c>
      <c r="J30" s="159" t="s">
        <v>3958</v>
      </c>
      <c r="K30" s="159" t="s">
        <v>640</v>
      </c>
      <c r="L30" s="87" t="s">
        <v>3959</v>
      </c>
      <c r="M30" s="87" t="s">
        <v>3960</v>
      </c>
      <c r="N30" s="44" t="s">
        <v>530</v>
      </c>
      <c r="O30" s="87"/>
      <c r="P30" s="114" t="s">
        <v>3700</v>
      </c>
      <c r="Q30" s="114" t="s">
        <v>3895</v>
      </c>
      <c r="R30" s="114" t="s">
        <v>640</v>
      </c>
      <c r="S30" s="114" t="s">
        <v>640</v>
      </c>
      <c r="T30" s="114" t="s">
        <v>640</v>
      </c>
      <c r="U30" s="114" t="s">
        <v>640</v>
      </c>
      <c r="V30" s="87"/>
      <c r="W30" s="87"/>
    </row>
    <row r="31" spans="1:23" s="136" customFormat="1" ht="15.6">
      <c r="A31" s="86">
        <f t="shared" si="0"/>
        <v>27</v>
      </c>
      <c r="B31" s="163" t="s">
        <v>1837</v>
      </c>
      <c r="C31" s="163" t="s">
        <v>1143</v>
      </c>
      <c r="D31" s="163" t="s">
        <v>3953</v>
      </c>
      <c r="E31" s="163" t="s">
        <v>3961</v>
      </c>
      <c r="F31" s="163"/>
      <c r="G31" s="163"/>
      <c r="H31" s="163"/>
      <c r="I31" s="244" t="s">
        <v>3933</v>
      </c>
      <c r="J31" s="159" t="s">
        <v>3962</v>
      </c>
      <c r="K31" s="159" t="s">
        <v>640</v>
      </c>
      <c r="L31" s="87" t="s">
        <v>3953</v>
      </c>
      <c r="M31" s="87" t="s">
        <v>3955</v>
      </c>
      <c r="N31" s="44" t="s">
        <v>530</v>
      </c>
      <c r="O31" s="87"/>
      <c r="P31" s="114" t="s">
        <v>3700</v>
      </c>
      <c r="Q31" s="114" t="s">
        <v>3895</v>
      </c>
      <c r="R31" s="114" t="s">
        <v>640</v>
      </c>
      <c r="S31" s="114" t="s">
        <v>640</v>
      </c>
      <c r="T31" s="114" t="s">
        <v>640</v>
      </c>
      <c r="U31" s="114" t="s">
        <v>640</v>
      </c>
      <c r="V31" s="87"/>
      <c r="W31" s="87"/>
    </row>
    <row r="32" spans="1:23" s="136" customFormat="1" ht="15.6">
      <c r="A32" s="86">
        <f t="shared" si="0"/>
        <v>28</v>
      </c>
      <c r="B32" s="163" t="s">
        <v>1837</v>
      </c>
      <c r="C32" s="163" t="s">
        <v>1143</v>
      </c>
      <c r="D32" s="163" t="s">
        <v>3953</v>
      </c>
      <c r="E32" s="163" t="s">
        <v>3963</v>
      </c>
      <c r="F32" s="163"/>
      <c r="G32" s="163"/>
      <c r="H32" s="163"/>
      <c r="I32" s="244" t="s">
        <v>3933</v>
      </c>
      <c r="J32" s="159" t="s">
        <v>3964</v>
      </c>
      <c r="K32" s="159" t="s">
        <v>640</v>
      </c>
      <c r="L32" s="87" t="s">
        <v>3953</v>
      </c>
      <c r="M32" s="87" t="s">
        <v>3955</v>
      </c>
      <c r="N32" s="44" t="s">
        <v>530</v>
      </c>
      <c r="O32" s="87"/>
      <c r="P32" s="114" t="s">
        <v>3700</v>
      </c>
      <c r="Q32" s="114" t="s">
        <v>3895</v>
      </c>
      <c r="R32" s="114" t="s">
        <v>640</v>
      </c>
      <c r="S32" s="114" t="s">
        <v>640</v>
      </c>
      <c r="T32" s="114" t="s">
        <v>640</v>
      </c>
      <c r="U32" s="114" t="s">
        <v>640</v>
      </c>
      <c r="V32" s="87"/>
      <c r="W32" s="87"/>
    </row>
    <row r="33" spans="1:23" s="136" customFormat="1" ht="15.6">
      <c r="A33" s="86">
        <f t="shared" si="0"/>
        <v>29</v>
      </c>
      <c r="B33" s="163" t="s">
        <v>1837</v>
      </c>
      <c r="C33" s="163" t="s">
        <v>1143</v>
      </c>
      <c r="D33" s="163" t="s">
        <v>3965</v>
      </c>
      <c r="E33" s="163"/>
      <c r="F33" s="163"/>
      <c r="G33" s="163"/>
      <c r="H33" s="163"/>
      <c r="I33" s="244" t="s">
        <v>3933</v>
      </c>
      <c r="J33" s="159" t="s">
        <v>3966</v>
      </c>
      <c r="K33" s="159" t="s">
        <v>3967</v>
      </c>
      <c r="L33" s="87" t="s">
        <v>3965</v>
      </c>
      <c r="M33" s="87" t="s">
        <v>3923</v>
      </c>
      <c r="N33" s="44" t="s">
        <v>530</v>
      </c>
      <c r="O33" s="87"/>
      <c r="P33" s="114" t="s">
        <v>3700</v>
      </c>
      <c r="Q33" s="114" t="s">
        <v>3895</v>
      </c>
      <c r="R33" s="114" t="s">
        <v>640</v>
      </c>
      <c r="S33" s="155" t="s">
        <v>640</v>
      </c>
      <c r="T33" s="114" t="s">
        <v>640</v>
      </c>
      <c r="U33" s="114" t="s">
        <v>532</v>
      </c>
      <c r="V33" s="87"/>
      <c r="W33" s="87"/>
    </row>
    <row r="34" spans="1:23" s="136" customFormat="1" ht="15.6">
      <c r="A34" s="86">
        <f t="shared" si="0"/>
        <v>30</v>
      </c>
      <c r="B34" s="163" t="s">
        <v>1837</v>
      </c>
      <c r="C34" s="163" t="s">
        <v>1143</v>
      </c>
      <c r="D34" s="163" t="s">
        <v>2985</v>
      </c>
      <c r="E34" s="163"/>
      <c r="F34" s="163"/>
      <c r="G34" s="163"/>
      <c r="H34" s="163"/>
      <c r="I34" s="244" t="s">
        <v>3933</v>
      </c>
      <c r="J34" s="159" t="s">
        <v>3968</v>
      </c>
      <c r="K34" s="159" t="s">
        <v>3969</v>
      </c>
      <c r="L34" s="87" t="s">
        <v>2985</v>
      </c>
      <c r="M34" s="87" t="s">
        <v>3923</v>
      </c>
      <c r="N34" s="44" t="s">
        <v>530</v>
      </c>
      <c r="O34" s="87"/>
      <c r="P34" s="114" t="s">
        <v>3700</v>
      </c>
      <c r="Q34" s="114" t="s">
        <v>3895</v>
      </c>
      <c r="R34" s="114" t="s">
        <v>640</v>
      </c>
      <c r="S34" s="155" t="s">
        <v>640</v>
      </c>
      <c r="T34" s="114" t="s">
        <v>640</v>
      </c>
      <c r="U34" s="114" t="s">
        <v>532</v>
      </c>
      <c r="V34" s="87"/>
      <c r="W34" s="87"/>
    </row>
    <row r="35" spans="1:23" s="136" customFormat="1" ht="15.6">
      <c r="A35" s="86">
        <f t="shared" si="0"/>
        <v>31</v>
      </c>
      <c r="B35" s="163" t="s">
        <v>1837</v>
      </c>
      <c r="C35" s="163" t="s">
        <v>1143</v>
      </c>
      <c r="D35" s="163" t="s">
        <v>2985</v>
      </c>
      <c r="E35" s="163" t="s">
        <v>3723</v>
      </c>
      <c r="F35" s="163"/>
      <c r="G35" s="163"/>
      <c r="H35" s="163"/>
      <c r="I35" s="244" t="s">
        <v>3933</v>
      </c>
      <c r="J35" s="159" t="s">
        <v>3970</v>
      </c>
      <c r="K35" s="159" t="s">
        <v>640</v>
      </c>
      <c r="L35" s="87" t="s">
        <v>3971</v>
      </c>
      <c r="M35" s="87" t="s">
        <v>3960</v>
      </c>
      <c r="N35" s="44" t="s">
        <v>530</v>
      </c>
      <c r="O35" s="87"/>
      <c r="P35" s="114" t="s">
        <v>3700</v>
      </c>
      <c r="Q35" s="114" t="s">
        <v>3895</v>
      </c>
      <c r="R35" s="114" t="s">
        <v>640</v>
      </c>
      <c r="S35" s="114" t="s">
        <v>640</v>
      </c>
      <c r="T35" s="114" t="s">
        <v>640</v>
      </c>
      <c r="U35" s="114" t="s">
        <v>532</v>
      </c>
      <c r="V35" s="87"/>
      <c r="W35" s="87"/>
    </row>
    <row r="36" spans="1:23" s="136" customFormat="1" ht="15.6">
      <c r="A36" s="86">
        <f t="shared" si="0"/>
        <v>32</v>
      </c>
      <c r="B36" s="163" t="s">
        <v>1837</v>
      </c>
      <c r="C36" s="163" t="s">
        <v>1143</v>
      </c>
      <c r="D36" s="163" t="s">
        <v>3972</v>
      </c>
      <c r="E36" s="163"/>
      <c r="F36" s="163"/>
      <c r="G36" s="163"/>
      <c r="H36" s="163"/>
      <c r="I36" s="244" t="s">
        <v>3933</v>
      </c>
      <c r="J36" s="159" t="s">
        <v>3973</v>
      </c>
      <c r="K36" s="159" t="s">
        <v>640</v>
      </c>
      <c r="L36" s="87" t="s">
        <v>3972</v>
      </c>
      <c r="M36" s="87" t="s">
        <v>3960</v>
      </c>
      <c r="N36" s="44" t="s">
        <v>530</v>
      </c>
      <c r="O36" s="87"/>
      <c r="P36" s="114" t="s">
        <v>3700</v>
      </c>
      <c r="Q36" s="114" t="s">
        <v>3895</v>
      </c>
      <c r="R36" s="114" t="s">
        <v>640</v>
      </c>
      <c r="S36" s="114" t="s">
        <v>640</v>
      </c>
      <c r="T36" s="114" t="s">
        <v>640</v>
      </c>
      <c r="U36" s="114" t="s">
        <v>640</v>
      </c>
      <c r="V36" s="87"/>
      <c r="W36" s="87"/>
    </row>
    <row r="37" spans="1:23" s="136" customFormat="1" ht="15.6">
      <c r="A37" s="86">
        <f t="shared" si="0"/>
        <v>33</v>
      </c>
      <c r="B37" s="163" t="s">
        <v>1837</v>
      </c>
      <c r="C37" s="163" t="s">
        <v>1143</v>
      </c>
      <c r="D37" s="163" t="s">
        <v>3974</v>
      </c>
      <c r="E37" s="163" t="s">
        <v>3975</v>
      </c>
      <c r="F37" s="163"/>
      <c r="G37" s="163"/>
      <c r="H37" s="163"/>
      <c r="I37" s="244" t="s">
        <v>3933</v>
      </c>
      <c r="J37" s="159" t="s">
        <v>3976</v>
      </c>
      <c r="K37" s="159" t="s">
        <v>3977</v>
      </c>
      <c r="L37" s="87" t="s">
        <v>3974</v>
      </c>
      <c r="M37" s="87" t="s">
        <v>3955</v>
      </c>
      <c r="N37" s="44" t="s">
        <v>530</v>
      </c>
      <c r="O37" s="87"/>
      <c r="P37" s="114" t="s">
        <v>3700</v>
      </c>
      <c r="Q37" s="114" t="s">
        <v>3895</v>
      </c>
      <c r="R37" s="114" t="s">
        <v>640</v>
      </c>
      <c r="S37" s="114" t="s">
        <v>640</v>
      </c>
      <c r="T37" s="114" t="s">
        <v>640</v>
      </c>
      <c r="U37" s="114" t="s">
        <v>640</v>
      </c>
      <c r="V37" s="87"/>
      <c r="W37" s="87"/>
    </row>
    <row r="38" spans="1:23" s="136" customFormat="1" ht="15.6">
      <c r="A38" s="86">
        <f t="shared" si="0"/>
        <v>34</v>
      </c>
      <c r="B38" s="163" t="s">
        <v>1837</v>
      </c>
      <c r="C38" s="163" t="s">
        <v>1143</v>
      </c>
      <c r="D38" s="163" t="s">
        <v>3974</v>
      </c>
      <c r="E38" s="163" t="s">
        <v>3978</v>
      </c>
      <c r="F38" s="163"/>
      <c r="G38" s="163"/>
      <c r="H38" s="163"/>
      <c r="I38" s="244" t="s">
        <v>3933</v>
      </c>
      <c r="J38" s="159" t="s">
        <v>3979</v>
      </c>
      <c r="K38" s="159" t="s">
        <v>3977</v>
      </c>
      <c r="L38" s="87" t="s">
        <v>3974</v>
      </c>
      <c r="M38" s="87" t="s">
        <v>3955</v>
      </c>
      <c r="N38" s="44" t="s">
        <v>530</v>
      </c>
      <c r="O38" s="87"/>
      <c r="P38" s="114" t="s">
        <v>3700</v>
      </c>
      <c r="Q38" s="114" t="s">
        <v>3895</v>
      </c>
      <c r="R38" s="114" t="s">
        <v>640</v>
      </c>
      <c r="S38" s="114" t="s">
        <v>640</v>
      </c>
      <c r="T38" s="114" t="s">
        <v>640</v>
      </c>
      <c r="U38" s="114" t="s">
        <v>640</v>
      </c>
      <c r="V38" s="87"/>
      <c r="W38" s="87"/>
    </row>
    <row r="39" spans="1:23" s="136" customFormat="1" ht="15.6">
      <c r="A39" s="86">
        <f t="shared" si="0"/>
        <v>35</v>
      </c>
      <c r="B39" s="163" t="s">
        <v>1837</v>
      </c>
      <c r="C39" s="163" t="s">
        <v>1143</v>
      </c>
      <c r="D39" s="163" t="s">
        <v>3974</v>
      </c>
      <c r="E39" s="163" t="s">
        <v>3980</v>
      </c>
      <c r="F39" s="163"/>
      <c r="G39" s="163"/>
      <c r="H39" s="163"/>
      <c r="I39" s="244" t="s">
        <v>3933</v>
      </c>
      <c r="J39" s="159" t="s">
        <v>3981</v>
      </c>
      <c r="K39" s="159" t="s">
        <v>3977</v>
      </c>
      <c r="L39" s="87" t="s">
        <v>3974</v>
      </c>
      <c r="M39" s="87" t="s">
        <v>3955</v>
      </c>
      <c r="N39" s="44" t="s">
        <v>530</v>
      </c>
      <c r="O39" s="87"/>
      <c r="P39" s="114" t="s">
        <v>3700</v>
      </c>
      <c r="Q39" s="114" t="s">
        <v>3895</v>
      </c>
      <c r="R39" s="114" t="s">
        <v>640</v>
      </c>
      <c r="S39" s="114" t="s">
        <v>640</v>
      </c>
      <c r="T39" s="114" t="s">
        <v>640</v>
      </c>
      <c r="U39" s="114" t="s">
        <v>640</v>
      </c>
      <c r="V39" s="87"/>
      <c r="W39" s="87"/>
    </row>
    <row r="40" spans="1:23" s="136" customFormat="1" ht="15.6">
      <c r="A40" s="86">
        <f t="shared" si="0"/>
        <v>36</v>
      </c>
      <c r="B40" s="163" t="s">
        <v>1837</v>
      </c>
      <c r="C40" s="163" t="s">
        <v>3982</v>
      </c>
      <c r="D40" s="163" t="s">
        <v>3983</v>
      </c>
      <c r="E40" s="163" t="s">
        <v>3984</v>
      </c>
      <c r="F40" s="163"/>
      <c r="G40" s="163"/>
      <c r="H40" s="163"/>
      <c r="I40" s="244" t="s">
        <v>3921</v>
      </c>
      <c r="J40" s="193" t="str">
        <f>INDEX(화면ID코드_PC!O:O, MATCH(PC!L40,화면ID코드_PC!K:K,0))</f>
        <v>P_CE04TP031000</v>
      </c>
      <c r="K40" s="159" t="s">
        <v>3985</v>
      </c>
      <c r="L40" s="87" t="s">
        <v>2244</v>
      </c>
      <c r="M40" s="87" t="s">
        <v>3955</v>
      </c>
      <c r="N40" s="44" t="s">
        <v>530</v>
      </c>
      <c r="O40" s="87"/>
      <c r="P40" s="114" t="s">
        <v>3700</v>
      </c>
      <c r="Q40" s="114" t="s">
        <v>3895</v>
      </c>
      <c r="R40" s="114" t="s">
        <v>640</v>
      </c>
      <c r="S40" s="114" t="s">
        <v>640</v>
      </c>
      <c r="T40" s="114" t="s">
        <v>640</v>
      </c>
      <c r="U40" s="114" t="s">
        <v>640</v>
      </c>
      <c r="V40" s="87"/>
      <c r="W40" s="87"/>
    </row>
    <row r="41" spans="1:23" s="136" customFormat="1" ht="15.6">
      <c r="A41" s="86">
        <f t="shared" si="0"/>
        <v>37</v>
      </c>
      <c r="B41" s="163" t="s">
        <v>1837</v>
      </c>
      <c r="C41" s="163" t="s">
        <v>3982</v>
      </c>
      <c r="D41" s="163" t="s">
        <v>3983</v>
      </c>
      <c r="E41" s="163" t="s">
        <v>3986</v>
      </c>
      <c r="F41" s="163"/>
      <c r="G41" s="163"/>
      <c r="H41" s="163"/>
      <c r="I41" s="244" t="s">
        <v>3921</v>
      </c>
      <c r="J41" s="159" t="s">
        <v>3548</v>
      </c>
      <c r="K41" s="159" t="s">
        <v>640</v>
      </c>
      <c r="L41" s="87" t="s">
        <v>2245</v>
      </c>
      <c r="M41" s="87" t="s">
        <v>3955</v>
      </c>
      <c r="N41" s="44" t="s">
        <v>530</v>
      </c>
      <c r="O41" s="87"/>
      <c r="P41" s="114" t="s">
        <v>3700</v>
      </c>
      <c r="Q41" s="114" t="s">
        <v>3895</v>
      </c>
      <c r="R41" s="114" t="s">
        <v>640</v>
      </c>
      <c r="S41" s="114" t="s">
        <v>640</v>
      </c>
      <c r="T41" s="114" t="s">
        <v>640</v>
      </c>
      <c r="U41" s="114" t="s">
        <v>640</v>
      </c>
      <c r="V41" s="87"/>
      <c r="W41" s="87"/>
    </row>
    <row r="42" spans="1:23" s="136" customFormat="1" ht="15.6">
      <c r="A42" s="86">
        <f t="shared" si="0"/>
        <v>38</v>
      </c>
      <c r="B42" s="163" t="s">
        <v>1837</v>
      </c>
      <c r="C42" s="163" t="s">
        <v>3982</v>
      </c>
      <c r="D42" s="163" t="s">
        <v>3987</v>
      </c>
      <c r="E42" s="163" t="s">
        <v>3988</v>
      </c>
      <c r="F42" s="163"/>
      <c r="G42" s="163"/>
      <c r="H42" s="163"/>
      <c r="I42" s="244" t="s">
        <v>3921</v>
      </c>
      <c r="J42" s="159" t="s">
        <v>3989</v>
      </c>
      <c r="K42" s="159" t="s">
        <v>3990</v>
      </c>
      <c r="L42" s="87" t="s">
        <v>2246</v>
      </c>
      <c r="M42" s="87" t="s">
        <v>3955</v>
      </c>
      <c r="N42" s="44" t="s">
        <v>530</v>
      </c>
      <c r="O42" s="87"/>
      <c r="P42" s="114" t="s">
        <v>3700</v>
      </c>
      <c r="Q42" s="114" t="s">
        <v>3895</v>
      </c>
      <c r="R42" s="114" t="s">
        <v>640</v>
      </c>
      <c r="S42" s="114" t="s">
        <v>640</v>
      </c>
      <c r="T42" s="114" t="s">
        <v>640</v>
      </c>
      <c r="U42" s="114" t="s">
        <v>640</v>
      </c>
      <c r="V42" s="87"/>
      <c r="W42" s="87"/>
    </row>
    <row r="43" spans="1:23" s="136" customFormat="1" ht="15.6">
      <c r="A43" s="86">
        <f t="shared" si="0"/>
        <v>39</v>
      </c>
      <c r="B43" s="163" t="s">
        <v>1837</v>
      </c>
      <c r="C43" s="163" t="s">
        <v>3982</v>
      </c>
      <c r="D43" s="163" t="s">
        <v>3987</v>
      </c>
      <c r="E43" s="163" t="s">
        <v>3991</v>
      </c>
      <c r="F43" s="163"/>
      <c r="G43" s="163"/>
      <c r="H43" s="163"/>
      <c r="I43" s="244" t="s">
        <v>3921</v>
      </c>
      <c r="J43" s="159" t="s">
        <v>3992</v>
      </c>
      <c r="K43" s="159" t="s">
        <v>640</v>
      </c>
      <c r="L43" s="87" t="s">
        <v>2247</v>
      </c>
      <c r="M43" s="87" t="s">
        <v>3955</v>
      </c>
      <c r="N43" s="44" t="s">
        <v>530</v>
      </c>
      <c r="O43" s="87"/>
      <c r="P43" s="114" t="s">
        <v>3700</v>
      </c>
      <c r="Q43" s="114" t="s">
        <v>3895</v>
      </c>
      <c r="R43" s="114" t="s">
        <v>640</v>
      </c>
      <c r="S43" s="114" t="s">
        <v>640</v>
      </c>
      <c r="T43" s="114" t="s">
        <v>640</v>
      </c>
      <c r="U43" s="114" t="s">
        <v>640</v>
      </c>
      <c r="V43" s="87"/>
      <c r="W43" s="87"/>
    </row>
    <row r="44" spans="1:23" s="136" customFormat="1" ht="15.6">
      <c r="A44" s="86">
        <f t="shared" si="0"/>
        <v>40</v>
      </c>
      <c r="B44" s="163" t="s">
        <v>1837</v>
      </c>
      <c r="C44" s="163" t="s">
        <v>3982</v>
      </c>
      <c r="D44" s="163" t="s">
        <v>3993</v>
      </c>
      <c r="E44" s="163" t="s">
        <v>3994</v>
      </c>
      <c r="F44" s="163"/>
      <c r="G44" s="163"/>
      <c r="H44" s="163"/>
      <c r="I44" s="244" t="s">
        <v>3921</v>
      </c>
      <c r="J44" s="159" t="s">
        <v>3995</v>
      </c>
      <c r="K44" s="159" t="s">
        <v>3996</v>
      </c>
      <c r="L44" s="87" t="s">
        <v>2248</v>
      </c>
      <c r="M44" s="87" t="s">
        <v>3955</v>
      </c>
      <c r="N44" s="44" t="s">
        <v>530</v>
      </c>
      <c r="O44" s="87"/>
      <c r="P44" s="114" t="s">
        <v>3700</v>
      </c>
      <c r="Q44" s="114" t="s">
        <v>3895</v>
      </c>
      <c r="R44" s="114" t="s">
        <v>640</v>
      </c>
      <c r="S44" s="114" t="s">
        <v>640</v>
      </c>
      <c r="T44" s="114" t="s">
        <v>640</v>
      </c>
      <c r="U44" s="114" t="s">
        <v>640</v>
      </c>
      <c r="V44" s="87"/>
      <c r="W44" s="87"/>
    </row>
    <row r="45" spans="1:23" s="136" customFormat="1" ht="15.6">
      <c r="A45" s="86">
        <f t="shared" si="0"/>
        <v>41</v>
      </c>
      <c r="B45" s="163" t="s">
        <v>1837</v>
      </c>
      <c r="C45" s="163" t="s">
        <v>3982</v>
      </c>
      <c r="D45" s="163" t="s">
        <v>3993</v>
      </c>
      <c r="E45" s="163" t="s">
        <v>3997</v>
      </c>
      <c r="F45" s="163"/>
      <c r="G45" s="163"/>
      <c r="H45" s="163"/>
      <c r="I45" s="244" t="s">
        <v>3921</v>
      </c>
      <c r="J45" s="159" t="s">
        <v>3998</v>
      </c>
      <c r="K45" s="159" t="s">
        <v>640</v>
      </c>
      <c r="L45" s="87" t="s">
        <v>2249</v>
      </c>
      <c r="M45" s="87" t="s">
        <v>3955</v>
      </c>
      <c r="N45" s="44" t="s">
        <v>530</v>
      </c>
      <c r="O45" s="87"/>
      <c r="P45" s="114" t="s">
        <v>3700</v>
      </c>
      <c r="Q45" s="114" t="s">
        <v>3895</v>
      </c>
      <c r="R45" s="114" t="s">
        <v>640</v>
      </c>
      <c r="S45" s="114" t="s">
        <v>640</v>
      </c>
      <c r="T45" s="114" t="s">
        <v>640</v>
      </c>
      <c r="U45" s="114" t="s">
        <v>640</v>
      </c>
      <c r="V45" s="87"/>
      <c r="W45" s="87"/>
    </row>
    <row r="46" spans="1:23" s="136" customFormat="1" ht="15.6">
      <c r="A46" s="86">
        <f t="shared" si="0"/>
        <v>42</v>
      </c>
      <c r="B46" s="163" t="s">
        <v>1837</v>
      </c>
      <c r="C46" s="163" t="s">
        <v>3982</v>
      </c>
      <c r="D46" s="163" t="s">
        <v>3999</v>
      </c>
      <c r="E46" s="163" t="s">
        <v>4000</v>
      </c>
      <c r="F46" s="163" t="s">
        <v>1130</v>
      </c>
      <c r="G46" s="163"/>
      <c r="H46" s="163"/>
      <c r="I46" s="244" t="s">
        <v>3921</v>
      </c>
      <c r="J46" s="159" t="s">
        <v>4001</v>
      </c>
      <c r="K46" s="159" t="s">
        <v>640</v>
      </c>
      <c r="L46" s="87" t="s">
        <v>2242</v>
      </c>
      <c r="M46" s="87" t="s">
        <v>3930</v>
      </c>
      <c r="N46" s="44" t="s">
        <v>530</v>
      </c>
      <c r="O46" s="87"/>
      <c r="P46" s="114" t="s">
        <v>3700</v>
      </c>
      <c r="Q46" s="114" t="s">
        <v>3895</v>
      </c>
      <c r="R46" s="114" t="s">
        <v>640</v>
      </c>
      <c r="S46" s="114" t="s">
        <v>640</v>
      </c>
      <c r="T46" s="114" t="s">
        <v>640</v>
      </c>
      <c r="U46" s="114" t="s">
        <v>640</v>
      </c>
      <c r="V46" s="87"/>
      <c r="W46" s="87"/>
    </row>
    <row r="47" spans="1:23" s="136" customFormat="1" ht="15.6">
      <c r="A47" s="86">
        <f t="shared" si="0"/>
        <v>43</v>
      </c>
      <c r="B47" s="163" t="s">
        <v>1837</v>
      </c>
      <c r="C47" s="163" t="s">
        <v>3982</v>
      </c>
      <c r="D47" s="163" t="s">
        <v>3999</v>
      </c>
      <c r="E47" s="163" t="s">
        <v>4000</v>
      </c>
      <c r="F47" s="163" t="s">
        <v>1131</v>
      </c>
      <c r="G47" s="163"/>
      <c r="H47" s="163"/>
      <c r="I47" s="244" t="s">
        <v>3921</v>
      </c>
      <c r="J47" s="159" t="s">
        <v>4002</v>
      </c>
      <c r="K47" s="159" t="s">
        <v>640</v>
      </c>
      <c r="L47" s="87" t="s">
        <v>2250</v>
      </c>
      <c r="M47" s="87" t="s">
        <v>3930</v>
      </c>
      <c r="N47" s="44" t="s">
        <v>530</v>
      </c>
      <c r="O47" s="87"/>
      <c r="P47" s="114" t="s">
        <v>3700</v>
      </c>
      <c r="Q47" s="114" t="s">
        <v>3895</v>
      </c>
      <c r="R47" s="114" t="s">
        <v>640</v>
      </c>
      <c r="S47" s="114" t="s">
        <v>640</v>
      </c>
      <c r="T47" s="114" t="s">
        <v>640</v>
      </c>
      <c r="U47" s="114" t="s">
        <v>640</v>
      </c>
      <c r="V47" s="87"/>
      <c r="W47" s="87"/>
    </row>
    <row r="48" spans="1:23" s="136" customFormat="1" ht="15.6">
      <c r="A48" s="86">
        <f t="shared" si="0"/>
        <v>44</v>
      </c>
      <c r="B48" s="163" t="s">
        <v>1837</v>
      </c>
      <c r="C48" s="163" t="s">
        <v>3982</v>
      </c>
      <c r="D48" s="163" t="s">
        <v>3999</v>
      </c>
      <c r="E48" s="163" t="s">
        <v>4000</v>
      </c>
      <c r="F48" s="163" t="s">
        <v>1129</v>
      </c>
      <c r="G48" s="163"/>
      <c r="H48" s="163"/>
      <c r="I48" s="244" t="s">
        <v>3921</v>
      </c>
      <c r="J48" s="159" t="s">
        <v>4003</v>
      </c>
      <c r="K48" s="159" t="s">
        <v>640</v>
      </c>
      <c r="L48" s="87" t="s">
        <v>2243</v>
      </c>
      <c r="M48" s="87" t="s">
        <v>3930</v>
      </c>
      <c r="N48" s="44" t="s">
        <v>530</v>
      </c>
      <c r="O48" s="87"/>
      <c r="P48" s="114" t="s">
        <v>3700</v>
      </c>
      <c r="Q48" s="114" t="s">
        <v>3895</v>
      </c>
      <c r="R48" s="114" t="s">
        <v>640</v>
      </c>
      <c r="S48" s="114" t="s">
        <v>640</v>
      </c>
      <c r="T48" s="114" t="s">
        <v>640</v>
      </c>
      <c r="U48" s="114" t="s">
        <v>640</v>
      </c>
      <c r="V48" s="87"/>
      <c r="W48" s="87"/>
    </row>
    <row r="49" spans="1:23" s="136" customFormat="1" ht="15.6">
      <c r="A49" s="86">
        <f t="shared" si="0"/>
        <v>45</v>
      </c>
      <c r="B49" s="163" t="s">
        <v>1837</v>
      </c>
      <c r="C49" s="163" t="s">
        <v>3982</v>
      </c>
      <c r="D49" s="163" t="s">
        <v>4004</v>
      </c>
      <c r="E49" s="163" t="s">
        <v>1329</v>
      </c>
      <c r="F49" s="163" t="s">
        <v>2958</v>
      </c>
      <c r="G49" s="163"/>
      <c r="H49" s="163"/>
      <c r="I49" s="244" t="s">
        <v>3921</v>
      </c>
      <c r="J49" s="159" t="s">
        <v>4005</v>
      </c>
      <c r="K49" s="159" t="s">
        <v>640</v>
      </c>
      <c r="L49" s="87" t="s">
        <v>2251</v>
      </c>
      <c r="M49" s="87" t="s">
        <v>3930</v>
      </c>
      <c r="N49" s="44" t="s">
        <v>530</v>
      </c>
      <c r="O49" s="87"/>
      <c r="P49" s="114" t="s">
        <v>3700</v>
      </c>
      <c r="Q49" s="114" t="s">
        <v>3895</v>
      </c>
      <c r="R49" s="114" t="s">
        <v>640</v>
      </c>
      <c r="S49" s="114" t="s">
        <v>640</v>
      </c>
      <c r="T49" s="114" t="s">
        <v>640</v>
      </c>
      <c r="U49" s="114" t="s">
        <v>640</v>
      </c>
      <c r="V49" s="87"/>
      <c r="W49" s="87"/>
    </row>
    <row r="50" spans="1:23" s="136" customFormat="1" ht="15.6">
      <c r="A50" s="86">
        <f t="shared" si="0"/>
        <v>46</v>
      </c>
      <c r="B50" s="163" t="s">
        <v>1837</v>
      </c>
      <c r="C50" s="163" t="s">
        <v>3982</v>
      </c>
      <c r="D50" s="163" t="s">
        <v>4004</v>
      </c>
      <c r="E50" s="163" t="s">
        <v>1329</v>
      </c>
      <c r="F50" s="163" t="s">
        <v>1131</v>
      </c>
      <c r="G50" s="163"/>
      <c r="H50" s="163"/>
      <c r="I50" s="244" t="s">
        <v>3921</v>
      </c>
      <c r="J50" s="159" t="s">
        <v>4006</v>
      </c>
      <c r="K50" s="159" t="s">
        <v>640</v>
      </c>
      <c r="L50" s="87" t="s">
        <v>2250</v>
      </c>
      <c r="M50" s="87" t="s">
        <v>3930</v>
      </c>
      <c r="N50" s="44" t="s">
        <v>530</v>
      </c>
      <c r="O50" s="87"/>
      <c r="P50" s="114" t="s">
        <v>3700</v>
      </c>
      <c r="Q50" s="114" t="s">
        <v>3895</v>
      </c>
      <c r="R50" s="114" t="s">
        <v>640</v>
      </c>
      <c r="S50" s="114" t="s">
        <v>640</v>
      </c>
      <c r="T50" s="114" t="s">
        <v>640</v>
      </c>
      <c r="U50" s="114" t="s">
        <v>640</v>
      </c>
      <c r="V50" s="87"/>
      <c r="W50" s="87"/>
    </row>
    <row r="51" spans="1:23" s="136" customFormat="1" ht="15.6">
      <c r="A51" s="86">
        <f t="shared" si="0"/>
        <v>47</v>
      </c>
      <c r="B51" s="163" t="s">
        <v>1082</v>
      </c>
      <c r="C51" s="163"/>
      <c r="D51" s="163"/>
      <c r="E51" s="163"/>
      <c r="F51" s="163"/>
      <c r="G51" s="163"/>
      <c r="H51" s="163"/>
      <c r="I51" s="244" t="s">
        <v>3933</v>
      </c>
      <c r="J51" s="193" t="str">
        <f>INDEX(화면ID코드_PC!O:O, MATCH(PC!L51,화면ID코드_PC!K:K,0))</f>
        <v>P_SP05SP011000</v>
      </c>
      <c r="K51" s="159"/>
      <c r="L51" s="87" t="s">
        <v>1082</v>
      </c>
      <c r="M51" s="87" t="s">
        <v>3923</v>
      </c>
      <c r="N51" s="44" t="s">
        <v>532</v>
      </c>
      <c r="O51" s="87"/>
      <c r="P51" s="114" t="s">
        <v>4007</v>
      </c>
      <c r="Q51" s="114" t="s">
        <v>4008</v>
      </c>
      <c r="R51" s="114" t="s">
        <v>532</v>
      </c>
      <c r="S51" s="155" t="s">
        <v>640</v>
      </c>
      <c r="T51" s="114" t="s">
        <v>532</v>
      </c>
      <c r="U51" s="114" t="s">
        <v>532</v>
      </c>
      <c r="V51" s="87"/>
      <c r="W51" s="87"/>
    </row>
    <row r="52" spans="1:23" s="136" customFormat="1" ht="15.6">
      <c r="A52" s="86">
        <f t="shared" si="0"/>
        <v>48</v>
      </c>
      <c r="B52" s="163" t="s">
        <v>1082</v>
      </c>
      <c r="C52" s="163" t="s">
        <v>1144</v>
      </c>
      <c r="D52" s="163"/>
      <c r="E52" s="163"/>
      <c r="F52" s="163"/>
      <c r="G52" s="163"/>
      <c r="H52" s="163"/>
      <c r="I52" s="244" t="s">
        <v>3933</v>
      </c>
      <c r="J52" s="193" t="str">
        <f>INDEX(화면ID코드_PC!O:O, MATCH(PC!L52,화면ID코드_PC!K:K,0))</f>
        <v>P_SP05AI021000</v>
      </c>
      <c r="K52" s="159"/>
      <c r="L52" s="87" t="s">
        <v>1144</v>
      </c>
      <c r="M52" s="87" t="s">
        <v>4009</v>
      </c>
      <c r="N52" s="44" t="s">
        <v>532</v>
      </c>
      <c r="O52" s="87"/>
      <c r="P52" s="114" t="s">
        <v>4007</v>
      </c>
      <c r="Q52" s="114" t="s">
        <v>4008</v>
      </c>
      <c r="R52" s="114" t="s">
        <v>640</v>
      </c>
      <c r="S52" s="114" t="s">
        <v>640</v>
      </c>
      <c r="T52" s="114" t="s">
        <v>640</v>
      </c>
      <c r="U52" s="114" t="s">
        <v>532</v>
      </c>
      <c r="V52" s="87"/>
      <c r="W52" s="87"/>
    </row>
    <row r="53" spans="1:23" s="136" customFormat="1" ht="15.6">
      <c r="A53" s="86">
        <f t="shared" si="0"/>
        <v>49</v>
      </c>
      <c r="B53" s="163" t="s">
        <v>1082</v>
      </c>
      <c r="C53" s="163" t="s">
        <v>1146</v>
      </c>
      <c r="D53" s="163" t="s">
        <v>4010</v>
      </c>
      <c r="E53" s="163" t="s">
        <v>4010</v>
      </c>
      <c r="F53" s="163"/>
      <c r="G53" s="163"/>
      <c r="H53" s="163"/>
      <c r="I53" s="244" t="s">
        <v>3933</v>
      </c>
      <c r="J53" s="193" t="str">
        <f>INDEX(화면ID코드_PC!O:O, MATCH(PC!L53,화면ID코드_PC!K:K,0))</f>
        <v>P_SP05II031000</v>
      </c>
      <c r="K53" s="159"/>
      <c r="L53" s="87" t="s">
        <v>4010</v>
      </c>
      <c r="M53" s="87" t="s">
        <v>4009</v>
      </c>
      <c r="N53" s="44" t="s">
        <v>532</v>
      </c>
      <c r="O53" s="87"/>
      <c r="P53" s="114" t="s">
        <v>4007</v>
      </c>
      <c r="Q53" s="114" t="s">
        <v>4008</v>
      </c>
      <c r="R53" s="114" t="s">
        <v>640</v>
      </c>
      <c r="S53" s="114" t="s">
        <v>640</v>
      </c>
      <c r="T53" s="114" t="s">
        <v>640</v>
      </c>
      <c r="U53" s="114" t="s">
        <v>532</v>
      </c>
      <c r="V53" s="87"/>
      <c r="W53" s="87"/>
    </row>
    <row r="54" spans="1:23" s="136" customFormat="1" ht="26.4">
      <c r="A54" s="86">
        <f t="shared" si="0"/>
        <v>50</v>
      </c>
      <c r="B54" s="163" t="s">
        <v>1082</v>
      </c>
      <c r="C54" s="163" t="s">
        <v>1146</v>
      </c>
      <c r="D54" s="163" t="s">
        <v>4011</v>
      </c>
      <c r="E54" s="163" t="s">
        <v>4011</v>
      </c>
      <c r="F54" s="163"/>
      <c r="G54" s="163"/>
      <c r="H54" s="163"/>
      <c r="I54" s="244" t="s">
        <v>3933</v>
      </c>
      <c r="J54" s="159" t="s">
        <v>3549</v>
      </c>
      <c r="K54" s="159"/>
      <c r="L54" s="87" t="s">
        <v>4011</v>
      </c>
      <c r="M54" s="87" t="s">
        <v>4009</v>
      </c>
      <c r="N54" s="44" t="s">
        <v>532</v>
      </c>
      <c r="O54" s="87"/>
      <c r="P54" s="114" t="s">
        <v>4007</v>
      </c>
      <c r="Q54" s="114" t="s">
        <v>4008</v>
      </c>
      <c r="R54" s="114" t="s">
        <v>640</v>
      </c>
      <c r="S54" s="114" t="s">
        <v>640</v>
      </c>
      <c r="T54" s="114" t="s">
        <v>640</v>
      </c>
      <c r="U54" s="114" t="s">
        <v>532</v>
      </c>
      <c r="V54" s="87"/>
      <c r="W54" s="87"/>
    </row>
    <row r="55" spans="1:23" s="136" customFormat="1" ht="26.4">
      <c r="A55" s="86">
        <f t="shared" si="0"/>
        <v>51</v>
      </c>
      <c r="B55" s="163" t="s">
        <v>1082</v>
      </c>
      <c r="C55" s="163" t="s">
        <v>1146</v>
      </c>
      <c r="D55" s="163" t="s">
        <v>4012</v>
      </c>
      <c r="E55" s="163" t="s">
        <v>4012</v>
      </c>
      <c r="F55" s="163"/>
      <c r="G55" s="163"/>
      <c r="H55" s="163"/>
      <c r="I55" s="244" t="s">
        <v>3933</v>
      </c>
      <c r="J55" s="159" t="s">
        <v>4013</v>
      </c>
      <c r="K55" s="159"/>
      <c r="L55" s="87" t="s">
        <v>4012</v>
      </c>
      <c r="M55" s="87" t="s">
        <v>4009</v>
      </c>
      <c r="N55" s="44" t="s">
        <v>532</v>
      </c>
      <c r="O55" s="87"/>
      <c r="P55" s="114" t="s">
        <v>4007</v>
      </c>
      <c r="Q55" s="114" t="s">
        <v>4008</v>
      </c>
      <c r="R55" s="114" t="s">
        <v>640</v>
      </c>
      <c r="S55" s="114" t="s">
        <v>640</v>
      </c>
      <c r="T55" s="114" t="s">
        <v>640</v>
      </c>
      <c r="U55" s="114" t="s">
        <v>532</v>
      </c>
      <c r="V55" s="87"/>
      <c r="W55" s="87"/>
    </row>
    <row r="56" spans="1:23" s="136" customFormat="1" ht="26.4">
      <c r="A56" s="86">
        <f t="shared" si="0"/>
        <v>52</v>
      </c>
      <c r="B56" s="163" t="s">
        <v>1082</v>
      </c>
      <c r="C56" s="163" t="s">
        <v>1146</v>
      </c>
      <c r="D56" s="163" t="s">
        <v>4014</v>
      </c>
      <c r="E56" s="163" t="s">
        <v>4014</v>
      </c>
      <c r="F56" s="163"/>
      <c r="G56" s="163"/>
      <c r="H56" s="163"/>
      <c r="I56" s="244" t="s">
        <v>3933</v>
      </c>
      <c r="J56" s="159" t="s">
        <v>4015</v>
      </c>
      <c r="K56" s="159"/>
      <c r="L56" s="87" t="s">
        <v>4014</v>
      </c>
      <c r="M56" s="87" t="s">
        <v>4009</v>
      </c>
      <c r="N56" s="44" t="s">
        <v>532</v>
      </c>
      <c r="O56" s="87"/>
      <c r="P56" s="114" t="s">
        <v>4007</v>
      </c>
      <c r="Q56" s="114" t="s">
        <v>4008</v>
      </c>
      <c r="R56" s="114" t="s">
        <v>640</v>
      </c>
      <c r="S56" s="114" t="s">
        <v>640</v>
      </c>
      <c r="T56" s="114" t="s">
        <v>640</v>
      </c>
      <c r="U56" s="114" t="s">
        <v>532</v>
      </c>
      <c r="V56" s="87"/>
      <c r="W56" s="87"/>
    </row>
    <row r="57" spans="1:23" s="136" customFormat="1" ht="15.6">
      <c r="A57" s="86">
        <f t="shared" si="0"/>
        <v>53</v>
      </c>
      <c r="B57" s="163" t="s">
        <v>1082</v>
      </c>
      <c r="C57" s="163" t="s">
        <v>1146</v>
      </c>
      <c r="D57" s="163" t="s">
        <v>4016</v>
      </c>
      <c r="E57" s="163" t="s">
        <v>4016</v>
      </c>
      <c r="F57" s="163"/>
      <c r="G57" s="163"/>
      <c r="H57" s="163"/>
      <c r="I57" s="244" t="s">
        <v>3933</v>
      </c>
      <c r="J57" s="159" t="s">
        <v>4017</v>
      </c>
      <c r="K57" s="159"/>
      <c r="L57" s="87" t="s">
        <v>4016</v>
      </c>
      <c r="M57" s="87" t="s">
        <v>4009</v>
      </c>
      <c r="N57" s="44" t="s">
        <v>532</v>
      </c>
      <c r="O57" s="87"/>
      <c r="P57" s="114" t="s">
        <v>4007</v>
      </c>
      <c r="Q57" s="114" t="s">
        <v>4008</v>
      </c>
      <c r="R57" s="114" t="s">
        <v>640</v>
      </c>
      <c r="S57" s="114" t="s">
        <v>640</v>
      </c>
      <c r="T57" s="114" t="s">
        <v>640</v>
      </c>
      <c r="U57" s="114" t="s">
        <v>532</v>
      </c>
      <c r="V57" s="87"/>
      <c r="W57" s="87"/>
    </row>
    <row r="58" spans="1:23" s="136" customFormat="1" ht="26.4">
      <c r="A58" s="86">
        <f t="shared" si="0"/>
        <v>54</v>
      </c>
      <c r="B58" s="163" t="s">
        <v>1082</v>
      </c>
      <c r="C58" s="163" t="s">
        <v>1146</v>
      </c>
      <c r="D58" s="163" t="s">
        <v>4018</v>
      </c>
      <c r="E58" s="163" t="s">
        <v>4018</v>
      </c>
      <c r="F58" s="163"/>
      <c r="G58" s="163"/>
      <c r="H58" s="163"/>
      <c r="I58" s="244" t="s">
        <v>3933</v>
      </c>
      <c r="J58" s="159" t="s">
        <v>4019</v>
      </c>
      <c r="K58" s="159"/>
      <c r="L58" s="87" t="s">
        <v>4018</v>
      </c>
      <c r="M58" s="87" t="s">
        <v>4009</v>
      </c>
      <c r="N58" s="44" t="s">
        <v>532</v>
      </c>
      <c r="O58" s="87"/>
      <c r="P58" s="114" t="s">
        <v>4007</v>
      </c>
      <c r="Q58" s="114" t="s">
        <v>4008</v>
      </c>
      <c r="R58" s="114" t="s">
        <v>640</v>
      </c>
      <c r="S58" s="114" t="s">
        <v>640</v>
      </c>
      <c r="T58" s="114" t="s">
        <v>640</v>
      </c>
      <c r="U58" s="114" t="s">
        <v>532</v>
      </c>
      <c r="V58" s="87"/>
      <c r="W58" s="87"/>
    </row>
    <row r="59" spans="1:23" s="136" customFormat="1" ht="15.6">
      <c r="A59" s="86">
        <f t="shared" si="0"/>
        <v>55</v>
      </c>
      <c r="B59" s="163" t="s">
        <v>1082</v>
      </c>
      <c r="C59" s="163" t="s">
        <v>1764</v>
      </c>
      <c r="D59" s="163" t="s">
        <v>1764</v>
      </c>
      <c r="E59" s="163" t="s">
        <v>1764</v>
      </c>
      <c r="F59" s="163"/>
      <c r="G59" s="163"/>
      <c r="H59" s="163"/>
      <c r="I59" s="244" t="s">
        <v>3933</v>
      </c>
      <c r="J59" s="193" t="str">
        <f>INDEX(화면ID코드_PC!O:O, MATCH(PC!L59,화면ID코드_PC!K:K,0))</f>
        <v>P_SP05PI041000</v>
      </c>
      <c r="K59" s="159"/>
      <c r="L59" s="87" t="s">
        <v>1764</v>
      </c>
      <c r="M59" s="87" t="s">
        <v>3923</v>
      </c>
      <c r="N59" s="44" t="s">
        <v>532</v>
      </c>
      <c r="O59" s="87"/>
      <c r="P59" s="114" t="s">
        <v>4007</v>
      </c>
      <c r="Q59" s="114" t="s">
        <v>4008</v>
      </c>
      <c r="R59" s="114" t="s">
        <v>532</v>
      </c>
      <c r="S59" s="114" t="s">
        <v>532</v>
      </c>
      <c r="T59" s="114" t="s">
        <v>532</v>
      </c>
      <c r="U59" s="114" t="s">
        <v>532</v>
      </c>
      <c r="V59" s="87"/>
      <c r="W59" s="87"/>
    </row>
    <row r="60" spans="1:23" s="136" customFormat="1" ht="15.6">
      <c r="A60" s="86">
        <f t="shared" si="0"/>
        <v>56</v>
      </c>
      <c r="B60" s="163" t="s">
        <v>1155</v>
      </c>
      <c r="C60" s="163" t="s">
        <v>1157</v>
      </c>
      <c r="D60" s="163" t="s">
        <v>4020</v>
      </c>
      <c r="E60" s="163"/>
      <c r="F60" s="163"/>
      <c r="G60" s="163"/>
      <c r="H60" s="163"/>
      <c r="I60" s="244" t="s">
        <v>4021</v>
      </c>
      <c r="J60" s="193" t="str">
        <f>INDEX(화면ID코드_PC!O:O, MATCH(PC!L60,화면ID코드_PC!K:K,0))</f>
        <v>P_IP06AP011000</v>
      </c>
      <c r="K60" s="159" t="s">
        <v>4022</v>
      </c>
      <c r="L60" s="87" t="s">
        <v>4020</v>
      </c>
      <c r="M60" s="87" t="s">
        <v>3923</v>
      </c>
      <c r="N60" s="44" t="s">
        <v>532</v>
      </c>
      <c r="O60" s="87"/>
      <c r="P60" s="114" t="s">
        <v>3694</v>
      </c>
      <c r="Q60" s="114" t="s">
        <v>3789</v>
      </c>
      <c r="R60" s="114" t="s">
        <v>640</v>
      </c>
      <c r="S60" s="114" t="s">
        <v>640</v>
      </c>
      <c r="T60" s="114" t="s">
        <v>640</v>
      </c>
      <c r="U60" s="114" t="s">
        <v>532</v>
      </c>
      <c r="V60" s="87"/>
      <c r="W60" s="87"/>
    </row>
    <row r="61" spans="1:23" s="136" customFormat="1" ht="15.6">
      <c r="A61" s="86">
        <f t="shared" si="0"/>
        <v>57</v>
      </c>
      <c r="B61" s="163" t="s">
        <v>1155</v>
      </c>
      <c r="C61" s="163" t="s">
        <v>1157</v>
      </c>
      <c r="D61" s="163" t="s">
        <v>4023</v>
      </c>
      <c r="E61" s="163"/>
      <c r="F61" s="163"/>
      <c r="G61" s="163"/>
      <c r="H61" s="163"/>
      <c r="I61" s="244" t="s">
        <v>4021</v>
      </c>
      <c r="J61" s="159" t="s">
        <v>4024</v>
      </c>
      <c r="K61" s="159" t="s">
        <v>4022</v>
      </c>
      <c r="L61" s="87" t="s">
        <v>4023</v>
      </c>
      <c r="M61" s="87" t="s">
        <v>4025</v>
      </c>
      <c r="N61" s="44" t="s">
        <v>532</v>
      </c>
      <c r="O61" s="87"/>
      <c r="P61" s="114" t="s">
        <v>3694</v>
      </c>
      <c r="Q61" s="114" t="s">
        <v>3789</v>
      </c>
      <c r="R61" s="114" t="s">
        <v>640</v>
      </c>
      <c r="S61" s="114" t="s">
        <v>640</v>
      </c>
      <c r="T61" s="114" t="s">
        <v>640</v>
      </c>
      <c r="U61" s="114" t="s">
        <v>532</v>
      </c>
      <c r="V61" s="87"/>
      <c r="W61" s="87"/>
    </row>
    <row r="62" spans="1:23" s="136" customFormat="1" ht="15.6">
      <c r="A62" s="86">
        <f t="shared" si="0"/>
        <v>58</v>
      </c>
      <c r="B62" s="163" t="s">
        <v>1155</v>
      </c>
      <c r="C62" s="163" t="s">
        <v>1084</v>
      </c>
      <c r="D62" s="163"/>
      <c r="E62" s="163"/>
      <c r="F62" s="163"/>
      <c r="G62" s="163"/>
      <c r="H62" s="163"/>
      <c r="I62" s="244" t="s">
        <v>4021</v>
      </c>
      <c r="J62" s="193" t="str">
        <f>INDEX(화면ID코드_PC!O:O, MATCH(PC!L62,화면ID코드_PC!K:K,0))</f>
        <v>P_IP06PI021000</v>
      </c>
      <c r="K62" s="159" t="s">
        <v>4026</v>
      </c>
      <c r="L62" s="87" t="s">
        <v>1084</v>
      </c>
      <c r="M62" s="87" t="s">
        <v>3923</v>
      </c>
      <c r="N62" s="44" t="s">
        <v>532</v>
      </c>
      <c r="O62" s="87"/>
      <c r="P62" s="114" t="s">
        <v>3694</v>
      </c>
      <c r="Q62" s="114" t="s">
        <v>3789</v>
      </c>
      <c r="R62" s="114" t="s">
        <v>640</v>
      </c>
      <c r="S62" s="114" t="s">
        <v>640</v>
      </c>
      <c r="T62" s="114" t="s">
        <v>640</v>
      </c>
      <c r="U62" s="114" t="s">
        <v>532</v>
      </c>
      <c r="V62" s="87"/>
      <c r="W62" s="87"/>
    </row>
    <row r="63" spans="1:23" s="136" customFormat="1" ht="15.6">
      <c r="A63" s="86">
        <f t="shared" si="0"/>
        <v>59</v>
      </c>
      <c r="B63" s="163" t="s">
        <v>1155</v>
      </c>
      <c r="C63" s="163" t="s">
        <v>1085</v>
      </c>
      <c r="D63" s="163"/>
      <c r="E63" s="163"/>
      <c r="F63" s="163"/>
      <c r="G63" s="163"/>
      <c r="H63" s="163"/>
      <c r="I63" s="244" t="s">
        <v>4021</v>
      </c>
      <c r="J63" s="193" t="str">
        <f>INDEX(화면ID코드_PC!O:O, MATCH(PC!L63,화면ID코드_PC!K:K,0))</f>
        <v>P_IP06VI031000</v>
      </c>
      <c r="K63" s="159" t="s">
        <v>4026</v>
      </c>
      <c r="L63" s="87" t="s">
        <v>1085</v>
      </c>
      <c r="M63" s="87" t="s">
        <v>3923</v>
      </c>
      <c r="N63" s="44" t="s">
        <v>532</v>
      </c>
      <c r="O63" s="87"/>
      <c r="P63" s="114" t="s">
        <v>3694</v>
      </c>
      <c r="Q63" s="114" t="s">
        <v>3789</v>
      </c>
      <c r="R63" s="114" t="s">
        <v>640</v>
      </c>
      <c r="S63" s="114" t="s">
        <v>640</v>
      </c>
      <c r="T63" s="114" t="s">
        <v>640</v>
      </c>
      <c r="U63" s="114" t="s">
        <v>532</v>
      </c>
      <c r="V63" s="87"/>
      <c r="W63" s="87"/>
    </row>
    <row r="64" spans="1:23" s="136" customFormat="1" ht="15.6">
      <c r="A64" s="86">
        <f t="shared" si="0"/>
        <v>60</v>
      </c>
      <c r="B64" s="163" t="s">
        <v>1155</v>
      </c>
      <c r="C64" s="163" t="s">
        <v>1086</v>
      </c>
      <c r="D64" s="163"/>
      <c r="E64" s="163"/>
      <c r="F64" s="163"/>
      <c r="G64" s="163"/>
      <c r="H64" s="163"/>
      <c r="I64" s="244" t="s">
        <v>4021</v>
      </c>
      <c r="J64" s="193" t="str">
        <f>INDEX(화면ID코드_PC!O:O, MATCH(PC!L64,화면ID코드_PC!K:K,0))</f>
        <v>P_IP06TI041000</v>
      </c>
      <c r="K64" s="159" t="s">
        <v>4026</v>
      </c>
      <c r="L64" s="87" t="s">
        <v>1086</v>
      </c>
      <c r="M64" s="87" t="s">
        <v>3923</v>
      </c>
      <c r="N64" s="44" t="s">
        <v>532</v>
      </c>
      <c r="O64" s="87"/>
      <c r="P64" s="114" t="s">
        <v>3694</v>
      </c>
      <c r="Q64" s="114" t="s">
        <v>3789</v>
      </c>
      <c r="R64" s="114" t="s">
        <v>640</v>
      </c>
      <c r="S64" s="114" t="s">
        <v>640</v>
      </c>
      <c r="T64" s="114" t="s">
        <v>640</v>
      </c>
      <c r="U64" s="114" t="s">
        <v>532</v>
      </c>
      <c r="V64" s="87"/>
      <c r="W64" s="87"/>
    </row>
    <row r="65" spans="1:23" s="136" customFormat="1" ht="15.6">
      <c r="A65" s="86">
        <f t="shared" si="0"/>
        <v>61</v>
      </c>
      <c r="B65" s="163" t="s">
        <v>1155</v>
      </c>
      <c r="C65" s="163" t="s">
        <v>1087</v>
      </c>
      <c r="D65" s="163"/>
      <c r="E65" s="163"/>
      <c r="F65" s="163"/>
      <c r="G65" s="163"/>
      <c r="H65" s="163"/>
      <c r="I65" s="244" t="s">
        <v>4021</v>
      </c>
      <c r="J65" s="193" t="str">
        <f>INDEX(화면ID코드_PC!O:O, MATCH(PC!L65,화면ID코드_PC!K:K,0))</f>
        <v>P_IP06HI051000</v>
      </c>
      <c r="K65" s="159" t="s">
        <v>4026</v>
      </c>
      <c r="L65" s="87" t="s">
        <v>1087</v>
      </c>
      <c r="M65" s="87" t="s">
        <v>3923</v>
      </c>
      <c r="N65" s="44" t="s">
        <v>532</v>
      </c>
      <c r="O65" s="87"/>
      <c r="P65" s="114" t="s">
        <v>3694</v>
      </c>
      <c r="Q65" s="114" t="s">
        <v>3789</v>
      </c>
      <c r="R65" s="114" t="s">
        <v>640</v>
      </c>
      <c r="S65" s="114" t="s">
        <v>640</v>
      </c>
      <c r="T65" s="114" t="s">
        <v>640</v>
      </c>
      <c r="U65" s="114" t="s">
        <v>532</v>
      </c>
      <c r="V65" s="87"/>
      <c r="W65" s="87"/>
    </row>
    <row r="66" spans="1:23" s="136" customFormat="1" ht="15.6">
      <c r="A66" s="86">
        <f t="shared" si="0"/>
        <v>62</v>
      </c>
      <c r="B66" s="163" t="s">
        <v>1155</v>
      </c>
      <c r="C66" s="163" t="s">
        <v>1088</v>
      </c>
      <c r="D66" s="163"/>
      <c r="E66" s="163"/>
      <c r="F66" s="163"/>
      <c r="G66" s="163"/>
      <c r="H66" s="163"/>
      <c r="I66" s="244" t="s">
        <v>4021</v>
      </c>
      <c r="J66" s="193" t="str">
        <f>INDEX(화면ID코드_PC!O:O, MATCH(PC!L66,화면ID코드_PC!K:K,0))</f>
        <v>P_IP06OI061000</v>
      </c>
      <c r="K66" s="159" t="s">
        <v>4026</v>
      </c>
      <c r="L66" s="87" t="s">
        <v>1088</v>
      </c>
      <c r="M66" s="87" t="s">
        <v>3923</v>
      </c>
      <c r="N66" s="44" t="s">
        <v>532</v>
      </c>
      <c r="O66" s="87"/>
      <c r="P66" s="114" t="s">
        <v>3695</v>
      </c>
      <c r="Q66" s="114" t="s">
        <v>3680</v>
      </c>
      <c r="R66" s="114" t="s">
        <v>640</v>
      </c>
      <c r="S66" s="114" t="s">
        <v>640</v>
      </c>
      <c r="T66" s="114" t="s">
        <v>640</v>
      </c>
      <c r="U66" s="114" t="s">
        <v>532</v>
      </c>
      <c r="V66" s="87"/>
      <c r="W66" s="87"/>
    </row>
    <row r="67" spans="1:23" s="136" customFormat="1" ht="15.6">
      <c r="A67" s="86">
        <f t="shared" si="0"/>
        <v>63</v>
      </c>
      <c r="B67" s="163" t="s">
        <v>1088</v>
      </c>
      <c r="C67" s="163" t="s">
        <v>1088</v>
      </c>
      <c r="D67" s="163"/>
      <c r="E67" s="163"/>
      <c r="F67" s="163"/>
      <c r="G67" s="163"/>
      <c r="H67" s="163"/>
      <c r="I67" s="244" t="s">
        <v>4021</v>
      </c>
      <c r="J67" s="193" t="str">
        <f>INDEX(화면ID코드_PC!O:O, MATCH(PC!L67,화면ID코드_PC!K:K,0))</f>
        <v>P_OP07SM011000</v>
      </c>
      <c r="K67" s="159" t="s">
        <v>4026</v>
      </c>
      <c r="L67" s="87" t="s">
        <v>5081</v>
      </c>
      <c r="M67" s="87" t="s">
        <v>3923</v>
      </c>
      <c r="N67" s="44" t="s">
        <v>530</v>
      </c>
      <c r="O67" s="87"/>
      <c r="P67" s="114" t="s">
        <v>3804</v>
      </c>
      <c r="Q67" s="114" t="s">
        <v>4027</v>
      </c>
      <c r="R67" s="114" t="s">
        <v>640</v>
      </c>
      <c r="S67" s="114" t="s">
        <v>640</v>
      </c>
      <c r="T67" s="114" t="s">
        <v>640</v>
      </c>
      <c r="U67" s="114" t="s">
        <v>640</v>
      </c>
      <c r="V67" s="87"/>
      <c r="W67" s="87"/>
    </row>
    <row r="68" spans="1:23" s="136" customFormat="1" ht="15.6">
      <c r="A68" s="86">
        <f t="shared" si="0"/>
        <v>64</v>
      </c>
      <c r="B68" s="163" t="s">
        <v>1088</v>
      </c>
      <c r="C68" s="163" t="s">
        <v>1088</v>
      </c>
      <c r="D68" s="163" t="s">
        <v>2488</v>
      </c>
      <c r="E68" s="163"/>
      <c r="F68" s="163"/>
      <c r="G68" s="163"/>
      <c r="H68" s="163"/>
      <c r="I68" s="244" t="s">
        <v>4021</v>
      </c>
      <c r="J68" s="159" t="s">
        <v>2487</v>
      </c>
      <c r="K68" s="159" t="s">
        <v>4026</v>
      </c>
      <c r="L68" s="87" t="s">
        <v>2489</v>
      </c>
      <c r="M68" s="87" t="s">
        <v>3923</v>
      </c>
      <c r="N68" s="44" t="s">
        <v>530</v>
      </c>
      <c r="O68" s="87"/>
      <c r="P68" s="114" t="s">
        <v>3804</v>
      </c>
      <c r="Q68" s="114" t="s">
        <v>4027</v>
      </c>
      <c r="R68" s="114" t="s">
        <v>640</v>
      </c>
      <c r="S68" s="114" t="s">
        <v>640</v>
      </c>
      <c r="T68" s="114" t="s">
        <v>640</v>
      </c>
      <c r="U68" s="114" t="s">
        <v>640</v>
      </c>
      <c r="V68" s="87" t="s">
        <v>2595</v>
      </c>
      <c r="W68" s="87"/>
    </row>
    <row r="69" spans="1:23" s="136" customFormat="1" ht="15.6">
      <c r="A69" s="86">
        <f t="shared" ref="A69:A132" si="1">ROW()-ROW($A$4)</f>
        <v>65</v>
      </c>
      <c r="B69" s="163" t="s">
        <v>1088</v>
      </c>
      <c r="C69" s="163" t="s">
        <v>4028</v>
      </c>
      <c r="D69" s="163" t="s">
        <v>4029</v>
      </c>
      <c r="E69" s="163" t="s">
        <v>4030</v>
      </c>
      <c r="F69" s="163"/>
      <c r="G69" s="163"/>
      <c r="H69" s="163"/>
      <c r="I69" s="244" t="s">
        <v>4021</v>
      </c>
      <c r="J69" s="193" t="str">
        <f>INDEX(화면ID코드_PC!O:O, MATCH(PC!L69,화면ID코드_PC!K:K,0))</f>
        <v>P_OP07IC021000</v>
      </c>
      <c r="K69" s="159" t="s">
        <v>4026</v>
      </c>
      <c r="L69" s="87" t="s">
        <v>2252</v>
      </c>
      <c r="M69" s="87" t="s">
        <v>3946</v>
      </c>
      <c r="N69" s="44" t="s">
        <v>530</v>
      </c>
      <c r="O69" s="87"/>
      <c r="P69" s="114" t="s">
        <v>3804</v>
      </c>
      <c r="Q69" s="114" t="s">
        <v>4027</v>
      </c>
      <c r="R69" s="114" t="s">
        <v>640</v>
      </c>
      <c r="S69" s="114" t="s">
        <v>640</v>
      </c>
      <c r="T69" s="114" t="s">
        <v>640</v>
      </c>
      <c r="U69" s="114" t="s">
        <v>640</v>
      </c>
      <c r="V69" s="87"/>
      <c r="W69" s="87"/>
    </row>
    <row r="70" spans="1:23" s="136" customFormat="1" ht="15.6">
      <c r="A70" s="86">
        <f t="shared" si="1"/>
        <v>66</v>
      </c>
      <c r="B70" s="163" t="s">
        <v>1088</v>
      </c>
      <c r="C70" s="163" t="s">
        <v>4028</v>
      </c>
      <c r="D70" s="163" t="s">
        <v>4029</v>
      </c>
      <c r="E70" s="163" t="s">
        <v>4031</v>
      </c>
      <c r="F70" s="163"/>
      <c r="G70" s="163"/>
      <c r="H70" s="163"/>
      <c r="I70" s="244" t="s">
        <v>4021</v>
      </c>
      <c r="J70" s="159" t="s">
        <v>4032</v>
      </c>
      <c r="K70" s="159" t="s">
        <v>4026</v>
      </c>
      <c r="L70" s="87" t="s">
        <v>4029</v>
      </c>
      <c r="M70" s="87" t="s">
        <v>3946</v>
      </c>
      <c r="N70" s="44" t="s">
        <v>530</v>
      </c>
      <c r="O70" s="87"/>
      <c r="P70" s="114" t="s">
        <v>3804</v>
      </c>
      <c r="Q70" s="114" t="s">
        <v>4027</v>
      </c>
      <c r="R70" s="114" t="s">
        <v>640</v>
      </c>
      <c r="S70" s="114" t="s">
        <v>640</v>
      </c>
      <c r="T70" s="114" t="s">
        <v>640</v>
      </c>
      <c r="U70" s="114" t="s">
        <v>640</v>
      </c>
      <c r="V70" s="87"/>
      <c r="W70" s="87"/>
    </row>
    <row r="71" spans="1:23" s="136" customFormat="1" ht="15.6">
      <c r="A71" s="86">
        <f t="shared" si="1"/>
        <v>67</v>
      </c>
      <c r="B71" s="163" t="s">
        <v>1088</v>
      </c>
      <c r="C71" s="163" t="s">
        <v>4028</v>
      </c>
      <c r="D71" s="163" t="s">
        <v>4029</v>
      </c>
      <c r="E71" s="163" t="s">
        <v>4033</v>
      </c>
      <c r="F71" s="163"/>
      <c r="G71" s="163"/>
      <c r="H71" s="163"/>
      <c r="I71" s="244" t="s">
        <v>4021</v>
      </c>
      <c r="J71" s="159" t="s">
        <v>4034</v>
      </c>
      <c r="K71" s="159" t="s">
        <v>4026</v>
      </c>
      <c r="L71" s="87" t="s">
        <v>4029</v>
      </c>
      <c r="M71" s="87" t="s">
        <v>3946</v>
      </c>
      <c r="N71" s="44" t="s">
        <v>529</v>
      </c>
      <c r="O71" s="87"/>
      <c r="P71" s="114" t="s">
        <v>3804</v>
      </c>
      <c r="Q71" s="114" t="s">
        <v>4027</v>
      </c>
      <c r="R71" s="114" t="s">
        <v>529</v>
      </c>
      <c r="S71" s="114" t="s">
        <v>529</v>
      </c>
      <c r="T71" s="114" t="s">
        <v>529</v>
      </c>
      <c r="U71" s="114" t="s">
        <v>529</v>
      </c>
      <c r="V71" s="87"/>
      <c r="W71" s="87"/>
    </row>
    <row r="72" spans="1:23" s="136" customFormat="1" ht="15.6">
      <c r="A72" s="86">
        <f t="shared" si="1"/>
        <v>68</v>
      </c>
      <c r="B72" s="163" t="s">
        <v>1088</v>
      </c>
      <c r="C72" s="163" t="s">
        <v>4028</v>
      </c>
      <c r="D72" s="163" t="s">
        <v>4029</v>
      </c>
      <c r="E72" s="163" t="s">
        <v>4035</v>
      </c>
      <c r="F72" s="163"/>
      <c r="G72" s="163"/>
      <c r="H72" s="163"/>
      <c r="I72" s="244" t="s">
        <v>4021</v>
      </c>
      <c r="J72" s="159" t="s">
        <v>4036</v>
      </c>
      <c r="K72" s="159" t="s">
        <v>4026</v>
      </c>
      <c r="L72" s="87" t="s">
        <v>4029</v>
      </c>
      <c r="M72" s="87" t="s">
        <v>3946</v>
      </c>
      <c r="N72" s="44" t="s">
        <v>530</v>
      </c>
      <c r="O72" s="87"/>
      <c r="P72" s="114" t="s">
        <v>3804</v>
      </c>
      <c r="Q72" s="114" t="s">
        <v>4027</v>
      </c>
      <c r="R72" s="114" t="s">
        <v>640</v>
      </c>
      <c r="S72" s="114" t="s">
        <v>640</v>
      </c>
      <c r="T72" s="114" t="s">
        <v>640</v>
      </c>
      <c r="U72" s="114" t="s">
        <v>640</v>
      </c>
      <c r="V72" s="87"/>
      <c r="W72" s="87"/>
    </row>
    <row r="73" spans="1:23" s="136" customFormat="1" ht="15.6">
      <c r="A73" s="86">
        <f t="shared" si="1"/>
        <v>69</v>
      </c>
      <c r="B73" s="163" t="s">
        <v>1088</v>
      </c>
      <c r="C73" s="163" t="s">
        <v>4028</v>
      </c>
      <c r="D73" s="163" t="s">
        <v>4029</v>
      </c>
      <c r="E73" s="163" t="s">
        <v>4037</v>
      </c>
      <c r="F73" s="163"/>
      <c r="G73" s="163"/>
      <c r="H73" s="163"/>
      <c r="I73" s="244" t="s">
        <v>4021</v>
      </c>
      <c r="J73" s="159" t="s">
        <v>4038</v>
      </c>
      <c r="K73" s="159" t="s">
        <v>4026</v>
      </c>
      <c r="L73" s="87" t="s">
        <v>4029</v>
      </c>
      <c r="M73" s="87" t="s">
        <v>3946</v>
      </c>
      <c r="N73" s="44" t="s">
        <v>529</v>
      </c>
      <c r="O73" s="87"/>
      <c r="P73" s="114" t="s">
        <v>3804</v>
      </c>
      <c r="Q73" s="114" t="s">
        <v>4027</v>
      </c>
      <c r="R73" s="114" t="s">
        <v>529</v>
      </c>
      <c r="S73" s="114" t="s">
        <v>529</v>
      </c>
      <c r="T73" s="114" t="s">
        <v>529</v>
      </c>
      <c r="U73" s="114" t="s">
        <v>529</v>
      </c>
      <c r="V73" s="87"/>
      <c r="W73" s="87"/>
    </row>
    <row r="74" spans="1:23" s="136" customFormat="1" ht="15.6">
      <c r="A74" s="86">
        <f t="shared" si="1"/>
        <v>70</v>
      </c>
      <c r="B74" s="163" t="s">
        <v>1088</v>
      </c>
      <c r="C74" s="163" t="s">
        <v>4028</v>
      </c>
      <c r="D74" s="163" t="s">
        <v>4029</v>
      </c>
      <c r="E74" s="163" t="s">
        <v>4037</v>
      </c>
      <c r="F74" s="163" t="s">
        <v>4039</v>
      </c>
      <c r="G74" s="163"/>
      <c r="H74" s="163"/>
      <c r="I74" s="244" t="s">
        <v>4021</v>
      </c>
      <c r="J74" s="159" t="s">
        <v>4040</v>
      </c>
      <c r="K74" s="159" t="s">
        <v>4026</v>
      </c>
      <c r="L74" s="87" t="s">
        <v>4029</v>
      </c>
      <c r="M74" s="87" t="s">
        <v>3946</v>
      </c>
      <c r="N74" s="44" t="s">
        <v>1587</v>
      </c>
      <c r="O74" s="87"/>
      <c r="P74" s="114" t="s">
        <v>3804</v>
      </c>
      <c r="Q74" s="114" t="s">
        <v>4027</v>
      </c>
      <c r="R74" s="114" t="s">
        <v>1587</v>
      </c>
      <c r="S74" s="114" t="s">
        <v>532</v>
      </c>
      <c r="T74" s="114" t="s">
        <v>532</v>
      </c>
      <c r="U74" s="114" t="s">
        <v>1587</v>
      </c>
      <c r="V74" s="87"/>
      <c r="W74" s="87"/>
    </row>
    <row r="75" spans="1:23" s="136" customFormat="1" ht="15.6">
      <c r="A75" s="86">
        <f t="shared" si="1"/>
        <v>71</v>
      </c>
      <c r="B75" s="163" t="s">
        <v>1088</v>
      </c>
      <c r="C75" s="163" t="s">
        <v>4028</v>
      </c>
      <c r="D75" s="163" t="s">
        <v>4029</v>
      </c>
      <c r="E75" s="163" t="s">
        <v>4037</v>
      </c>
      <c r="F75" s="163" t="s">
        <v>4039</v>
      </c>
      <c r="G75" s="163" t="s">
        <v>4041</v>
      </c>
      <c r="H75" s="163"/>
      <c r="I75" s="244" t="s">
        <v>4021</v>
      </c>
      <c r="J75" s="159" t="s">
        <v>4042</v>
      </c>
      <c r="K75" s="159" t="s">
        <v>4026</v>
      </c>
      <c r="L75" s="87" t="s">
        <v>4041</v>
      </c>
      <c r="M75" s="87" t="s">
        <v>3930</v>
      </c>
      <c r="N75" s="44" t="s">
        <v>530</v>
      </c>
      <c r="O75" s="87"/>
      <c r="P75" s="114" t="s">
        <v>3804</v>
      </c>
      <c r="Q75" s="114" t="s">
        <v>4027</v>
      </c>
      <c r="R75" s="114" t="s">
        <v>640</v>
      </c>
      <c r="S75" s="114" t="s">
        <v>640</v>
      </c>
      <c r="T75" s="114" t="s">
        <v>640</v>
      </c>
      <c r="U75" s="114" t="s">
        <v>640</v>
      </c>
      <c r="V75" s="87"/>
      <c r="W75" s="87"/>
    </row>
    <row r="76" spans="1:23" s="136" customFormat="1" ht="15.6">
      <c r="A76" s="86">
        <f t="shared" si="1"/>
        <v>72</v>
      </c>
      <c r="B76" s="163" t="s">
        <v>1088</v>
      </c>
      <c r="C76" s="163" t="s">
        <v>4028</v>
      </c>
      <c r="D76" s="163" t="s">
        <v>4029</v>
      </c>
      <c r="E76" s="163" t="s">
        <v>4037</v>
      </c>
      <c r="F76" s="163" t="s">
        <v>4039</v>
      </c>
      <c r="G76" s="163" t="s">
        <v>4043</v>
      </c>
      <c r="H76" s="163"/>
      <c r="I76" s="244" t="s">
        <v>4021</v>
      </c>
      <c r="J76" s="159" t="s">
        <v>4044</v>
      </c>
      <c r="K76" s="159" t="s">
        <v>4026</v>
      </c>
      <c r="L76" s="87" t="s">
        <v>4043</v>
      </c>
      <c r="M76" s="87" t="s">
        <v>3930</v>
      </c>
      <c r="N76" s="44" t="s">
        <v>530</v>
      </c>
      <c r="O76" s="87"/>
      <c r="P76" s="114" t="s">
        <v>3804</v>
      </c>
      <c r="Q76" s="114" t="s">
        <v>4027</v>
      </c>
      <c r="R76" s="114" t="s">
        <v>640</v>
      </c>
      <c r="S76" s="114" t="s">
        <v>640</v>
      </c>
      <c r="T76" s="114" t="s">
        <v>640</v>
      </c>
      <c r="U76" s="114" t="s">
        <v>640</v>
      </c>
      <c r="V76" s="87"/>
      <c r="W76" s="87"/>
    </row>
    <row r="77" spans="1:23" s="136" customFormat="1" ht="15.6">
      <c r="A77" s="86">
        <f t="shared" si="1"/>
        <v>73</v>
      </c>
      <c r="B77" s="163" t="s">
        <v>1088</v>
      </c>
      <c r="C77" s="163" t="s">
        <v>4028</v>
      </c>
      <c r="D77" s="163" t="s">
        <v>4029</v>
      </c>
      <c r="E77" s="163" t="s">
        <v>4037</v>
      </c>
      <c r="F77" s="163" t="s">
        <v>4039</v>
      </c>
      <c r="G77" s="163" t="s">
        <v>4033</v>
      </c>
      <c r="H77" s="163"/>
      <c r="I77" s="244" t="s">
        <v>4021</v>
      </c>
      <c r="J77" s="159" t="s">
        <v>4045</v>
      </c>
      <c r="K77" s="159" t="s">
        <v>4026</v>
      </c>
      <c r="L77" s="87" t="s">
        <v>4033</v>
      </c>
      <c r="M77" s="87" t="s">
        <v>3930</v>
      </c>
      <c r="N77" s="44" t="s">
        <v>530</v>
      </c>
      <c r="O77" s="87"/>
      <c r="P77" s="114" t="s">
        <v>3804</v>
      </c>
      <c r="Q77" s="114" t="s">
        <v>4027</v>
      </c>
      <c r="R77" s="114" t="s">
        <v>640</v>
      </c>
      <c r="S77" s="114" t="s">
        <v>640</v>
      </c>
      <c r="T77" s="114" t="s">
        <v>640</v>
      </c>
      <c r="U77" s="114" t="s">
        <v>640</v>
      </c>
      <c r="V77" s="87"/>
      <c r="W77" s="87"/>
    </row>
    <row r="78" spans="1:23" s="136" customFormat="1" ht="15.6">
      <c r="A78" s="86">
        <f t="shared" si="1"/>
        <v>74</v>
      </c>
      <c r="B78" s="163" t="s">
        <v>1088</v>
      </c>
      <c r="C78" s="163" t="s">
        <v>4028</v>
      </c>
      <c r="D78" s="163" t="s">
        <v>4029</v>
      </c>
      <c r="E78" s="163" t="s">
        <v>4037</v>
      </c>
      <c r="F78" s="163" t="s">
        <v>4039</v>
      </c>
      <c r="G78" s="163" t="s">
        <v>4046</v>
      </c>
      <c r="H78" s="163"/>
      <c r="I78" s="244" t="s">
        <v>4021</v>
      </c>
      <c r="J78" s="159" t="s">
        <v>4047</v>
      </c>
      <c r="K78" s="159" t="s">
        <v>4026</v>
      </c>
      <c r="L78" s="87" t="s">
        <v>4046</v>
      </c>
      <c r="M78" s="87" t="s">
        <v>3930</v>
      </c>
      <c r="N78" s="44" t="s">
        <v>530</v>
      </c>
      <c r="O78" s="87"/>
      <c r="P78" s="114" t="s">
        <v>3804</v>
      </c>
      <c r="Q78" s="114" t="s">
        <v>4027</v>
      </c>
      <c r="R78" s="114" t="s">
        <v>640</v>
      </c>
      <c r="S78" s="114" t="s">
        <v>640</v>
      </c>
      <c r="T78" s="114" t="s">
        <v>640</v>
      </c>
      <c r="U78" s="114" t="s">
        <v>640</v>
      </c>
      <c r="V78" s="87"/>
      <c r="W78" s="87"/>
    </row>
    <row r="79" spans="1:23" s="136" customFormat="1" ht="26.4">
      <c r="A79" s="86">
        <f t="shared" si="1"/>
        <v>75</v>
      </c>
      <c r="B79" s="163" t="s">
        <v>1088</v>
      </c>
      <c r="C79" s="163" t="s">
        <v>4028</v>
      </c>
      <c r="D79" s="163" t="s">
        <v>1065</v>
      </c>
      <c r="E79" s="163"/>
      <c r="F79" s="163"/>
      <c r="G79" s="163"/>
      <c r="H79" s="163"/>
      <c r="I79" s="244" t="s">
        <v>4021</v>
      </c>
      <c r="J79" s="193" t="str">
        <f>INDEX(화면ID코드_PC!O:O, MATCH(PC!L79,화면ID코드_PC!K:K,0))</f>
        <v>P_OP07IC021100</v>
      </c>
      <c r="K79" s="159" t="s">
        <v>4026</v>
      </c>
      <c r="L79" s="87" t="s">
        <v>2253</v>
      </c>
      <c r="M79" s="87" t="s">
        <v>3923</v>
      </c>
      <c r="N79" s="44" t="s">
        <v>1587</v>
      </c>
      <c r="O79" s="87"/>
      <c r="P79" s="114" t="s">
        <v>3804</v>
      </c>
      <c r="Q79" s="114" t="s">
        <v>4027</v>
      </c>
      <c r="R79" s="114" t="s">
        <v>1587</v>
      </c>
      <c r="S79" s="114" t="s">
        <v>640</v>
      </c>
      <c r="T79" s="114" t="s">
        <v>640</v>
      </c>
      <c r="U79" s="114" t="s">
        <v>1587</v>
      </c>
      <c r="V79" s="87"/>
      <c r="W79" s="87"/>
    </row>
    <row r="80" spans="1:23" s="136" customFormat="1" ht="26.4">
      <c r="A80" s="86">
        <f t="shared" si="1"/>
        <v>76</v>
      </c>
      <c r="B80" s="163" t="s">
        <v>1088</v>
      </c>
      <c r="C80" s="163" t="s">
        <v>4028</v>
      </c>
      <c r="D80" s="163" t="s">
        <v>1065</v>
      </c>
      <c r="E80" s="163" t="s">
        <v>4030</v>
      </c>
      <c r="F80" s="163"/>
      <c r="G80" s="163"/>
      <c r="H80" s="163"/>
      <c r="I80" s="244" t="s">
        <v>4021</v>
      </c>
      <c r="J80" s="159" t="s">
        <v>4048</v>
      </c>
      <c r="K80" s="159" t="s">
        <v>4026</v>
      </c>
      <c r="L80" s="87" t="s">
        <v>1065</v>
      </c>
      <c r="M80" s="87" t="s">
        <v>3946</v>
      </c>
      <c r="N80" s="44" t="s">
        <v>530</v>
      </c>
      <c r="O80" s="87"/>
      <c r="P80" s="114" t="s">
        <v>3804</v>
      </c>
      <c r="Q80" s="114" t="s">
        <v>4027</v>
      </c>
      <c r="R80" s="114" t="s">
        <v>640</v>
      </c>
      <c r="S80" s="114" t="s">
        <v>640</v>
      </c>
      <c r="T80" s="114" t="s">
        <v>640</v>
      </c>
      <c r="U80" s="114" t="s">
        <v>640</v>
      </c>
      <c r="V80" s="87"/>
      <c r="W80" s="87"/>
    </row>
    <row r="81" spans="1:23" s="136" customFormat="1" ht="26.4">
      <c r="A81" s="86">
        <f t="shared" si="1"/>
        <v>77</v>
      </c>
      <c r="B81" s="163" t="s">
        <v>1088</v>
      </c>
      <c r="C81" s="163" t="s">
        <v>4028</v>
      </c>
      <c r="D81" s="163" t="s">
        <v>1065</v>
      </c>
      <c r="E81" s="163" t="s">
        <v>4031</v>
      </c>
      <c r="F81" s="163"/>
      <c r="G81" s="163"/>
      <c r="H81" s="163"/>
      <c r="I81" s="244" t="s">
        <v>4021</v>
      </c>
      <c r="J81" s="159" t="s">
        <v>4049</v>
      </c>
      <c r="K81" s="159" t="s">
        <v>4026</v>
      </c>
      <c r="L81" s="87" t="s">
        <v>1065</v>
      </c>
      <c r="M81" s="87" t="s">
        <v>3946</v>
      </c>
      <c r="N81" s="44" t="s">
        <v>530</v>
      </c>
      <c r="O81" s="87"/>
      <c r="P81" s="114" t="s">
        <v>3804</v>
      </c>
      <c r="Q81" s="114" t="s">
        <v>4027</v>
      </c>
      <c r="R81" s="114" t="s">
        <v>640</v>
      </c>
      <c r="S81" s="114" t="s">
        <v>640</v>
      </c>
      <c r="T81" s="114" t="s">
        <v>640</v>
      </c>
      <c r="U81" s="114" t="s">
        <v>640</v>
      </c>
      <c r="V81" s="87"/>
      <c r="W81" s="87"/>
    </row>
    <row r="82" spans="1:23" s="136" customFormat="1" ht="26.4">
      <c r="A82" s="86">
        <f t="shared" si="1"/>
        <v>78</v>
      </c>
      <c r="B82" s="163" t="s">
        <v>1088</v>
      </c>
      <c r="C82" s="163" t="s">
        <v>4028</v>
      </c>
      <c r="D82" s="163" t="s">
        <v>1065</v>
      </c>
      <c r="E82" s="163" t="s">
        <v>4033</v>
      </c>
      <c r="F82" s="163"/>
      <c r="G82" s="163"/>
      <c r="H82" s="163"/>
      <c r="I82" s="244" t="s">
        <v>4021</v>
      </c>
      <c r="J82" s="159" t="s">
        <v>4050</v>
      </c>
      <c r="K82" s="159" t="s">
        <v>4026</v>
      </c>
      <c r="L82" s="87" t="s">
        <v>1065</v>
      </c>
      <c r="M82" s="87" t="s">
        <v>3946</v>
      </c>
      <c r="N82" s="44" t="s">
        <v>529</v>
      </c>
      <c r="O82" s="87"/>
      <c r="P82" s="114" t="s">
        <v>3804</v>
      </c>
      <c r="Q82" s="114" t="s">
        <v>4027</v>
      </c>
      <c r="R82" s="114" t="s">
        <v>529</v>
      </c>
      <c r="S82" s="114" t="s">
        <v>529</v>
      </c>
      <c r="T82" s="114" t="s">
        <v>529</v>
      </c>
      <c r="U82" s="114" t="s">
        <v>529</v>
      </c>
      <c r="V82" s="87"/>
      <c r="W82" s="87"/>
    </row>
    <row r="83" spans="1:23" s="136" customFormat="1" ht="26.4">
      <c r="A83" s="86">
        <f t="shared" si="1"/>
        <v>79</v>
      </c>
      <c r="B83" s="163" t="s">
        <v>1088</v>
      </c>
      <c r="C83" s="163" t="s">
        <v>4028</v>
      </c>
      <c r="D83" s="163" t="s">
        <v>1065</v>
      </c>
      <c r="E83" s="163" t="s">
        <v>4035</v>
      </c>
      <c r="F83" s="163"/>
      <c r="G83" s="163"/>
      <c r="H83" s="163"/>
      <c r="I83" s="244" t="s">
        <v>4021</v>
      </c>
      <c r="J83" s="159" t="s">
        <v>4051</v>
      </c>
      <c r="K83" s="159" t="s">
        <v>4026</v>
      </c>
      <c r="L83" s="87" t="s">
        <v>1065</v>
      </c>
      <c r="M83" s="87" t="s">
        <v>3946</v>
      </c>
      <c r="N83" s="44" t="s">
        <v>530</v>
      </c>
      <c r="O83" s="87"/>
      <c r="P83" s="114" t="s">
        <v>3804</v>
      </c>
      <c r="Q83" s="114" t="s">
        <v>4027</v>
      </c>
      <c r="R83" s="114" t="s">
        <v>640</v>
      </c>
      <c r="S83" s="114" t="s">
        <v>640</v>
      </c>
      <c r="T83" s="114" t="s">
        <v>640</v>
      </c>
      <c r="U83" s="114" t="s">
        <v>640</v>
      </c>
      <c r="V83" s="87"/>
      <c r="W83" s="87"/>
    </row>
    <row r="84" spans="1:23" s="136" customFormat="1" ht="26.4">
      <c r="A84" s="86">
        <f t="shared" si="1"/>
        <v>80</v>
      </c>
      <c r="B84" s="163" t="s">
        <v>1088</v>
      </c>
      <c r="C84" s="163" t="s">
        <v>4028</v>
      </c>
      <c r="D84" s="163" t="s">
        <v>1065</v>
      </c>
      <c r="E84" s="163" t="s">
        <v>4037</v>
      </c>
      <c r="F84" s="163"/>
      <c r="G84" s="163"/>
      <c r="H84" s="163"/>
      <c r="I84" s="244" t="s">
        <v>4021</v>
      </c>
      <c r="J84" s="159" t="s">
        <v>4052</v>
      </c>
      <c r="K84" s="159" t="s">
        <v>4026</v>
      </c>
      <c r="L84" s="87" t="s">
        <v>1065</v>
      </c>
      <c r="M84" s="87" t="s">
        <v>3946</v>
      </c>
      <c r="N84" s="44" t="s">
        <v>529</v>
      </c>
      <c r="O84" s="87"/>
      <c r="P84" s="114" t="s">
        <v>3804</v>
      </c>
      <c r="Q84" s="114" t="s">
        <v>4027</v>
      </c>
      <c r="R84" s="114" t="s">
        <v>529</v>
      </c>
      <c r="S84" s="114" t="s">
        <v>529</v>
      </c>
      <c r="T84" s="114" t="s">
        <v>529</v>
      </c>
      <c r="U84" s="114" t="s">
        <v>529</v>
      </c>
      <c r="V84" s="87"/>
      <c r="W84" s="87"/>
    </row>
    <row r="85" spans="1:23" s="136" customFormat="1" ht="26.4">
      <c r="A85" s="86">
        <f t="shared" si="1"/>
        <v>81</v>
      </c>
      <c r="B85" s="163" t="s">
        <v>1088</v>
      </c>
      <c r="C85" s="163" t="s">
        <v>4028</v>
      </c>
      <c r="D85" s="163" t="s">
        <v>1065</v>
      </c>
      <c r="E85" s="163" t="s">
        <v>4037</v>
      </c>
      <c r="F85" s="163" t="s">
        <v>4053</v>
      </c>
      <c r="G85" s="163"/>
      <c r="H85" s="163"/>
      <c r="I85" s="244" t="s">
        <v>4021</v>
      </c>
      <c r="J85" s="159" t="s">
        <v>4054</v>
      </c>
      <c r="K85" s="159" t="s">
        <v>4026</v>
      </c>
      <c r="L85" s="87" t="s">
        <v>1065</v>
      </c>
      <c r="M85" s="87" t="s">
        <v>3946</v>
      </c>
      <c r="N85" s="44" t="s">
        <v>1587</v>
      </c>
      <c r="O85" s="87"/>
      <c r="P85" s="114" t="s">
        <v>3804</v>
      </c>
      <c r="Q85" s="114" t="s">
        <v>4027</v>
      </c>
      <c r="R85" s="114" t="s">
        <v>1587</v>
      </c>
      <c r="S85" s="114" t="s">
        <v>640</v>
      </c>
      <c r="T85" s="114" t="s">
        <v>640</v>
      </c>
      <c r="U85" s="114" t="s">
        <v>529</v>
      </c>
      <c r="V85" s="87"/>
      <c r="W85" s="87"/>
    </row>
    <row r="86" spans="1:23" s="136" customFormat="1" ht="26.4">
      <c r="A86" s="86">
        <f t="shared" si="1"/>
        <v>82</v>
      </c>
      <c r="B86" s="163" t="s">
        <v>1088</v>
      </c>
      <c r="C86" s="163" t="s">
        <v>4028</v>
      </c>
      <c r="D86" s="163" t="s">
        <v>3599</v>
      </c>
      <c r="E86" s="163"/>
      <c r="F86" s="163"/>
      <c r="G86" s="163"/>
      <c r="H86" s="163"/>
      <c r="I86" s="244" t="s">
        <v>4021</v>
      </c>
      <c r="J86" s="193" t="str">
        <f>INDEX(화면ID코드_PC!O:O, MATCH(PC!L86,화면ID코드_PC!K:K,0))</f>
        <v>P_OP07IC021200</v>
      </c>
      <c r="K86" s="159" t="s">
        <v>4026</v>
      </c>
      <c r="L86" s="87" t="s">
        <v>2254</v>
      </c>
      <c r="M86" s="87" t="s">
        <v>3923</v>
      </c>
      <c r="N86" s="44" t="s">
        <v>1587</v>
      </c>
      <c r="O86" s="87"/>
      <c r="P86" s="114" t="s">
        <v>3804</v>
      </c>
      <c r="Q86" s="114" t="s">
        <v>4027</v>
      </c>
      <c r="R86" s="114" t="s">
        <v>1587</v>
      </c>
      <c r="S86" s="114" t="s">
        <v>640</v>
      </c>
      <c r="T86" s="114" t="s">
        <v>640</v>
      </c>
      <c r="U86" s="114" t="s">
        <v>1587</v>
      </c>
      <c r="V86" s="87"/>
      <c r="W86" s="87"/>
    </row>
    <row r="87" spans="1:23" s="136" customFormat="1" ht="26.4">
      <c r="A87" s="86">
        <f t="shared" si="1"/>
        <v>83</v>
      </c>
      <c r="B87" s="163" t="s">
        <v>1088</v>
      </c>
      <c r="C87" s="163" t="s">
        <v>4028</v>
      </c>
      <c r="D87" s="163" t="s">
        <v>3599</v>
      </c>
      <c r="E87" s="163" t="s">
        <v>4030</v>
      </c>
      <c r="F87" s="163"/>
      <c r="G87" s="163"/>
      <c r="H87" s="163"/>
      <c r="I87" s="244" t="s">
        <v>4021</v>
      </c>
      <c r="J87" s="159" t="s">
        <v>4055</v>
      </c>
      <c r="K87" s="159" t="s">
        <v>4026</v>
      </c>
      <c r="L87" s="87" t="s">
        <v>3599</v>
      </c>
      <c r="M87" s="87" t="s">
        <v>3946</v>
      </c>
      <c r="N87" s="44" t="s">
        <v>530</v>
      </c>
      <c r="O87" s="87"/>
      <c r="P87" s="114" t="s">
        <v>3804</v>
      </c>
      <c r="Q87" s="114" t="s">
        <v>4027</v>
      </c>
      <c r="R87" s="114" t="s">
        <v>640</v>
      </c>
      <c r="S87" s="114" t="s">
        <v>640</v>
      </c>
      <c r="T87" s="114" t="s">
        <v>640</v>
      </c>
      <c r="U87" s="114" t="s">
        <v>640</v>
      </c>
      <c r="V87" s="87"/>
      <c r="W87" s="87"/>
    </row>
    <row r="88" spans="1:23" s="136" customFormat="1" ht="26.4">
      <c r="A88" s="86">
        <f t="shared" si="1"/>
        <v>84</v>
      </c>
      <c r="B88" s="163" t="s">
        <v>1088</v>
      </c>
      <c r="C88" s="163" t="s">
        <v>4028</v>
      </c>
      <c r="D88" s="163" t="s">
        <v>3599</v>
      </c>
      <c r="E88" s="163" t="s">
        <v>4031</v>
      </c>
      <c r="F88" s="163"/>
      <c r="G88" s="163"/>
      <c r="H88" s="163"/>
      <c r="I88" s="244" t="s">
        <v>4021</v>
      </c>
      <c r="J88" s="159" t="s">
        <v>4056</v>
      </c>
      <c r="K88" s="159" t="s">
        <v>4026</v>
      </c>
      <c r="L88" s="87" t="s">
        <v>3599</v>
      </c>
      <c r="M88" s="87" t="s">
        <v>3946</v>
      </c>
      <c r="N88" s="44" t="s">
        <v>530</v>
      </c>
      <c r="O88" s="87"/>
      <c r="P88" s="114" t="s">
        <v>3804</v>
      </c>
      <c r="Q88" s="114" t="s">
        <v>4027</v>
      </c>
      <c r="R88" s="114" t="s">
        <v>640</v>
      </c>
      <c r="S88" s="114" t="s">
        <v>640</v>
      </c>
      <c r="T88" s="114" t="s">
        <v>640</v>
      </c>
      <c r="U88" s="114" t="s">
        <v>640</v>
      </c>
      <c r="V88" s="87"/>
      <c r="W88" s="87"/>
    </row>
    <row r="89" spans="1:23" s="136" customFormat="1" ht="26.4">
      <c r="A89" s="86">
        <f t="shared" si="1"/>
        <v>85</v>
      </c>
      <c r="B89" s="163" t="s">
        <v>1088</v>
      </c>
      <c r="C89" s="163" t="s">
        <v>4028</v>
      </c>
      <c r="D89" s="163" t="s">
        <v>3599</v>
      </c>
      <c r="E89" s="163" t="s">
        <v>4033</v>
      </c>
      <c r="F89" s="163"/>
      <c r="G89" s="163"/>
      <c r="H89" s="163"/>
      <c r="I89" s="244" t="s">
        <v>4021</v>
      </c>
      <c r="J89" s="159" t="s">
        <v>4057</v>
      </c>
      <c r="K89" s="159" t="s">
        <v>4026</v>
      </c>
      <c r="L89" s="87" t="s">
        <v>3599</v>
      </c>
      <c r="M89" s="87" t="s">
        <v>3946</v>
      </c>
      <c r="N89" s="44" t="s">
        <v>529</v>
      </c>
      <c r="O89" s="87"/>
      <c r="P89" s="114" t="s">
        <v>3804</v>
      </c>
      <c r="Q89" s="114" t="s">
        <v>4027</v>
      </c>
      <c r="R89" s="114" t="s">
        <v>529</v>
      </c>
      <c r="S89" s="114" t="s">
        <v>529</v>
      </c>
      <c r="T89" s="114" t="s">
        <v>529</v>
      </c>
      <c r="U89" s="114" t="s">
        <v>529</v>
      </c>
      <c r="V89" s="87"/>
      <c r="W89" s="87"/>
    </row>
    <row r="90" spans="1:23" s="136" customFormat="1" ht="26.4">
      <c r="A90" s="86">
        <f t="shared" si="1"/>
        <v>86</v>
      </c>
      <c r="B90" s="163" t="s">
        <v>1088</v>
      </c>
      <c r="C90" s="163" t="s">
        <v>4028</v>
      </c>
      <c r="D90" s="163" t="s">
        <v>3599</v>
      </c>
      <c r="E90" s="163" t="s">
        <v>4035</v>
      </c>
      <c r="F90" s="163"/>
      <c r="G90" s="163"/>
      <c r="H90" s="163"/>
      <c r="I90" s="244" t="s">
        <v>4021</v>
      </c>
      <c r="J90" s="159" t="s">
        <v>4058</v>
      </c>
      <c r="K90" s="159" t="s">
        <v>4026</v>
      </c>
      <c r="L90" s="87" t="s">
        <v>3599</v>
      </c>
      <c r="M90" s="87" t="s">
        <v>3946</v>
      </c>
      <c r="N90" s="44" t="s">
        <v>530</v>
      </c>
      <c r="O90" s="87"/>
      <c r="P90" s="114" t="s">
        <v>3804</v>
      </c>
      <c r="Q90" s="114" t="s">
        <v>4027</v>
      </c>
      <c r="R90" s="114" t="s">
        <v>640</v>
      </c>
      <c r="S90" s="114" t="s">
        <v>640</v>
      </c>
      <c r="T90" s="114" t="s">
        <v>640</v>
      </c>
      <c r="U90" s="114" t="s">
        <v>640</v>
      </c>
      <c r="V90" s="87"/>
      <c r="W90" s="87"/>
    </row>
    <row r="91" spans="1:23" s="136" customFormat="1" ht="26.4">
      <c r="A91" s="86">
        <f t="shared" si="1"/>
        <v>87</v>
      </c>
      <c r="B91" s="163" t="s">
        <v>1088</v>
      </c>
      <c r="C91" s="163" t="s">
        <v>4028</v>
      </c>
      <c r="D91" s="163" t="s">
        <v>3599</v>
      </c>
      <c r="E91" s="163" t="s">
        <v>4037</v>
      </c>
      <c r="F91" s="163"/>
      <c r="G91" s="163"/>
      <c r="H91" s="163"/>
      <c r="I91" s="244" t="s">
        <v>4021</v>
      </c>
      <c r="J91" s="159" t="s">
        <v>4059</v>
      </c>
      <c r="K91" s="159" t="s">
        <v>4026</v>
      </c>
      <c r="L91" s="87" t="s">
        <v>3599</v>
      </c>
      <c r="M91" s="87"/>
      <c r="N91" s="44" t="s">
        <v>529</v>
      </c>
      <c r="O91" s="87"/>
      <c r="P91" s="114" t="s">
        <v>3804</v>
      </c>
      <c r="Q91" s="114" t="s">
        <v>4027</v>
      </c>
      <c r="R91" s="114" t="s">
        <v>529</v>
      </c>
      <c r="S91" s="114" t="s">
        <v>529</v>
      </c>
      <c r="T91" s="114" t="s">
        <v>529</v>
      </c>
      <c r="U91" s="114" t="s">
        <v>529</v>
      </c>
      <c r="V91" s="87"/>
      <c r="W91" s="87"/>
    </row>
    <row r="92" spans="1:23" s="136" customFormat="1" ht="26.4">
      <c r="A92" s="86">
        <f t="shared" si="1"/>
        <v>88</v>
      </c>
      <c r="B92" s="163" t="s">
        <v>1088</v>
      </c>
      <c r="C92" s="163" t="s">
        <v>4028</v>
      </c>
      <c r="D92" s="163" t="s">
        <v>3599</v>
      </c>
      <c r="E92" s="163" t="s">
        <v>4037</v>
      </c>
      <c r="F92" s="163" t="s">
        <v>4053</v>
      </c>
      <c r="G92" s="163"/>
      <c r="H92" s="163"/>
      <c r="I92" s="244" t="s">
        <v>4021</v>
      </c>
      <c r="J92" s="159" t="s">
        <v>4060</v>
      </c>
      <c r="K92" s="159" t="s">
        <v>4026</v>
      </c>
      <c r="L92" s="87" t="s">
        <v>3599</v>
      </c>
      <c r="M92" s="87" t="s">
        <v>3946</v>
      </c>
      <c r="N92" s="44" t="s">
        <v>1587</v>
      </c>
      <c r="O92" s="87"/>
      <c r="P92" s="114" t="s">
        <v>3804</v>
      </c>
      <c r="Q92" s="114" t="s">
        <v>4027</v>
      </c>
      <c r="R92" s="114" t="s">
        <v>1587</v>
      </c>
      <c r="S92" s="114" t="s">
        <v>532</v>
      </c>
      <c r="T92" s="114" t="s">
        <v>532</v>
      </c>
      <c r="U92" s="114" t="s">
        <v>1587</v>
      </c>
      <c r="V92" s="87"/>
      <c r="W92" s="87"/>
    </row>
    <row r="93" spans="1:23" s="136" customFormat="1" ht="26.4">
      <c r="A93" s="86">
        <f t="shared" si="1"/>
        <v>89</v>
      </c>
      <c r="B93" s="163" t="s">
        <v>1088</v>
      </c>
      <c r="C93" s="163" t="s">
        <v>4028</v>
      </c>
      <c r="D93" s="163" t="s">
        <v>3599</v>
      </c>
      <c r="E93" s="163" t="s">
        <v>4037</v>
      </c>
      <c r="F93" s="163" t="s">
        <v>4039</v>
      </c>
      <c r="G93" s="163" t="s">
        <v>4061</v>
      </c>
      <c r="H93" s="163"/>
      <c r="I93" s="244" t="s">
        <v>4021</v>
      </c>
      <c r="J93" s="159" t="s">
        <v>4062</v>
      </c>
      <c r="K93" s="159" t="s">
        <v>4026</v>
      </c>
      <c r="L93" s="87" t="s">
        <v>3599</v>
      </c>
      <c r="M93" s="87" t="s">
        <v>3930</v>
      </c>
      <c r="N93" s="44" t="s">
        <v>530</v>
      </c>
      <c r="O93" s="87"/>
      <c r="P93" s="114" t="s">
        <v>3804</v>
      </c>
      <c r="Q93" s="114" t="s">
        <v>4027</v>
      </c>
      <c r="R93" s="114" t="s">
        <v>640</v>
      </c>
      <c r="S93" s="114" t="s">
        <v>640</v>
      </c>
      <c r="T93" s="114" t="s">
        <v>640</v>
      </c>
      <c r="U93" s="114" t="s">
        <v>640</v>
      </c>
      <c r="V93" s="87"/>
      <c r="W93" s="87"/>
    </row>
    <row r="94" spans="1:23" s="136" customFormat="1" ht="26.4">
      <c r="A94" s="86">
        <f t="shared" si="1"/>
        <v>90</v>
      </c>
      <c r="B94" s="163" t="s">
        <v>1088</v>
      </c>
      <c r="C94" s="163" t="s">
        <v>4028</v>
      </c>
      <c r="D94" s="163" t="s">
        <v>3599</v>
      </c>
      <c r="E94" s="163" t="s">
        <v>4037</v>
      </c>
      <c r="F94" s="163" t="s">
        <v>4039</v>
      </c>
      <c r="G94" s="163" t="s">
        <v>4063</v>
      </c>
      <c r="H94" s="163"/>
      <c r="I94" s="244" t="s">
        <v>4021</v>
      </c>
      <c r="J94" s="159" t="s">
        <v>4064</v>
      </c>
      <c r="K94" s="159" t="s">
        <v>4065</v>
      </c>
      <c r="L94" s="87" t="s">
        <v>4063</v>
      </c>
      <c r="M94" s="87" t="s">
        <v>3930</v>
      </c>
      <c r="N94" s="44" t="s">
        <v>530</v>
      </c>
      <c r="O94" s="87"/>
      <c r="P94" s="114" t="s">
        <v>3804</v>
      </c>
      <c r="Q94" s="114" t="s">
        <v>4027</v>
      </c>
      <c r="R94" s="114" t="s">
        <v>640</v>
      </c>
      <c r="S94" s="114" t="s">
        <v>640</v>
      </c>
      <c r="T94" s="114" t="s">
        <v>640</v>
      </c>
      <c r="U94" s="114" t="s">
        <v>640</v>
      </c>
      <c r="V94" s="87"/>
      <c r="W94" s="87"/>
    </row>
    <row r="95" spans="1:23" s="136" customFormat="1" ht="15.6">
      <c r="A95" s="86">
        <f t="shared" si="1"/>
        <v>91</v>
      </c>
      <c r="B95" s="163" t="s">
        <v>1088</v>
      </c>
      <c r="C95" s="163" t="s">
        <v>4028</v>
      </c>
      <c r="D95" s="163" t="s">
        <v>4066</v>
      </c>
      <c r="E95" s="163"/>
      <c r="F95" s="163"/>
      <c r="G95" s="163"/>
      <c r="H95" s="163"/>
      <c r="I95" s="244" t="s">
        <v>4021</v>
      </c>
      <c r="J95" s="193" t="str">
        <f>INDEX(화면ID코드_PC!O:O, MATCH(PC!L95,화면ID코드_PC!K:K,0))</f>
        <v>P_OP07IC021300</v>
      </c>
      <c r="K95" s="159" t="s">
        <v>4026</v>
      </c>
      <c r="L95" s="87" t="s">
        <v>2255</v>
      </c>
      <c r="M95" s="87" t="s">
        <v>3923</v>
      </c>
      <c r="N95" s="44" t="s">
        <v>1587</v>
      </c>
      <c r="O95" s="87"/>
      <c r="P95" s="114" t="s">
        <v>3804</v>
      </c>
      <c r="Q95" s="114" t="s">
        <v>4027</v>
      </c>
      <c r="R95" s="114" t="s">
        <v>1587</v>
      </c>
      <c r="S95" s="114" t="s">
        <v>640</v>
      </c>
      <c r="T95" s="114" t="s">
        <v>640</v>
      </c>
      <c r="U95" s="114" t="s">
        <v>1587</v>
      </c>
      <c r="V95" s="87"/>
      <c r="W95" s="87"/>
    </row>
    <row r="96" spans="1:23" s="136" customFormat="1" ht="15.6">
      <c r="A96" s="86">
        <f t="shared" si="1"/>
        <v>92</v>
      </c>
      <c r="B96" s="163" t="s">
        <v>1088</v>
      </c>
      <c r="C96" s="163" t="s">
        <v>4028</v>
      </c>
      <c r="D96" s="163" t="s">
        <v>4066</v>
      </c>
      <c r="E96" s="163" t="s">
        <v>4030</v>
      </c>
      <c r="F96" s="163"/>
      <c r="G96" s="163"/>
      <c r="H96" s="163"/>
      <c r="I96" s="244" t="s">
        <v>4021</v>
      </c>
      <c r="J96" s="159" t="s">
        <v>4067</v>
      </c>
      <c r="K96" s="159" t="s">
        <v>4026</v>
      </c>
      <c r="L96" s="87" t="s">
        <v>4066</v>
      </c>
      <c r="M96" s="87" t="s">
        <v>3946</v>
      </c>
      <c r="N96" s="44" t="s">
        <v>530</v>
      </c>
      <c r="O96" s="87"/>
      <c r="P96" s="114" t="s">
        <v>3804</v>
      </c>
      <c r="Q96" s="114" t="s">
        <v>4027</v>
      </c>
      <c r="R96" s="114" t="s">
        <v>640</v>
      </c>
      <c r="S96" s="114" t="s">
        <v>640</v>
      </c>
      <c r="T96" s="114" t="s">
        <v>640</v>
      </c>
      <c r="U96" s="114" t="s">
        <v>640</v>
      </c>
      <c r="V96" s="87"/>
      <c r="W96" s="87"/>
    </row>
    <row r="97" spans="1:23" s="136" customFormat="1" ht="15.6">
      <c r="A97" s="86">
        <f t="shared" si="1"/>
        <v>93</v>
      </c>
      <c r="B97" s="163" t="s">
        <v>1088</v>
      </c>
      <c r="C97" s="163" t="s">
        <v>4028</v>
      </c>
      <c r="D97" s="163" t="s">
        <v>4066</v>
      </c>
      <c r="E97" s="163" t="s">
        <v>4031</v>
      </c>
      <c r="F97" s="163"/>
      <c r="G97" s="163"/>
      <c r="H97" s="163"/>
      <c r="I97" s="244" t="s">
        <v>4021</v>
      </c>
      <c r="J97" s="159" t="s">
        <v>4068</v>
      </c>
      <c r="K97" s="159" t="s">
        <v>4026</v>
      </c>
      <c r="L97" s="87" t="s">
        <v>4066</v>
      </c>
      <c r="M97" s="87" t="s">
        <v>3946</v>
      </c>
      <c r="N97" s="44" t="s">
        <v>530</v>
      </c>
      <c r="O97" s="87"/>
      <c r="P97" s="114" t="s">
        <v>3804</v>
      </c>
      <c r="Q97" s="114" t="s">
        <v>4027</v>
      </c>
      <c r="R97" s="114" t="s">
        <v>640</v>
      </c>
      <c r="S97" s="114" t="s">
        <v>640</v>
      </c>
      <c r="T97" s="114" t="s">
        <v>640</v>
      </c>
      <c r="U97" s="114" t="s">
        <v>640</v>
      </c>
      <c r="V97" s="87"/>
      <c r="W97" s="87"/>
    </row>
    <row r="98" spans="1:23" s="136" customFormat="1" ht="15.6">
      <c r="A98" s="86">
        <f t="shared" si="1"/>
        <v>94</v>
      </c>
      <c r="B98" s="163" t="s">
        <v>1088</v>
      </c>
      <c r="C98" s="163" t="s">
        <v>4028</v>
      </c>
      <c r="D98" s="163" t="s">
        <v>4066</v>
      </c>
      <c r="E98" s="163" t="s">
        <v>4033</v>
      </c>
      <c r="F98" s="163"/>
      <c r="G98" s="163"/>
      <c r="H98" s="163"/>
      <c r="I98" s="244" t="s">
        <v>4021</v>
      </c>
      <c r="J98" s="159" t="s">
        <v>4069</v>
      </c>
      <c r="K98" s="159" t="s">
        <v>4026</v>
      </c>
      <c r="L98" s="87" t="s">
        <v>4066</v>
      </c>
      <c r="M98" s="87" t="s">
        <v>3946</v>
      </c>
      <c r="N98" s="44" t="s">
        <v>529</v>
      </c>
      <c r="O98" s="87"/>
      <c r="P98" s="114" t="s">
        <v>3804</v>
      </c>
      <c r="Q98" s="114" t="s">
        <v>4027</v>
      </c>
      <c r="R98" s="114" t="s">
        <v>529</v>
      </c>
      <c r="S98" s="114" t="s">
        <v>529</v>
      </c>
      <c r="T98" s="114" t="s">
        <v>529</v>
      </c>
      <c r="U98" s="114" t="s">
        <v>529</v>
      </c>
      <c r="V98" s="87"/>
      <c r="W98" s="87"/>
    </row>
    <row r="99" spans="1:23" s="136" customFormat="1" ht="15.6">
      <c r="A99" s="86">
        <f t="shared" si="1"/>
        <v>95</v>
      </c>
      <c r="B99" s="163" t="s">
        <v>1088</v>
      </c>
      <c r="C99" s="163" t="s">
        <v>4028</v>
      </c>
      <c r="D99" s="163" t="s">
        <v>4066</v>
      </c>
      <c r="E99" s="163" t="s">
        <v>4035</v>
      </c>
      <c r="F99" s="163"/>
      <c r="G99" s="163"/>
      <c r="H99" s="163"/>
      <c r="I99" s="244" t="s">
        <v>4021</v>
      </c>
      <c r="J99" s="159" t="s">
        <v>4070</v>
      </c>
      <c r="K99" s="159" t="s">
        <v>4026</v>
      </c>
      <c r="L99" s="87" t="s">
        <v>4066</v>
      </c>
      <c r="M99" s="87" t="s">
        <v>3946</v>
      </c>
      <c r="N99" s="44" t="s">
        <v>530</v>
      </c>
      <c r="O99" s="87"/>
      <c r="P99" s="114" t="s">
        <v>3804</v>
      </c>
      <c r="Q99" s="114" t="s">
        <v>4027</v>
      </c>
      <c r="R99" s="114" t="s">
        <v>640</v>
      </c>
      <c r="S99" s="114" t="s">
        <v>640</v>
      </c>
      <c r="T99" s="114" t="s">
        <v>640</v>
      </c>
      <c r="U99" s="114" t="s">
        <v>640</v>
      </c>
      <c r="V99" s="87"/>
      <c r="W99" s="87"/>
    </row>
    <row r="100" spans="1:23" s="136" customFormat="1" ht="15.6">
      <c r="A100" s="86">
        <f t="shared" si="1"/>
        <v>96</v>
      </c>
      <c r="B100" s="163" t="s">
        <v>1088</v>
      </c>
      <c r="C100" s="163" t="s">
        <v>4028</v>
      </c>
      <c r="D100" s="163" t="s">
        <v>4066</v>
      </c>
      <c r="E100" s="163" t="s">
        <v>4037</v>
      </c>
      <c r="F100" s="163"/>
      <c r="G100" s="163"/>
      <c r="H100" s="163"/>
      <c r="I100" s="244" t="s">
        <v>4021</v>
      </c>
      <c r="J100" s="159" t="s">
        <v>4071</v>
      </c>
      <c r="K100" s="159" t="s">
        <v>4026</v>
      </c>
      <c r="L100" s="87" t="s">
        <v>4066</v>
      </c>
      <c r="M100" s="87" t="s">
        <v>3946</v>
      </c>
      <c r="N100" s="44" t="s">
        <v>529</v>
      </c>
      <c r="O100" s="87"/>
      <c r="P100" s="114" t="s">
        <v>3804</v>
      </c>
      <c r="Q100" s="114" t="s">
        <v>4027</v>
      </c>
      <c r="R100" s="114" t="s">
        <v>529</v>
      </c>
      <c r="S100" s="114" t="s">
        <v>529</v>
      </c>
      <c r="T100" s="114" t="s">
        <v>529</v>
      </c>
      <c r="U100" s="114" t="s">
        <v>529</v>
      </c>
      <c r="V100" s="87"/>
      <c r="W100" s="87"/>
    </row>
    <row r="101" spans="1:23" s="136" customFormat="1" ht="15.6">
      <c r="A101" s="86">
        <f t="shared" si="1"/>
        <v>97</v>
      </c>
      <c r="B101" s="163" t="s">
        <v>1088</v>
      </c>
      <c r="C101" s="163" t="s">
        <v>4028</v>
      </c>
      <c r="D101" s="163" t="s">
        <v>4066</v>
      </c>
      <c r="E101" s="163" t="s">
        <v>4037</v>
      </c>
      <c r="F101" s="163" t="s">
        <v>4053</v>
      </c>
      <c r="G101" s="163"/>
      <c r="H101" s="163"/>
      <c r="I101" s="244" t="s">
        <v>4021</v>
      </c>
      <c r="J101" s="159" t="s">
        <v>4072</v>
      </c>
      <c r="K101" s="159" t="s">
        <v>4026</v>
      </c>
      <c r="L101" s="87" t="s">
        <v>4066</v>
      </c>
      <c r="M101" s="87" t="s">
        <v>3946</v>
      </c>
      <c r="N101" s="44" t="s">
        <v>1587</v>
      </c>
      <c r="O101" s="87"/>
      <c r="P101" s="114" t="s">
        <v>3804</v>
      </c>
      <c r="Q101" s="114" t="s">
        <v>4027</v>
      </c>
      <c r="R101" s="114" t="s">
        <v>1587</v>
      </c>
      <c r="S101" s="114" t="s">
        <v>532</v>
      </c>
      <c r="T101" s="114" t="s">
        <v>532</v>
      </c>
      <c r="U101" s="114" t="s">
        <v>1587</v>
      </c>
      <c r="V101" s="87"/>
      <c r="W101" s="87"/>
    </row>
    <row r="102" spans="1:23" s="136" customFormat="1" ht="15.6">
      <c r="A102" s="86">
        <f t="shared" si="1"/>
        <v>98</v>
      </c>
      <c r="B102" s="163" t="s">
        <v>1088</v>
      </c>
      <c r="C102" s="163" t="s">
        <v>4028</v>
      </c>
      <c r="D102" s="163" t="s">
        <v>4066</v>
      </c>
      <c r="E102" s="163" t="s">
        <v>4037</v>
      </c>
      <c r="F102" s="163" t="s">
        <v>4039</v>
      </c>
      <c r="G102" s="163" t="s">
        <v>4061</v>
      </c>
      <c r="H102" s="163"/>
      <c r="I102" s="244" t="s">
        <v>4021</v>
      </c>
      <c r="J102" s="159" t="s">
        <v>4073</v>
      </c>
      <c r="K102" s="159" t="s">
        <v>4026</v>
      </c>
      <c r="L102" s="87" t="s">
        <v>4066</v>
      </c>
      <c r="M102" s="87" t="s">
        <v>3930</v>
      </c>
      <c r="N102" s="44" t="s">
        <v>529</v>
      </c>
      <c r="O102" s="87"/>
      <c r="P102" s="114" t="s">
        <v>3804</v>
      </c>
      <c r="Q102" s="114" t="s">
        <v>4027</v>
      </c>
      <c r="R102" s="114" t="s">
        <v>529</v>
      </c>
      <c r="S102" s="114" t="s">
        <v>529</v>
      </c>
      <c r="T102" s="114" t="s">
        <v>529</v>
      </c>
      <c r="U102" s="114" t="s">
        <v>529</v>
      </c>
      <c r="V102" s="87"/>
      <c r="W102" s="87"/>
    </row>
    <row r="103" spans="1:23" s="136" customFormat="1" ht="15.6">
      <c r="A103" s="86">
        <f t="shared" si="1"/>
        <v>99</v>
      </c>
      <c r="B103" s="163" t="s">
        <v>1088</v>
      </c>
      <c r="C103" s="163" t="s">
        <v>4074</v>
      </c>
      <c r="D103" s="163"/>
      <c r="E103" s="163"/>
      <c r="F103" s="163"/>
      <c r="G103" s="163"/>
      <c r="H103" s="163"/>
      <c r="I103" s="244" t="s">
        <v>4021</v>
      </c>
      <c r="J103" s="193" t="str">
        <f>INDEX(화면ID코드_PC!O:O, MATCH(PC!L103,화면ID코드_PC!K:K,0))</f>
        <v>P_OP07PI031000</v>
      </c>
      <c r="K103" s="159" t="s">
        <v>4075</v>
      </c>
      <c r="L103" s="87" t="s">
        <v>2256</v>
      </c>
      <c r="M103" s="87" t="s">
        <v>3923</v>
      </c>
      <c r="N103" s="44" t="s">
        <v>530</v>
      </c>
      <c r="O103" s="87"/>
      <c r="P103" s="114" t="s">
        <v>3804</v>
      </c>
      <c r="Q103" s="114" t="s">
        <v>4027</v>
      </c>
      <c r="R103" s="114" t="s">
        <v>640</v>
      </c>
      <c r="S103" s="114" t="s">
        <v>640</v>
      </c>
      <c r="T103" s="114" t="s">
        <v>640</v>
      </c>
      <c r="U103" s="114" t="s">
        <v>640</v>
      </c>
      <c r="V103" s="87"/>
      <c r="W103" s="87"/>
    </row>
    <row r="104" spans="1:23" s="136" customFormat="1" ht="15.6">
      <c r="A104" s="86">
        <f t="shared" si="1"/>
        <v>100</v>
      </c>
      <c r="B104" s="163" t="s">
        <v>1088</v>
      </c>
      <c r="C104" s="163" t="s">
        <v>4074</v>
      </c>
      <c r="D104" s="163" t="s">
        <v>4076</v>
      </c>
      <c r="E104" s="163"/>
      <c r="F104" s="163"/>
      <c r="G104" s="163"/>
      <c r="H104" s="163"/>
      <c r="I104" s="244" t="s">
        <v>4021</v>
      </c>
      <c r="J104" s="159" t="s">
        <v>4077</v>
      </c>
      <c r="K104" s="159" t="s">
        <v>4075</v>
      </c>
      <c r="L104" s="87" t="s">
        <v>4074</v>
      </c>
      <c r="M104" s="87" t="s">
        <v>3946</v>
      </c>
      <c r="N104" s="44" t="s">
        <v>530</v>
      </c>
      <c r="O104" s="87"/>
      <c r="P104" s="114" t="s">
        <v>3804</v>
      </c>
      <c r="Q104" s="114" t="s">
        <v>4027</v>
      </c>
      <c r="R104" s="114" t="s">
        <v>640</v>
      </c>
      <c r="S104" s="114" t="s">
        <v>640</v>
      </c>
      <c r="T104" s="114" t="s">
        <v>640</v>
      </c>
      <c r="U104" s="114" t="s">
        <v>640</v>
      </c>
      <c r="V104" s="87"/>
      <c r="W104" s="87"/>
    </row>
    <row r="105" spans="1:23" s="136" customFormat="1" ht="15.6">
      <c r="A105" s="86">
        <f t="shared" si="1"/>
        <v>101</v>
      </c>
      <c r="B105" s="163" t="s">
        <v>1088</v>
      </c>
      <c r="C105" s="163" t="s">
        <v>4074</v>
      </c>
      <c r="D105" s="163" t="s">
        <v>4078</v>
      </c>
      <c r="E105" s="163"/>
      <c r="F105" s="163"/>
      <c r="G105" s="163"/>
      <c r="H105" s="163"/>
      <c r="I105" s="244" t="s">
        <v>4021</v>
      </c>
      <c r="J105" s="159" t="s">
        <v>4079</v>
      </c>
      <c r="K105" s="159" t="s">
        <v>4075</v>
      </c>
      <c r="L105" s="87" t="s">
        <v>4074</v>
      </c>
      <c r="M105" s="87" t="s">
        <v>3946</v>
      </c>
      <c r="N105" s="44" t="s">
        <v>530</v>
      </c>
      <c r="O105" s="87"/>
      <c r="P105" s="114" t="s">
        <v>3804</v>
      </c>
      <c r="Q105" s="114" t="s">
        <v>4027</v>
      </c>
      <c r="R105" s="114" t="s">
        <v>640</v>
      </c>
      <c r="S105" s="114" t="s">
        <v>640</v>
      </c>
      <c r="T105" s="114" t="s">
        <v>640</v>
      </c>
      <c r="U105" s="114" t="s">
        <v>640</v>
      </c>
      <c r="V105" s="87"/>
      <c r="W105" s="87"/>
    </row>
    <row r="106" spans="1:23" s="136" customFormat="1" ht="26.4">
      <c r="A106" s="86">
        <f t="shared" si="1"/>
        <v>102</v>
      </c>
      <c r="B106" s="163" t="s">
        <v>1088</v>
      </c>
      <c r="C106" s="163" t="s">
        <v>4074</v>
      </c>
      <c r="D106" s="163" t="s">
        <v>4080</v>
      </c>
      <c r="E106" s="163"/>
      <c r="F106" s="163"/>
      <c r="G106" s="163"/>
      <c r="H106" s="163"/>
      <c r="I106" s="244" t="s">
        <v>4021</v>
      </c>
      <c r="J106" s="159" t="s">
        <v>4081</v>
      </c>
      <c r="K106" s="159" t="s">
        <v>4075</v>
      </c>
      <c r="L106" s="87" t="s">
        <v>4074</v>
      </c>
      <c r="M106" s="87" t="s">
        <v>3946</v>
      </c>
      <c r="N106" s="44" t="s">
        <v>530</v>
      </c>
      <c r="O106" s="87"/>
      <c r="P106" s="114" t="s">
        <v>3804</v>
      </c>
      <c r="Q106" s="114" t="s">
        <v>4027</v>
      </c>
      <c r="R106" s="114" t="s">
        <v>640</v>
      </c>
      <c r="S106" s="114" t="s">
        <v>640</v>
      </c>
      <c r="T106" s="114" t="s">
        <v>640</v>
      </c>
      <c r="U106" s="114" t="s">
        <v>640</v>
      </c>
      <c r="V106" s="87"/>
      <c r="W106" s="87"/>
    </row>
    <row r="107" spans="1:23" s="136" customFormat="1" ht="15.6">
      <c r="A107" s="86">
        <f t="shared" si="1"/>
        <v>103</v>
      </c>
      <c r="B107" s="163" t="s">
        <v>1088</v>
      </c>
      <c r="C107" s="163" t="s">
        <v>4074</v>
      </c>
      <c r="D107" s="163" t="s">
        <v>4082</v>
      </c>
      <c r="E107" s="163"/>
      <c r="F107" s="163"/>
      <c r="G107" s="163"/>
      <c r="H107" s="163"/>
      <c r="I107" s="244" t="s">
        <v>4021</v>
      </c>
      <c r="J107" s="159" t="s">
        <v>4083</v>
      </c>
      <c r="K107" s="159" t="s">
        <v>4075</v>
      </c>
      <c r="L107" s="87" t="s">
        <v>4074</v>
      </c>
      <c r="M107" s="87" t="s">
        <v>3946</v>
      </c>
      <c r="N107" s="44" t="s">
        <v>530</v>
      </c>
      <c r="O107" s="87"/>
      <c r="P107" s="114" t="s">
        <v>3804</v>
      </c>
      <c r="Q107" s="114" t="s">
        <v>4027</v>
      </c>
      <c r="R107" s="114" t="s">
        <v>640</v>
      </c>
      <c r="S107" s="114" t="s">
        <v>640</v>
      </c>
      <c r="T107" s="114" t="s">
        <v>640</v>
      </c>
      <c r="U107" s="114" t="s">
        <v>640</v>
      </c>
      <c r="V107" s="87"/>
      <c r="W107" s="87"/>
    </row>
    <row r="108" spans="1:23" s="136" customFormat="1" ht="15.6">
      <c r="A108" s="86">
        <f t="shared" si="1"/>
        <v>104</v>
      </c>
      <c r="B108" s="163" t="s">
        <v>1088</v>
      </c>
      <c r="C108" s="163" t="s">
        <v>4084</v>
      </c>
      <c r="D108" s="163"/>
      <c r="E108" s="163"/>
      <c r="F108" s="163"/>
      <c r="G108" s="163"/>
      <c r="H108" s="163"/>
      <c r="I108" s="244" t="s">
        <v>4021</v>
      </c>
      <c r="J108" s="193" t="str">
        <f>INDEX(화면ID코드_PC!O:O, MATCH(PC!L108,화면ID코드_PC!K:K,0))</f>
        <v>P_OP07MS041000</v>
      </c>
      <c r="K108" s="159" t="s">
        <v>4085</v>
      </c>
      <c r="L108" s="87" t="s">
        <v>2257</v>
      </c>
      <c r="M108" s="87" t="s">
        <v>4086</v>
      </c>
      <c r="N108" s="44" t="s">
        <v>530</v>
      </c>
      <c r="O108" s="87"/>
      <c r="P108" s="114" t="s">
        <v>3804</v>
      </c>
      <c r="Q108" s="114" t="s">
        <v>4027</v>
      </c>
      <c r="R108" s="114" t="s">
        <v>640</v>
      </c>
      <c r="S108" s="114" t="s">
        <v>640</v>
      </c>
      <c r="T108" s="114" t="s">
        <v>640</v>
      </c>
      <c r="U108" s="114" t="s">
        <v>640</v>
      </c>
      <c r="V108" s="87"/>
      <c r="W108" s="87"/>
    </row>
    <row r="109" spans="1:23" s="136" customFormat="1" ht="15.6">
      <c r="A109" s="86">
        <f t="shared" si="1"/>
        <v>105</v>
      </c>
      <c r="B109" s="163" t="s">
        <v>1088</v>
      </c>
      <c r="C109" s="163" t="s">
        <v>4087</v>
      </c>
      <c r="D109" s="163"/>
      <c r="E109" s="163"/>
      <c r="F109" s="163"/>
      <c r="G109" s="163"/>
      <c r="H109" s="163"/>
      <c r="I109" s="244" t="s">
        <v>4021</v>
      </c>
      <c r="J109" s="193" t="str">
        <f>INDEX(화면ID코드_PC!O:O, MATCH(PC!L109,화면ID코드_PC!K:K,0))</f>
        <v>P_OP07AP051000</v>
      </c>
      <c r="K109" s="159" t="s">
        <v>4088</v>
      </c>
      <c r="L109" s="87" t="s">
        <v>2258</v>
      </c>
      <c r="M109" s="87" t="s">
        <v>3923</v>
      </c>
      <c r="N109" s="44" t="s">
        <v>529</v>
      </c>
      <c r="O109" s="87"/>
      <c r="P109" s="114" t="s">
        <v>3804</v>
      </c>
      <c r="Q109" s="114" t="s">
        <v>4027</v>
      </c>
      <c r="R109" s="114" t="s">
        <v>532</v>
      </c>
      <c r="S109" s="114" t="s">
        <v>532</v>
      </c>
      <c r="T109" s="114" t="s">
        <v>532</v>
      </c>
      <c r="U109" s="114" t="s">
        <v>1587</v>
      </c>
      <c r="V109" s="87"/>
      <c r="W109" s="87"/>
    </row>
    <row r="110" spans="1:23" s="136" customFormat="1" ht="15.6">
      <c r="A110" s="86">
        <f t="shared" si="1"/>
        <v>106</v>
      </c>
      <c r="B110" s="163" t="s">
        <v>1088</v>
      </c>
      <c r="C110" s="163" t="s">
        <v>4089</v>
      </c>
      <c r="D110" s="163"/>
      <c r="E110" s="163"/>
      <c r="F110" s="163"/>
      <c r="G110" s="163"/>
      <c r="H110" s="163"/>
      <c r="I110" s="244" t="s">
        <v>4021</v>
      </c>
      <c r="J110" s="193" t="str">
        <f>INDEX(화면ID코드_PC!O:O, MATCH(PC!L110,화면ID코드_PC!K:K,0))</f>
        <v>P_OP07DC061000</v>
      </c>
      <c r="K110" s="159" t="s">
        <v>4090</v>
      </c>
      <c r="L110" s="87" t="s">
        <v>2259</v>
      </c>
      <c r="M110" s="87" t="s">
        <v>3923</v>
      </c>
      <c r="N110" s="44" t="s">
        <v>1587</v>
      </c>
      <c r="O110" s="87"/>
      <c r="P110" s="114" t="s">
        <v>3804</v>
      </c>
      <c r="Q110" s="114" t="s">
        <v>4027</v>
      </c>
      <c r="R110" s="114" t="s">
        <v>532</v>
      </c>
      <c r="S110" s="114" t="s">
        <v>532</v>
      </c>
      <c r="T110" s="114" t="s">
        <v>532</v>
      </c>
      <c r="U110" s="114" t="s">
        <v>529</v>
      </c>
      <c r="V110" s="87"/>
      <c r="W110" s="87"/>
    </row>
    <row r="111" spans="1:23" s="136" customFormat="1" ht="15.6">
      <c r="A111" s="86">
        <f t="shared" si="1"/>
        <v>107</v>
      </c>
      <c r="B111" s="163" t="s">
        <v>1088</v>
      </c>
      <c r="C111" s="163" t="s">
        <v>1221</v>
      </c>
      <c r="D111" s="163" t="s">
        <v>1177</v>
      </c>
      <c r="E111" s="163"/>
      <c r="F111" s="163"/>
      <c r="G111" s="163"/>
      <c r="H111" s="163"/>
      <c r="I111" s="244" t="s">
        <v>4021</v>
      </c>
      <c r="J111" s="193" t="str">
        <f>INDEX(화면ID코드_PC!O:O, MATCH(PC!L111,화면ID코드_PC!K:K,0))</f>
        <v>P_OP07CC071000</v>
      </c>
      <c r="K111" s="159" t="s">
        <v>4091</v>
      </c>
      <c r="L111" s="87" t="s">
        <v>2260</v>
      </c>
      <c r="M111" s="87" t="s">
        <v>4086</v>
      </c>
      <c r="N111" s="44" t="s">
        <v>529</v>
      </c>
      <c r="O111" s="87"/>
      <c r="P111" s="114" t="s">
        <v>3804</v>
      </c>
      <c r="Q111" s="114" t="s">
        <v>4027</v>
      </c>
      <c r="R111" s="114" t="s">
        <v>529</v>
      </c>
      <c r="S111" s="114" t="s">
        <v>529</v>
      </c>
      <c r="T111" s="114" t="s">
        <v>529</v>
      </c>
      <c r="U111" s="114" t="s">
        <v>529</v>
      </c>
      <c r="V111" s="87"/>
      <c r="W111" s="87"/>
    </row>
    <row r="112" spans="1:23" s="136" customFormat="1" ht="15.6">
      <c r="A112" s="86">
        <f t="shared" si="1"/>
        <v>108</v>
      </c>
      <c r="B112" s="163" t="s">
        <v>1088</v>
      </c>
      <c r="C112" s="163" t="s">
        <v>1221</v>
      </c>
      <c r="D112" s="163" t="s">
        <v>1178</v>
      </c>
      <c r="E112" s="163"/>
      <c r="F112" s="163"/>
      <c r="G112" s="163"/>
      <c r="H112" s="163"/>
      <c r="I112" s="244" t="s">
        <v>4021</v>
      </c>
      <c r="J112" s="193" t="str">
        <f>INDEX(화면ID코드_PC!O:O, MATCH(PC!L112,화면ID코드_PC!K:K,0))</f>
        <v>P_OP07CC071100</v>
      </c>
      <c r="K112" s="159" t="s">
        <v>4091</v>
      </c>
      <c r="L112" s="87" t="s">
        <v>2261</v>
      </c>
      <c r="M112" s="87" t="s">
        <v>4086</v>
      </c>
      <c r="N112" s="44" t="s">
        <v>530</v>
      </c>
      <c r="O112" s="87"/>
      <c r="P112" s="114" t="s">
        <v>3804</v>
      </c>
      <c r="Q112" s="114" t="s">
        <v>4027</v>
      </c>
      <c r="R112" s="114" t="s">
        <v>640</v>
      </c>
      <c r="S112" s="114" t="s">
        <v>640</v>
      </c>
      <c r="T112" s="114" t="s">
        <v>640</v>
      </c>
      <c r="U112" s="114" t="s">
        <v>640</v>
      </c>
      <c r="V112" s="87"/>
      <c r="W112" s="87"/>
    </row>
    <row r="113" spans="1:23" s="136" customFormat="1" ht="15.6">
      <c r="A113" s="86">
        <f t="shared" si="1"/>
        <v>109</v>
      </c>
      <c r="B113" s="163" t="s">
        <v>1088</v>
      </c>
      <c r="C113" s="163" t="s">
        <v>1221</v>
      </c>
      <c r="D113" s="163" t="s">
        <v>1179</v>
      </c>
      <c r="E113" s="163"/>
      <c r="F113" s="163"/>
      <c r="G113" s="163"/>
      <c r="H113" s="163"/>
      <c r="I113" s="244" t="s">
        <v>4021</v>
      </c>
      <c r="J113" s="193" t="str">
        <f>INDEX(화면ID코드_PC!O:O, MATCH(PC!L113,화면ID코드_PC!K:K,0))</f>
        <v>P_OP07CC071200</v>
      </c>
      <c r="K113" s="159" t="s">
        <v>4092</v>
      </c>
      <c r="L113" s="87" t="s">
        <v>2262</v>
      </c>
      <c r="M113" s="87" t="s">
        <v>4093</v>
      </c>
      <c r="N113" s="44" t="s">
        <v>530</v>
      </c>
      <c r="O113" s="87"/>
      <c r="P113" s="114" t="s">
        <v>3804</v>
      </c>
      <c r="Q113" s="114" t="s">
        <v>4027</v>
      </c>
      <c r="R113" s="114" t="s">
        <v>640</v>
      </c>
      <c r="S113" s="114" t="s">
        <v>640</v>
      </c>
      <c r="T113" s="114" t="s">
        <v>640</v>
      </c>
      <c r="U113" s="114" t="s">
        <v>640</v>
      </c>
      <c r="V113" s="87"/>
      <c r="W113" s="87"/>
    </row>
    <row r="114" spans="1:23" s="136" customFormat="1" ht="15.6">
      <c r="A114" s="86">
        <f t="shared" si="1"/>
        <v>110</v>
      </c>
      <c r="B114" s="163" t="s">
        <v>1088</v>
      </c>
      <c r="C114" s="163" t="s">
        <v>4094</v>
      </c>
      <c r="D114" s="163" t="s">
        <v>4095</v>
      </c>
      <c r="E114" s="163"/>
      <c r="F114" s="163"/>
      <c r="G114" s="163"/>
      <c r="H114" s="163"/>
      <c r="I114" s="244" t="s">
        <v>4021</v>
      </c>
      <c r="J114" s="193" t="str">
        <f>INDEX(화면ID코드_PC!O:O, MATCH(PC!L114,화면ID코드_PC!K:K,0))</f>
        <v>P_OP07PC081000</v>
      </c>
      <c r="K114" s="159" t="s">
        <v>4026</v>
      </c>
      <c r="L114" s="87" t="s">
        <v>2263</v>
      </c>
      <c r="M114" s="87" t="s">
        <v>3930</v>
      </c>
      <c r="N114" s="44" t="s">
        <v>530</v>
      </c>
      <c r="O114" s="87"/>
      <c r="P114" s="114" t="s">
        <v>3804</v>
      </c>
      <c r="Q114" s="114" t="s">
        <v>4027</v>
      </c>
      <c r="R114" s="114" t="s">
        <v>640</v>
      </c>
      <c r="S114" s="114" t="s">
        <v>640</v>
      </c>
      <c r="T114" s="114" t="s">
        <v>640</v>
      </c>
      <c r="U114" s="114" t="s">
        <v>640</v>
      </c>
      <c r="V114" s="87"/>
      <c r="W114" s="87"/>
    </row>
    <row r="115" spans="1:23" s="136" customFormat="1" ht="13.8">
      <c r="A115" s="202">
        <f t="shared" si="1"/>
        <v>111</v>
      </c>
      <c r="B115" s="202" t="s">
        <v>1088</v>
      </c>
      <c r="C115" s="202" t="s">
        <v>4094</v>
      </c>
      <c r="D115" s="202" t="s">
        <v>4096</v>
      </c>
      <c r="E115" s="202"/>
      <c r="F115" s="202"/>
      <c r="G115" s="202"/>
      <c r="H115" s="202"/>
      <c r="I115" s="201" t="s">
        <v>4021</v>
      </c>
      <c r="J115" s="202" t="s">
        <v>3021</v>
      </c>
      <c r="K115" s="202"/>
      <c r="L115" s="204" t="s">
        <v>4096</v>
      </c>
      <c r="M115" s="202" t="s">
        <v>4097</v>
      </c>
      <c r="N115" s="212" t="s">
        <v>531</v>
      </c>
      <c r="O115" s="202"/>
      <c r="P115" s="202" t="s">
        <v>3804</v>
      </c>
      <c r="Q115" s="202" t="s">
        <v>4027</v>
      </c>
      <c r="R115" s="202" t="s">
        <v>640</v>
      </c>
      <c r="S115" s="202" t="s">
        <v>640</v>
      </c>
      <c r="T115" s="202" t="s">
        <v>640</v>
      </c>
      <c r="U115" s="202" t="s">
        <v>640</v>
      </c>
      <c r="V115" s="87"/>
      <c r="W115" s="87"/>
    </row>
    <row r="116" spans="1:23" s="136" customFormat="1" ht="15.6">
      <c r="A116" s="86">
        <f t="shared" si="1"/>
        <v>112</v>
      </c>
      <c r="B116" s="163" t="s">
        <v>1088</v>
      </c>
      <c r="C116" s="163" t="s">
        <v>4094</v>
      </c>
      <c r="D116" s="163" t="s">
        <v>4098</v>
      </c>
      <c r="E116" s="163"/>
      <c r="F116" s="163"/>
      <c r="G116" s="163"/>
      <c r="H116" s="163"/>
      <c r="I116" s="244" t="s">
        <v>4021</v>
      </c>
      <c r="J116" s="159" t="s">
        <v>3021</v>
      </c>
      <c r="K116" s="159" t="s">
        <v>4026</v>
      </c>
      <c r="L116" s="87" t="s">
        <v>4098</v>
      </c>
      <c r="M116" s="87" t="s">
        <v>4097</v>
      </c>
      <c r="N116" s="44" t="s">
        <v>530</v>
      </c>
      <c r="O116" s="87"/>
      <c r="P116" s="114" t="s">
        <v>3804</v>
      </c>
      <c r="Q116" s="114" t="s">
        <v>4027</v>
      </c>
      <c r="R116" s="114" t="s">
        <v>640</v>
      </c>
      <c r="S116" s="114" t="s">
        <v>640</v>
      </c>
      <c r="T116" s="114" t="s">
        <v>640</v>
      </c>
      <c r="U116" s="114" t="s">
        <v>640</v>
      </c>
      <c r="V116" s="87"/>
      <c r="W116" s="87"/>
    </row>
    <row r="117" spans="1:23" s="136" customFormat="1" ht="15.6">
      <c r="A117" s="86">
        <f t="shared" si="1"/>
        <v>113</v>
      </c>
      <c r="B117" s="163" t="s">
        <v>1088</v>
      </c>
      <c r="C117" s="163" t="s">
        <v>4094</v>
      </c>
      <c r="D117" s="163" t="s">
        <v>4099</v>
      </c>
      <c r="E117" s="163"/>
      <c r="F117" s="163"/>
      <c r="G117" s="163"/>
      <c r="H117" s="163"/>
      <c r="I117" s="244" t="s">
        <v>4021</v>
      </c>
      <c r="J117" s="159" t="s">
        <v>4100</v>
      </c>
      <c r="K117" s="159" t="s">
        <v>4026</v>
      </c>
      <c r="L117" s="87" t="s">
        <v>4099</v>
      </c>
      <c r="M117" s="87" t="s">
        <v>4097</v>
      </c>
      <c r="N117" s="44" t="s">
        <v>530</v>
      </c>
      <c r="O117" s="87"/>
      <c r="P117" s="114" t="s">
        <v>3804</v>
      </c>
      <c r="Q117" s="114" t="s">
        <v>4027</v>
      </c>
      <c r="R117" s="114" t="s">
        <v>640</v>
      </c>
      <c r="S117" s="114" t="s">
        <v>640</v>
      </c>
      <c r="T117" s="114" t="s">
        <v>640</v>
      </c>
      <c r="U117" s="114" t="s">
        <v>640</v>
      </c>
      <c r="V117" s="87"/>
      <c r="W117" s="87"/>
    </row>
    <row r="118" spans="1:23" s="136" customFormat="1" ht="15.6">
      <c r="A118" s="86">
        <f t="shared" si="1"/>
        <v>114</v>
      </c>
      <c r="B118" s="163" t="s">
        <v>1088</v>
      </c>
      <c r="C118" s="163" t="s">
        <v>4094</v>
      </c>
      <c r="D118" s="163" t="s">
        <v>4101</v>
      </c>
      <c r="E118" s="163"/>
      <c r="F118" s="163"/>
      <c r="G118" s="163"/>
      <c r="H118" s="163"/>
      <c r="I118" s="244" t="s">
        <v>4021</v>
      </c>
      <c r="J118" s="159" t="s">
        <v>4102</v>
      </c>
      <c r="K118" s="159"/>
      <c r="L118" s="87" t="s">
        <v>4101</v>
      </c>
      <c r="M118" s="87" t="s">
        <v>4097</v>
      </c>
      <c r="N118" s="44" t="s">
        <v>530</v>
      </c>
      <c r="O118" s="87"/>
      <c r="P118" s="114" t="s">
        <v>3804</v>
      </c>
      <c r="Q118" s="114" t="s">
        <v>4027</v>
      </c>
      <c r="R118" s="114" t="s">
        <v>640</v>
      </c>
      <c r="S118" s="114" t="s">
        <v>640</v>
      </c>
      <c r="T118" s="114" t="s">
        <v>640</v>
      </c>
      <c r="U118" s="114" t="s">
        <v>640</v>
      </c>
      <c r="V118" s="87"/>
      <c r="W118" s="87"/>
    </row>
    <row r="119" spans="1:23" s="136" customFormat="1" ht="15.6">
      <c r="A119" s="86">
        <f t="shared" si="1"/>
        <v>115</v>
      </c>
      <c r="B119" s="163" t="s">
        <v>1088</v>
      </c>
      <c r="C119" s="163" t="s">
        <v>4094</v>
      </c>
      <c r="D119" s="163" t="s">
        <v>4103</v>
      </c>
      <c r="E119" s="163"/>
      <c r="F119" s="163"/>
      <c r="G119" s="163"/>
      <c r="H119" s="163"/>
      <c r="I119" s="244" t="s">
        <v>4021</v>
      </c>
      <c r="J119" s="159" t="s">
        <v>4104</v>
      </c>
      <c r="K119" s="159" t="s">
        <v>4091</v>
      </c>
      <c r="L119" s="87" t="s">
        <v>4103</v>
      </c>
      <c r="M119" s="87" t="s">
        <v>4097</v>
      </c>
      <c r="N119" s="44" t="s">
        <v>530</v>
      </c>
      <c r="O119" s="87"/>
      <c r="P119" s="114" t="s">
        <v>3804</v>
      </c>
      <c r="Q119" s="114" t="s">
        <v>4027</v>
      </c>
      <c r="R119" s="114" t="s">
        <v>640</v>
      </c>
      <c r="S119" s="114" t="s">
        <v>640</v>
      </c>
      <c r="T119" s="114" t="s">
        <v>640</v>
      </c>
      <c r="U119" s="114" t="s">
        <v>640</v>
      </c>
      <c r="V119" s="87"/>
      <c r="W119" s="87"/>
    </row>
    <row r="120" spans="1:23" s="136" customFormat="1" ht="15.6">
      <c r="A120" s="86">
        <f t="shared" si="1"/>
        <v>116</v>
      </c>
      <c r="B120" s="163" t="s">
        <v>1088</v>
      </c>
      <c r="C120" s="163" t="s">
        <v>4094</v>
      </c>
      <c r="D120" s="163" t="s">
        <v>4105</v>
      </c>
      <c r="E120" s="163"/>
      <c r="F120" s="163"/>
      <c r="G120" s="163"/>
      <c r="H120" s="163"/>
      <c r="I120" s="244" t="s">
        <v>4021</v>
      </c>
      <c r="J120" s="159" t="s">
        <v>4106</v>
      </c>
      <c r="K120" s="159"/>
      <c r="L120" s="87" t="s">
        <v>4105</v>
      </c>
      <c r="M120" s="87" t="s">
        <v>4097</v>
      </c>
      <c r="N120" s="44" t="s">
        <v>530</v>
      </c>
      <c r="O120" s="87"/>
      <c r="P120" s="114" t="s">
        <v>3804</v>
      </c>
      <c r="Q120" s="114" t="s">
        <v>4027</v>
      </c>
      <c r="R120" s="114" t="s">
        <v>640</v>
      </c>
      <c r="S120" s="114" t="s">
        <v>640</v>
      </c>
      <c r="T120" s="114" t="s">
        <v>640</v>
      </c>
      <c r="U120" s="114" t="s">
        <v>640</v>
      </c>
      <c r="V120" s="87"/>
      <c r="W120" s="87"/>
    </row>
    <row r="121" spans="1:23" s="136" customFormat="1" ht="15.6">
      <c r="A121" s="86">
        <f t="shared" si="1"/>
        <v>117</v>
      </c>
      <c r="B121" s="163" t="s">
        <v>1088</v>
      </c>
      <c r="C121" s="163" t="s">
        <v>4094</v>
      </c>
      <c r="D121" s="163" t="s">
        <v>4107</v>
      </c>
      <c r="E121" s="163"/>
      <c r="F121" s="163"/>
      <c r="G121" s="163"/>
      <c r="H121" s="163"/>
      <c r="I121" s="244" t="s">
        <v>4021</v>
      </c>
      <c r="J121" s="159" t="s">
        <v>4108</v>
      </c>
      <c r="K121" s="159" t="s">
        <v>4026</v>
      </c>
      <c r="L121" s="87" t="s">
        <v>4107</v>
      </c>
      <c r="M121" s="87" t="s">
        <v>3930</v>
      </c>
      <c r="N121" s="44" t="s">
        <v>530</v>
      </c>
      <c r="O121" s="87"/>
      <c r="P121" s="114" t="s">
        <v>3804</v>
      </c>
      <c r="Q121" s="114" t="s">
        <v>4027</v>
      </c>
      <c r="R121" s="114" t="s">
        <v>640</v>
      </c>
      <c r="S121" s="114" t="s">
        <v>640</v>
      </c>
      <c r="T121" s="114" t="s">
        <v>640</v>
      </c>
      <c r="U121" s="114" t="s">
        <v>640</v>
      </c>
      <c r="V121" s="87"/>
      <c r="W121" s="87"/>
    </row>
    <row r="122" spans="1:23" s="136" customFormat="1" ht="15.6">
      <c r="A122" s="86">
        <f t="shared" si="1"/>
        <v>118</v>
      </c>
      <c r="B122" s="163" t="s">
        <v>1088</v>
      </c>
      <c r="C122" s="163" t="s">
        <v>4094</v>
      </c>
      <c r="D122" s="163" t="s">
        <v>4109</v>
      </c>
      <c r="E122" s="163"/>
      <c r="F122" s="163"/>
      <c r="G122" s="163"/>
      <c r="H122" s="163"/>
      <c r="I122" s="244" t="s">
        <v>4021</v>
      </c>
      <c r="J122" s="159" t="s">
        <v>4110</v>
      </c>
      <c r="K122" s="159" t="s">
        <v>4026</v>
      </c>
      <c r="L122" s="87" t="s">
        <v>4109</v>
      </c>
      <c r="M122" s="87" t="s">
        <v>3930</v>
      </c>
      <c r="N122" s="44" t="s">
        <v>530</v>
      </c>
      <c r="O122" s="87"/>
      <c r="P122" s="114" t="s">
        <v>3804</v>
      </c>
      <c r="Q122" s="114" t="s">
        <v>4027</v>
      </c>
      <c r="R122" s="114" t="s">
        <v>640</v>
      </c>
      <c r="S122" s="114" t="s">
        <v>640</v>
      </c>
      <c r="T122" s="114" t="s">
        <v>640</v>
      </c>
      <c r="U122" s="114" t="s">
        <v>640</v>
      </c>
      <c r="V122" s="87"/>
      <c r="W122" s="87"/>
    </row>
    <row r="123" spans="1:23" s="136" customFormat="1" ht="15.6">
      <c r="A123" s="86">
        <f t="shared" si="1"/>
        <v>119</v>
      </c>
      <c r="B123" s="163" t="s">
        <v>1088</v>
      </c>
      <c r="C123" s="163" t="s">
        <v>4094</v>
      </c>
      <c r="D123" s="163" t="s">
        <v>4111</v>
      </c>
      <c r="E123" s="163"/>
      <c r="F123" s="163"/>
      <c r="G123" s="163"/>
      <c r="H123" s="163"/>
      <c r="I123" s="244" t="s">
        <v>4021</v>
      </c>
      <c r="J123" s="159" t="s">
        <v>4112</v>
      </c>
      <c r="K123" s="159" t="s">
        <v>4026</v>
      </c>
      <c r="L123" s="87" t="s">
        <v>4111</v>
      </c>
      <c r="M123" s="87" t="s">
        <v>4097</v>
      </c>
      <c r="N123" s="44" t="s">
        <v>1587</v>
      </c>
      <c r="O123" s="87"/>
      <c r="P123" s="114" t="s">
        <v>3804</v>
      </c>
      <c r="Q123" s="114" t="s">
        <v>4027</v>
      </c>
      <c r="R123" s="114" t="s">
        <v>1587</v>
      </c>
      <c r="S123" s="114" t="s">
        <v>640</v>
      </c>
      <c r="T123" s="114" t="s">
        <v>640</v>
      </c>
      <c r="U123" s="114" t="s">
        <v>529</v>
      </c>
      <c r="V123" s="87"/>
      <c r="W123" s="87"/>
    </row>
    <row r="124" spans="1:23" s="136" customFormat="1" ht="15.6">
      <c r="A124" s="86">
        <f t="shared" si="1"/>
        <v>120</v>
      </c>
      <c r="B124" s="163" t="s">
        <v>1088</v>
      </c>
      <c r="C124" s="163" t="s">
        <v>4094</v>
      </c>
      <c r="D124" s="163" t="s">
        <v>4113</v>
      </c>
      <c r="E124" s="163" t="s">
        <v>4098</v>
      </c>
      <c r="F124" s="163"/>
      <c r="G124" s="163"/>
      <c r="H124" s="163"/>
      <c r="I124" s="244" t="s">
        <v>4021</v>
      </c>
      <c r="J124" s="159" t="s">
        <v>4114</v>
      </c>
      <c r="K124" s="159" t="s">
        <v>4026</v>
      </c>
      <c r="L124" s="87" t="s">
        <v>4098</v>
      </c>
      <c r="M124" s="87" t="s">
        <v>4097</v>
      </c>
      <c r="N124" s="44" t="s">
        <v>530</v>
      </c>
      <c r="O124" s="87"/>
      <c r="P124" s="114" t="s">
        <v>3804</v>
      </c>
      <c r="Q124" s="114" t="s">
        <v>4027</v>
      </c>
      <c r="R124" s="114" t="s">
        <v>640</v>
      </c>
      <c r="S124" s="114" t="s">
        <v>640</v>
      </c>
      <c r="T124" s="114" t="s">
        <v>640</v>
      </c>
      <c r="U124" s="114" t="s">
        <v>640</v>
      </c>
      <c r="V124" s="87"/>
      <c r="W124" s="87"/>
    </row>
    <row r="125" spans="1:23" s="136" customFormat="1" ht="15.6">
      <c r="A125" s="86">
        <f t="shared" si="1"/>
        <v>121</v>
      </c>
      <c r="B125" s="163" t="s">
        <v>1088</v>
      </c>
      <c r="C125" s="163" t="s">
        <v>4094</v>
      </c>
      <c r="D125" s="163" t="s">
        <v>4113</v>
      </c>
      <c r="E125" s="163" t="s">
        <v>4099</v>
      </c>
      <c r="F125" s="163"/>
      <c r="G125" s="163"/>
      <c r="H125" s="163"/>
      <c r="I125" s="244" t="s">
        <v>4021</v>
      </c>
      <c r="J125" s="159" t="s">
        <v>4115</v>
      </c>
      <c r="K125" s="159" t="s">
        <v>4026</v>
      </c>
      <c r="L125" s="87" t="s">
        <v>4099</v>
      </c>
      <c r="M125" s="87" t="s">
        <v>4097</v>
      </c>
      <c r="N125" s="44" t="s">
        <v>530</v>
      </c>
      <c r="O125" s="87"/>
      <c r="P125" s="114" t="s">
        <v>3804</v>
      </c>
      <c r="Q125" s="114" t="s">
        <v>4027</v>
      </c>
      <c r="R125" s="114" t="s">
        <v>640</v>
      </c>
      <c r="S125" s="114" t="s">
        <v>640</v>
      </c>
      <c r="T125" s="114" t="s">
        <v>640</v>
      </c>
      <c r="U125" s="114" t="s">
        <v>640</v>
      </c>
      <c r="V125" s="87"/>
      <c r="W125" s="87"/>
    </row>
    <row r="126" spans="1:23" s="136" customFormat="1" ht="15.6">
      <c r="A126" s="86">
        <f t="shared" si="1"/>
        <v>122</v>
      </c>
      <c r="B126" s="163" t="s">
        <v>1088</v>
      </c>
      <c r="C126" s="163" t="s">
        <v>4094</v>
      </c>
      <c r="D126" s="163" t="s">
        <v>4113</v>
      </c>
      <c r="E126" s="163" t="s">
        <v>4116</v>
      </c>
      <c r="F126" s="163"/>
      <c r="G126" s="163"/>
      <c r="H126" s="163"/>
      <c r="I126" s="244" t="s">
        <v>4021</v>
      </c>
      <c r="J126" s="159" t="s">
        <v>4117</v>
      </c>
      <c r="K126" s="159" t="s">
        <v>4118</v>
      </c>
      <c r="L126" s="87" t="s">
        <v>4116</v>
      </c>
      <c r="M126" s="87" t="s">
        <v>3930</v>
      </c>
      <c r="N126" s="44" t="s">
        <v>530</v>
      </c>
      <c r="O126" s="87"/>
      <c r="P126" s="114" t="s">
        <v>3804</v>
      </c>
      <c r="Q126" s="114" t="s">
        <v>4027</v>
      </c>
      <c r="R126" s="114" t="s">
        <v>640</v>
      </c>
      <c r="S126" s="114" t="s">
        <v>640</v>
      </c>
      <c r="T126" s="114" t="s">
        <v>640</v>
      </c>
      <c r="U126" s="114" t="s">
        <v>640</v>
      </c>
      <c r="V126" s="87"/>
      <c r="W126" s="87"/>
    </row>
    <row r="127" spans="1:23" s="136" customFormat="1" ht="15.6">
      <c r="A127" s="86">
        <f t="shared" si="1"/>
        <v>123</v>
      </c>
      <c r="B127" s="163" t="s">
        <v>1088</v>
      </c>
      <c r="C127" s="163" t="s">
        <v>4094</v>
      </c>
      <c r="D127" s="163" t="s">
        <v>4113</v>
      </c>
      <c r="E127" s="163" t="s">
        <v>4119</v>
      </c>
      <c r="F127" s="163"/>
      <c r="G127" s="163"/>
      <c r="H127" s="163"/>
      <c r="I127" s="244" t="s">
        <v>4021</v>
      </c>
      <c r="J127" s="159" t="s">
        <v>4120</v>
      </c>
      <c r="K127" s="159" t="s">
        <v>4118</v>
      </c>
      <c r="L127" s="87" t="s">
        <v>4119</v>
      </c>
      <c r="M127" s="87" t="s">
        <v>3930</v>
      </c>
      <c r="N127" s="44" t="s">
        <v>530</v>
      </c>
      <c r="O127" s="87"/>
      <c r="P127" s="114" t="s">
        <v>3804</v>
      </c>
      <c r="Q127" s="114" t="s">
        <v>4027</v>
      </c>
      <c r="R127" s="114" t="s">
        <v>640</v>
      </c>
      <c r="S127" s="114" t="s">
        <v>640</v>
      </c>
      <c r="T127" s="114" t="s">
        <v>640</v>
      </c>
      <c r="U127" s="114" t="s">
        <v>640</v>
      </c>
      <c r="V127" s="87"/>
      <c r="W127" s="87"/>
    </row>
    <row r="128" spans="1:23" s="136" customFormat="1" ht="15.6">
      <c r="A128" s="86">
        <f t="shared" si="1"/>
        <v>124</v>
      </c>
      <c r="B128" s="163" t="s">
        <v>1088</v>
      </c>
      <c r="C128" s="163" t="s">
        <v>4094</v>
      </c>
      <c r="D128" s="163" t="s">
        <v>4103</v>
      </c>
      <c r="E128" s="163"/>
      <c r="F128" s="163"/>
      <c r="G128" s="163"/>
      <c r="H128" s="163"/>
      <c r="I128" s="244" t="s">
        <v>4021</v>
      </c>
      <c r="J128" s="159" t="s">
        <v>4121</v>
      </c>
      <c r="K128" s="159" t="s">
        <v>4091</v>
      </c>
      <c r="L128" s="87" t="s">
        <v>4103</v>
      </c>
      <c r="M128" s="87" t="s">
        <v>4097</v>
      </c>
      <c r="N128" s="44" t="s">
        <v>530</v>
      </c>
      <c r="O128" s="87"/>
      <c r="P128" s="114" t="s">
        <v>3804</v>
      </c>
      <c r="Q128" s="114" t="s">
        <v>4027</v>
      </c>
      <c r="R128" s="114" t="s">
        <v>640</v>
      </c>
      <c r="S128" s="114" t="s">
        <v>640</v>
      </c>
      <c r="T128" s="114" t="s">
        <v>640</v>
      </c>
      <c r="U128" s="114" t="s">
        <v>640</v>
      </c>
      <c r="V128" s="87"/>
      <c r="W128" s="87"/>
    </row>
    <row r="129" spans="1:23" s="136" customFormat="1" ht="15.6">
      <c r="A129" s="86">
        <f t="shared" si="1"/>
        <v>125</v>
      </c>
      <c r="B129" s="163" t="s">
        <v>1088</v>
      </c>
      <c r="C129" s="163" t="s">
        <v>4094</v>
      </c>
      <c r="D129" s="163" t="s">
        <v>4122</v>
      </c>
      <c r="E129" s="163" t="s">
        <v>4123</v>
      </c>
      <c r="F129" s="163"/>
      <c r="G129" s="163"/>
      <c r="H129" s="163"/>
      <c r="I129" s="244" t="s">
        <v>4021</v>
      </c>
      <c r="J129" s="159" t="s">
        <v>4124</v>
      </c>
      <c r="K129" s="159" t="s">
        <v>4125</v>
      </c>
      <c r="L129" s="87" t="s">
        <v>4123</v>
      </c>
      <c r="M129" s="87" t="s">
        <v>3923</v>
      </c>
      <c r="N129" s="44" t="s">
        <v>530</v>
      </c>
      <c r="O129" s="87"/>
      <c r="P129" s="114" t="s">
        <v>3804</v>
      </c>
      <c r="Q129" s="114" t="s">
        <v>4027</v>
      </c>
      <c r="R129" s="114" t="s">
        <v>1587</v>
      </c>
      <c r="S129" s="114" t="s">
        <v>530</v>
      </c>
      <c r="T129" s="114" t="s">
        <v>530</v>
      </c>
      <c r="U129" s="114" t="s">
        <v>1587</v>
      </c>
      <c r="V129" s="87"/>
      <c r="W129" s="87"/>
    </row>
    <row r="130" spans="1:23" s="136" customFormat="1" ht="15.6">
      <c r="A130" s="86">
        <f t="shared" si="1"/>
        <v>126</v>
      </c>
      <c r="B130" s="163" t="s">
        <v>1088</v>
      </c>
      <c r="C130" s="163" t="s">
        <v>4094</v>
      </c>
      <c r="D130" s="163" t="s">
        <v>4122</v>
      </c>
      <c r="E130" s="163" t="s">
        <v>4126</v>
      </c>
      <c r="F130" s="163"/>
      <c r="G130" s="163"/>
      <c r="H130" s="163"/>
      <c r="I130" s="244" t="s">
        <v>4021</v>
      </c>
      <c r="J130" s="159" t="s">
        <v>4127</v>
      </c>
      <c r="K130" s="159" t="s">
        <v>4128</v>
      </c>
      <c r="L130" s="87" t="s">
        <v>4126</v>
      </c>
      <c r="M130" s="87" t="s">
        <v>3955</v>
      </c>
      <c r="N130" s="44" t="s">
        <v>532</v>
      </c>
      <c r="O130" s="87"/>
      <c r="P130" s="114" t="s">
        <v>3804</v>
      </c>
      <c r="Q130" s="114" t="s">
        <v>4027</v>
      </c>
      <c r="R130" s="114" t="s">
        <v>532</v>
      </c>
      <c r="S130" s="114" t="s">
        <v>640</v>
      </c>
      <c r="T130" s="114" t="s">
        <v>640</v>
      </c>
      <c r="U130" s="114" t="s">
        <v>529</v>
      </c>
      <c r="V130" s="87"/>
      <c r="W130" s="87"/>
    </row>
    <row r="131" spans="1:23" s="136" customFormat="1" ht="15.6">
      <c r="A131" s="86">
        <f t="shared" si="1"/>
        <v>127</v>
      </c>
      <c r="B131" s="163" t="s">
        <v>1088</v>
      </c>
      <c r="C131" s="163" t="s">
        <v>4094</v>
      </c>
      <c r="D131" s="163" t="s">
        <v>4122</v>
      </c>
      <c r="E131" s="163" t="s">
        <v>4129</v>
      </c>
      <c r="F131" s="163"/>
      <c r="G131" s="163"/>
      <c r="H131" s="163"/>
      <c r="I131" s="244" t="s">
        <v>4021</v>
      </c>
      <c r="J131" s="159" t="s">
        <v>4130</v>
      </c>
      <c r="K131" s="159" t="s">
        <v>4131</v>
      </c>
      <c r="L131" s="87" t="s">
        <v>4129</v>
      </c>
      <c r="M131" s="87" t="s">
        <v>3955</v>
      </c>
      <c r="N131" s="44" t="s">
        <v>532</v>
      </c>
      <c r="O131" s="87"/>
      <c r="P131" s="114" t="s">
        <v>3804</v>
      </c>
      <c r="Q131" s="114" t="s">
        <v>4027</v>
      </c>
      <c r="R131" s="114" t="s">
        <v>532</v>
      </c>
      <c r="S131" s="114" t="s">
        <v>640</v>
      </c>
      <c r="T131" s="114" t="s">
        <v>640</v>
      </c>
      <c r="U131" s="114" t="s">
        <v>529</v>
      </c>
      <c r="V131" s="88"/>
      <c r="W131" s="88"/>
    </row>
    <row r="132" spans="1:23" s="136" customFormat="1" ht="15.6">
      <c r="A132" s="86">
        <f t="shared" si="1"/>
        <v>128</v>
      </c>
      <c r="B132" s="163" t="s">
        <v>1088</v>
      </c>
      <c r="C132" s="163" t="s">
        <v>4094</v>
      </c>
      <c r="D132" s="163" t="s">
        <v>4122</v>
      </c>
      <c r="E132" s="163" t="s">
        <v>4132</v>
      </c>
      <c r="F132" s="163"/>
      <c r="G132" s="163"/>
      <c r="H132" s="163"/>
      <c r="I132" s="244" t="s">
        <v>4021</v>
      </c>
      <c r="J132" s="159" t="s">
        <v>4133</v>
      </c>
      <c r="K132" s="159" t="s">
        <v>4134</v>
      </c>
      <c r="L132" s="87" t="s">
        <v>4132</v>
      </c>
      <c r="M132" s="87" t="s">
        <v>3955</v>
      </c>
      <c r="N132" s="44" t="s">
        <v>532</v>
      </c>
      <c r="O132" s="87"/>
      <c r="P132" s="114" t="s">
        <v>3804</v>
      </c>
      <c r="Q132" s="114" t="s">
        <v>4027</v>
      </c>
      <c r="R132" s="114" t="s">
        <v>532</v>
      </c>
      <c r="S132" s="114" t="s">
        <v>532</v>
      </c>
      <c r="T132" s="114" t="s">
        <v>532</v>
      </c>
      <c r="U132" s="114" t="s">
        <v>529</v>
      </c>
      <c r="V132" s="88"/>
      <c r="W132" s="88"/>
    </row>
    <row r="133" spans="1:23" s="136" customFormat="1" ht="15.6">
      <c r="A133" s="86">
        <f t="shared" ref="A133:A198" si="2">ROW()-ROW($A$4)</f>
        <v>129</v>
      </c>
      <c r="B133" s="163" t="s">
        <v>1088</v>
      </c>
      <c r="C133" s="163" t="s">
        <v>4094</v>
      </c>
      <c r="D133" s="163" t="s">
        <v>4122</v>
      </c>
      <c r="E133" s="163" t="s">
        <v>4082</v>
      </c>
      <c r="F133" s="163"/>
      <c r="G133" s="163"/>
      <c r="H133" s="163"/>
      <c r="I133" s="244" t="s">
        <v>4021</v>
      </c>
      <c r="J133" s="159" t="s">
        <v>4135</v>
      </c>
      <c r="K133" s="159" t="s">
        <v>4136</v>
      </c>
      <c r="L133" s="87" t="s">
        <v>4082</v>
      </c>
      <c r="M133" s="87" t="s">
        <v>3923</v>
      </c>
      <c r="N133" s="44" t="s">
        <v>530</v>
      </c>
      <c r="O133" s="87"/>
      <c r="P133" s="114" t="s">
        <v>3804</v>
      </c>
      <c r="Q133" s="114" t="s">
        <v>4027</v>
      </c>
      <c r="R133" s="114" t="s">
        <v>640</v>
      </c>
      <c r="S133" s="114" t="s">
        <v>640</v>
      </c>
      <c r="T133" s="114" t="s">
        <v>640</v>
      </c>
      <c r="U133" s="114" t="s">
        <v>640</v>
      </c>
      <c r="V133" s="88"/>
      <c r="W133" s="88"/>
    </row>
    <row r="134" spans="1:23" s="136" customFormat="1" ht="15.6">
      <c r="A134" s="86">
        <f t="shared" si="2"/>
        <v>130</v>
      </c>
      <c r="B134" s="163" t="s">
        <v>1088</v>
      </c>
      <c r="C134" s="163" t="s">
        <v>4094</v>
      </c>
      <c r="D134" s="163" t="s">
        <v>4137</v>
      </c>
      <c r="E134" s="163"/>
      <c r="F134" s="163"/>
      <c r="G134" s="163"/>
      <c r="H134" s="163"/>
      <c r="I134" s="244" t="s">
        <v>4021</v>
      </c>
      <c r="J134" s="159" t="s">
        <v>4138</v>
      </c>
      <c r="K134" s="159" t="s">
        <v>4128</v>
      </c>
      <c r="L134" s="87" t="s">
        <v>4137</v>
      </c>
      <c r="M134" s="87" t="s">
        <v>3930</v>
      </c>
      <c r="N134" s="44" t="s">
        <v>530</v>
      </c>
      <c r="O134" s="87"/>
      <c r="P134" s="114" t="s">
        <v>3804</v>
      </c>
      <c r="Q134" s="114" t="s">
        <v>4027</v>
      </c>
      <c r="R134" s="114" t="s">
        <v>640</v>
      </c>
      <c r="S134" s="114" t="s">
        <v>640</v>
      </c>
      <c r="T134" s="114" t="s">
        <v>640</v>
      </c>
      <c r="U134" s="114" t="s">
        <v>640</v>
      </c>
      <c r="V134" s="88"/>
      <c r="W134" s="88"/>
    </row>
    <row r="135" spans="1:23" s="136" customFormat="1" ht="15.6">
      <c r="A135" s="86">
        <f t="shared" si="2"/>
        <v>131</v>
      </c>
      <c r="B135" s="163" t="s">
        <v>1088</v>
      </c>
      <c r="C135" s="163" t="s">
        <v>4094</v>
      </c>
      <c r="D135" s="163" t="s">
        <v>4139</v>
      </c>
      <c r="E135" s="163"/>
      <c r="F135" s="163"/>
      <c r="G135" s="163"/>
      <c r="H135" s="163"/>
      <c r="I135" s="244" t="s">
        <v>4021</v>
      </c>
      <c r="J135" s="159" t="s">
        <v>4140</v>
      </c>
      <c r="K135" s="159" t="s">
        <v>4128</v>
      </c>
      <c r="L135" s="87" t="s">
        <v>4139</v>
      </c>
      <c r="M135" s="87" t="s">
        <v>3930</v>
      </c>
      <c r="N135" s="44" t="s">
        <v>530</v>
      </c>
      <c r="O135" s="87"/>
      <c r="P135" s="114" t="s">
        <v>3804</v>
      </c>
      <c r="Q135" s="114" t="s">
        <v>4027</v>
      </c>
      <c r="R135" s="114" t="s">
        <v>640</v>
      </c>
      <c r="S135" s="114" t="s">
        <v>640</v>
      </c>
      <c r="T135" s="114" t="s">
        <v>640</v>
      </c>
      <c r="U135" s="114" t="s">
        <v>640</v>
      </c>
      <c r="V135" s="88"/>
      <c r="W135" s="88"/>
    </row>
    <row r="136" spans="1:23" s="136" customFormat="1" ht="15.6">
      <c r="A136" s="86">
        <f t="shared" si="2"/>
        <v>132</v>
      </c>
      <c r="B136" s="163" t="s">
        <v>1088</v>
      </c>
      <c r="C136" s="163" t="s">
        <v>4094</v>
      </c>
      <c r="D136" s="163" t="s">
        <v>4141</v>
      </c>
      <c r="E136" s="163" t="s">
        <v>4141</v>
      </c>
      <c r="F136" s="163"/>
      <c r="G136" s="163"/>
      <c r="H136" s="163"/>
      <c r="I136" s="244" t="s">
        <v>4021</v>
      </c>
      <c r="J136" s="159" t="s">
        <v>4142</v>
      </c>
      <c r="K136" s="159" t="s">
        <v>4128</v>
      </c>
      <c r="L136" s="87" t="s">
        <v>4141</v>
      </c>
      <c r="M136" s="87" t="s">
        <v>3930</v>
      </c>
      <c r="N136" s="44" t="s">
        <v>530</v>
      </c>
      <c r="O136" s="87"/>
      <c r="P136" s="114" t="s">
        <v>3804</v>
      </c>
      <c r="Q136" s="114" t="s">
        <v>4027</v>
      </c>
      <c r="R136" s="114" t="s">
        <v>640</v>
      </c>
      <c r="S136" s="114" t="s">
        <v>640</v>
      </c>
      <c r="T136" s="114" t="s">
        <v>640</v>
      </c>
      <c r="U136" s="114" t="s">
        <v>640</v>
      </c>
      <c r="V136" s="87"/>
      <c r="W136" s="87"/>
    </row>
    <row r="137" spans="1:23" s="136" customFormat="1" ht="26.4">
      <c r="A137" s="86">
        <f t="shared" si="2"/>
        <v>133</v>
      </c>
      <c r="B137" s="163" t="s">
        <v>1088</v>
      </c>
      <c r="C137" s="163" t="s">
        <v>4094</v>
      </c>
      <c r="D137" s="163" t="s">
        <v>4141</v>
      </c>
      <c r="E137" s="163" t="s">
        <v>4143</v>
      </c>
      <c r="F137" s="163"/>
      <c r="G137" s="163"/>
      <c r="H137" s="163"/>
      <c r="I137" s="244" t="s">
        <v>4021</v>
      </c>
      <c r="J137" s="159" t="s">
        <v>4144</v>
      </c>
      <c r="K137" s="159" t="s">
        <v>4128</v>
      </c>
      <c r="L137" s="87" t="s">
        <v>4143</v>
      </c>
      <c r="M137" s="87" t="s">
        <v>3930</v>
      </c>
      <c r="N137" s="44" t="s">
        <v>530</v>
      </c>
      <c r="O137" s="87"/>
      <c r="P137" s="114" t="s">
        <v>3804</v>
      </c>
      <c r="Q137" s="114" t="s">
        <v>4027</v>
      </c>
      <c r="R137" s="114" t="s">
        <v>640</v>
      </c>
      <c r="S137" s="114" t="s">
        <v>640</v>
      </c>
      <c r="T137" s="114" t="s">
        <v>640</v>
      </c>
      <c r="U137" s="114" t="s">
        <v>640</v>
      </c>
      <c r="V137" s="87"/>
      <c r="W137" s="87"/>
    </row>
    <row r="138" spans="1:23" s="136" customFormat="1" ht="26.4">
      <c r="A138" s="86">
        <f t="shared" si="2"/>
        <v>134</v>
      </c>
      <c r="B138" s="163" t="s">
        <v>1088</v>
      </c>
      <c r="C138" s="163" t="s">
        <v>4094</v>
      </c>
      <c r="D138" s="163" t="s">
        <v>4141</v>
      </c>
      <c r="E138" s="163" t="s">
        <v>4145</v>
      </c>
      <c r="F138" s="163"/>
      <c r="G138" s="163"/>
      <c r="H138" s="163"/>
      <c r="I138" s="244" t="s">
        <v>4021</v>
      </c>
      <c r="J138" s="159" t="s">
        <v>4146</v>
      </c>
      <c r="K138" s="159" t="s">
        <v>4128</v>
      </c>
      <c r="L138" s="87" t="s">
        <v>4145</v>
      </c>
      <c r="M138" s="87" t="s">
        <v>3930</v>
      </c>
      <c r="N138" s="44" t="s">
        <v>530</v>
      </c>
      <c r="O138" s="87"/>
      <c r="P138" s="114" t="s">
        <v>3804</v>
      </c>
      <c r="Q138" s="114" t="s">
        <v>4027</v>
      </c>
      <c r="R138" s="114" t="s">
        <v>640</v>
      </c>
      <c r="S138" s="114" t="s">
        <v>640</v>
      </c>
      <c r="T138" s="114" t="s">
        <v>640</v>
      </c>
      <c r="U138" s="114" t="s">
        <v>640</v>
      </c>
      <c r="V138" s="87"/>
      <c r="W138" s="87"/>
    </row>
    <row r="139" spans="1:23" s="136" customFormat="1" ht="26.4">
      <c r="A139" s="86">
        <f t="shared" si="2"/>
        <v>135</v>
      </c>
      <c r="B139" s="163" t="s">
        <v>1088</v>
      </c>
      <c r="C139" s="163" t="s">
        <v>4094</v>
      </c>
      <c r="D139" s="163" t="s">
        <v>4141</v>
      </c>
      <c r="E139" s="163" t="s">
        <v>4147</v>
      </c>
      <c r="F139" s="163"/>
      <c r="G139" s="163"/>
      <c r="H139" s="163"/>
      <c r="I139" s="244" t="s">
        <v>4021</v>
      </c>
      <c r="J139" s="159" t="s">
        <v>4148</v>
      </c>
      <c r="K139" s="159" t="s">
        <v>4128</v>
      </c>
      <c r="L139" s="87" t="s">
        <v>4147</v>
      </c>
      <c r="M139" s="87" t="s">
        <v>3930</v>
      </c>
      <c r="N139" s="44" t="s">
        <v>530</v>
      </c>
      <c r="O139" s="87"/>
      <c r="P139" s="114" t="s">
        <v>3804</v>
      </c>
      <c r="Q139" s="114" t="s">
        <v>4027</v>
      </c>
      <c r="R139" s="114" t="s">
        <v>640</v>
      </c>
      <c r="S139" s="114" t="s">
        <v>640</v>
      </c>
      <c r="T139" s="114" t="s">
        <v>640</v>
      </c>
      <c r="U139" s="114" t="s">
        <v>640</v>
      </c>
      <c r="V139" s="87"/>
      <c r="W139" s="87"/>
    </row>
    <row r="140" spans="1:23" s="136" customFormat="1" ht="26.4">
      <c r="A140" s="86">
        <f t="shared" si="2"/>
        <v>136</v>
      </c>
      <c r="B140" s="163" t="s">
        <v>1088</v>
      </c>
      <c r="C140" s="163" t="s">
        <v>4094</v>
      </c>
      <c r="D140" s="163" t="s">
        <v>4141</v>
      </c>
      <c r="E140" s="163" t="s">
        <v>4149</v>
      </c>
      <c r="F140" s="163" t="s">
        <v>4150</v>
      </c>
      <c r="G140" s="163"/>
      <c r="H140" s="163"/>
      <c r="I140" s="244" t="s">
        <v>4021</v>
      </c>
      <c r="J140" s="159" t="s">
        <v>4151</v>
      </c>
      <c r="K140" s="159" t="s">
        <v>4128</v>
      </c>
      <c r="L140" s="87" t="s">
        <v>4150</v>
      </c>
      <c r="M140" s="87" t="s">
        <v>3930</v>
      </c>
      <c r="N140" s="44" t="s">
        <v>530</v>
      </c>
      <c r="O140" s="87"/>
      <c r="P140" s="114" t="s">
        <v>3804</v>
      </c>
      <c r="Q140" s="114" t="s">
        <v>4027</v>
      </c>
      <c r="R140" s="114" t="s">
        <v>640</v>
      </c>
      <c r="S140" s="114" t="s">
        <v>640</v>
      </c>
      <c r="T140" s="114" t="s">
        <v>640</v>
      </c>
      <c r="U140" s="114" t="s">
        <v>640</v>
      </c>
      <c r="V140" s="87"/>
      <c r="W140" s="87"/>
    </row>
    <row r="141" spans="1:23" s="136" customFormat="1" ht="26.4">
      <c r="A141" s="86">
        <f t="shared" si="2"/>
        <v>137</v>
      </c>
      <c r="B141" s="163" t="s">
        <v>1088</v>
      </c>
      <c r="C141" s="163" t="s">
        <v>4094</v>
      </c>
      <c r="D141" s="163" t="s">
        <v>4141</v>
      </c>
      <c r="E141" s="163" t="s">
        <v>4149</v>
      </c>
      <c r="F141" s="163" t="s">
        <v>4152</v>
      </c>
      <c r="G141" s="163"/>
      <c r="H141" s="163"/>
      <c r="I141" s="244" t="s">
        <v>4021</v>
      </c>
      <c r="J141" s="159" t="s">
        <v>4153</v>
      </c>
      <c r="K141" s="159" t="s">
        <v>4128</v>
      </c>
      <c r="L141" s="87" t="s">
        <v>4152</v>
      </c>
      <c r="M141" s="87" t="s">
        <v>3930</v>
      </c>
      <c r="N141" s="44" t="s">
        <v>530</v>
      </c>
      <c r="O141" s="87"/>
      <c r="P141" s="114" t="s">
        <v>3804</v>
      </c>
      <c r="Q141" s="114" t="s">
        <v>4027</v>
      </c>
      <c r="R141" s="114" t="s">
        <v>640</v>
      </c>
      <c r="S141" s="114" t="s">
        <v>640</v>
      </c>
      <c r="T141" s="114" t="s">
        <v>640</v>
      </c>
      <c r="U141" s="114" t="s">
        <v>640</v>
      </c>
      <c r="V141" s="87"/>
      <c r="W141" s="87"/>
    </row>
    <row r="142" spans="1:23" s="272" customFormat="1" ht="13.8">
      <c r="A142" s="274">
        <f t="shared" si="2"/>
        <v>138</v>
      </c>
      <c r="B142" s="274" t="s">
        <v>4154</v>
      </c>
      <c r="C142" s="274" t="s">
        <v>4155</v>
      </c>
      <c r="D142" s="274" t="s">
        <v>4156</v>
      </c>
      <c r="E142" s="274"/>
      <c r="F142" s="274"/>
      <c r="G142" s="274"/>
      <c r="H142" s="274"/>
      <c r="I142" s="273" t="s">
        <v>4157</v>
      </c>
      <c r="J142" s="274" t="s">
        <v>4158</v>
      </c>
      <c r="K142" s="274" t="s">
        <v>640</v>
      </c>
      <c r="L142" s="275" t="s">
        <v>3899</v>
      </c>
      <c r="M142" s="275" t="s">
        <v>4159</v>
      </c>
      <c r="N142" s="212" t="s">
        <v>531</v>
      </c>
      <c r="O142" s="275"/>
      <c r="P142" s="273" t="s">
        <v>4160</v>
      </c>
      <c r="Q142" s="273" t="s">
        <v>4161</v>
      </c>
      <c r="R142" s="273" t="s">
        <v>4162</v>
      </c>
      <c r="S142" s="273" t="s">
        <v>4162</v>
      </c>
      <c r="T142" s="273" t="s">
        <v>4162</v>
      </c>
      <c r="U142" s="273" t="s">
        <v>4162</v>
      </c>
      <c r="V142" s="88" t="s">
        <v>3897</v>
      </c>
      <c r="W142" s="88"/>
    </row>
    <row r="143" spans="1:23" s="272" customFormat="1" ht="13.8">
      <c r="A143" s="274">
        <f t="shared" si="2"/>
        <v>139</v>
      </c>
      <c r="B143" s="274" t="s">
        <v>4154</v>
      </c>
      <c r="C143" s="274" t="s">
        <v>4155</v>
      </c>
      <c r="D143" s="274" t="s">
        <v>4163</v>
      </c>
      <c r="E143" s="274" t="s">
        <v>4164</v>
      </c>
      <c r="F143" s="274"/>
      <c r="G143" s="274"/>
      <c r="H143" s="274"/>
      <c r="I143" s="273" t="s">
        <v>4157</v>
      </c>
      <c r="J143" s="274" t="s">
        <v>4165</v>
      </c>
      <c r="K143" s="274" t="s">
        <v>640</v>
      </c>
      <c r="L143" s="275" t="s">
        <v>3900</v>
      </c>
      <c r="M143" s="275" t="s">
        <v>4159</v>
      </c>
      <c r="N143" s="212" t="s">
        <v>531</v>
      </c>
      <c r="O143" s="275"/>
      <c r="P143" s="273" t="s">
        <v>4160</v>
      </c>
      <c r="Q143" s="273" t="s">
        <v>4161</v>
      </c>
      <c r="R143" s="273" t="s">
        <v>640</v>
      </c>
      <c r="S143" s="273" t="s">
        <v>640</v>
      </c>
      <c r="T143" s="273" t="s">
        <v>640</v>
      </c>
      <c r="U143" s="273" t="s">
        <v>640</v>
      </c>
      <c r="V143" s="88" t="s">
        <v>3897</v>
      </c>
      <c r="W143" s="88"/>
    </row>
    <row r="144" spans="1:23" s="272" customFormat="1" ht="13.8">
      <c r="A144" s="274">
        <f t="shared" si="2"/>
        <v>140</v>
      </c>
      <c r="B144" s="274" t="s">
        <v>4154</v>
      </c>
      <c r="C144" s="274" t="s">
        <v>4155</v>
      </c>
      <c r="D144" s="274" t="s">
        <v>4163</v>
      </c>
      <c r="E144" s="274" t="s">
        <v>4166</v>
      </c>
      <c r="F144" s="274"/>
      <c r="G144" s="274"/>
      <c r="H144" s="274"/>
      <c r="I144" s="273" t="s">
        <v>4157</v>
      </c>
      <c r="J144" s="274" t="s">
        <v>4165</v>
      </c>
      <c r="K144" s="274" t="s">
        <v>640</v>
      </c>
      <c r="L144" s="275" t="s">
        <v>3902</v>
      </c>
      <c r="M144" s="275" t="s">
        <v>4159</v>
      </c>
      <c r="N144" s="212" t="s">
        <v>531</v>
      </c>
      <c r="O144" s="275"/>
      <c r="P144" s="273" t="s">
        <v>4160</v>
      </c>
      <c r="Q144" s="273" t="s">
        <v>4161</v>
      </c>
      <c r="R144" s="273" t="s">
        <v>640</v>
      </c>
      <c r="S144" s="273" t="s">
        <v>640</v>
      </c>
      <c r="T144" s="273" t="s">
        <v>640</v>
      </c>
      <c r="U144" s="273" t="s">
        <v>640</v>
      </c>
      <c r="V144" s="88" t="s">
        <v>3897</v>
      </c>
      <c r="W144" s="88"/>
    </row>
    <row r="145" spans="1:23" s="272" customFormat="1" ht="13.8">
      <c r="A145" s="274">
        <f t="shared" si="2"/>
        <v>141</v>
      </c>
      <c r="B145" s="274" t="s">
        <v>4154</v>
      </c>
      <c r="C145" s="274" t="s">
        <v>4155</v>
      </c>
      <c r="D145" s="274" t="s">
        <v>4163</v>
      </c>
      <c r="E145" s="274" t="s">
        <v>4167</v>
      </c>
      <c r="F145" s="274"/>
      <c r="G145" s="274"/>
      <c r="H145" s="274"/>
      <c r="I145" s="273" t="s">
        <v>4157</v>
      </c>
      <c r="J145" s="274" t="s">
        <v>4168</v>
      </c>
      <c r="K145" s="274" t="s">
        <v>640</v>
      </c>
      <c r="L145" s="275" t="s">
        <v>3904</v>
      </c>
      <c r="M145" s="275" t="s">
        <v>4159</v>
      </c>
      <c r="N145" s="212" t="s">
        <v>531</v>
      </c>
      <c r="O145" s="275"/>
      <c r="P145" s="273" t="s">
        <v>4160</v>
      </c>
      <c r="Q145" s="273" t="s">
        <v>4161</v>
      </c>
      <c r="R145" s="273" t="s">
        <v>640</v>
      </c>
      <c r="S145" s="273" t="s">
        <v>640</v>
      </c>
      <c r="T145" s="273" t="s">
        <v>640</v>
      </c>
      <c r="U145" s="273" t="s">
        <v>640</v>
      </c>
      <c r="V145" s="88" t="s">
        <v>3897</v>
      </c>
      <c r="W145" s="88"/>
    </row>
    <row r="146" spans="1:23" s="272" customFormat="1" ht="13.8">
      <c r="A146" s="274">
        <f t="shared" si="2"/>
        <v>142</v>
      </c>
      <c r="B146" s="274" t="s">
        <v>4154</v>
      </c>
      <c r="C146" s="274" t="s">
        <v>4155</v>
      </c>
      <c r="D146" s="274" t="s">
        <v>4163</v>
      </c>
      <c r="E146" s="274" t="s">
        <v>4169</v>
      </c>
      <c r="F146" s="274"/>
      <c r="G146" s="274"/>
      <c r="H146" s="274"/>
      <c r="I146" s="273" t="s">
        <v>4157</v>
      </c>
      <c r="J146" s="274" t="s">
        <v>4170</v>
      </c>
      <c r="K146" s="274" t="s">
        <v>640</v>
      </c>
      <c r="L146" s="275" t="s">
        <v>3889</v>
      </c>
      <c r="M146" s="275" t="s">
        <v>4159</v>
      </c>
      <c r="N146" s="212" t="s">
        <v>531</v>
      </c>
      <c r="O146" s="275"/>
      <c r="P146" s="273" t="s">
        <v>4160</v>
      </c>
      <c r="Q146" s="273" t="s">
        <v>4161</v>
      </c>
      <c r="R146" s="273" t="s">
        <v>640</v>
      </c>
      <c r="S146" s="273" t="s">
        <v>640</v>
      </c>
      <c r="T146" s="273" t="s">
        <v>640</v>
      </c>
      <c r="U146" s="273" t="s">
        <v>640</v>
      </c>
      <c r="V146" s="88" t="s">
        <v>3897</v>
      </c>
      <c r="W146" s="88"/>
    </row>
    <row r="147" spans="1:23" s="272" customFormat="1" ht="13.8">
      <c r="A147" s="274">
        <f t="shared" si="2"/>
        <v>143</v>
      </c>
      <c r="B147" s="274" t="s">
        <v>4154</v>
      </c>
      <c r="C147" s="274" t="s">
        <v>4155</v>
      </c>
      <c r="D147" s="274" t="s">
        <v>4163</v>
      </c>
      <c r="E147" s="274" t="s">
        <v>4171</v>
      </c>
      <c r="F147" s="274"/>
      <c r="G147" s="274"/>
      <c r="H147" s="274"/>
      <c r="I147" s="273" t="s">
        <v>4157</v>
      </c>
      <c r="J147" s="274" t="s">
        <v>4172</v>
      </c>
      <c r="K147" s="274" t="s">
        <v>640</v>
      </c>
      <c r="L147" s="275" t="s">
        <v>3906</v>
      </c>
      <c r="M147" s="275" t="s">
        <v>4159</v>
      </c>
      <c r="N147" s="212" t="s">
        <v>531</v>
      </c>
      <c r="O147" s="275"/>
      <c r="P147" s="273" t="s">
        <v>4160</v>
      </c>
      <c r="Q147" s="273" t="s">
        <v>4161</v>
      </c>
      <c r="R147" s="273" t="s">
        <v>640</v>
      </c>
      <c r="S147" s="273" t="s">
        <v>640</v>
      </c>
      <c r="T147" s="273" t="s">
        <v>640</v>
      </c>
      <c r="U147" s="273" t="s">
        <v>640</v>
      </c>
      <c r="V147" s="88" t="s">
        <v>3897</v>
      </c>
      <c r="W147" s="88"/>
    </row>
    <row r="148" spans="1:23" s="272" customFormat="1" ht="13.8">
      <c r="A148" s="274">
        <f t="shared" si="2"/>
        <v>144</v>
      </c>
      <c r="B148" s="274" t="s">
        <v>4154</v>
      </c>
      <c r="C148" s="274" t="s">
        <v>4155</v>
      </c>
      <c r="D148" s="274" t="s">
        <v>4163</v>
      </c>
      <c r="E148" s="274" t="s">
        <v>4173</v>
      </c>
      <c r="F148" s="274" t="s">
        <v>4174</v>
      </c>
      <c r="G148" s="274"/>
      <c r="H148" s="274"/>
      <c r="I148" s="273" t="s">
        <v>4157</v>
      </c>
      <c r="J148" s="274" t="s">
        <v>4175</v>
      </c>
      <c r="K148" s="274" t="s">
        <v>640</v>
      </c>
      <c r="L148" s="275" t="s">
        <v>4174</v>
      </c>
      <c r="M148" s="275" t="s">
        <v>4159</v>
      </c>
      <c r="N148" s="212" t="s">
        <v>531</v>
      </c>
      <c r="O148" s="275"/>
      <c r="P148" s="273" t="s">
        <v>4160</v>
      </c>
      <c r="Q148" s="273" t="s">
        <v>4161</v>
      </c>
      <c r="R148" s="273" t="s">
        <v>640</v>
      </c>
      <c r="S148" s="273" t="s">
        <v>640</v>
      </c>
      <c r="T148" s="273" t="s">
        <v>640</v>
      </c>
      <c r="U148" s="273" t="s">
        <v>4176</v>
      </c>
      <c r="V148" s="88" t="s">
        <v>3897</v>
      </c>
      <c r="W148" s="88"/>
    </row>
    <row r="149" spans="1:23" s="272" customFormat="1" ht="13.8">
      <c r="A149" s="274">
        <f t="shared" si="2"/>
        <v>145</v>
      </c>
      <c r="B149" s="274" t="s">
        <v>4154</v>
      </c>
      <c r="C149" s="274" t="s">
        <v>4155</v>
      </c>
      <c r="D149" s="274" t="s">
        <v>4163</v>
      </c>
      <c r="E149" s="274" t="s">
        <v>4173</v>
      </c>
      <c r="F149" s="274"/>
      <c r="G149" s="274" t="s">
        <v>4177</v>
      </c>
      <c r="H149" s="274"/>
      <c r="I149" s="273" t="s">
        <v>4157</v>
      </c>
      <c r="J149" s="274" t="s">
        <v>4178</v>
      </c>
      <c r="K149" s="274" t="s">
        <v>640</v>
      </c>
      <c r="L149" s="275" t="s">
        <v>4177</v>
      </c>
      <c r="M149" s="275" t="s">
        <v>4159</v>
      </c>
      <c r="N149" s="212" t="s">
        <v>531</v>
      </c>
      <c r="O149" s="275"/>
      <c r="P149" s="273" t="s">
        <v>4160</v>
      </c>
      <c r="Q149" s="273" t="s">
        <v>4161</v>
      </c>
      <c r="R149" s="273" t="s">
        <v>640</v>
      </c>
      <c r="S149" s="273" t="s">
        <v>640</v>
      </c>
      <c r="T149" s="273" t="s">
        <v>640</v>
      </c>
      <c r="U149" s="273" t="s">
        <v>640</v>
      </c>
      <c r="V149" s="88" t="s">
        <v>3897</v>
      </c>
      <c r="W149" s="88"/>
    </row>
    <row r="150" spans="1:23" s="136" customFormat="1" ht="15.6">
      <c r="A150" s="86">
        <f t="shared" si="2"/>
        <v>146</v>
      </c>
      <c r="B150" s="163" t="s">
        <v>1088</v>
      </c>
      <c r="C150" s="163" t="s">
        <v>4094</v>
      </c>
      <c r="D150" s="163" t="s">
        <v>1127</v>
      </c>
      <c r="E150" s="163" t="s">
        <v>1128</v>
      </c>
      <c r="F150" s="163" t="s">
        <v>2963</v>
      </c>
      <c r="G150" s="163"/>
      <c r="H150" s="163"/>
      <c r="I150" s="244" t="s">
        <v>4021</v>
      </c>
      <c r="J150" s="159" t="s">
        <v>4179</v>
      </c>
      <c r="K150" s="159" t="s">
        <v>640</v>
      </c>
      <c r="L150" s="87" t="s">
        <v>2963</v>
      </c>
      <c r="M150" s="87" t="s">
        <v>3930</v>
      </c>
      <c r="N150" s="44" t="s">
        <v>530</v>
      </c>
      <c r="O150" s="87"/>
      <c r="P150" s="114" t="s">
        <v>3804</v>
      </c>
      <c r="Q150" s="114" t="s">
        <v>4027</v>
      </c>
      <c r="R150" s="114" t="s">
        <v>640</v>
      </c>
      <c r="S150" s="114" t="s">
        <v>640</v>
      </c>
      <c r="T150" s="114" t="s">
        <v>640</v>
      </c>
      <c r="U150" s="114" t="s">
        <v>640</v>
      </c>
      <c r="V150" s="87"/>
      <c r="W150" s="87"/>
    </row>
    <row r="151" spans="1:23" s="136" customFormat="1" ht="15.6">
      <c r="A151" s="86">
        <f t="shared" si="2"/>
        <v>147</v>
      </c>
      <c r="B151" s="163" t="s">
        <v>1088</v>
      </c>
      <c r="C151" s="163" t="s">
        <v>4094</v>
      </c>
      <c r="D151" s="163" t="s">
        <v>4180</v>
      </c>
      <c r="E151" s="163"/>
      <c r="F151" s="163"/>
      <c r="G151" s="163"/>
      <c r="H151" s="163"/>
      <c r="I151" s="244" t="s">
        <v>4021</v>
      </c>
      <c r="J151" s="159" t="s">
        <v>4181</v>
      </c>
      <c r="K151" s="159" t="s">
        <v>4118</v>
      </c>
      <c r="L151" s="87" t="s">
        <v>4180</v>
      </c>
      <c r="M151" s="87" t="s">
        <v>3930</v>
      </c>
      <c r="N151" s="44" t="s">
        <v>530</v>
      </c>
      <c r="O151" s="87"/>
      <c r="P151" s="114" t="s">
        <v>3804</v>
      </c>
      <c r="Q151" s="114" t="s">
        <v>4027</v>
      </c>
      <c r="R151" s="114" t="s">
        <v>640</v>
      </c>
      <c r="S151" s="114" t="s">
        <v>640</v>
      </c>
      <c r="T151" s="114" t="s">
        <v>640</v>
      </c>
      <c r="U151" s="114" t="s">
        <v>640</v>
      </c>
      <c r="V151" s="87"/>
      <c r="W151" s="87"/>
    </row>
    <row r="152" spans="1:23" s="136" customFormat="1" ht="15.6">
      <c r="A152" s="86">
        <f t="shared" si="2"/>
        <v>148</v>
      </c>
      <c r="B152" s="163" t="s">
        <v>1088</v>
      </c>
      <c r="C152" s="163" t="s">
        <v>4094</v>
      </c>
      <c r="D152" s="163" t="s">
        <v>4182</v>
      </c>
      <c r="E152" s="163"/>
      <c r="F152" s="163"/>
      <c r="G152" s="163"/>
      <c r="H152" s="163"/>
      <c r="I152" s="244" t="s">
        <v>4021</v>
      </c>
      <c r="J152" s="159" t="s">
        <v>4183</v>
      </c>
      <c r="K152" s="159" t="s">
        <v>4131</v>
      </c>
      <c r="L152" s="87" t="s">
        <v>4182</v>
      </c>
      <c r="M152" s="87" t="s">
        <v>3930</v>
      </c>
      <c r="N152" s="44" t="s">
        <v>530</v>
      </c>
      <c r="O152" s="87"/>
      <c r="P152" s="114" t="s">
        <v>3804</v>
      </c>
      <c r="Q152" s="114" t="s">
        <v>4027</v>
      </c>
      <c r="R152" s="114" t="s">
        <v>640</v>
      </c>
      <c r="S152" s="114" t="s">
        <v>640</v>
      </c>
      <c r="T152" s="114" t="s">
        <v>640</v>
      </c>
      <c r="U152" s="114" t="s">
        <v>640</v>
      </c>
      <c r="V152" s="87"/>
      <c r="W152" s="87"/>
    </row>
    <row r="153" spans="1:23" s="136" customFormat="1" ht="13.8">
      <c r="A153" s="86">
        <f t="shared" si="2"/>
        <v>149</v>
      </c>
      <c r="B153" s="163" t="s">
        <v>3912</v>
      </c>
      <c r="C153" s="163" t="s">
        <v>4184</v>
      </c>
      <c r="D153" s="163"/>
      <c r="E153" s="163"/>
      <c r="F153" s="163"/>
      <c r="G153" s="163"/>
      <c r="H153" s="163"/>
      <c r="I153" s="244" t="s">
        <v>529</v>
      </c>
      <c r="J153" s="193" t="str">
        <f>INDEX(화면ID코드_PC!O:O, MATCH(PC!L153,화면ID코드_PC!K:K,0))</f>
        <v>P_MK08MP011000</v>
      </c>
      <c r="K153" s="159" t="s">
        <v>4185</v>
      </c>
      <c r="L153" s="87" t="s">
        <v>4184</v>
      </c>
      <c r="M153" s="87" t="s">
        <v>3923</v>
      </c>
      <c r="N153" s="149" t="s">
        <v>529</v>
      </c>
      <c r="O153" s="87"/>
      <c r="P153" s="114" t="s">
        <v>3700</v>
      </c>
      <c r="Q153" s="114" t="s">
        <v>3895</v>
      </c>
      <c r="R153" s="114" t="s">
        <v>529</v>
      </c>
      <c r="S153" s="114" t="s">
        <v>529</v>
      </c>
      <c r="T153" s="114" t="s">
        <v>529</v>
      </c>
      <c r="U153" s="114" t="s">
        <v>529</v>
      </c>
      <c r="V153" s="87"/>
      <c r="W153" s="195" t="s">
        <v>2484</v>
      </c>
    </row>
    <row r="154" spans="1:23" s="136" customFormat="1" ht="13.8">
      <c r="A154" s="202">
        <f t="shared" si="2"/>
        <v>150</v>
      </c>
      <c r="B154" s="202" t="s">
        <v>3912</v>
      </c>
      <c r="C154" s="202" t="s">
        <v>4184</v>
      </c>
      <c r="D154" s="202" t="s">
        <v>4186</v>
      </c>
      <c r="E154" s="202"/>
      <c r="F154" s="202"/>
      <c r="G154" s="202"/>
      <c r="H154" s="202"/>
      <c r="I154" s="201" t="s">
        <v>3921</v>
      </c>
      <c r="J154" s="202" t="s">
        <v>2486</v>
      </c>
      <c r="K154" s="202" t="s">
        <v>4187</v>
      </c>
      <c r="L154" s="204" t="s">
        <v>4186</v>
      </c>
      <c r="M154" s="204" t="s">
        <v>3930</v>
      </c>
      <c r="N154" s="212" t="s">
        <v>531</v>
      </c>
      <c r="O154" s="204"/>
      <c r="P154" s="114" t="s">
        <v>3700</v>
      </c>
      <c r="Q154" s="114" t="s">
        <v>3895</v>
      </c>
      <c r="R154" s="201" t="s">
        <v>640</v>
      </c>
      <c r="S154" s="201" t="s">
        <v>640</v>
      </c>
      <c r="T154" s="201" t="s">
        <v>640</v>
      </c>
      <c r="U154" s="201" t="s">
        <v>640</v>
      </c>
      <c r="V154" s="87" t="s">
        <v>2485</v>
      </c>
      <c r="W154" s="87"/>
    </row>
    <row r="155" spans="1:23" s="136" customFormat="1" ht="13.8">
      <c r="A155" s="202">
        <f t="shared" si="2"/>
        <v>151</v>
      </c>
      <c r="B155" s="202" t="s">
        <v>3912</v>
      </c>
      <c r="C155" s="202" t="s">
        <v>4184</v>
      </c>
      <c r="D155" s="202" t="s">
        <v>4186</v>
      </c>
      <c r="E155" s="202" t="s">
        <v>4188</v>
      </c>
      <c r="F155" s="202"/>
      <c r="G155" s="202"/>
      <c r="H155" s="202"/>
      <c r="I155" s="201" t="s">
        <v>3921</v>
      </c>
      <c r="J155" s="202" t="s">
        <v>2500</v>
      </c>
      <c r="K155" s="202" t="s">
        <v>4187</v>
      </c>
      <c r="L155" s="204" t="s">
        <v>4188</v>
      </c>
      <c r="M155" s="204" t="s">
        <v>3930</v>
      </c>
      <c r="N155" s="212" t="s">
        <v>531</v>
      </c>
      <c r="O155" s="204"/>
      <c r="P155" s="114" t="s">
        <v>3700</v>
      </c>
      <c r="Q155" s="114" t="s">
        <v>3895</v>
      </c>
      <c r="R155" s="201" t="s">
        <v>532</v>
      </c>
      <c r="S155" s="201" t="s">
        <v>532</v>
      </c>
      <c r="T155" s="201" t="s">
        <v>532</v>
      </c>
      <c r="U155" s="201" t="s">
        <v>532</v>
      </c>
      <c r="V155" s="87" t="s">
        <v>2491</v>
      </c>
      <c r="W155" s="87"/>
    </row>
    <row r="156" spans="1:23" s="136" customFormat="1" ht="13.8">
      <c r="A156" s="202">
        <f t="shared" si="2"/>
        <v>152</v>
      </c>
      <c r="B156" s="202" t="s">
        <v>3912</v>
      </c>
      <c r="C156" s="202" t="s">
        <v>4184</v>
      </c>
      <c r="D156" s="202" t="s">
        <v>2488</v>
      </c>
      <c r="E156" s="202"/>
      <c r="F156" s="202"/>
      <c r="G156" s="202"/>
      <c r="H156" s="202"/>
      <c r="I156" s="201" t="s">
        <v>3921</v>
      </c>
      <c r="J156" s="202" t="s">
        <v>2499</v>
      </c>
      <c r="K156" s="202" t="s">
        <v>4189</v>
      </c>
      <c r="L156" s="204" t="s">
        <v>2488</v>
      </c>
      <c r="M156" s="204" t="s">
        <v>3923</v>
      </c>
      <c r="N156" s="212" t="s">
        <v>531</v>
      </c>
      <c r="O156" s="204"/>
      <c r="P156" s="114" t="s">
        <v>3700</v>
      </c>
      <c r="Q156" s="114" t="s">
        <v>3895</v>
      </c>
      <c r="R156" s="201" t="s">
        <v>532</v>
      </c>
      <c r="S156" s="201" t="s">
        <v>532</v>
      </c>
      <c r="T156" s="201" t="s">
        <v>532</v>
      </c>
      <c r="U156" s="201" t="s">
        <v>532</v>
      </c>
      <c r="V156" s="87" t="s">
        <v>2490</v>
      </c>
      <c r="W156" s="87"/>
    </row>
    <row r="157" spans="1:23" s="136" customFormat="1" ht="13.8">
      <c r="A157" s="202">
        <f t="shared" si="2"/>
        <v>153</v>
      </c>
      <c r="B157" s="202" t="s">
        <v>3912</v>
      </c>
      <c r="C157" s="202" t="s">
        <v>4184</v>
      </c>
      <c r="D157" s="202" t="s">
        <v>4190</v>
      </c>
      <c r="E157" s="202"/>
      <c r="F157" s="202"/>
      <c r="G157" s="202"/>
      <c r="H157" s="202"/>
      <c r="I157" s="201" t="s">
        <v>3921</v>
      </c>
      <c r="J157" s="202" t="s">
        <v>2486</v>
      </c>
      <c r="K157" s="202" t="s">
        <v>4191</v>
      </c>
      <c r="L157" s="204" t="s">
        <v>4190</v>
      </c>
      <c r="M157" s="204" t="s">
        <v>3923</v>
      </c>
      <c r="N157" s="212" t="s">
        <v>531</v>
      </c>
      <c r="O157" s="204"/>
      <c r="P157" s="114" t="s">
        <v>3700</v>
      </c>
      <c r="Q157" s="114" t="s">
        <v>3895</v>
      </c>
      <c r="R157" s="216" t="s">
        <v>640</v>
      </c>
      <c r="S157" s="216" t="s">
        <v>640</v>
      </c>
      <c r="T157" s="216" t="s">
        <v>640</v>
      </c>
      <c r="U157" s="216" t="s">
        <v>640</v>
      </c>
      <c r="V157" s="87"/>
      <c r="W157" s="87"/>
    </row>
    <row r="158" spans="1:23" s="136" customFormat="1" ht="13.8">
      <c r="A158" s="86">
        <f t="shared" si="2"/>
        <v>154</v>
      </c>
      <c r="B158" s="208" t="s">
        <v>3912</v>
      </c>
      <c r="C158" s="208" t="s">
        <v>4184</v>
      </c>
      <c r="D158" s="208" t="s">
        <v>3753</v>
      </c>
      <c r="E158" s="208" t="s">
        <v>3579</v>
      </c>
      <c r="F158" s="208"/>
      <c r="G158" s="208"/>
      <c r="H158" s="208"/>
      <c r="I158" s="244" t="s">
        <v>4197</v>
      </c>
      <c r="J158" s="159" t="s">
        <v>2486</v>
      </c>
      <c r="K158" s="159"/>
      <c r="L158" s="87" t="s">
        <v>3579</v>
      </c>
      <c r="M158" s="87" t="s">
        <v>519</v>
      </c>
      <c r="N158" s="149" t="s">
        <v>3942</v>
      </c>
      <c r="O158" s="171"/>
      <c r="P158" s="114" t="s">
        <v>3700</v>
      </c>
      <c r="Q158" s="114" t="s">
        <v>3895</v>
      </c>
      <c r="R158" s="241" t="s">
        <v>529</v>
      </c>
      <c r="S158" s="114" t="s">
        <v>640</v>
      </c>
      <c r="T158" s="241" t="s">
        <v>529</v>
      </c>
      <c r="U158" s="241" t="s">
        <v>529</v>
      </c>
      <c r="V158" s="87"/>
      <c r="W158" s="87"/>
    </row>
    <row r="159" spans="1:23" s="136" customFormat="1" ht="13.8">
      <c r="A159" s="86">
        <f t="shared" si="2"/>
        <v>155</v>
      </c>
      <c r="B159" s="208" t="s">
        <v>3912</v>
      </c>
      <c r="C159" s="208" t="s">
        <v>4184</v>
      </c>
      <c r="D159" s="208" t="s">
        <v>5032</v>
      </c>
      <c r="E159" s="208"/>
      <c r="F159" s="208"/>
      <c r="G159" s="208"/>
      <c r="H159" s="208"/>
      <c r="I159" s="244" t="s">
        <v>4234</v>
      </c>
      <c r="J159" s="159" t="s">
        <v>2500</v>
      </c>
      <c r="K159" s="159"/>
      <c r="L159" s="87" t="s">
        <v>5032</v>
      </c>
      <c r="M159" s="87" t="s">
        <v>507</v>
      </c>
      <c r="N159" s="149" t="s">
        <v>245</v>
      </c>
      <c r="O159" s="171"/>
      <c r="P159" s="114" t="s">
        <v>3700</v>
      </c>
      <c r="Q159" s="114" t="s">
        <v>3895</v>
      </c>
      <c r="R159" s="241" t="s">
        <v>529</v>
      </c>
      <c r="S159" s="114" t="s">
        <v>49</v>
      </c>
      <c r="T159" s="241" t="s">
        <v>529</v>
      </c>
      <c r="U159" s="241" t="s">
        <v>529</v>
      </c>
      <c r="V159" s="87"/>
      <c r="W159" s="87" t="s">
        <v>5033</v>
      </c>
    </row>
    <row r="160" spans="1:23" s="136" customFormat="1" ht="13.8">
      <c r="A160" s="86">
        <f t="shared" si="2"/>
        <v>156</v>
      </c>
      <c r="B160" s="163" t="s">
        <v>3912</v>
      </c>
      <c r="C160" s="163" t="s">
        <v>4193</v>
      </c>
      <c r="D160" s="163" t="s">
        <v>4194</v>
      </c>
      <c r="E160" s="163" t="s">
        <v>4195</v>
      </c>
      <c r="F160" s="163"/>
      <c r="G160" s="163"/>
      <c r="H160" s="163"/>
      <c r="I160" s="244" t="s">
        <v>3933</v>
      </c>
      <c r="J160" s="193" t="str">
        <f>INDEX(화면ID코드_PC!O:O, MATCH(PC!L160,화면ID코드_PC!K:K,0))</f>
        <v>P_MK08IC021000</v>
      </c>
      <c r="K160" s="159" t="s">
        <v>4085</v>
      </c>
      <c r="L160" s="87" t="s">
        <v>4196</v>
      </c>
      <c r="M160" s="87" t="s">
        <v>3923</v>
      </c>
      <c r="N160" s="149" t="s">
        <v>532</v>
      </c>
      <c r="O160" s="87"/>
      <c r="P160" s="114" t="s">
        <v>3700</v>
      </c>
      <c r="Q160" s="114" t="s">
        <v>3895</v>
      </c>
      <c r="R160" s="114" t="s">
        <v>532</v>
      </c>
      <c r="S160" s="114" t="s">
        <v>640</v>
      </c>
      <c r="T160" s="114" t="s">
        <v>640</v>
      </c>
      <c r="U160" s="114" t="s">
        <v>532</v>
      </c>
      <c r="V160" s="87" t="s">
        <v>3641</v>
      </c>
      <c r="W160" s="87"/>
    </row>
    <row r="161" spans="1:23" s="136" customFormat="1" ht="13.8">
      <c r="A161" s="201">
        <f t="shared" si="2"/>
        <v>157</v>
      </c>
      <c r="B161" s="201" t="s">
        <v>3912</v>
      </c>
      <c r="C161" s="201" t="s">
        <v>4193</v>
      </c>
      <c r="D161" s="201" t="s">
        <v>4194</v>
      </c>
      <c r="E161" s="201" t="s">
        <v>4195</v>
      </c>
      <c r="F161" s="201" t="s">
        <v>1089</v>
      </c>
      <c r="G161" s="201"/>
      <c r="H161" s="201"/>
      <c r="I161" s="201" t="s">
        <v>4197</v>
      </c>
      <c r="J161" s="202" t="s">
        <v>4198</v>
      </c>
      <c r="K161" s="202" t="s">
        <v>4199</v>
      </c>
      <c r="L161" s="204" t="s">
        <v>1089</v>
      </c>
      <c r="M161" s="204" t="s">
        <v>3930</v>
      </c>
      <c r="N161" s="212" t="s">
        <v>531</v>
      </c>
      <c r="O161" s="204"/>
      <c r="P161" s="201" t="s">
        <v>3700</v>
      </c>
      <c r="Q161" s="201" t="s">
        <v>3895</v>
      </c>
      <c r="R161" s="201" t="s">
        <v>529</v>
      </c>
      <c r="S161" s="201" t="s">
        <v>529</v>
      </c>
      <c r="T161" s="201" t="s">
        <v>529</v>
      </c>
      <c r="U161" s="201" t="s">
        <v>529</v>
      </c>
      <c r="V161" s="222"/>
      <c r="W161" s="195" t="s">
        <v>3727</v>
      </c>
    </row>
    <row r="162" spans="1:23" s="136" customFormat="1" ht="13.8">
      <c r="A162" s="86">
        <f t="shared" si="2"/>
        <v>158</v>
      </c>
      <c r="B162" s="163" t="s">
        <v>3912</v>
      </c>
      <c r="C162" s="163" t="s">
        <v>4193</v>
      </c>
      <c r="D162" s="163" t="s">
        <v>4194</v>
      </c>
      <c r="E162" s="163" t="s">
        <v>4195</v>
      </c>
      <c r="F162" s="163" t="s">
        <v>4200</v>
      </c>
      <c r="G162" s="163"/>
      <c r="H162" s="163"/>
      <c r="I162" s="244" t="s">
        <v>3933</v>
      </c>
      <c r="J162" s="159" t="s">
        <v>4201</v>
      </c>
      <c r="K162" s="159" t="s">
        <v>4085</v>
      </c>
      <c r="L162" s="87" t="s">
        <v>4202</v>
      </c>
      <c r="M162" s="87" t="s">
        <v>3930</v>
      </c>
      <c r="N162" s="149" t="s">
        <v>530</v>
      </c>
      <c r="O162" s="87"/>
      <c r="P162" s="114" t="s">
        <v>3700</v>
      </c>
      <c r="Q162" s="114" t="s">
        <v>3895</v>
      </c>
      <c r="R162" s="114" t="s">
        <v>640</v>
      </c>
      <c r="S162" s="114" t="s">
        <v>640</v>
      </c>
      <c r="T162" s="114" t="s">
        <v>640</v>
      </c>
      <c r="U162" s="114" t="s">
        <v>640</v>
      </c>
      <c r="V162" s="87"/>
      <c r="W162" s="195" t="s">
        <v>2492</v>
      </c>
    </row>
    <row r="163" spans="1:23" s="136" customFormat="1" ht="13.8">
      <c r="A163" s="86">
        <f t="shared" si="2"/>
        <v>159</v>
      </c>
      <c r="B163" s="163" t="s">
        <v>3912</v>
      </c>
      <c r="C163" s="163" t="s">
        <v>4193</v>
      </c>
      <c r="D163" s="163" t="s">
        <v>4194</v>
      </c>
      <c r="E163" s="163" t="s">
        <v>4195</v>
      </c>
      <c r="F163" s="163" t="s">
        <v>4203</v>
      </c>
      <c r="G163" s="163"/>
      <c r="H163" s="163"/>
      <c r="I163" s="244" t="s">
        <v>3933</v>
      </c>
      <c r="J163" s="159" t="s">
        <v>4204</v>
      </c>
      <c r="K163" s="159" t="s">
        <v>4085</v>
      </c>
      <c r="L163" s="87" t="s">
        <v>4205</v>
      </c>
      <c r="M163" s="87" t="s">
        <v>3930</v>
      </c>
      <c r="N163" s="149" t="s">
        <v>530</v>
      </c>
      <c r="O163" s="87"/>
      <c r="P163" s="114" t="s">
        <v>3700</v>
      </c>
      <c r="Q163" s="114" t="s">
        <v>3895</v>
      </c>
      <c r="R163" s="114" t="s">
        <v>640</v>
      </c>
      <c r="S163" s="114" t="s">
        <v>640</v>
      </c>
      <c r="T163" s="114" t="s">
        <v>640</v>
      </c>
      <c r="U163" s="114" t="s">
        <v>640</v>
      </c>
      <c r="V163" s="87"/>
      <c r="W163" s="195" t="s">
        <v>2492</v>
      </c>
    </row>
    <row r="164" spans="1:23" s="136" customFormat="1" ht="13.8">
      <c r="A164" s="86">
        <f t="shared" si="2"/>
        <v>160</v>
      </c>
      <c r="B164" s="163" t="s">
        <v>3912</v>
      </c>
      <c r="C164" s="163" t="s">
        <v>4193</v>
      </c>
      <c r="D164" s="163" t="s">
        <v>4194</v>
      </c>
      <c r="E164" s="163" t="s">
        <v>4195</v>
      </c>
      <c r="F164" s="163" t="s">
        <v>1840</v>
      </c>
      <c r="G164" s="163"/>
      <c r="H164" s="163"/>
      <c r="I164" s="244" t="s">
        <v>3933</v>
      </c>
      <c r="J164" s="159" t="s">
        <v>4206</v>
      </c>
      <c r="K164" s="159" t="s">
        <v>4207</v>
      </c>
      <c r="L164" s="87" t="s">
        <v>1090</v>
      </c>
      <c r="M164" s="87" t="s">
        <v>4093</v>
      </c>
      <c r="N164" s="149" t="s">
        <v>530</v>
      </c>
      <c r="O164" s="87"/>
      <c r="P164" s="114" t="s">
        <v>3700</v>
      </c>
      <c r="Q164" s="114" t="s">
        <v>3895</v>
      </c>
      <c r="R164" s="114" t="s">
        <v>640</v>
      </c>
      <c r="S164" s="114" t="s">
        <v>640</v>
      </c>
      <c r="T164" s="114" t="s">
        <v>640</v>
      </c>
      <c r="U164" s="114" t="s">
        <v>640</v>
      </c>
      <c r="V164" s="87"/>
      <c r="W164" s="87"/>
    </row>
    <row r="165" spans="1:23" s="136" customFormat="1" ht="13.8">
      <c r="A165" s="86">
        <f t="shared" si="2"/>
        <v>161</v>
      </c>
      <c r="B165" s="163" t="s">
        <v>3912</v>
      </c>
      <c r="C165" s="163" t="s">
        <v>4193</v>
      </c>
      <c r="D165" s="163" t="s">
        <v>4194</v>
      </c>
      <c r="E165" s="163" t="s">
        <v>4195</v>
      </c>
      <c r="F165" s="163" t="s">
        <v>4208</v>
      </c>
      <c r="G165" s="163"/>
      <c r="H165" s="163"/>
      <c r="I165" s="244" t="s">
        <v>3933</v>
      </c>
      <c r="J165" s="159" t="s">
        <v>4209</v>
      </c>
      <c r="K165" s="159" t="s">
        <v>4210</v>
      </c>
      <c r="L165" s="87" t="s">
        <v>1091</v>
      </c>
      <c r="M165" s="87" t="s">
        <v>4093</v>
      </c>
      <c r="N165" s="149" t="s">
        <v>530</v>
      </c>
      <c r="O165" s="87"/>
      <c r="P165" s="114" t="s">
        <v>3700</v>
      </c>
      <c r="Q165" s="114" t="s">
        <v>3895</v>
      </c>
      <c r="R165" s="114" t="s">
        <v>640</v>
      </c>
      <c r="S165" s="114" t="s">
        <v>640</v>
      </c>
      <c r="T165" s="114" t="s">
        <v>640</v>
      </c>
      <c r="U165" s="114" t="s">
        <v>640</v>
      </c>
      <c r="V165" s="87"/>
      <c r="W165" s="87"/>
    </row>
    <row r="166" spans="1:23" s="136" customFormat="1" ht="13.8">
      <c r="A166" s="86">
        <f t="shared" si="2"/>
        <v>162</v>
      </c>
      <c r="B166" s="163" t="s">
        <v>3912</v>
      </c>
      <c r="C166" s="163" t="s">
        <v>4193</v>
      </c>
      <c r="D166" s="163" t="s">
        <v>4194</v>
      </c>
      <c r="E166" s="163" t="s">
        <v>4195</v>
      </c>
      <c r="F166" s="163" t="s">
        <v>4211</v>
      </c>
      <c r="G166" s="163"/>
      <c r="H166" s="163"/>
      <c r="I166" s="244" t="s">
        <v>3933</v>
      </c>
      <c r="J166" s="159" t="s">
        <v>4212</v>
      </c>
      <c r="K166" s="159" t="s">
        <v>4213</v>
      </c>
      <c r="L166" s="87" t="s">
        <v>1092</v>
      </c>
      <c r="M166" s="87" t="s">
        <v>4093</v>
      </c>
      <c r="N166" s="149" t="s">
        <v>530</v>
      </c>
      <c r="O166" s="87"/>
      <c r="P166" s="114" t="s">
        <v>3700</v>
      </c>
      <c r="Q166" s="114" t="s">
        <v>3895</v>
      </c>
      <c r="R166" s="114" t="s">
        <v>640</v>
      </c>
      <c r="S166" s="114" t="s">
        <v>640</v>
      </c>
      <c r="T166" s="114" t="s">
        <v>640</v>
      </c>
      <c r="U166" s="114" t="s">
        <v>640</v>
      </c>
      <c r="V166" s="87"/>
      <c r="W166" s="87"/>
    </row>
    <row r="167" spans="1:23" s="136" customFormat="1" ht="13.8">
      <c r="A167" s="86">
        <f t="shared" si="2"/>
        <v>163</v>
      </c>
      <c r="B167" s="163" t="s">
        <v>3912</v>
      </c>
      <c r="C167" s="163" t="s">
        <v>4193</v>
      </c>
      <c r="D167" s="163" t="s">
        <v>4194</v>
      </c>
      <c r="E167" s="163" t="s">
        <v>4195</v>
      </c>
      <c r="F167" s="163" t="s">
        <v>4214</v>
      </c>
      <c r="G167" s="163"/>
      <c r="H167" s="163"/>
      <c r="I167" s="244" t="s">
        <v>3933</v>
      </c>
      <c r="J167" s="159" t="s">
        <v>4215</v>
      </c>
      <c r="K167" s="159" t="s">
        <v>4085</v>
      </c>
      <c r="L167" s="87" t="s">
        <v>1093</v>
      </c>
      <c r="M167" s="87" t="s">
        <v>4009</v>
      </c>
      <c r="N167" s="149" t="s">
        <v>530</v>
      </c>
      <c r="O167" s="87"/>
      <c r="P167" s="114" t="s">
        <v>3700</v>
      </c>
      <c r="Q167" s="114" t="s">
        <v>3895</v>
      </c>
      <c r="R167" s="114" t="s">
        <v>640</v>
      </c>
      <c r="S167" s="114" t="s">
        <v>640</v>
      </c>
      <c r="T167" s="114" t="s">
        <v>640</v>
      </c>
      <c r="U167" s="114" t="s">
        <v>640</v>
      </c>
      <c r="V167" s="89"/>
      <c r="W167" s="89"/>
    </row>
    <row r="168" spans="1:23" s="136" customFormat="1" ht="13.8">
      <c r="A168" s="86">
        <f t="shared" si="2"/>
        <v>164</v>
      </c>
      <c r="B168" s="163" t="s">
        <v>3912</v>
      </c>
      <c r="C168" s="163" t="s">
        <v>4193</v>
      </c>
      <c r="D168" s="163" t="s">
        <v>4194</v>
      </c>
      <c r="E168" s="163" t="s">
        <v>4216</v>
      </c>
      <c r="F168" s="163"/>
      <c r="G168" s="163"/>
      <c r="H168" s="163"/>
      <c r="I168" s="244" t="s">
        <v>3933</v>
      </c>
      <c r="J168" s="159" t="s">
        <v>4217</v>
      </c>
      <c r="K168" s="159" t="s">
        <v>4218</v>
      </c>
      <c r="L168" s="87" t="s">
        <v>4219</v>
      </c>
      <c r="M168" s="87" t="s">
        <v>3923</v>
      </c>
      <c r="N168" s="149" t="s">
        <v>3942</v>
      </c>
      <c r="O168" s="87"/>
      <c r="P168" s="114" t="s">
        <v>3700</v>
      </c>
      <c r="Q168" s="114" t="s">
        <v>3895</v>
      </c>
      <c r="R168" s="114" t="s">
        <v>532</v>
      </c>
      <c r="S168" s="114" t="s">
        <v>532</v>
      </c>
      <c r="T168" s="114" t="s">
        <v>532</v>
      </c>
      <c r="U168" s="114" t="s">
        <v>532</v>
      </c>
      <c r="V168" s="89"/>
      <c r="W168" s="89"/>
    </row>
    <row r="169" spans="1:23" s="136" customFormat="1" ht="13.8">
      <c r="A169" s="86">
        <f t="shared" si="2"/>
        <v>165</v>
      </c>
      <c r="B169" s="163" t="s">
        <v>3912</v>
      </c>
      <c r="C169" s="163" t="s">
        <v>4193</v>
      </c>
      <c r="D169" s="163" t="s">
        <v>4194</v>
      </c>
      <c r="E169" s="163" t="s">
        <v>4216</v>
      </c>
      <c r="F169" s="163" t="s">
        <v>4220</v>
      </c>
      <c r="G169" s="163"/>
      <c r="H169" s="163"/>
      <c r="I169" s="244" t="s">
        <v>3933</v>
      </c>
      <c r="J169" s="159" t="s">
        <v>4221</v>
      </c>
      <c r="K169" s="159" t="s">
        <v>4218</v>
      </c>
      <c r="L169" s="87" t="s">
        <v>1094</v>
      </c>
      <c r="M169" s="87" t="s">
        <v>3946</v>
      </c>
      <c r="N169" s="149" t="s">
        <v>530</v>
      </c>
      <c r="O169" s="87"/>
      <c r="P169" s="114" t="s">
        <v>3700</v>
      </c>
      <c r="Q169" s="114" t="s">
        <v>3895</v>
      </c>
      <c r="R169" s="114" t="s">
        <v>640</v>
      </c>
      <c r="S169" s="114" t="s">
        <v>640</v>
      </c>
      <c r="T169" s="114" t="s">
        <v>640</v>
      </c>
      <c r="U169" s="114" t="s">
        <v>640</v>
      </c>
      <c r="V169" s="89"/>
      <c r="W169" s="89"/>
    </row>
    <row r="170" spans="1:23" s="136" customFormat="1" ht="13.8">
      <c r="A170" s="86">
        <f t="shared" si="2"/>
        <v>166</v>
      </c>
      <c r="B170" s="163" t="s">
        <v>3912</v>
      </c>
      <c r="C170" s="163" t="s">
        <v>4193</v>
      </c>
      <c r="D170" s="163" t="s">
        <v>4194</v>
      </c>
      <c r="E170" s="163" t="s">
        <v>4216</v>
      </c>
      <c r="F170" s="163" t="s">
        <v>4220</v>
      </c>
      <c r="G170" s="163" t="s">
        <v>3731</v>
      </c>
      <c r="H170" s="163"/>
      <c r="I170" s="244" t="s">
        <v>3933</v>
      </c>
      <c r="J170" s="159" t="s">
        <v>4222</v>
      </c>
      <c r="K170" s="159" t="s">
        <v>4218</v>
      </c>
      <c r="L170" s="87" t="s">
        <v>1095</v>
      </c>
      <c r="M170" s="87" t="s">
        <v>3930</v>
      </c>
      <c r="N170" s="149" t="s">
        <v>532</v>
      </c>
      <c r="O170" s="87"/>
      <c r="P170" s="114" t="s">
        <v>3700</v>
      </c>
      <c r="Q170" s="114" t="s">
        <v>3895</v>
      </c>
      <c r="R170" s="114" t="s">
        <v>640</v>
      </c>
      <c r="S170" s="114" t="s">
        <v>640</v>
      </c>
      <c r="T170" s="114" t="s">
        <v>640</v>
      </c>
      <c r="U170" s="114" t="s">
        <v>640</v>
      </c>
      <c r="V170" s="89"/>
      <c r="W170" s="89"/>
    </row>
    <row r="171" spans="1:23" s="136" customFormat="1" ht="13.8">
      <c r="A171" s="202">
        <f t="shared" si="2"/>
        <v>167</v>
      </c>
      <c r="B171" s="202" t="s">
        <v>3912</v>
      </c>
      <c r="C171" s="202" t="s">
        <v>4193</v>
      </c>
      <c r="D171" s="202" t="s">
        <v>4194</v>
      </c>
      <c r="E171" s="202" t="s">
        <v>4216</v>
      </c>
      <c r="F171" s="202" t="s">
        <v>4220</v>
      </c>
      <c r="G171" s="202" t="s">
        <v>4223</v>
      </c>
      <c r="H171" s="202" t="s">
        <v>4224</v>
      </c>
      <c r="I171" s="201" t="s">
        <v>4197</v>
      </c>
      <c r="J171" s="202" t="s">
        <v>4225</v>
      </c>
      <c r="K171" s="202" t="s">
        <v>4226</v>
      </c>
      <c r="L171" s="204" t="s">
        <v>1104</v>
      </c>
      <c r="M171" s="204" t="s">
        <v>3960</v>
      </c>
      <c r="N171" s="212" t="s">
        <v>531</v>
      </c>
      <c r="O171" s="204"/>
      <c r="P171" s="201" t="s">
        <v>3700</v>
      </c>
      <c r="Q171" s="201" t="s">
        <v>3895</v>
      </c>
      <c r="R171" s="201" t="s">
        <v>529</v>
      </c>
      <c r="S171" s="201" t="s">
        <v>529</v>
      </c>
      <c r="T171" s="201" t="s">
        <v>529</v>
      </c>
      <c r="U171" s="201" t="s">
        <v>529</v>
      </c>
      <c r="V171" s="254"/>
      <c r="W171" s="234" t="s">
        <v>3730</v>
      </c>
    </row>
    <row r="172" spans="1:23" s="136" customFormat="1" ht="13.8">
      <c r="A172" s="86">
        <f t="shared" si="2"/>
        <v>168</v>
      </c>
      <c r="B172" s="163" t="s">
        <v>3912</v>
      </c>
      <c r="C172" s="163" t="s">
        <v>4193</v>
      </c>
      <c r="D172" s="163" t="s">
        <v>4194</v>
      </c>
      <c r="E172" s="163" t="s">
        <v>4216</v>
      </c>
      <c r="F172" s="163" t="s">
        <v>4220</v>
      </c>
      <c r="G172" s="163" t="s">
        <v>4227</v>
      </c>
      <c r="H172" s="163"/>
      <c r="I172" s="244" t="s">
        <v>3933</v>
      </c>
      <c r="J172" s="159" t="s">
        <v>4228</v>
      </c>
      <c r="K172" s="159" t="s">
        <v>4218</v>
      </c>
      <c r="L172" s="87" t="s">
        <v>1096</v>
      </c>
      <c r="M172" s="87" t="s">
        <v>3930</v>
      </c>
      <c r="N172" s="149" t="s">
        <v>532</v>
      </c>
      <c r="O172" s="87"/>
      <c r="P172" s="114" t="s">
        <v>3700</v>
      </c>
      <c r="Q172" s="114" t="s">
        <v>3895</v>
      </c>
      <c r="R172" s="114" t="s">
        <v>640</v>
      </c>
      <c r="S172" s="114" t="s">
        <v>640</v>
      </c>
      <c r="T172" s="114" t="s">
        <v>640</v>
      </c>
      <c r="U172" s="114" t="s">
        <v>640</v>
      </c>
      <c r="V172" s="89"/>
      <c r="W172" s="89"/>
    </row>
    <row r="173" spans="1:23" s="136" customFormat="1" ht="13.8">
      <c r="A173" s="86">
        <f t="shared" si="2"/>
        <v>169</v>
      </c>
      <c r="B173" s="163" t="s">
        <v>3912</v>
      </c>
      <c r="C173" s="163" t="s">
        <v>4193</v>
      </c>
      <c r="D173" s="163" t="s">
        <v>4194</v>
      </c>
      <c r="E173" s="163" t="s">
        <v>4216</v>
      </c>
      <c r="F173" s="163" t="s">
        <v>4220</v>
      </c>
      <c r="G173" s="163" t="s">
        <v>4229</v>
      </c>
      <c r="H173" s="163"/>
      <c r="I173" s="244" t="s">
        <v>3933</v>
      </c>
      <c r="J173" s="159" t="s">
        <v>4230</v>
      </c>
      <c r="K173" s="159" t="s">
        <v>4218</v>
      </c>
      <c r="L173" s="87" t="s">
        <v>1097</v>
      </c>
      <c r="M173" s="87" t="s">
        <v>4009</v>
      </c>
      <c r="N173" s="149" t="s">
        <v>530</v>
      </c>
      <c r="O173" s="87"/>
      <c r="P173" s="114" t="s">
        <v>3700</v>
      </c>
      <c r="Q173" s="114" t="s">
        <v>3895</v>
      </c>
      <c r="R173" s="114" t="s">
        <v>640</v>
      </c>
      <c r="S173" s="114" t="s">
        <v>640</v>
      </c>
      <c r="T173" s="114" t="s">
        <v>640</v>
      </c>
      <c r="U173" s="114" t="s">
        <v>640</v>
      </c>
      <c r="V173" s="89"/>
      <c r="W173" s="89"/>
    </row>
    <row r="174" spans="1:23" s="136" customFormat="1" ht="13.8">
      <c r="A174" s="86">
        <f t="shared" si="2"/>
        <v>170</v>
      </c>
      <c r="B174" s="163" t="s">
        <v>3912</v>
      </c>
      <c r="C174" s="163" t="s">
        <v>4193</v>
      </c>
      <c r="D174" s="163" t="s">
        <v>4194</v>
      </c>
      <c r="E174" s="163" t="s">
        <v>4216</v>
      </c>
      <c r="F174" s="163" t="s">
        <v>4220</v>
      </c>
      <c r="G174" s="163" t="s">
        <v>4231</v>
      </c>
      <c r="H174" s="163"/>
      <c r="I174" s="244" t="s">
        <v>3933</v>
      </c>
      <c r="J174" s="159" t="s">
        <v>4232</v>
      </c>
      <c r="K174" s="159" t="s">
        <v>4233</v>
      </c>
      <c r="L174" s="87" t="s">
        <v>1098</v>
      </c>
      <c r="M174" s="87" t="s">
        <v>4093</v>
      </c>
      <c r="N174" s="149" t="s">
        <v>532</v>
      </c>
      <c r="O174" s="87"/>
      <c r="P174" s="114" t="s">
        <v>3700</v>
      </c>
      <c r="Q174" s="114" t="s">
        <v>3895</v>
      </c>
      <c r="R174" s="114" t="s">
        <v>640</v>
      </c>
      <c r="S174" s="114" t="s">
        <v>640</v>
      </c>
      <c r="T174" s="114" t="s">
        <v>640</v>
      </c>
      <c r="U174" s="114" t="s">
        <v>640</v>
      </c>
      <c r="V174" s="89"/>
      <c r="W174" s="89"/>
    </row>
    <row r="175" spans="1:23" s="136" customFormat="1" ht="13.8">
      <c r="A175" s="86">
        <f t="shared" si="2"/>
        <v>171</v>
      </c>
      <c r="B175" s="163" t="s">
        <v>3912</v>
      </c>
      <c r="C175" s="163" t="s">
        <v>4193</v>
      </c>
      <c r="D175" s="163" t="s">
        <v>4194</v>
      </c>
      <c r="E175" s="163" t="s">
        <v>4216</v>
      </c>
      <c r="F175" s="163" t="s">
        <v>4220</v>
      </c>
      <c r="G175" s="163" t="s">
        <v>3732</v>
      </c>
      <c r="H175" s="163"/>
      <c r="I175" s="244" t="s">
        <v>4234</v>
      </c>
      <c r="J175" s="159" t="s">
        <v>4235</v>
      </c>
      <c r="K175" s="159"/>
      <c r="L175" s="87" t="s">
        <v>3736</v>
      </c>
      <c r="M175" s="87" t="s">
        <v>3960</v>
      </c>
      <c r="N175" s="149" t="s">
        <v>529</v>
      </c>
      <c r="O175" s="87"/>
      <c r="P175" s="114" t="s">
        <v>3700</v>
      </c>
      <c r="Q175" s="114" t="s">
        <v>3895</v>
      </c>
      <c r="R175" s="114" t="s">
        <v>640</v>
      </c>
      <c r="S175" s="114" t="s">
        <v>640</v>
      </c>
      <c r="T175" s="114" t="s">
        <v>640</v>
      </c>
      <c r="U175" s="114" t="s">
        <v>640</v>
      </c>
      <c r="V175" s="89"/>
      <c r="W175" s="234" t="s">
        <v>3740</v>
      </c>
    </row>
    <row r="176" spans="1:23" s="136" customFormat="1" ht="13.8">
      <c r="A176" s="86">
        <f t="shared" si="2"/>
        <v>172</v>
      </c>
      <c r="B176" s="163" t="s">
        <v>3912</v>
      </c>
      <c r="C176" s="163" t="s">
        <v>4193</v>
      </c>
      <c r="D176" s="163" t="s">
        <v>4194</v>
      </c>
      <c r="E176" s="163" t="s">
        <v>4216</v>
      </c>
      <c r="F176" s="163" t="s">
        <v>4220</v>
      </c>
      <c r="G176" s="163" t="s">
        <v>3732</v>
      </c>
      <c r="H176" s="163" t="s">
        <v>3733</v>
      </c>
      <c r="I176" s="244" t="s">
        <v>4234</v>
      </c>
      <c r="J176" s="159" t="s">
        <v>4236</v>
      </c>
      <c r="K176" s="159"/>
      <c r="L176" s="87" t="s">
        <v>3737</v>
      </c>
      <c r="M176" s="87" t="s">
        <v>3960</v>
      </c>
      <c r="N176" s="149" t="s">
        <v>529</v>
      </c>
      <c r="O176" s="87"/>
      <c r="P176" s="114" t="s">
        <v>3700</v>
      </c>
      <c r="Q176" s="114" t="s">
        <v>3895</v>
      </c>
      <c r="R176" s="114" t="s">
        <v>640</v>
      </c>
      <c r="S176" s="114" t="s">
        <v>640</v>
      </c>
      <c r="T176" s="114" t="s">
        <v>640</v>
      </c>
      <c r="U176" s="114" t="s">
        <v>640</v>
      </c>
      <c r="V176" s="89"/>
      <c r="W176" s="234" t="s">
        <v>3740</v>
      </c>
    </row>
    <row r="177" spans="1:23" s="136" customFormat="1" ht="26.4">
      <c r="A177" s="86">
        <f t="shared" si="2"/>
        <v>173</v>
      </c>
      <c r="B177" s="163" t="s">
        <v>3912</v>
      </c>
      <c r="C177" s="163" t="s">
        <v>4193</v>
      </c>
      <c r="D177" s="163" t="s">
        <v>4194</v>
      </c>
      <c r="E177" s="163" t="s">
        <v>4216</v>
      </c>
      <c r="F177" s="163" t="s">
        <v>4220</v>
      </c>
      <c r="G177" s="163" t="s">
        <v>3732</v>
      </c>
      <c r="H177" s="163" t="s">
        <v>3735</v>
      </c>
      <c r="I177" s="244" t="s">
        <v>4234</v>
      </c>
      <c r="J177" s="159" t="s">
        <v>4237</v>
      </c>
      <c r="K177" s="159"/>
      <c r="L177" s="87" t="s">
        <v>3738</v>
      </c>
      <c r="M177" s="87" t="s">
        <v>3960</v>
      </c>
      <c r="N177" s="149" t="s">
        <v>529</v>
      </c>
      <c r="O177" s="87"/>
      <c r="P177" s="114" t="s">
        <v>3700</v>
      </c>
      <c r="Q177" s="114" t="s">
        <v>3895</v>
      </c>
      <c r="R177" s="114" t="s">
        <v>640</v>
      </c>
      <c r="S177" s="114" t="s">
        <v>640</v>
      </c>
      <c r="T177" s="114" t="s">
        <v>640</v>
      </c>
      <c r="U177" s="114" t="s">
        <v>640</v>
      </c>
      <c r="V177" s="89"/>
      <c r="W177" s="234" t="s">
        <v>3740</v>
      </c>
    </row>
    <row r="178" spans="1:23" s="136" customFormat="1" ht="26.4">
      <c r="A178" s="86">
        <f t="shared" si="2"/>
        <v>174</v>
      </c>
      <c r="B178" s="163" t="s">
        <v>3912</v>
      </c>
      <c r="C178" s="163" t="s">
        <v>4193</v>
      </c>
      <c r="D178" s="163" t="s">
        <v>4194</v>
      </c>
      <c r="E178" s="163" t="s">
        <v>4216</v>
      </c>
      <c r="F178" s="163" t="s">
        <v>4220</v>
      </c>
      <c r="G178" s="163" t="s">
        <v>3732</v>
      </c>
      <c r="H178" s="163" t="s">
        <v>3734</v>
      </c>
      <c r="I178" s="244" t="s">
        <v>4234</v>
      </c>
      <c r="J178" s="159" t="s">
        <v>4238</v>
      </c>
      <c r="K178" s="159"/>
      <c r="L178" s="87" t="s">
        <v>3739</v>
      </c>
      <c r="M178" s="87" t="s">
        <v>3960</v>
      </c>
      <c r="N178" s="149" t="s">
        <v>529</v>
      </c>
      <c r="O178" s="87"/>
      <c r="P178" s="114" t="s">
        <v>3700</v>
      </c>
      <c r="Q178" s="114" t="s">
        <v>3895</v>
      </c>
      <c r="R178" s="114" t="s">
        <v>640</v>
      </c>
      <c r="S178" s="114" t="s">
        <v>640</v>
      </c>
      <c r="T178" s="114" t="s">
        <v>640</v>
      </c>
      <c r="U178" s="114" t="s">
        <v>640</v>
      </c>
      <c r="V178" s="89"/>
      <c r="W178" s="234" t="s">
        <v>3740</v>
      </c>
    </row>
    <row r="179" spans="1:23" s="136" customFormat="1" ht="13.8">
      <c r="A179" s="86">
        <f t="shared" si="2"/>
        <v>175</v>
      </c>
      <c r="B179" s="163" t="s">
        <v>3912</v>
      </c>
      <c r="C179" s="163" t="s">
        <v>4193</v>
      </c>
      <c r="D179" s="163" t="s">
        <v>4194</v>
      </c>
      <c r="E179" s="163" t="s">
        <v>4216</v>
      </c>
      <c r="F179" s="163" t="s">
        <v>4239</v>
      </c>
      <c r="G179" s="163"/>
      <c r="H179" s="163"/>
      <c r="I179" s="244" t="s">
        <v>3933</v>
      </c>
      <c r="J179" s="159" t="s">
        <v>4240</v>
      </c>
      <c r="K179" s="159" t="s">
        <v>4218</v>
      </c>
      <c r="L179" s="87" t="s">
        <v>1099</v>
      </c>
      <c r="M179" s="87" t="s">
        <v>3946</v>
      </c>
      <c r="N179" s="149" t="s">
        <v>530</v>
      </c>
      <c r="O179" s="87"/>
      <c r="P179" s="114" t="s">
        <v>3700</v>
      </c>
      <c r="Q179" s="114" t="s">
        <v>3895</v>
      </c>
      <c r="R179" s="114" t="s">
        <v>640</v>
      </c>
      <c r="S179" s="114" t="s">
        <v>640</v>
      </c>
      <c r="T179" s="114" t="s">
        <v>640</v>
      </c>
      <c r="U179" s="114" t="s">
        <v>640</v>
      </c>
      <c r="V179" s="89"/>
      <c r="W179" s="89"/>
    </row>
    <row r="180" spans="1:23" s="136" customFormat="1" ht="13.8">
      <c r="A180" s="86">
        <f t="shared" si="2"/>
        <v>176</v>
      </c>
      <c r="B180" s="163" t="s">
        <v>3912</v>
      </c>
      <c r="C180" s="163" t="s">
        <v>4193</v>
      </c>
      <c r="D180" s="163" t="s">
        <v>4194</v>
      </c>
      <c r="E180" s="163" t="s">
        <v>4216</v>
      </c>
      <c r="F180" s="163" t="s">
        <v>4033</v>
      </c>
      <c r="G180" s="163"/>
      <c r="H180" s="163"/>
      <c r="I180" s="244" t="s">
        <v>3933</v>
      </c>
      <c r="J180" s="159" t="s">
        <v>4241</v>
      </c>
      <c r="K180" s="159" t="s">
        <v>4218</v>
      </c>
      <c r="L180" s="87" t="s">
        <v>1100</v>
      </c>
      <c r="M180" s="87" t="s">
        <v>3946</v>
      </c>
      <c r="N180" s="149" t="s">
        <v>3942</v>
      </c>
      <c r="O180" s="87"/>
      <c r="P180" s="114" t="s">
        <v>3700</v>
      </c>
      <c r="Q180" s="114" t="s">
        <v>3895</v>
      </c>
      <c r="R180" s="114" t="s">
        <v>1587</v>
      </c>
      <c r="S180" s="114" t="s">
        <v>1587</v>
      </c>
      <c r="T180" s="114" t="s">
        <v>1587</v>
      </c>
      <c r="U180" s="114" t="s">
        <v>529</v>
      </c>
      <c r="V180" s="89"/>
      <c r="W180" s="89"/>
    </row>
    <row r="181" spans="1:23" s="136" customFormat="1" ht="13.8">
      <c r="A181" s="86">
        <f t="shared" si="2"/>
        <v>177</v>
      </c>
      <c r="B181" s="163" t="s">
        <v>3912</v>
      </c>
      <c r="C181" s="163" t="s">
        <v>4193</v>
      </c>
      <c r="D181" s="163" t="s">
        <v>4194</v>
      </c>
      <c r="E181" s="163" t="s">
        <v>4216</v>
      </c>
      <c r="F181" s="163" t="s">
        <v>4033</v>
      </c>
      <c r="G181" s="163" t="s">
        <v>4242</v>
      </c>
      <c r="H181" s="163"/>
      <c r="I181" s="244" t="s">
        <v>3933</v>
      </c>
      <c r="J181" s="159" t="s">
        <v>4243</v>
      </c>
      <c r="K181" s="159" t="s">
        <v>4218</v>
      </c>
      <c r="L181" s="87" t="s">
        <v>1101</v>
      </c>
      <c r="M181" s="87" t="s">
        <v>4097</v>
      </c>
      <c r="N181" s="149" t="s">
        <v>530</v>
      </c>
      <c r="O181" s="87"/>
      <c r="P181" s="114" t="s">
        <v>3700</v>
      </c>
      <c r="Q181" s="114" t="s">
        <v>3895</v>
      </c>
      <c r="R181" s="114" t="s">
        <v>640</v>
      </c>
      <c r="S181" s="114" t="s">
        <v>640</v>
      </c>
      <c r="T181" s="114" t="s">
        <v>640</v>
      </c>
      <c r="U181" s="114" t="s">
        <v>640</v>
      </c>
      <c r="V181" s="89"/>
      <c r="W181" s="89"/>
    </row>
    <row r="182" spans="1:23" s="136" customFormat="1" ht="13.8">
      <c r="A182" s="86">
        <f t="shared" si="2"/>
        <v>178</v>
      </c>
      <c r="B182" s="163" t="s">
        <v>3912</v>
      </c>
      <c r="C182" s="163" t="s">
        <v>4193</v>
      </c>
      <c r="D182" s="163" t="s">
        <v>4194</v>
      </c>
      <c r="E182" s="163" t="s">
        <v>4216</v>
      </c>
      <c r="F182" s="163" t="s">
        <v>4033</v>
      </c>
      <c r="G182" s="163" t="s">
        <v>4244</v>
      </c>
      <c r="H182" s="163"/>
      <c r="I182" s="244" t="s">
        <v>4197</v>
      </c>
      <c r="J182" s="159" t="s">
        <v>4245</v>
      </c>
      <c r="K182" s="159" t="s">
        <v>4226</v>
      </c>
      <c r="L182" s="87" t="s">
        <v>1102</v>
      </c>
      <c r="M182" s="87" t="s">
        <v>4246</v>
      </c>
      <c r="N182" s="149" t="s">
        <v>3942</v>
      </c>
      <c r="O182" s="87"/>
      <c r="P182" s="114" t="s">
        <v>3700</v>
      </c>
      <c r="Q182" s="114" t="s">
        <v>3895</v>
      </c>
      <c r="R182" s="241" t="s">
        <v>529</v>
      </c>
      <c r="S182" s="114" t="s">
        <v>640</v>
      </c>
      <c r="T182" s="114" t="s">
        <v>640</v>
      </c>
      <c r="U182" s="114" t="s">
        <v>529</v>
      </c>
      <c r="V182" s="89"/>
      <c r="W182" s="89"/>
    </row>
    <row r="183" spans="1:23" s="136" customFormat="1" ht="13.8">
      <c r="A183" s="202">
        <f t="shared" si="2"/>
        <v>179</v>
      </c>
      <c r="B183" s="202" t="s">
        <v>3912</v>
      </c>
      <c r="C183" s="202" t="s">
        <v>4193</v>
      </c>
      <c r="D183" s="202" t="s">
        <v>4194</v>
      </c>
      <c r="E183" s="202" t="s">
        <v>4216</v>
      </c>
      <c r="F183" s="202" t="s">
        <v>4033</v>
      </c>
      <c r="G183" s="202" t="s">
        <v>4247</v>
      </c>
      <c r="H183" s="202"/>
      <c r="I183" s="201" t="s">
        <v>4197</v>
      </c>
      <c r="J183" s="202" t="s">
        <v>4248</v>
      </c>
      <c r="K183" s="202" t="s">
        <v>4226</v>
      </c>
      <c r="L183" s="204" t="s">
        <v>1103</v>
      </c>
      <c r="M183" s="204" t="s">
        <v>4009</v>
      </c>
      <c r="N183" s="212" t="s">
        <v>531</v>
      </c>
      <c r="O183" s="204"/>
      <c r="P183" s="201" t="s">
        <v>3700</v>
      </c>
      <c r="Q183" s="201" t="s">
        <v>3895</v>
      </c>
      <c r="R183" s="212" t="s">
        <v>529</v>
      </c>
      <c r="S183" s="201" t="s">
        <v>640</v>
      </c>
      <c r="T183" s="201" t="s">
        <v>640</v>
      </c>
      <c r="U183" s="212" t="s">
        <v>529</v>
      </c>
      <c r="V183" s="89"/>
      <c r="W183" s="195" t="s">
        <v>3727</v>
      </c>
    </row>
    <row r="184" spans="1:23" s="136" customFormat="1" ht="13.8">
      <c r="A184" s="86">
        <f t="shared" si="2"/>
        <v>180</v>
      </c>
      <c r="B184" s="163" t="s">
        <v>3912</v>
      </c>
      <c r="C184" s="163" t="s">
        <v>4193</v>
      </c>
      <c r="D184" s="163" t="s">
        <v>4194</v>
      </c>
      <c r="E184" s="163" t="s">
        <v>4216</v>
      </c>
      <c r="F184" s="163" t="s">
        <v>2493</v>
      </c>
      <c r="G184" s="163"/>
      <c r="H184" s="163"/>
      <c r="I184" s="244" t="s">
        <v>3941</v>
      </c>
      <c r="J184" s="159" t="s">
        <v>4249</v>
      </c>
      <c r="K184" s="159"/>
      <c r="L184" s="87" t="s">
        <v>2493</v>
      </c>
      <c r="M184" s="87" t="s">
        <v>3946</v>
      </c>
      <c r="N184" s="149" t="s">
        <v>3942</v>
      </c>
      <c r="O184" s="87"/>
      <c r="P184" s="114" t="s">
        <v>3700</v>
      </c>
      <c r="Q184" s="114" t="s">
        <v>3895</v>
      </c>
      <c r="R184" s="114" t="s">
        <v>529</v>
      </c>
      <c r="S184" s="114" t="s">
        <v>529</v>
      </c>
      <c r="T184" s="114" t="s">
        <v>529</v>
      </c>
      <c r="U184" s="114" t="s">
        <v>529</v>
      </c>
      <c r="V184" s="90"/>
      <c r="W184" s="196" t="s">
        <v>2495</v>
      </c>
    </row>
    <row r="185" spans="1:23" s="136" customFormat="1" ht="13.8">
      <c r="A185" s="86">
        <f t="shared" si="2"/>
        <v>181</v>
      </c>
      <c r="B185" s="163" t="s">
        <v>3912</v>
      </c>
      <c r="C185" s="163" t="s">
        <v>4193</v>
      </c>
      <c r="D185" s="163" t="s">
        <v>4194</v>
      </c>
      <c r="E185" s="163" t="s">
        <v>4216</v>
      </c>
      <c r="F185" s="163" t="s">
        <v>2493</v>
      </c>
      <c r="G185" s="163" t="s">
        <v>3749</v>
      </c>
      <c r="H185" s="163"/>
      <c r="I185" s="244" t="s">
        <v>3941</v>
      </c>
      <c r="J185" s="159" t="s">
        <v>4250</v>
      </c>
      <c r="K185" s="159"/>
      <c r="L185" s="87" t="s">
        <v>2494</v>
      </c>
      <c r="M185" s="87" t="s">
        <v>3930</v>
      </c>
      <c r="N185" s="149" t="s">
        <v>3942</v>
      </c>
      <c r="O185" s="87"/>
      <c r="P185" s="114" t="s">
        <v>3700</v>
      </c>
      <c r="Q185" s="114" t="s">
        <v>3895</v>
      </c>
      <c r="R185" s="114" t="s">
        <v>529</v>
      </c>
      <c r="S185" s="114" t="s">
        <v>529</v>
      </c>
      <c r="T185" s="114" t="s">
        <v>529</v>
      </c>
      <c r="U185" s="114" t="s">
        <v>529</v>
      </c>
      <c r="V185" s="90"/>
      <c r="W185" s="196" t="s">
        <v>3751</v>
      </c>
    </row>
    <row r="186" spans="1:23" s="179" customFormat="1" ht="13.2">
      <c r="A186" s="86">
        <f t="shared" si="2"/>
        <v>182</v>
      </c>
      <c r="B186" s="163" t="s">
        <v>3912</v>
      </c>
      <c r="C186" s="163" t="s">
        <v>4193</v>
      </c>
      <c r="D186" s="163" t="s">
        <v>1839</v>
      </c>
      <c r="E186" s="163" t="s">
        <v>1839</v>
      </c>
      <c r="F186" s="163"/>
      <c r="G186" s="163"/>
      <c r="H186" s="163"/>
      <c r="I186" s="244" t="s">
        <v>4234</v>
      </c>
      <c r="J186" s="193" t="str">
        <f>INDEX(화면ID코드_PC!O:O, MATCH(PC!L186,화면ID코드_PC!K:K,0))</f>
        <v>P_MK08IC021100</v>
      </c>
      <c r="K186" s="190" t="e">
        <v>#N/A</v>
      </c>
      <c r="L186" s="176" t="s">
        <v>1839</v>
      </c>
      <c r="M186" s="87" t="s">
        <v>3923</v>
      </c>
      <c r="N186" s="178" t="s">
        <v>3942</v>
      </c>
      <c r="O186" s="170"/>
      <c r="P186" s="114" t="s">
        <v>3700</v>
      </c>
      <c r="Q186" s="114" t="s">
        <v>3895</v>
      </c>
      <c r="R186" s="175" t="s">
        <v>529</v>
      </c>
      <c r="S186" s="175" t="s">
        <v>529</v>
      </c>
      <c r="T186" s="175" t="s">
        <v>529</v>
      </c>
      <c r="U186" s="175" t="s">
        <v>529</v>
      </c>
      <c r="V186" s="170"/>
      <c r="W186" s="197" t="s">
        <v>2496</v>
      </c>
    </row>
    <row r="187" spans="1:23" s="179" customFormat="1" ht="13.8">
      <c r="A187" s="202">
        <f t="shared" si="2"/>
        <v>183</v>
      </c>
      <c r="B187" s="202" t="s">
        <v>3912</v>
      </c>
      <c r="C187" s="202" t="s">
        <v>4193</v>
      </c>
      <c r="D187" s="202" t="s">
        <v>1839</v>
      </c>
      <c r="E187" s="202" t="s">
        <v>4251</v>
      </c>
      <c r="F187" s="202"/>
      <c r="G187" s="202"/>
      <c r="H187" s="202"/>
      <c r="I187" s="201" t="s">
        <v>4234</v>
      </c>
      <c r="J187" s="202" t="s">
        <v>4252</v>
      </c>
      <c r="K187" s="209" t="e">
        <v>#N/A</v>
      </c>
      <c r="L187" s="210" t="s">
        <v>4251</v>
      </c>
      <c r="M187" s="211" t="s">
        <v>3923</v>
      </c>
      <c r="N187" s="212" t="s">
        <v>531</v>
      </c>
      <c r="O187" s="213"/>
      <c r="P187" s="114" t="s">
        <v>3700</v>
      </c>
      <c r="Q187" s="114" t="s">
        <v>3895</v>
      </c>
      <c r="R187" s="214" t="s">
        <v>531</v>
      </c>
      <c r="S187" s="214" t="s">
        <v>531</v>
      </c>
      <c r="T187" s="214" t="s">
        <v>531</v>
      </c>
      <c r="U187" s="214" t="s">
        <v>531</v>
      </c>
      <c r="V187" s="170"/>
      <c r="W187" s="197" t="s">
        <v>2497</v>
      </c>
    </row>
    <row r="188" spans="1:23" s="136" customFormat="1" ht="13.8">
      <c r="A188" s="86">
        <f t="shared" si="2"/>
        <v>184</v>
      </c>
      <c r="B188" s="163" t="s">
        <v>3912</v>
      </c>
      <c r="C188" s="163" t="s">
        <v>4193</v>
      </c>
      <c r="D188" s="163" t="s">
        <v>1840</v>
      </c>
      <c r="E188" s="163" t="s">
        <v>4195</v>
      </c>
      <c r="F188" s="163"/>
      <c r="G188" s="163"/>
      <c r="H188" s="163"/>
      <c r="I188" s="244" t="s">
        <v>3933</v>
      </c>
      <c r="J188" s="159" t="s">
        <v>4253</v>
      </c>
      <c r="K188" s="159" t="s">
        <v>4218</v>
      </c>
      <c r="L188" s="87" t="s">
        <v>4219</v>
      </c>
      <c r="M188" s="87" t="s">
        <v>3923</v>
      </c>
      <c r="N188" s="149" t="s">
        <v>530</v>
      </c>
      <c r="O188" s="87"/>
      <c r="P188" s="114" t="s">
        <v>3700</v>
      </c>
      <c r="Q188" s="114" t="s">
        <v>3895</v>
      </c>
      <c r="R188" s="114" t="s">
        <v>640</v>
      </c>
      <c r="S188" s="114" t="s">
        <v>640</v>
      </c>
      <c r="T188" s="114" t="s">
        <v>640</v>
      </c>
      <c r="U188" s="114" t="s">
        <v>640</v>
      </c>
      <c r="V188" s="89"/>
      <c r="W188" s="89"/>
    </row>
    <row r="189" spans="1:23" s="136" customFormat="1" ht="13.8">
      <c r="A189" s="86">
        <f t="shared" si="2"/>
        <v>185</v>
      </c>
      <c r="B189" s="163" t="s">
        <v>3912</v>
      </c>
      <c r="C189" s="163" t="s">
        <v>4193</v>
      </c>
      <c r="D189" s="163" t="s">
        <v>1840</v>
      </c>
      <c r="E189" s="163" t="s">
        <v>4216</v>
      </c>
      <c r="F189" s="163"/>
      <c r="G189" s="163"/>
      <c r="H189" s="163"/>
      <c r="I189" s="244" t="s">
        <v>3933</v>
      </c>
      <c r="J189" s="159" t="s">
        <v>4254</v>
      </c>
      <c r="K189" s="159" t="s">
        <v>4218</v>
      </c>
      <c r="L189" s="87" t="s">
        <v>4219</v>
      </c>
      <c r="M189" s="87" t="s">
        <v>3923</v>
      </c>
      <c r="N189" s="149" t="s">
        <v>3942</v>
      </c>
      <c r="O189" s="87"/>
      <c r="P189" s="114" t="s">
        <v>3700</v>
      </c>
      <c r="Q189" s="114" t="s">
        <v>3895</v>
      </c>
      <c r="R189" s="114" t="s">
        <v>532</v>
      </c>
      <c r="S189" s="114" t="s">
        <v>640</v>
      </c>
      <c r="T189" s="114" t="s">
        <v>532</v>
      </c>
      <c r="U189" s="114" t="s">
        <v>532</v>
      </c>
      <c r="V189" s="89"/>
      <c r="W189" s="89"/>
    </row>
    <row r="190" spans="1:23" s="136" customFormat="1" ht="13.8">
      <c r="A190" s="86">
        <f t="shared" si="2"/>
        <v>186</v>
      </c>
      <c r="B190" s="163" t="s">
        <v>3912</v>
      </c>
      <c r="C190" s="163" t="s">
        <v>4193</v>
      </c>
      <c r="D190" s="163" t="s">
        <v>1840</v>
      </c>
      <c r="E190" s="163" t="s">
        <v>4216</v>
      </c>
      <c r="F190" s="163" t="s">
        <v>4255</v>
      </c>
      <c r="G190" s="163"/>
      <c r="H190" s="163"/>
      <c r="I190" s="244" t="s">
        <v>3933</v>
      </c>
      <c r="J190" s="159" t="s">
        <v>4256</v>
      </c>
      <c r="K190" s="159" t="s">
        <v>4218</v>
      </c>
      <c r="L190" s="87" t="s">
        <v>4219</v>
      </c>
      <c r="M190" s="87" t="s">
        <v>3946</v>
      </c>
      <c r="N190" s="149" t="s">
        <v>530</v>
      </c>
      <c r="O190" s="87"/>
      <c r="P190" s="114" t="s">
        <v>3700</v>
      </c>
      <c r="Q190" s="114" t="s">
        <v>3895</v>
      </c>
      <c r="R190" s="114" t="s">
        <v>532</v>
      </c>
      <c r="S190" s="114" t="s">
        <v>640</v>
      </c>
      <c r="T190" s="114" t="s">
        <v>532</v>
      </c>
      <c r="U190" s="114" t="s">
        <v>532</v>
      </c>
      <c r="V190" s="87"/>
      <c r="W190" s="195" t="s">
        <v>2498</v>
      </c>
    </row>
    <row r="191" spans="1:23" s="136" customFormat="1" ht="13.8">
      <c r="A191" s="86">
        <f t="shared" si="2"/>
        <v>187</v>
      </c>
      <c r="B191" s="163" t="s">
        <v>3912</v>
      </c>
      <c r="C191" s="163" t="s">
        <v>4193</v>
      </c>
      <c r="D191" s="163" t="s">
        <v>1840</v>
      </c>
      <c r="E191" s="163" t="s">
        <v>4216</v>
      </c>
      <c r="F191" s="163" t="s">
        <v>4257</v>
      </c>
      <c r="G191" s="163"/>
      <c r="H191" s="163"/>
      <c r="I191" s="244" t="s">
        <v>3933</v>
      </c>
      <c r="J191" s="159" t="s">
        <v>4258</v>
      </c>
      <c r="K191" s="159" t="s">
        <v>4218</v>
      </c>
      <c r="L191" s="87" t="s">
        <v>4219</v>
      </c>
      <c r="M191" s="87" t="s">
        <v>3946</v>
      </c>
      <c r="N191" s="149" t="s">
        <v>530</v>
      </c>
      <c r="O191" s="87"/>
      <c r="P191" s="114" t="s">
        <v>3700</v>
      </c>
      <c r="Q191" s="114" t="s">
        <v>3895</v>
      </c>
      <c r="R191" s="114" t="s">
        <v>640</v>
      </c>
      <c r="S191" s="114" t="s">
        <v>640</v>
      </c>
      <c r="T191" s="114" t="s">
        <v>640</v>
      </c>
      <c r="U191" s="114" t="s">
        <v>640</v>
      </c>
      <c r="V191" s="87"/>
      <c r="W191" s="195" t="s">
        <v>2498</v>
      </c>
    </row>
    <row r="192" spans="1:23" s="136" customFormat="1" ht="13.8">
      <c r="A192" s="202">
        <f t="shared" si="2"/>
        <v>188</v>
      </c>
      <c r="B192" s="202" t="s">
        <v>3912</v>
      </c>
      <c r="C192" s="202" t="s">
        <v>4193</v>
      </c>
      <c r="D192" s="202" t="s">
        <v>1840</v>
      </c>
      <c r="E192" s="202" t="s">
        <v>4216</v>
      </c>
      <c r="F192" s="202" t="s">
        <v>4257</v>
      </c>
      <c r="G192" s="202" t="s">
        <v>4259</v>
      </c>
      <c r="H192" s="202"/>
      <c r="I192" s="201" t="s">
        <v>4197</v>
      </c>
      <c r="J192" s="202" t="s">
        <v>4260</v>
      </c>
      <c r="K192" s="202" t="s">
        <v>4261</v>
      </c>
      <c r="L192" s="204" t="s">
        <v>1105</v>
      </c>
      <c r="M192" s="204" t="s">
        <v>3946</v>
      </c>
      <c r="N192" s="212" t="s">
        <v>531</v>
      </c>
      <c r="O192" s="204"/>
      <c r="P192" s="201" t="s">
        <v>3700</v>
      </c>
      <c r="Q192" s="201" t="s">
        <v>3895</v>
      </c>
      <c r="R192" s="201" t="s">
        <v>529</v>
      </c>
      <c r="S192" s="201" t="s">
        <v>529</v>
      </c>
      <c r="T192" s="201" t="s">
        <v>529</v>
      </c>
      <c r="U192" s="201" t="s">
        <v>529</v>
      </c>
      <c r="V192" s="87"/>
      <c r="W192" s="195" t="s">
        <v>3727</v>
      </c>
    </row>
    <row r="193" spans="1:24" s="136" customFormat="1" ht="13.8">
      <c r="A193" s="86">
        <f t="shared" si="2"/>
        <v>189</v>
      </c>
      <c r="B193" s="163" t="s">
        <v>3912</v>
      </c>
      <c r="C193" s="163" t="s">
        <v>4193</v>
      </c>
      <c r="D193" s="163" t="s">
        <v>1840</v>
      </c>
      <c r="E193" s="163" t="s">
        <v>4216</v>
      </c>
      <c r="F193" s="163" t="s">
        <v>4262</v>
      </c>
      <c r="G193" s="163"/>
      <c r="H193" s="163"/>
      <c r="I193" s="244" t="s">
        <v>3933</v>
      </c>
      <c r="J193" s="159" t="s">
        <v>4263</v>
      </c>
      <c r="K193" s="159" t="s">
        <v>4218</v>
      </c>
      <c r="L193" s="87" t="s">
        <v>4219</v>
      </c>
      <c r="M193" s="87" t="s">
        <v>3946</v>
      </c>
      <c r="N193" s="149" t="s">
        <v>530</v>
      </c>
      <c r="O193" s="87"/>
      <c r="P193" s="114" t="s">
        <v>3700</v>
      </c>
      <c r="Q193" s="114" t="s">
        <v>3895</v>
      </c>
      <c r="R193" s="114" t="s">
        <v>640</v>
      </c>
      <c r="S193" s="114" t="s">
        <v>640</v>
      </c>
      <c r="T193" s="114" t="s">
        <v>640</v>
      </c>
      <c r="U193" s="114" t="s">
        <v>640</v>
      </c>
      <c r="V193" s="87"/>
      <c r="W193" s="87"/>
    </row>
    <row r="194" spans="1:24" s="136" customFormat="1" ht="13.8">
      <c r="A194" s="86">
        <f t="shared" si="2"/>
        <v>190</v>
      </c>
      <c r="B194" s="163" t="s">
        <v>3912</v>
      </c>
      <c r="C194" s="163" t="s">
        <v>4193</v>
      </c>
      <c r="D194" s="163" t="s">
        <v>1840</v>
      </c>
      <c r="E194" s="163" t="s">
        <v>4216</v>
      </c>
      <c r="F194" s="163" t="s">
        <v>4264</v>
      </c>
      <c r="G194" s="163"/>
      <c r="H194" s="163"/>
      <c r="I194" s="244" t="s">
        <v>3933</v>
      </c>
      <c r="J194" s="159" t="s">
        <v>4265</v>
      </c>
      <c r="K194" s="159" t="s">
        <v>4218</v>
      </c>
      <c r="L194" s="87" t="s">
        <v>4219</v>
      </c>
      <c r="M194" s="87" t="s">
        <v>3946</v>
      </c>
      <c r="N194" s="149" t="s">
        <v>530</v>
      </c>
      <c r="O194" s="87"/>
      <c r="P194" s="114" t="s">
        <v>3700</v>
      </c>
      <c r="Q194" s="114" t="s">
        <v>3895</v>
      </c>
      <c r="R194" s="114" t="s">
        <v>532</v>
      </c>
      <c r="S194" s="114" t="s">
        <v>640</v>
      </c>
      <c r="T194" s="114" t="s">
        <v>640</v>
      </c>
      <c r="U194" s="114" t="s">
        <v>529</v>
      </c>
      <c r="V194" s="87"/>
      <c r="W194" s="87"/>
    </row>
    <row r="195" spans="1:24" s="136" customFormat="1" ht="13.8">
      <c r="A195" s="202">
        <f t="shared" si="2"/>
        <v>191</v>
      </c>
      <c r="B195" s="202" t="s">
        <v>3912</v>
      </c>
      <c r="C195" s="202" t="s">
        <v>4193</v>
      </c>
      <c r="D195" s="202" t="s">
        <v>4266</v>
      </c>
      <c r="E195" s="202" t="s">
        <v>4267</v>
      </c>
      <c r="F195" s="202"/>
      <c r="G195" s="202"/>
      <c r="H195" s="202"/>
      <c r="I195" s="201" t="s">
        <v>3921</v>
      </c>
      <c r="J195" s="202" t="e">
        <f>INDEX(화면ID코드_PC!O:O, MATCH(PC!L195,화면ID코드_PC!K:K,0))</f>
        <v>#N/A</v>
      </c>
      <c r="K195" s="202" t="s">
        <v>4268</v>
      </c>
      <c r="L195" s="204" t="s">
        <v>4266</v>
      </c>
      <c r="M195" s="211" t="s">
        <v>3946</v>
      </c>
      <c r="N195" s="212" t="s">
        <v>531</v>
      </c>
      <c r="O195" s="211"/>
      <c r="P195" s="114" t="s">
        <v>3700</v>
      </c>
      <c r="Q195" s="114" t="s">
        <v>3895</v>
      </c>
      <c r="R195" s="216" t="s">
        <v>529</v>
      </c>
      <c r="S195" s="216" t="s">
        <v>640</v>
      </c>
      <c r="T195" s="216" t="s">
        <v>640</v>
      </c>
      <c r="U195" s="216" t="s">
        <v>529</v>
      </c>
      <c r="V195" s="87" t="s">
        <v>1107</v>
      </c>
      <c r="W195" s="87"/>
    </row>
    <row r="196" spans="1:24" s="136" customFormat="1" ht="13.8">
      <c r="A196" s="202">
        <f t="shared" si="2"/>
        <v>192</v>
      </c>
      <c r="B196" s="202" t="s">
        <v>3912</v>
      </c>
      <c r="C196" s="202" t="s">
        <v>4193</v>
      </c>
      <c r="D196" s="202" t="s">
        <v>4266</v>
      </c>
      <c r="E196" s="202" t="s">
        <v>4269</v>
      </c>
      <c r="F196" s="202"/>
      <c r="G196" s="202"/>
      <c r="H196" s="202"/>
      <c r="I196" s="201" t="s">
        <v>3921</v>
      </c>
      <c r="J196" s="202" t="e">
        <f>INDEX(화면ID코드_PC!O:O, MATCH(PC!L196,화면ID코드_PC!K:K,0))</f>
        <v>#N/A</v>
      </c>
      <c r="K196" s="202" t="s">
        <v>4268</v>
      </c>
      <c r="L196" s="204" t="s">
        <v>4266</v>
      </c>
      <c r="M196" s="211" t="s">
        <v>3946</v>
      </c>
      <c r="N196" s="212" t="s">
        <v>531</v>
      </c>
      <c r="O196" s="211"/>
      <c r="P196" s="114" t="s">
        <v>3700</v>
      </c>
      <c r="Q196" s="114" t="s">
        <v>3895</v>
      </c>
      <c r="R196" s="216" t="s">
        <v>529</v>
      </c>
      <c r="S196" s="216" t="s">
        <v>640</v>
      </c>
      <c r="T196" s="216" t="s">
        <v>529</v>
      </c>
      <c r="U196" s="216" t="s">
        <v>529</v>
      </c>
      <c r="V196" s="87" t="s">
        <v>1107</v>
      </c>
      <c r="W196" s="87"/>
    </row>
    <row r="197" spans="1:24" s="136" customFormat="1" ht="13.8">
      <c r="A197" s="86">
        <f t="shared" si="2"/>
        <v>193</v>
      </c>
      <c r="B197" s="163" t="s">
        <v>3912</v>
      </c>
      <c r="C197" s="163" t="s">
        <v>4270</v>
      </c>
      <c r="D197" s="163" t="s">
        <v>5128</v>
      </c>
      <c r="E197" s="163" t="s">
        <v>4271</v>
      </c>
      <c r="F197" s="163"/>
      <c r="G197" s="163"/>
      <c r="H197" s="163"/>
      <c r="I197" s="244" t="s">
        <v>3921</v>
      </c>
      <c r="J197" s="193" t="str">
        <f>INDEX(화면ID코드_PC!O:O, MATCH(PC!L197,화면ID코드_PC!K:K,0))</f>
        <v>P_MK08CC031000</v>
      </c>
      <c r="K197" s="159" t="s">
        <v>4272</v>
      </c>
      <c r="L197" s="87" t="s">
        <v>5129</v>
      </c>
      <c r="M197" s="87" t="s">
        <v>3955</v>
      </c>
      <c r="N197" s="149" t="s">
        <v>530</v>
      </c>
      <c r="O197" s="87"/>
      <c r="P197" s="114" t="s">
        <v>3700</v>
      </c>
      <c r="Q197" s="114" t="s">
        <v>3895</v>
      </c>
      <c r="R197" s="114" t="s">
        <v>640</v>
      </c>
      <c r="S197" s="114" t="s">
        <v>640</v>
      </c>
      <c r="T197" s="114" t="s">
        <v>640</v>
      </c>
      <c r="U197" s="114" t="s">
        <v>640</v>
      </c>
      <c r="V197" s="90"/>
      <c r="W197" s="90"/>
      <c r="X197" s="136" t="s">
        <v>5133</v>
      </c>
    </row>
    <row r="198" spans="1:24" s="136" customFormat="1" ht="13.8">
      <c r="A198" s="86">
        <f t="shared" si="2"/>
        <v>194</v>
      </c>
      <c r="B198" s="163" t="s">
        <v>3912</v>
      </c>
      <c r="C198" s="163" t="s">
        <v>4270</v>
      </c>
      <c r="D198" s="163" t="s">
        <v>5128</v>
      </c>
      <c r="E198" s="163" t="s">
        <v>4035</v>
      </c>
      <c r="F198" s="163"/>
      <c r="G198" s="163"/>
      <c r="H198" s="163"/>
      <c r="I198" s="244" t="s">
        <v>3921</v>
      </c>
      <c r="J198" s="159" t="s">
        <v>4273</v>
      </c>
      <c r="K198" s="159" t="s">
        <v>4272</v>
      </c>
      <c r="L198" s="87" t="s">
        <v>5130</v>
      </c>
      <c r="M198" s="87" t="s">
        <v>4192</v>
      </c>
      <c r="N198" s="149" t="s">
        <v>530</v>
      </c>
      <c r="O198" s="87"/>
      <c r="P198" s="114" t="s">
        <v>3700</v>
      </c>
      <c r="Q198" s="114" t="s">
        <v>3895</v>
      </c>
      <c r="R198" s="114" t="s">
        <v>640</v>
      </c>
      <c r="S198" s="114" t="s">
        <v>640</v>
      </c>
      <c r="T198" s="114" t="s">
        <v>640</v>
      </c>
      <c r="U198" s="114" t="s">
        <v>640</v>
      </c>
      <c r="V198" s="90"/>
      <c r="W198" s="90"/>
      <c r="X198" s="136" t="s">
        <v>5133</v>
      </c>
    </row>
    <row r="199" spans="1:24" s="136" customFormat="1" ht="13.8">
      <c r="A199" s="86">
        <f t="shared" ref="A199:A264" si="3">ROW()-ROW($A$4)</f>
        <v>195</v>
      </c>
      <c r="B199" s="163" t="s">
        <v>3912</v>
      </c>
      <c r="C199" s="163" t="s">
        <v>4270</v>
      </c>
      <c r="D199" s="163" t="s">
        <v>5128</v>
      </c>
      <c r="E199" s="163" t="s">
        <v>4274</v>
      </c>
      <c r="F199" s="163"/>
      <c r="G199" s="163"/>
      <c r="H199" s="163"/>
      <c r="I199" s="244" t="s">
        <v>3921</v>
      </c>
      <c r="J199" s="159" t="s">
        <v>4275</v>
      </c>
      <c r="K199" s="159" t="s">
        <v>4276</v>
      </c>
      <c r="L199" s="87" t="s">
        <v>5131</v>
      </c>
      <c r="M199" s="87" t="s">
        <v>3955</v>
      </c>
      <c r="N199" s="149" t="s">
        <v>530</v>
      </c>
      <c r="O199" s="87"/>
      <c r="P199" s="114" t="s">
        <v>3700</v>
      </c>
      <c r="Q199" s="114" t="s">
        <v>3895</v>
      </c>
      <c r="R199" s="114" t="s">
        <v>640</v>
      </c>
      <c r="S199" s="114" t="s">
        <v>640</v>
      </c>
      <c r="T199" s="114" t="s">
        <v>640</v>
      </c>
      <c r="U199" s="114" t="s">
        <v>640</v>
      </c>
      <c r="V199" s="90"/>
      <c r="W199" s="90"/>
      <c r="X199" s="136" t="s">
        <v>5133</v>
      </c>
    </row>
    <row r="200" spans="1:24" s="136" customFormat="1" ht="13.8">
      <c r="A200" s="86">
        <f t="shared" si="3"/>
        <v>196</v>
      </c>
      <c r="B200" s="163" t="s">
        <v>3912</v>
      </c>
      <c r="C200" s="163" t="s">
        <v>4270</v>
      </c>
      <c r="D200" s="163" t="s">
        <v>5128</v>
      </c>
      <c r="E200" s="163" t="s">
        <v>4277</v>
      </c>
      <c r="F200" s="163"/>
      <c r="G200" s="163"/>
      <c r="H200" s="163"/>
      <c r="I200" s="244" t="s">
        <v>3921</v>
      </c>
      <c r="J200" s="159" t="s">
        <v>4278</v>
      </c>
      <c r="K200" s="159" t="s">
        <v>4279</v>
      </c>
      <c r="L200" s="87" t="s">
        <v>5132</v>
      </c>
      <c r="M200" s="87" t="s">
        <v>3955</v>
      </c>
      <c r="N200" s="149" t="s">
        <v>530</v>
      </c>
      <c r="O200" s="87"/>
      <c r="P200" s="114" t="s">
        <v>3700</v>
      </c>
      <c r="Q200" s="114" t="s">
        <v>3895</v>
      </c>
      <c r="R200" s="114" t="s">
        <v>640</v>
      </c>
      <c r="S200" s="114" t="s">
        <v>640</v>
      </c>
      <c r="T200" s="114" t="s">
        <v>640</v>
      </c>
      <c r="U200" s="114" t="s">
        <v>640</v>
      </c>
      <c r="V200" s="90"/>
      <c r="W200" s="90"/>
      <c r="X200" s="136" t="s">
        <v>5133</v>
      </c>
    </row>
    <row r="201" spans="1:24" s="136" customFormat="1" ht="13.8">
      <c r="A201" s="86">
        <f t="shared" si="3"/>
        <v>197</v>
      </c>
      <c r="B201" s="163" t="s">
        <v>3912</v>
      </c>
      <c r="C201" s="163" t="s">
        <v>4270</v>
      </c>
      <c r="D201" s="163" t="s">
        <v>3762</v>
      </c>
      <c r="E201" s="163" t="s">
        <v>3762</v>
      </c>
      <c r="F201" s="163"/>
      <c r="G201" s="163"/>
      <c r="H201" s="163"/>
      <c r="I201" s="244" t="s">
        <v>3921</v>
      </c>
      <c r="J201" s="193" t="str">
        <f>INDEX(화면ID코드_PC!O:O, MATCH(PC!L201,화면ID코드_PC!K:K,0))</f>
        <v>P_MK08CC031100</v>
      </c>
      <c r="K201" s="159" t="s">
        <v>4280</v>
      </c>
      <c r="L201" s="87" t="s">
        <v>4281</v>
      </c>
      <c r="M201" s="87" t="s">
        <v>3923</v>
      </c>
      <c r="N201" s="149" t="s">
        <v>530</v>
      </c>
      <c r="O201" s="87"/>
      <c r="P201" s="114" t="s">
        <v>3700</v>
      </c>
      <c r="Q201" s="114" t="s">
        <v>3895</v>
      </c>
      <c r="R201" s="114" t="s">
        <v>640</v>
      </c>
      <c r="S201" s="114" t="s">
        <v>640</v>
      </c>
      <c r="T201" s="114" t="s">
        <v>640</v>
      </c>
      <c r="U201" s="114" t="s">
        <v>640</v>
      </c>
      <c r="V201" s="90"/>
      <c r="W201" s="90"/>
    </row>
    <row r="202" spans="1:24" s="136" customFormat="1" ht="13.8">
      <c r="A202" s="86">
        <f t="shared" si="3"/>
        <v>198</v>
      </c>
      <c r="B202" s="163" t="s">
        <v>3912</v>
      </c>
      <c r="C202" s="163" t="s">
        <v>4270</v>
      </c>
      <c r="D202" s="163" t="s">
        <v>3762</v>
      </c>
      <c r="E202" s="163" t="s">
        <v>2267</v>
      </c>
      <c r="F202" s="163"/>
      <c r="G202" s="163"/>
      <c r="H202" s="163"/>
      <c r="I202" s="244" t="s">
        <v>3921</v>
      </c>
      <c r="J202" s="159" t="s">
        <v>4282</v>
      </c>
      <c r="K202" s="159" t="s">
        <v>4280</v>
      </c>
      <c r="L202" s="87" t="s">
        <v>4283</v>
      </c>
      <c r="M202" s="87" t="s">
        <v>3955</v>
      </c>
      <c r="N202" s="149" t="s">
        <v>530</v>
      </c>
      <c r="O202" s="87"/>
      <c r="P202" s="114" t="s">
        <v>3700</v>
      </c>
      <c r="Q202" s="114" t="s">
        <v>3895</v>
      </c>
      <c r="R202" s="114" t="s">
        <v>640</v>
      </c>
      <c r="S202" s="114" t="s">
        <v>640</v>
      </c>
      <c r="T202" s="114" t="s">
        <v>640</v>
      </c>
      <c r="U202" s="114" t="s">
        <v>640</v>
      </c>
      <c r="V202" s="90"/>
      <c r="W202" s="90"/>
    </row>
    <row r="203" spans="1:24" s="136" customFormat="1" ht="13.8">
      <c r="A203" s="86">
        <f t="shared" si="3"/>
        <v>199</v>
      </c>
      <c r="B203" s="163" t="s">
        <v>3912</v>
      </c>
      <c r="C203" s="163" t="s">
        <v>4270</v>
      </c>
      <c r="D203" s="163" t="s">
        <v>3762</v>
      </c>
      <c r="E203" s="163" t="s">
        <v>4035</v>
      </c>
      <c r="F203" s="163"/>
      <c r="G203" s="163"/>
      <c r="H203" s="163"/>
      <c r="I203" s="244" t="s">
        <v>3921</v>
      </c>
      <c r="J203" s="159" t="s">
        <v>4284</v>
      </c>
      <c r="K203" s="159" t="s">
        <v>4272</v>
      </c>
      <c r="L203" s="87" t="s">
        <v>4285</v>
      </c>
      <c r="M203" s="87" t="s">
        <v>4192</v>
      </c>
      <c r="N203" s="149" t="s">
        <v>530</v>
      </c>
      <c r="O203" s="87"/>
      <c r="P203" s="114" t="s">
        <v>3700</v>
      </c>
      <c r="Q203" s="114" t="s">
        <v>3895</v>
      </c>
      <c r="R203" s="114" t="s">
        <v>640</v>
      </c>
      <c r="S203" s="114" t="s">
        <v>640</v>
      </c>
      <c r="T203" s="114" t="s">
        <v>640</v>
      </c>
      <c r="U203" s="114" t="s">
        <v>640</v>
      </c>
      <c r="V203" s="90"/>
      <c r="W203" s="90"/>
    </row>
    <row r="204" spans="1:24" s="136" customFormat="1" ht="13.8">
      <c r="A204" s="86">
        <f t="shared" si="3"/>
        <v>200</v>
      </c>
      <c r="B204" s="163" t="s">
        <v>3912</v>
      </c>
      <c r="C204" s="163" t="s">
        <v>4270</v>
      </c>
      <c r="D204" s="163" t="s">
        <v>3762</v>
      </c>
      <c r="E204" s="163" t="s">
        <v>4286</v>
      </c>
      <c r="F204" s="163"/>
      <c r="G204" s="163"/>
      <c r="H204" s="163"/>
      <c r="I204" s="244" t="s">
        <v>3921</v>
      </c>
      <c r="J204" s="159" t="s">
        <v>4287</v>
      </c>
      <c r="K204" s="159" t="s">
        <v>4288</v>
      </c>
      <c r="L204" s="87" t="s">
        <v>4289</v>
      </c>
      <c r="M204" s="87" t="s">
        <v>4192</v>
      </c>
      <c r="N204" s="149" t="s">
        <v>530</v>
      </c>
      <c r="O204" s="87"/>
      <c r="P204" s="114" t="s">
        <v>3700</v>
      </c>
      <c r="Q204" s="114" t="s">
        <v>3895</v>
      </c>
      <c r="R204" s="114" t="s">
        <v>640</v>
      </c>
      <c r="S204" s="114" t="s">
        <v>640</v>
      </c>
      <c r="T204" s="114" t="s">
        <v>640</v>
      </c>
      <c r="U204" s="114" t="s">
        <v>640</v>
      </c>
      <c r="V204" s="90"/>
      <c r="W204" s="90"/>
    </row>
    <row r="205" spans="1:24" s="136" customFormat="1" ht="13.8">
      <c r="A205" s="86">
        <f t="shared" si="3"/>
        <v>201</v>
      </c>
      <c r="B205" s="163" t="s">
        <v>3912</v>
      </c>
      <c r="C205" s="163" t="s">
        <v>4270</v>
      </c>
      <c r="D205" s="163" t="s">
        <v>3762</v>
      </c>
      <c r="E205" s="163" t="s">
        <v>4290</v>
      </c>
      <c r="F205" s="163"/>
      <c r="G205" s="163"/>
      <c r="H205" s="163"/>
      <c r="I205" s="244" t="s">
        <v>3921</v>
      </c>
      <c r="J205" s="159" t="s">
        <v>4291</v>
      </c>
      <c r="K205" s="159" t="s">
        <v>4292</v>
      </c>
      <c r="L205" s="87" t="s">
        <v>4293</v>
      </c>
      <c r="M205" s="87" t="s">
        <v>4192</v>
      </c>
      <c r="N205" s="149" t="s">
        <v>530</v>
      </c>
      <c r="O205" s="87"/>
      <c r="P205" s="114" t="s">
        <v>3700</v>
      </c>
      <c r="Q205" s="114" t="s">
        <v>3895</v>
      </c>
      <c r="R205" s="114" t="s">
        <v>640</v>
      </c>
      <c r="S205" s="114" t="s">
        <v>640</v>
      </c>
      <c r="T205" s="114" t="s">
        <v>640</v>
      </c>
      <c r="U205" s="114" t="s">
        <v>640</v>
      </c>
      <c r="V205" s="90"/>
      <c r="W205" s="90"/>
    </row>
    <row r="206" spans="1:24" s="136" customFormat="1" ht="13.8">
      <c r="A206" s="86">
        <f t="shared" si="3"/>
        <v>202</v>
      </c>
      <c r="B206" s="163" t="s">
        <v>3912</v>
      </c>
      <c r="C206" s="163" t="s">
        <v>4270</v>
      </c>
      <c r="D206" s="163" t="s">
        <v>3762</v>
      </c>
      <c r="E206" s="163" t="s">
        <v>2269</v>
      </c>
      <c r="F206" s="163"/>
      <c r="G206" s="163"/>
      <c r="H206" s="163"/>
      <c r="I206" s="244" t="s">
        <v>3921</v>
      </c>
      <c r="J206" s="159" t="s">
        <v>4294</v>
      </c>
      <c r="K206" s="159" t="s">
        <v>4288</v>
      </c>
      <c r="L206" s="87" t="s">
        <v>4295</v>
      </c>
      <c r="M206" s="87" t="s">
        <v>3955</v>
      </c>
      <c r="N206" s="149" t="s">
        <v>530</v>
      </c>
      <c r="O206" s="87"/>
      <c r="P206" s="114" t="s">
        <v>3700</v>
      </c>
      <c r="Q206" s="114" t="s">
        <v>3895</v>
      </c>
      <c r="R206" s="114" t="s">
        <v>640</v>
      </c>
      <c r="S206" s="114" t="s">
        <v>640</v>
      </c>
      <c r="T206" s="114" t="s">
        <v>640</v>
      </c>
      <c r="U206" s="114" t="s">
        <v>640</v>
      </c>
      <c r="V206" s="90"/>
      <c r="W206" s="90"/>
    </row>
    <row r="207" spans="1:24" s="136" customFormat="1" ht="13.8">
      <c r="A207" s="86">
        <f t="shared" si="3"/>
        <v>203</v>
      </c>
      <c r="B207" s="163" t="s">
        <v>3912</v>
      </c>
      <c r="C207" s="163" t="s">
        <v>4270</v>
      </c>
      <c r="D207" s="163" t="s">
        <v>3762</v>
      </c>
      <c r="E207" s="163" t="s">
        <v>2271</v>
      </c>
      <c r="F207" s="163"/>
      <c r="G207" s="163"/>
      <c r="H207" s="163"/>
      <c r="I207" s="244" t="s">
        <v>3921</v>
      </c>
      <c r="J207" s="159" t="s">
        <v>4296</v>
      </c>
      <c r="K207" s="159" t="s">
        <v>4297</v>
      </c>
      <c r="L207" s="87" t="s">
        <v>4298</v>
      </c>
      <c r="M207" s="87" t="s">
        <v>3955</v>
      </c>
      <c r="N207" s="149" t="s">
        <v>530</v>
      </c>
      <c r="O207" s="87"/>
      <c r="P207" s="114" t="s">
        <v>3700</v>
      </c>
      <c r="Q207" s="114" t="s">
        <v>3895</v>
      </c>
      <c r="R207" s="114" t="s">
        <v>640</v>
      </c>
      <c r="S207" s="114" t="s">
        <v>640</v>
      </c>
      <c r="T207" s="114" t="s">
        <v>640</v>
      </c>
      <c r="U207" s="114" t="s">
        <v>640</v>
      </c>
      <c r="V207" s="90"/>
      <c r="W207" s="90"/>
    </row>
    <row r="208" spans="1:24" s="136" customFormat="1" ht="13.8">
      <c r="A208" s="86">
        <f t="shared" si="3"/>
        <v>204</v>
      </c>
      <c r="B208" s="163" t="s">
        <v>3912</v>
      </c>
      <c r="C208" s="163" t="s">
        <v>4270</v>
      </c>
      <c r="D208" s="163" t="s">
        <v>2543</v>
      </c>
      <c r="E208" s="163" t="s">
        <v>2267</v>
      </c>
      <c r="F208" s="163"/>
      <c r="G208" s="163"/>
      <c r="H208" s="163"/>
      <c r="I208" s="244" t="s">
        <v>529</v>
      </c>
      <c r="J208" s="193" t="str">
        <f>INDEX(화면ID코드_PC!O:O, MATCH(PC!L208,화면ID코드_PC!K:K,0))</f>
        <v>P_MK08CA031200</v>
      </c>
      <c r="K208" s="159" t="s">
        <v>4299</v>
      </c>
      <c r="L208" s="87" t="s">
        <v>2544</v>
      </c>
      <c r="M208" s="87" t="s">
        <v>3955</v>
      </c>
      <c r="N208" s="149" t="s">
        <v>532</v>
      </c>
      <c r="O208" s="87"/>
      <c r="P208" s="114" t="s">
        <v>3700</v>
      </c>
      <c r="Q208" s="114" t="s">
        <v>3895</v>
      </c>
      <c r="R208" s="114" t="s">
        <v>532</v>
      </c>
      <c r="S208" s="114" t="s">
        <v>640</v>
      </c>
      <c r="T208" s="114" t="s">
        <v>640</v>
      </c>
      <c r="U208" s="114" t="s">
        <v>532</v>
      </c>
      <c r="V208" s="87"/>
      <c r="W208" s="195" t="s">
        <v>2550</v>
      </c>
    </row>
    <row r="209" spans="1:26" s="136" customFormat="1" ht="26.4">
      <c r="A209" s="86">
        <f t="shared" si="3"/>
        <v>205</v>
      </c>
      <c r="B209" s="163" t="s">
        <v>3912</v>
      </c>
      <c r="C209" s="163" t="s">
        <v>4270</v>
      </c>
      <c r="D209" s="163" t="s">
        <v>2543</v>
      </c>
      <c r="E209" s="163" t="s">
        <v>2267</v>
      </c>
      <c r="F209" s="163" t="s">
        <v>3023</v>
      </c>
      <c r="G209" s="163"/>
      <c r="H209" s="163"/>
      <c r="I209" s="244" t="s">
        <v>529</v>
      </c>
      <c r="J209" s="159" t="s">
        <v>3759</v>
      </c>
      <c r="K209" s="159"/>
      <c r="L209" s="87" t="s">
        <v>3027</v>
      </c>
      <c r="M209" s="87" t="s">
        <v>3955</v>
      </c>
      <c r="N209" s="149" t="s">
        <v>529</v>
      </c>
      <c r="O209" s="87"/>
      <c r="P209" s="114" t="s">
        <v>3700</v>
      </c>
      <c r="Q209" s="114" t="s">
        <v>3895</v>
      </c>
      <c r="R209" s="149" t="s">
        <v>529</v>
      </c>
      <c r="S209" s="114" t="s">
        <v>1587</v>
      </c>
      <c r="T209" s="114" t="s">
        <v>1587</v>
      </c>
      <c r="U209" s="149" t="s">
        <v>529</v>
      </c>
      <c r="V209" s="87"/>
      <c r="W209" s="87"/>
    </row>
    <row r="210" spans="1:26" s="136" customFormat="1" ht="26.4">
      <c r="A210" s="86">
        <f t="shared" si="3"/>
        <v>206</v>
      </c>
      <c r="B210" s="163" t="s">
        <v>3912</v>
      </c>
      <c r="C210" s="163" t="s">
        <v>4270</v>
      </c>
      <c r="D210" s="163" t="s">
        <v>2543</v>
      </c>
      <c r="E210" s="163" t="s">
        <v>2267</v>
      </c>
      <c r="F210" s="163" t="s">
        <v>3024</v>
      </c>
      <c r="G210" s="163"/>
      <c r="H210" s="163"/>
      <c r="I210" s="244" t="s">
        <v>529</v>
      </c>
      <c r="J210" s="159" t="s">
        <v>4300</v>
      </c>
      <c r="K210" s="159"/>
      <c r="L210" s="87" t="s">
        <v>3028</v>
      </c>
      <c r="M210" s="87" t="s">
        <v>3955</v>
      </c>
      <c r="N210" s="149" t="s">
        <v>529</v>
      </c>
      <c r="O210" s="87"/>
      <c r="P210" s="114" t="s">
        <v>3700</v>
      </c>
      <c r="Q210" s="114" t="s">
        <v>3895</v>
      </c>
      <c r="R210" s="149" t="s">
        <v>529</v>
      </c>
      <c r="S210" s="114" t="s">
        <v>1587</v>
      </c>
      <c r="T210" s="114" t="s">
        <v>1587</v>
      </c>
      <c r="U210" s="149" t="s">
        <v>529</v>
      </c>
      <c r="V210" s="87"/>
      <c r="W210" s="87"/>
      <c r="Z210" s="195"/>
    </row>
    <row r="211" spans="1:26" s="136" customFormat="1" ht="13.8">
      <c r="A211" s="86">
        <f t="shared" si="3"/>
        <v>207</v>
      </c>
      <c r="B211" s="163" t="s">
        <v>3912</v>
      </c>
      <c r="C211" s="163" t="s">
        <v>4270</v>
      </c>
      <c r="D211" s="163" t="s">
        <v>2543</v>
      </c>
      <c r="E211" s="163" t="s">
        <v>5134</v>
      </c>
      <c r="F211" s="163"/>
      <c r="G211" s="163"/>
      <c r="H211" s="163"/>
      <c r="I211" s="244" t="s">
        <v>529</v>
      </c>
      <c r="J211" s="159" t="s">
        <v>3788</v>
      </c>
      <c r="K211" s="159" t="e">
        <v>#N/A</v>
      </c>
      <c r="L211" s="87" t="s">
        <v>3029</v>
      </c>
      <c r="M211" s="87" t="s">
        <v>3955</v>
      </c>
      <c r="N211" s="149" t="s">
        <v>530</v>
      </c>
      <c r="O211" s="87"/>
      <c r="P211" s="114" t="s">
        <v>3700</v>
      </c>
      <c r="Q211" s="114" t="s">
        <v>3895</v>
      </c>
      <c r="R211" s="114" t="s">
        <v>532</v>
      </c>
      <c r="S211" s="114" t="s">
        <v>640</v>
      </c>
      <c r="T211" s="114" t="s">
        <v>640</v>
      </c>
      <c r="U211" s="114" t="s">
        <v>532</v>
      </c>
      <c r="V211" s="87"/>
      <c r="W211" s="87"/>
    </row>
    <row r="212" spans="1:26" s="136" customFormat="1" ht="13.8">
      <c r="A212" s="86">
        <f t="shared" si="3"/>
        <v>208</v>
      </c>
      <c r="B212" s="163" t="s">
        <v>3912</v>
      </c>
      <c r="C212" s="163" t="s">
        <v>4270</v>
      </c>
      <c r="D212" s="163" t="s">
        <v>2543</v>
      </c>
      <c r="E212" s="163" t="s">
        <v>3025</v>
      </c>
      <c r="F212" s="163"/>
      <c r="G212" s="163"/>
      <c r="H212" s="163"/>
      <c r="I212" s="244" t="s">
        <v>529</v>
      </c>
      <c r="J212" s="159" t="s">
        <v>4301</v>
      </c>
      <c r="K212" s="159"/>
      <c r="L212" s="87" t="s">
        <v>3030</v>
      </c>
      <c r="M212" s="87" t="s">
        <v>3955</v>
      </c>
      <c r="N212" s="149" t="s">
        <v>530</v>
      </c>
      <c r="O212" s="87"/>
      <c r="P212" s="114" t="s">
        <v>3700</v>
      </c>
      <c r="Q212" s="114" t="s">
        <v>3895</v>
      </c>
      <c r="R212" s="114" t="s">
        <v>532</v>
      </c>
      <c r="S212" s="114" t="s">
        <v>640</v>
      </c>
      <c r="T212" s="114" t="s">
        <v>640</v>
      </c>
      <c r="U212" s="114" t="s">
        <v>532</v>
      </c>
      <c r="V212" s="87"/>
      <c r="W212" s="87"/>
    </row>
    <row r="213" spans="1:26" s="136" customFormat="1" ht="13.8">
      <c r="A213" s="86">
        <f t="shared" si="3"/>
        <v>209</v>
      </c>
      <c r="B213" s="163" t="s">
        <v>3912</v>
      </c>
      <c r="C213" s="163" t="s">
        <v>4270</v>
      </c>
      <c r="D213" s="163" t="s">
        <v>2543</v>
      </c>
      <c r="E213" s="163" t="s">
        <v>5135</v>
      </c>
      <c r="F213" s="163"/>
      <c r="G213" s="163"/>
      <c r="H213" s="163"/>
      <c r="I213" s="244" t="s">
        <v>529</v>
      </c>
      <c r="J213" s="159" t="s">
        <v>4302</v>
      </c>
      <c r="K213" s="159"/>
      <c r="L213" s="87" t="s">
        <v>5136</v>
      </c>
      <c r="M213" s="87" t="s">
        <v>3955</v>
      </c>
      <c r="N213" s="149" t="s">
        <v>530</v>
      </c>
      <c r="O213" s="87"/>
      <c r="P213" s="114" t="s">
        <v>3700</v>
      </c>
      <c r="Q213" s="114" t="s">
        <v>3895</v>
      </c>
      <c r="R213" s="114" t="s">
        <v>532</v>
      </c>
      <c r="S213" s="114" t="s">
        <v>640</v>
      </c>
      <c r="T213" s="114" t="s">
        <v>640</v>
      </c>
      <c r="U213" s="114" t="s">
        <v>532</v>
      </c>
      <c r="V213" s="87"/>
      <c r="W213" s="87"/>
    </row>
    <row r="214" spans="1:26" s="136" customFormat="1" ht="13.8">
      <c r="A214" s="86">
        <f t="shared" si="3"/>
        <v>210</v>
      </c>
      <c r="B214" s="163" t="s">
        <v>3912</v>
      </c>
      <c r="C214" s="163" t="s">
        <v>4270</v>
      </c>
      <c r="D214" s="163" t="s">
        <v>2543</v>
      </c>
      <c r="E214" s="163" t="s">
        <v>3643</v>
      </c>
      <c r="F214" s="163"/>
      <c r="G214" s="163"/>
      <c r="H214" s="163"/>
      <c r="I214" s="244" t="s">
        <v>529</v>
      </c>
      <c r="J214" s="159" t="s">
        <v>5138</v>
      </c>
      <c r="K214" s="159" t="s">
        <v>4303</v>
      </c>
      <c r="L214" s="87" t="s">
        <v>5137</v>
      </c>
      <c r="M214" s="87" t="s">
        <v>3955</v>
      </c>
      <c r="N214" s="149" t="s">
        <v>530</v>
      </c>
      <c r="O214" s="87"/>
      <c r="P214" s="114" t="s">
        <v>3700</v>
      </c>
      <c r="Q214" s="114" t="s">
        <v>3895</v>
      </c>
      <c r="R214" s="114" t="s">
        <v>532</v>
      </c>
      <c r="S214" s="114" t="s">
        <v>640</v>
      </c>
      <c r="T214" s="114" t="s">
        <v>640</v>
      </c>
      <c r="U214" s="114" t="s">
        <v>532</v>
      </c>
      <c r="V214" s="87"/>
      <c r="W214" s="87"/>
    </row>
    <row r="215" spans="1:26" s="136" customFormat="1" ht="13.8">
      <c r="A215" s="86">
        <f t="shared" si="3"/>
        <v>211</v>
      </c>
      <c r="B215" s="163" t="s">
        <v>3912</v>
      </c>
      <c r="C215" s="163" t="s">
        <v>4270</v>
      </c>
      <c r="D215" s="163" t="s">
        <v>2545</v>
      </c>
      <c r="E215" s="163" t="s">
        <v>2530</v>
      </c>
      <c r="F215" s="163"/>
      <c r="G215" s="163"/>
      <c r="H215" s="163"/>
      <c r="I215" s="244" t="s">
        <v>529</v>
      </c>
      <c r="J215" s="193" t="str">
        <f>INDEX(화면ID코드_PC!O:O, MATCH(PC!L215,화면ID코드_PC!K:K,0))</f>
        <v>P_MK08CA031300</v>
      </c>
      <c r="K215" s="159"/>
      <c r="L215" s="87" t="s">
        <v>5140</v>
      </c>
      <c r="M215" s="87" t="s">
        <v>3955</v>
      </c>
      <c r="N215" s="149" t="s">
        <v>529</v>
      </c>
      <c r="O215" s="87"/>
      <c r="P215" s="114" t="s">
        <v>3700</v>
      </c>
      <c r="Q215" s="114" t="s">
        <v>3895</v>
      </c>
      <c r="R215" s="149" t="s">
        <v>529</v>
      </c>
      <c r="S215" s="149" t="s">
        <v>529</v>
      </c>
      <c r="T215" s="149" t="s">
        <v>529</v>
      </c>
      <c r="U215" s="149" t="s">
        <v>529</v>
      </c>
      <c r="V215" s="87"/>
      <c r="W215" s="195" t="s">
        <v>2549</v>
      </c>
    </row>
    <row r="216" spans="1:26" s="136" customFormat="1" ht="13.8">
      <c r="A216" s="86">
        <f t="shared" si="3"/>
        <v>212</v>
      </c>
      <c r="B216" s="163" t="s">
        <v>3912</v>
      </c>
      <c r="C216" s="163" t="s">
        <v>4270</v>
      </c>
      <c r="D216" s="163" t="s">
        <v>2545</v>
      </c>
      <c r="E216" s="163" t="s">
        <v>5139</v>
      </c>
      <c r="F216" s="163"/>
      <c r="G216" s="163"/>
      <c r="H216" s="163"/>
      <c r="I216" s="244" t="s">
        <v>529</v>
      </c>
      <c r="J216" s="159" t="s">
        <v>3760</v>
      </c>
      <c r="K216" s="159"/>
      <c r="L216" s="87" t="s">
        <v>5141</v>
      </c>
      <c r="M216" s="87" t="s">
        <v>3955</v>
      </c>
      <c r="N216" s="149" t="s">
        <v>529</v>
      </c>
      <c r="O216" s="87"/>
      <c r="P216" s="114" t="s">
        <v>3700</v>
      </c>
      <c r="Q216" s="114" t="s">
        <v>3895</v>
      </c>
      <c r="R216" s="149" t="s">
        <v>529</v>
      </c>
      <c r="S216" s="149" t="s">
        <v>529</v>
      </c>
      <c r="T216" s="149" t="s">
        <v>529</v>
      </c>
      <c r="U216" s="149" t="s">
        <v>529</v>
      </c>
      <c r="V216" s="87"/>
      <c r="W216" s="87"/>
    </row>
    <row r="217" spans="1:26" s="136" customFormat="1" ht="13.8">
      <c r="A217" s="86">
        <f t="shared" si="3"/>
        <v>213</v>
      </c>
      <c r="B217" s="163" t="s">
        <v>3912</v>
      </c>
      <c r="C217" s="163" t="s">
        <v>4270</v>
      </c>
      <c r="D217" s="163" t="s">
        <v>2545</v>
      </c>
      <c r="E217" s="163" t="s">
        <v>3025</v>
      </c>
      <c r="F217" s="163"/>
      <c r="G217" s="163"/>
      <c r="H217" s="163"/>
      <c r="I217" s="244" t="s">
        <v>529</v>
      </c>
      <c r="J217" s="159" t="s">
        <v>4304</v>
      </c>
      <c r="K217" s="159"/>
      <c r="L217" s="87" t="s">
        <v>3035</v>
      </c>
      <c r="M217" s="87" t="s">
        <v>3955</v>
      </c>
      <c r="N217" s="149" t="s">
        <v>529</v>
      </c>
      <c r="O217" s="87"/>
      <c r="P217" s="114" t="s">
        <v>3700</v>
      </c>
      <c r="Q217" s="114" t="s">
        <v>3895</v>
      </c>
      <c r="R217" s="149" t="s">
        <v>529</v>
      </c>
      <c r="S217" s="149" t="s">
        <v>529</v>
      </c>
      <c r="T217" s="149" t="s">
        <v>529</v>
      </c>
      <c r="U217" s="149" t="s">
        <v>529</v>
      </c>
      <c r="V217" s="87"/>
      <c r="W217" s="87"/>
    </row>
    <row r="218" spans="1:26" s="136" customFormat="1" ht="13.8">
      <c r="A218" s="86">
        <f t="shared" si="3"/>
        <v>214</v>
      </c>
      <c r="B218" s="163" t="s">
        <v>3912</v>
      </c>
      <c r="C218" s="163" t="s">
        <v>4270</v>
      </c>
      <c r="D218" s="163" t="s">
        <v>2545</v>
      </c>
      <c r="E218" s="163" t="s">
        <v>4628</v>
      </c>
      <c r="F218" s="163"/>
      <c r="G218" s="163"/>
      <c r="H218" s="163"/>
      <c r="I218" s="244" t="s">
        <v>529</v>
      </c>
      <c r="J218" s="159" t="s">
        <v>4305</v>
      </c>
      <c r="K218" s="159"/>
      <c r="L218" s="87" t="s">
        <v>5142</v>
      </c>
      <c r="M218" s="87" t="s">
        <v>3955</v>
      </c>
      <c r="N218" s="149" t="s">
        <v>529</v>
      </c>
      <c r="O218" s="87"/>
      <c r="P218" s="114" t="s">
        <v>3700</v>
      </c>
      <c r="Q218" s="114" t="s">
        <v>3895</v>
      </c>
      <c r="R218" s="149" t="s">
        <v>529</v>
      </c>
      <c r="S218" s="149" t="s">
        <v>529</v>
      </c>
      <c r="T218" s="149" t="s">
        <v>529</v>
      </c>
      <c r="U218" s="149" t="s">
        <v>529</v>
      </c>
      <c r="V218" s="87"/>
      <c r="W218" s="87"/>
    </row>
    <row r="219" spans="1:26" s="136" customFormat="1" ht="13.8">
      <c r="A219" s="203">
        <f t="shared" si="3"/>
        <v>215</v>
      </c>
      <c r="B219" s="203" t="s">
        <v>3912</v>
      </c>
      <c r="C219" s="203" t="s">
        <v>4270</v>
      </c>
      <c r="D219" s="203" t="s">
        <v>1180</v>
      </c>
      <c r="E219" s="203"/>
      <c r="F219" s="203"/>
      <c r="G219" s="203"/>
      <c r="H219" s="203"/>
      <c r="I219" s="216" t="s">
        <v>529</v>
      </c>
      <c r="J219" s="203" t="str">
        <f>INDEX(화면ID코드_PC!O:O, MATCH(PC!L219,화면ID코드_PC!K:K,0))</f>
        <v>P_MK08CC030</v>
      </c>
      <c r="K219" s="203" t="s">
        <v>4280</v>
      </c>
      <c r="L219" s="211" t="s">
        <v>1180</v>
      </c>
      <c r="M219" s="211" t="s">
        <v>3923</v>
      </c>
      <c r="N219" s="212" t="s">
        <v>531</v>
      </c>
      <c r="O219" s="211"/>
      <c r="P219" s="216" t="s">
        <v>3700</v>
      </c>
      <c r="Q219" s="216" t="s">
        <v>3895</v>
      </c>
      <c r="R219" s="216" t="s">
        <v>529</v>
      </c>
      <c r="S219" s="216" t="s">
        <v>529</v>
      </c>
      <c r="T219" s="216" t="s">
        <v>529</v>
      </c>
      <c r="U219" s="216" t="s">
        <v>529</v>
      </c>
      <c r="V219" s="253"/>
      <c r="W219" s="257" t="s">
        <v>3761</v>
      </c>
      <c r="X219" s="90" t="s">
        <v>1909</v>
      </c>
    </row>
    <row r="220" spans="1:26" s="136" customFormat="1" ht="26.4">
      <c r="A220" s="86">
        <f t="shared" si="3"/>
        <v>216</v>
      </c>
      <c r="B220" s="163" t="s">
        <v>3912</v>
      </c>
      <c r="C220" s="163" t="s">
        <v>4270</v>
      </c>
      <c r="D220" s="163" t="s">
        <v>4306</v>
      </c>
      <c r="E220" s="163" t="s">
        <v>1842</v>
      </c>
      <c r="F220" s="163"/>
      <c r="G220" s="163"/>
      <c r="H220" s="163"/>
      <c r="I220" s="244" t="s">
        <v>3921</v>
      </c>
      <c r="J220" s="193" t="str">
        <f>INDEX(화면ID코드_PC!O:O, MATCH(PC!L220,화면ID코드_PC!K:K,0))</f>
        <v>P_MK08CC031400</v>
      </c>
      <c r="K220" s="159" t="e">
        <v>#N/A</v>
      </c>
      <c r="L220" s="87" t="s">
        <v>4307</v>
      </c>
      <c r="M220" s="87" t="s">
        <v>3955</v>
      </c>
      <c r="N220" s="149" t="s">
        <v>530</v>
      </c>
      <c r="O220" s="87"/>
      <c r="P220" s="114" t="s">
        <v>3700</v>
      </c>
      <c r="Q220" s="114" t="s">
        <v>3895</v>
      </c>
      <c r="R220" s="114" t="s">
        <v>640</v>
      </c>
      <c r="S220" s="114" t="s">
        <v>640</v>
      </c>
      <c r="T220" s="114" t="s">
        <v>640</v>
      </c>
      <c r="U220" s="114" t="s">
        <v>640</v>
      </c>
      <c r="V220" s="90"/>
      <c r="W220" s="90"/>
    </row>
    <row r="221" spans="1:26" s="136" customFormat="1" ht="26.4">
      <c r="A221" s="86">
        <f t="shared" si="3"/>
        <v>217</v>
      </c>
      <c r="B221" s="163" t="s">
        <v>3912</v>
      </c>
      <c r="C221" s="163" t="s">
        <v>4270</v>
      </c>
      <c r="D221" s="163" t="s">
        <v>4306</v>
      </c>
      <c r="E221" s="163" t="s">
        <v>4035</v>
      </c>
      <c r="F221" s="163"/>
      <c r="G221" s="163"/>
      <c r="H221" s="163"/>
      <c r="I221" s="244" t="s">
        <v>3921</v>
      </c>
      <c r="J221" s="159" t="s">
        <v>4308</v>
      </c>
      <c r="K221" s="159" t="s">
        <v>4272</v>
      </c>
      <c r="L221" s="87" t="s">
        <v>4309</v>
      </c>
      <c r="M221" s="87" t="s">
        <v>4192</v>
      </c>
      <c r="N221" s="149" t="s">
        <v>530</v>
      </c>
      <c r="O221" s="87"/>
      <c r="P221" s="114" t="s">
        <v>3700</v>
      </c>
      <c r="Q221" s="114" t="s">
        <v>3895</v>
      </c>
      <c r="R221" s="114" t="s">
        <v>640</v>
      </c>
      <c r="S221" s="114" t="s">
        <v>640</v>
      </c>
      <c r="T221" s="114" t="s">
        <v>640</v>
      </c>
      <c r="U221" s="114" t="s">
        <v>640</v>
      </c>
      <c r="V221" s="90"/>
      <c r="W221" s="90"/>
    </row>
    <row r="222" spans="1:26" s="136" customFormat="1" ht="26.4">
      <c r="A222" s="86">
        <f t="shared" si="3"/>
        <v>218</v>
      </c>
      <c r="B222" s="163" t="s">
        <v>3912</v>
      </c>
      <c r="C222" s="163" t="s">
        <v>4270</v>
      </c>
      <c r="D222" s="163" t="s">
        <v>4306</v>
      </c>
      <c r="E222" s="163" t="s">
        <v>4310</v>
      </c>
      <c r="F222" s="163"/>
      <c r="G222" s="163"/>
      <c r="H222" s="163"/>
      <c r="I222" s="244" t="s">
        <v>3921</v>
      </c>
      <c r="J222" s="159" t="s">
        <v>4311</v>
      </c>
      <c r="K222" s="159" t="s">
        <v>4312</v>
      </c>
      <c r="L222" s="87" t="s">
        <v>4313</v>
      </c>
      <c r="M222" s="87" t="s">
        <v>3955</v>
      </c>
      <c r="N222" s="149" t="s">
        <v>530</v>
      </c>
      <c r="O222" s="87"/>
      <c r="P222" s="114" t="s">
        <v>3700</v>
      </c>
      <c r="Q222" s="114" t="s">
        <v>3895</v>
      </c>
      <c r="R222" s="114" t="s">
        <v>640</v>
      </c>
      <c r="S222" s="114" t="s">
        <v>640</v>
      </c>
      <c r="T222" s="114" t="s">
        <v>640</v>
      </c>
      <c r="U222" s="114" t="s">
        <v>640</v>
      </c>
      <c r="V222" s="87"/>
      <c r="W222" s="87"/>
    </row>
    <row r="223" spans="1:26" s="136" customFormat="1" ht="26.4">
      <c r="A223" s="86">
        <f t="shared" si="3"/>
        <v>219</v>
      </c>
      <c r="B223" s="163" t="s">
        <v>3912</v>
      </c>
      <c r="C223" s="163" t="s">
        <v>4270</v>
      </c>
      <c r="D223" s="163" t="s">
        <v>4306</v>
      </c>
      <c r="E223" s="163" t="s">
        <v>4314</v>
      </c>
      <c r="F223" s="163"/>
      <c r="G223" s="163"/>
      <c r="H223" s="163"/>
      <c r="I223" s="244" t="s">
        <v>3921</v>
      </c>
      <c r="J223" s="159" t="s">
        <v>4315</v>
      </c>
      <c r="K223" s="159" t="s">
        <v>4316</v>
      </c>
      <c r="L223" s="87" t="s">
        <v>4317</v>
      </c>
      <c r="M223" s="87" t="s">
        <v>3955</v>
      </c>
      <c r="N223" s="149" t="s">
        <v>530</v>
      </c>
      <c r="O223" s="87"/>
      <c r="P223" s="114" t="s">
        <v>3700</v>
      </c>
      <c r="Q223" s="114" t="s">
        <v>3895</v>
      </c>
      <c r="R223" s="114" t="s">
        <v>640</v>
      </c>
      <c r="S223" s="114" t="s">
        <v>640</v>
      </c>
      <c r="T223" s="114" t="s">
        <v>640</v>
      </c>
      <c r="U223" s="114" t="s">
        <v>640</v>
      </c>
      <c r="V223" s="90"/>
      <c r="W223" s="90"/>
    </row>
    <row r="224" spans="1:26" s="136" customFormat="1" ht="13.8">
      <c r="A224" s="86">
        <f t="shared" si="3"/>
        <v>220</v>
      </c>
      <c r="B224" s="163" t="s">
        <v>3912</v>
      </c>
      <c r="C224" s="163" t="s">
        <v>4270</v>
      </c>
      <c r="D224" s="163" t="s">
        <v>4318</v>
      </c>
      <c r="E224" s="163" t="s">
        <v>2267</v>
      </c>
      <c r="F224" s="163"/>
      <c r="G224" s="163"/>
      <c r="H224" s="163"/>
      <c r="I224" s="244" t="s">
        <v>4234</v>
      </c>
      <c r="J224" s="193" t="str">
        <f>INDEX(화면ID코드_PC!O:O, MATCH(PC!L224,화면ID코드_PC!K:K,0))</f>
        <v>P_MK08CC031500</v>
      </c>
      <c r="K224" s="159" t="s">
        <v>4280</v>
      </c>
      <c r="L224" s="87" t="s">
        <v>4319</v>
      </c>
      <c r="M224" s="87" t="s">
        <v>3923</v>
      </c>
      <c r="N224" s="149" t="s">
        <v>3942</v>
      </c>
      <c r="O224" s="87"/>
      <c r="P224" s="114" t="s">
        <v>3700</v>
      </c>
      <c r="Q224" s="114" t="s">
        <v>3895</v>
      </c>
      <c r="R224" s="114" t="s">
        <v>529</v>
      </c>
      <c r="S224" s="114" t="s">
        <v>529</v>
      </c>
      <c r="T224" s="114" t="s">
        <v>529</v>
      </c>
      <c r="U224" s="114" t="s">
        <v>529</v>
      </c>
      <c r="V224" s="87" t="s">
        <v>1108</v>
      </c>
      <c r="W224" s="87"/>
    </row>
    <row r="225" spans="1:24" s="136" customFormat="1" ht="13.8">
      <c r="A225" s="86">
        <f t="shared" si="3"/>
        <v>221</v>
      </c>
      <c r="B225" s="163" t="s">
        <v>3912</v>
      </c>
      <c r="C225" s="163" t="s">
        <v>4270</v>
      </c>
      <c r="D225" s="163" t="s">
        <v>4318</v>
      </c>
      <c r="E225" s="163" t="s">
        <v>4320</v>
      </c>
      <c r="F225" s="163" t="s">
        <v>5144</v>
      </c>
      <c r="G225" s="163"/>
      <c r="H225" s="163"/>
      <c r="I225" s="244" t="s">
        <v>4234</v>
      </c>
      <c r="J225" s="159" t="s">
        <v>4321</v>
      </c>
      <c r="K225" s="159" t="s">
        <v>4322</v>
      </c>
      <c r="L225" s="87" t="s">
        <v>5145</v>
      </c>
      <c r="M225" s="87" t="s">
        <v>3946</v>
      </c>
      <c r="N225" s="149" t="s">
        <v>3942</v>
      </c>
      <c r="O225" s="87"/>
      <c r="P225" s="114" t="s">
        <v>3700</v>
      </c>
      <c r="Q225" s="114" t="s">
        <v>3895</v>
      </c>
      <c r="R225" s="114" t="s">
        <v>529</v>
      </c>
      <c r="S225" s="114" t="s">
        <v>529</v>
      </c>
      <c r="T225" s="114" t="s">
        <v>529</v>
      </c>
      <c r="U225" s="114" t="s">
        <v>529</v>
      </c>
      <c r="V225" s="90"/>
      <c r="W225" s="90"/>
    </row>
    <row r="226" spans="1:24" s="136" customFormat="1" ht="13.8">
      <c r="A226" s="86">
        <f t="shared" si="3"/>
        <v>222</v>
      </c>
      <c r="B226" s="163" t="s">
        <v>3912</v>
      </c>
      <c r="C226" s="163" t="s">
        <v>4270</v>
      </c>
      <c r="D226" s="163" t="s">
        <v>4318</v>
      </c>
      <c r="E226" s="163" t="s">
        <v>4323</v>
      </c>
      <c r="F226" s="163" t="s">
        <v>5144</v>
      </c>
      <c r="G226" s="163"/>
      <c r="H226" s="163"/>
      <c r="I226" s="244" t="s">
        <v>4234</v>
      </c>
      <c r="J226" s="159" t="s">
        <v>4324</v>
      </c>
      <c r="K226" s="159" t="s">
        <v>4322</v>
      </c>
      <c r="L226" s="87" t="s">
        <v>5146</v>
      </c>
      <c r="M226" s="87" t="s">
        <v>3946</v>
      </c>
      <c r="N226" s="149" t="s">
        <v>3942</v>
      </c>
      <c r="O226" s="87"/>
      <c r="P226" s="114" t="s">
        <v>3700</v>
      </c>
      <c r="Q226" s="114" t="s">
        <v>3895</v>
      </c>
      <c r="R226" s="114" t="s">
        <v>529</v>
      </c>
      <c r="S226" s="114" t="s">
        <v>529</v>
      </c>
      <c r="T226" s="114" t="s">
        <v>529</v>
      </c>
      <c r="U226" s="114" t="s">
        <v>529</v>
      </c>
      <c r="V226" s="87"/>
      <c r="W226" s="87"/>
    </row>
    <row r="227" spans="1:24" s="136" customFormat="1" ht="13.8">
      <c r="A227" s="86">
        <f t="shared" si="3"/>
        <v>223</v>
      </c>
      <c r="B227" s="163" t="s">
        <v>3912</v>
      </c>
      <c r="C227" s="163" t="s">
        <v>4270</v>
      </c>
      <c r="D227" s="163" t="s">
        <v>4318</v>
      </c>
      <c r="E227" s="163" t="s">
        <v>4325</v>
      </c>
      <c r="F227" s="163"/>
      <c r="G227" s="163"/>
      <c r="H227" s="163"/>
      <c r="I227" s="244" t="s">
        <v>4234</v>
      </c>
      <c r="J227" s="159" t="s">
        <v>4326</v>
      </c>
      <c r="K227" s="159" t="s">
        <v>4322</v>
      </c>
      <c r="L227" s="87" t="s">
        <v>4327</v>
      </c>
      <c r="M227" s="87" t="s">
        <v>4192</v>
      </c>
      <c r="N227" s="149" t="s">
        <v>3942</v>
      </c>
      <c r="O227" s="87"/>
      <c r="P227" s="114" t="s">
        <v>3700</v>
      </c>
      <c r="Q227" s="114" t="s">
        <v>3895</v>
      </c>
      <c r="R227" s="114" t="s">
        <v>529</v>
      </c>
      <c r="S227" s="114" t="s">
        <v>529</v>
      </c>
      <c r="T227" s="114" t="s">
        <v>529</v>
      </c>
      <c r="U227" s="114" t="s">
        <v>529</v>
      </c>
      <c r="V227" s="90"/>
      <c r="W227" s="90"/>
    </row>
    <row r="228" spans="1:24" s="136" customFormat="1" ht="13.8">
      <c r="A228" s="86">
        <f t="shared" si="3"/>
        <v>224</v>
      </c>
      <c r="B228" s="163" t="s">
        <v>3912</v>
      </c>
      <c r="C228" s="163" t="s">
        <v>4270</v>
      </c>
      <c r="D228" s="163" t="s">
        <v>4318</v>
      </c>
      <c r="E228" s="163" t="s">
        <v>4328</v>
      </c>
      <c r="F228" s="163"/>
      <c r="G228" s="163"/>
      <c r="H228" s="163"/>
      <c r="I228" s="244" t="s">
        <v>4234</v>
      </c>
      <c r="J228" s="159" t="s">
        <v>4329</v>
      </c>
      <c r="K228" s="159" t="s">
        <v>4322</v>
      </c>
      <c r="L228" s="87" t="s">
        <v>4330</v>
      </c>
      <c r="M228" s="87" t="s">
        <v>4192</v>
      </c>
      <c r="N228" s="149" t="s">
        <v>3942</v>
      </c>
      <c r="O228" s="87"/>
      <c r="P228" s="114" t="s">
        <v>3700</v>
      </c>
      <c r="Q228" s="114" t="s">
        <v>3895</v>
      </c>
      <c r="R228" s="114" t="s">
        <v>529</v>
      </c>
      <c r="S228" s="114" t="s">
        <v>529</v>
      </c>
      <c r="T228" s="114" t="s">
        <v>529</v>
      </c>
      <c r="U228" s="114" t="s">
        <v>529</v>
      </c>
      <c r="V228" s="87"/>
      <c r="W228" s="87"/>
    </row>
    <row r="229" spans="1:24" s="136" customFormat="1" ht="13.8">
      <c r="A229" s="202">
        <f t="shared" si="3"/>
        <v>225</v>
      </c>
      <c r="B229" s="202" t="s">
        <v>3912</v>
      </c>
      <c r="C229" s="202" t="s">
        <v>4270</v>
      </c>
      <c r="D229" s="202" t="s">
        <v>4318</v>
      </c>
      <c r="E229" s="202" t="s">
        <v>4331</v>
      </c>
      <c r="F229" s="202"/>
      <c r="G229" s="202"/>
      <c r="H229" s="202"/>
      <c r="I229" s="201" t="s">
        <v>4234</v>
      </c>
      <c r="J229" s="202" t="s">
        <v>4332</v>
      </c>
      <c r="K229" s="202" t="s">
        <v>4333</v>
      </c>
      <c r="L229" s="204" t="s">
        <v>4334</v>
      </c>
      <c r="M229" s="204" t="s">
        <v>3955</v>
      </c>
      <c r="N229" s="212" t="s">
        <v>531</v>
      </c>
      <c r="O229" s="204"/>
      <c r="P229" s="114" t="s">
        <v>3700</v>
      </c>
      <c r="Q229" s="114" t="s">
        <v>3895</v>
      </c>
      <c r="R229" s="201" t="s">
        <v>529</v>
      </c>
      <c r="S229" s="201" t="s">
        <v>529</v>
      </c>
      <c r="T229" s="201" t="s">
        <v>529</v>
      </c>
      <c r="U229" s="201" t="s">
        <v>529</v>
      </c>
      <c r="V229" s="186"/>
      <c r="W229" s="186"/>
    </row>
    <row r="230" spans="1:24" s="136" customFormat="1" ht="13.8">
      <c r="A230" s="86">
        <f t="shared" si="3"/>
        <v>226</v>
      </c>
      <c r="B230" s="163" t="s">
        <v>3912</v>
      </c>
      <c r="C230" s="163" t="s">
        <v>4270</v>
      </c>
      <c r="D230" s="163" t="s">
        <v>4318</v>
      </c>
      <c r="E230" s="163" t="s">
        <v>2271</v>
      </c>
      <c r="F230" s="163"/>
      <c r="G230" s="163"/>
      <c r="H230" s="163"/>
      <c r="I230" s="244" t="s">
        <v>4234</v>
      </c>
      <c r="J230" s="159" t="s">
        <v>4332</v>
      </c>
      <c r="K230" s="159" t="s">
        <v>4333</v>
      </c>
      <c r="L230" s="87" t="s">
        <v>5143</v>
      </c>
      <c r="M230" s="87" t="s">
        <v>3955</v>
      </c>
      <c r="N230" s="149" t="s">
        <v>3942</v>
      </c>
      <c r="O230" s="87"/>
      <c r="P230" s="114" t="s">
        <v>3700</v>
      </c>
      <c r="Q230" s="114" t="s">
        <v>3895</v>
      </c>
      <c r="R230" s="114" t="s">
        <v>529</v>
      </c>
      <c r="S230" s="114" t="s">
        <v>529</v>
      </c>
      <c r="T230" s="114" t="s">
        <v>529</v>
      </c>
      <c r="U230" s="114" t="s">
        <v>529</v>
      </c>
      <c r="V230" s="87"/>
      <c r="W230" s="87"/>
    </row>
    <row r="231" spans="1:24" s="136" customFormat="1" ht="13.8">
      <c r="A231" s="86">
        <f t="shared" si="3"/>
        <v>227</v>
      </c>
      <c r="B231" s="163" t="s">
        <v>3912</v>
      </c>
      <c r="C231" s="163" t="s">
        <v>4270</v>
      </c>
      <c r="D231" s="163" t="s">
        <v>4335</v>
      </c>
      <c r="E231" s="163" t="s">
        <v>2267</v>
      </c>
      <c r="F231" s="163"/>
      <c r="G231" s="163"/>
      <c r="H231" s="163"/>
      <c r="I231" s="244" t="s">
        <v>3921</v>
      </c>
      <c r="J231" s="193" t="str">
        <f>INDEX(화면ID코드_PC!O:O, MATCH(PC!L231,화면ID코드_PC!K:K,0))</f>
        <v>P_MK08CC031600</v>
      </c>
      <c r="K231" s="159" t="s">
        <v>4280</v>
      </c>
      <c r="L231" s="87" t="s">
        <v>4336</v>
      </c>
      <c r="M231" s="87" t="s">
        <v>3955</v>
      </c>
      <c r="N231" s="149" t="s">
        <v>530</v>
      </c>
      <c r="O231" s="87"/>
      <c r="P231" s="114" t="s">
        <v>3681</v>
      </c>
      <c r="Q231" s="114" t="s">
        <v>3682</v>
      </c>
      <c r="R231" s="114" t="s">
        <v>640</v>
      </c>
      <c r="S231" s="114" t="s">
        <v>640</v>
      </c>
      <c r="T231" s="114" t="s">
        <v>640</v>
      </c>
      <c r="U231" s="114" t="s">
        <v>530</v>
      </c>
      <c r="V231" s="87" t="s">
        <v>1109</v>
      </c>
      <c r="W231" s="87"/>
    </row>
    <row r="232" spans="1:24" s="136" customFormat="1" ht="13.8">
      <c r="A232" s="86">
        <f t="shared" si="3"/>
        <v>228</v>
      </c>
      <c r="B232" s="163" t="s">
        <v>3912</v>
      </c>
      <c r="C232" s="163" t="s">
        <v>4270</v>
      </c>
      <c r="D232" s="163" t="s">
        <v>4335</v>
      </c>
      <c r="E232" s="163" t="s">
        <v>2269</v>
      </c>
      <c r="F232" s="163"/>
      <c r="G232" s="163"/>
      <c r="H232" s="163"/>
      <c r="I232" s="244" t="s">
        <v>3921</v>
      </c>
      <c r="J232" s="159" t="s">
        <v>4337</v>
      </c>
      <c r="K232" s="159" t="s">
        <v>4288</v>
      </c>
      <c r="L232" s="87" t="s">
        <v>4338</v>
      </c>
      <c r="M232" s="87" t="s">
        <v>3955</v>
      </c>
      <c r="N232" s="149" t="s">
        <v>530</v>
      </c>
      <c r="O232" s="87"/>
      <c r="P232" s="114" t="s">
        <v>3681</v>
      </c>
      <c r="Q232" s="114" t="s">
        <v>3682</v>
      </c>
      <c r="R232" s="114" t="s">
        <v>640</v>
      </c>
      <c r="S232" s="114" t="s">
        <v>640</v>
      </c>
      <c r="T232" s="114" t="s">
        <v>640</v>
      </c>
      <c r="U232" s="114" t="s">
        <v>530</v>
      </c>
      <c r="V232" s="87"/>
      <c r="W232" s="87"/>
    </row>
    <row r="233" spans="1:24" s="136" customFormat="1" ht="13.8">
      <c r="A233" s="86">
        <f t="shared" si="3"/>
        <v>229</v>
      </c>
      <c r="B233" s="163" t="s">
        <v>3912</v>
      </c>
      <c r="C233" s="163" t="s">
        <v>4270</v>
      </c>
      <c r="D233" s="163" t="s">
        <v>4335</v>
      </c>
      <c r="E233" s="163" t="s">
        <v>2271</v>
      </c>
      <c r="F233" s="163"/>
      <c r="G233" s="163"/>
      <c r="H233" s="163"/>
      <c r="I233" s="244" t="s">
        <v>3921</v>
      </c>
      <c r="J233" s="159" t="s">
        <v>4339</v>
      </c>
      <c r="K233" s="159" t="s">
        <v>4297</v>
      </c>
      <c r="L233" s="87" t="s">
        <v>4340</v>
      </c>
      <c r="M233" s="87" t="s">
        <v>3955</v>
      </c>
      <c r="N233" s="149" t="s">
        <v>530</v>
      </c>
      <c r="O233" s="87"/>
      <c r="P233" s="114" t="s">
        <v>3681</v>
      </c>
      <c r="Q233" s="114" t="s">
        <v>3682</v>
      </c>
      <c r="R233" s="114" t="s">
        <v>640</v>
      </c>
      <c r="S233" s="114" t="s">
        <v>640</v>
      </c>
      <c r="T233" s="114" t="s">
        <v>640</v>
      </c>
      <c r="U233" s="114" t="s">
        <v>530</v>
      </c>
      <c r="V233" s="87"/>
      <c r="W233" s="87"/>
    </row>
    <row r="234" spans="1:24" s="136" customFormat="1" ht="13.8">
      <c r="A234" s="202">
        <f t="shared" si="3"/>
        <v>230</v>
      </c>
      <c r="B234" s="202" t="s">
        <v>3912</v>
      </c>
      <c r="C234" s="202" t="s">
        <v>4270</v>
      </c>
      <c r="D234" s="202" t="s">
        <v>1112</v>
      </c>
      <c r="E234" s="202" t="s">
        <v>2267</v>
      </c>
      <c r="F234" s="202"/>
      <c r="G234" s="202"/>
      <c r="H234" s="202"/>
      <c r="I234" s="201" t="s">
        <v>529</v>
      </c>
      <c r="J234" s="202" t="s">
        <v>4341</v>
      </c>
      <c r="K234" s="202" t="s">
        <v>4280</v>
      </c>
      <c r="L234" s="204" t="s">
        <v>4342</v>
      </c>
      <c r="M234" s="204" t="s">
        <v>3955</v>
      </c>
      <c r="N234" s="212" t="s">
        <v>531</v>
      </c>
      <c r="O234" s="204"/>
      <c r="P234" s="114" t="s">
        <v>3700</v>
      </c>
      <c r="Q234" s="114" t="s">
        <v>3895</v>
      </c>
      <c r="R234" s="201" t="s">
        <v>529</v>
      </c>
      <c r="S234" s="201" t="s">
        <v>529</v>
      </c>
      <c r="T234" s="201" t="s">
        <v>529</v>
      </c>
      <c r="U234" s="201" t="s">
        <v>529</v>
      </c>
      <c r="V234" s="186" t="s">
        <v>1111</v>
      </c>
      <c r="W234" s="186"/>
      <c r="X234" s="136" t="s">
        <v>1596</v>
      </c>
    </row>
    <row r="235" spans="1:24" s="136" customFormat="1" ht="13.8">
      <c r="A235" s="202">
        <f t="shared" si="3"/>
        <v>231</v>
      </c>
      <c r="B235" s="202" t="s">
        <v>3912</v>
      </c>
      <c r="C235" s="202" t="s">
        <v>4270</v>
      </c>
      <c r="D235" s="202" t="s">
        <v>1112</v>
      </c>
      <c r="E235" s="202" t="s">
        <v>2269</v>
      </c>
      <c r="F235" s="202"/>
      <c r="G235" s="202"/>
      <c r="H235" s="202"/>
      <c r="I235" s="201" t="s">
        <v>529</v>
      </c>
      <c r="J235" s="202" t="s">
        <v>4343</v>
      </c>
      <c r="K235" s="202" t="s">
        <v>4288</v>
      </c>
      <c r="L235" s="211" t="s">
        <v>4344</v>
      </c>
      <c r="M235" s="204" t="s">
        <v>3955</v>
      </c>
      <c r="N235" s="212" t="s">
        <v>531</v>
      </c>
      <c r="O235" s="204"/>
      <c r="P235" s="114" t="s">
        <v>3700</v>
      </c>
      <c r="Q235" s="114" t="s">
        <v>3895</v>
      </c>
      <c r="R235" s="201" t="s">
        <v>529</v>
      </c>
      <c r="S235" s="201" t="s">
        <v>529</v>
      </c>
      <c r="T235" s="201" t="s">
        <v>529</v>
      </c>
      <c r="U235" s="201" t="s">
        <v>529</v>
      </c>
      <c r="V235" s="171"/>
      <c r="W235" s="171"/>
      <c r="X235" s="136" t="s">
        <v>1596</v>
      </c>
    </row>
    <row r="236" spans="1:24" s="136" customFormat="1" ht="13.8">
      <c r="A236" s="202">
        <f t="shared" si="3"/>
        <v>232</v>
      </c>
      <c r="B236" s="202" t="s">
        <v>3912</v>
      </c>
      <c r="C236" s="202" t="s">
        <v>4270</v>
      </c>
      <c r="D236" s="202" t="s">
        <v>1112</v>
      </c>
      <c r="E236" s="202" t="s">
        <v>2271</v>
      </c>
      <c r="F236" s="202"/>
      <c r="G236" s="202"/>
      <c r="H236" s="202"/>
      <c r="I236" s="201" t="s">
        <v>529</v>
      </c>
      <c r="J236" s="202" t="s">
        <v>4345</v>
      </c>
      <c r="K236" s="202" t="s">
        <v>4297</v>
      </c>
      <c r="L236" s="211" t="s">
        <v>4346</v>
      </c>
      <c r="M236" s="204" t="s">
        <v>3955</v>
      </c>
      <c r="N236" s="212" t="s">
        <v>531</v>
      </c>
      <c r="O236" s="204"/>
      <c r="P236" s="114" t="s">
        <v>3700</v>
      </c>
      <c r="Q236" s="114" t="s">
        <v>3895</v>
      </c>
      <c r="R236" s="201" t="s">
        <v>529</v>
      </c>
      <c r="S236" s="201" t="s">
        <v>529</v>
      </c>
      <c r="T236" s="201" t="s">
        <v>529</v>
      </c>
      <c r="U236" s="201" t="s">
        <v>529</v>
      </c>
      <c r="V236" s="171"/>
      <c r="W236" s="171"/>
      <c r="X236" s="136" t="s">
        <v>1596</v>
      </c>
    </row>
    <row r="237" spans="1:24" s="174" customFormat="1" ht="13.8">
      <c r="A237" s="86">
        <f t="shared" si="3"/>
        <v>233</v>
      </c>
      <c r="B237" s="163" t="s">
        <v>3912</v>
      </c>
      <c r="C237" s="163" t="s">
        <v>4270</v>
      </c>
      <c r="D237" s="163" t="s">
        <v>1570</v>
      </c>
      <c r="E237" s="163" t="s">
        <v>1571</v>
      </c>
      <c r="F237" s="163"/>
      <c r="G237" s="163"/>
      <c r="H237" s="163"/>
      <c r="I237" s="244" t="s">
        <v>3933</v>
      </c>
      <c r="J237" s="193" t="str">
        <f>INDEX(화면ID코드_PC!O:O, MATCH(PC!L237,화면ID코드_PC!K:K,0))</f>
        <v>P_MK08CC031700</v>
      </c>
      <c r="K237" s="191" t="e">
        <v>#N/A</v>
      </c>
      <c r="L237" s="87" t="s">
        <v>4347</v>
      </c>
      <c r="M237" s="87" t="s">
        <v>3946</v>
      </c>
      <c r="N237" s="173" t="s">
        <v>532</v>
      </c>
      <c r="O237" s="91"/>
      <c r="P237" s="114" t="s">
        <v>3725</v>
      </c>
      <c r="Q237" s="114" t="s">
        <v>4348</v>
      </c>
      <c r="R237" s="172" t="s">
        <v>640</v>
      </c>
      <c r="S237" s="172" t="s">
        <v>640</v>
      </c>
      <c r="T237" s="172" t="s">
        <v>640</v>
      </c>
      <c r="U237" s="172" t="s">
        <v>532</v>
      </c>
      <c r="V237" s="91"/>
      <c r="W237" s="198" t="s">
        <v>2492</v>
      </c>
    </row>
    <row r="238" spans="1:24" s="174" customFormat="1" ht="13.8">
      <c r="A238" s="86">
        <f t="shared" si="3"/>
        <v>234</v>
      </c>
      <c r="B238" s="163" t="s">
        <v>3912</v>
      </c>
      <c r="C238" s="163" t="s">
        <v>4270</v>
      </c>
      <c r="D238" s="163" t="s">
        <v>1570</v>
      </c>
      <c r="E238" s="163" t="s">
        <v>1571</v>
      </c>
      <c r="F238" s="163" t="s">
        <v>2267</v>
      </c>
      <c r="G238" s="163"/>
      <c r="H238" s="163"/>
      <c r="I238" s="244" t="s">
        <v>3933</v>
      </c>
      <c r="J238" s="159" t="s">
        <v>4349</v>
      </c>
      <c r="K238" s="191" t="s">
        <v>4280</v>
      </c>
      <c r="L238" s="87" t="s">
        <v>2268</v>
      </c>
      <c r="M238" s="87" t="s">
        <v>3955</v>
      </c>
      <c r="N238" s="173" t="s">
        <v>532</v>
      </c>
      <c r="O238" s="91"/>
      <c r="P238" s="114" t="s">
        <v>3725</v>
      </c>
      <c r="Q238" s="114" t="s">
        <v>4348</v>
      </c>
      <c r="R238" s="172" t="s">
        <v>640</v>
      </c>
      <c r="S238" s="172" t="s">
        <v>640</v>
      </c>
      <c r="T238" s="172" t="s">
        <v>640</v>
      </c>
      <c r="U238" s="172" t="s">
        <v>532</v>
      </c>
      <c r="V238" s="91"/>
      <c r="W238" s="91"/>
    </row>
    <row r="239" spans="1:24" s="174" customFormat="1" ht="13.8">
      <c r="A239" s="86">
        <f t="shared" si="3"/>
        <v>235</v>
      </c>
      <c r="B239" s="163" t="s">
        <v>3912</v>
      </c>
      <c r="C239" s="163" t="s">
        <v>4270</v>
      </c>
      <c r="D239" s="163" t="s">
        <v>1570</v>
      </c>
      <c r="E239" s="163" t="s">
        <v>1571</v>
      </c>
      <c r="F239" s="163" t="s">
        <v>2269</v>
      </c>
      <c r="G239" s="163"/>
      <c r="H239" s="163"/>
      <c r="I239" s="244" t="s">
        <v>3933</v>
      </c>
      <c r="J239" s="159" t="s">
        <v>4350</v>
      </c>
      <c r="K239" s="191" t="s">
        <v>4288</v>
      </c>
      <c r="L239" s="87" t="s">
        <v>2270</v>
      </c>
      <c r="M239" s="87" t="s">
        <v>3955</v>
      </c>
      <c r="N239" s="173" t="s">
        <v>532</v>
      </c>
      <c r="O239" s="91"/>
      <c r="P239" s="114" t="s">
        <v>3725</v>
      </c>
      <c r="Q239" s="114" t="s">
        <v>4348</v>
      </c>
      <c r="R239" s="172" t="s">
        <v>640</v>
      </c>
      <c r="S239" s="172" t="s">
        <v>640</v>
      </c>
      <c r="T239" s="172" t="s">
        <v>640</v>
      </c>
      <c r="U239" s="172" t="s">
        <v>532</v>
      </c>
      <c r="V239" s="91"/>
      <c r="W239" s="91"/>
    </row>
    <row r="240" spans="1:24" s="174" customFormat="1" ht="13.8">
      <c r="A240" s="86">
        <f t="shared" si="3"/>
        <v>236</v>
      </c>
      <c r="B240" s="163" t="s">
        <v>3912</v>
      </c>
      <c r="C240" s="163" t="s">
        <v>4270</v>
      </c>
      <c r="D240" s="163" t="s">
        <v>1570</v>
      </c>
      <c r="E240" s="163" t="s">
        <v>1571</v>
      </c>
      <c r="F240" s="163" t="s">
        <v>2271</v>
      </c>
      <c r="G240" s="163"/>
      <c r="H240" s="163"/>
      <c r="I240" s="244" t="s">
        <v>3933</v>
      </c>
      <c r="J240" s="159" t="s">
        <v>4351</v>
      </c>
      <c r="K240" s="191" t="s">
        <v>4297</v>
      </c>
      <c r="L240" s="87" t="s">
        <v>2272</v>
      </c>
      <c r="M240" s="87" t="s">
        <v>3955</v>
      </c>
      <c r="N240" s="173" t="s">
        <v>532</v>
      </c>
      <c r="O240" s="91"/>
      <c r="P240" s="114" t="s">
        <v>3725</v>
      </c>
      <c r="Q240" s="114" t="s">
        <v>4348</v>
      </c>
      <c r="R240" s="172" t="s">
        <v>640</v>
      </c>
      <c r="S240" s="172" t="s">
        <v>640</v>
      </c>
      <c r="T240" s="172" t="s">
        <v>640</v>
      </c>
      <c r="U240" s="172" t="s">
        <v>532</v>
      </c>
      <c r="V240" s="91"/>
      <c r="W240" s="91"/>
    </row>
    <row r="241" spans="1:24" s="174" customFormat="1" ht="13.8">
      <c r="A241" s="86">
        <f t="shared" si="3"/>
        <v>237</v>
      </c>
      <c r="B241" s="163" t="s">
        <v>3912</v>
      </c>
      <c r="C241" s="163" t="s">
        <v>4270</v>
      </c>
      <c r="D241" s="163" t="s">
        <v>1570</v>
      </c>
      <c r="E241" s="163" t="s">
        <v>1572</v>
      </c>
      <c r="F241" s="163"/>
      <c r="G241" s="163"/>
      <c r="H241" s="163"/>
      <c r="I241" s="244" t="s">
        <v>3933</v>
      </c>
      <c r="J241" s="159" t="s">
        <v>4352</v>
      </c>
      <c r="K241" s="191" t="e">
        <v>#N/A</v>
      </c>
      <c r="L241" s="87" t="s">
        <v>4353</v>
      </c>
      <c r="M241" s="87" t="s">
        <v>3946</v>
      </c>
      <c r="N241" s="173" t="s">
        <v>247</v>
      </c>
      <c r="O241" s="91"/>
      <c r="P241" s="114" t="s">
        <v>3725</v>
      </c>
      <c r="Q241" s="114" t="s">
        <v>4348</v>
      </c>
      <c r="R241" s="172" t="s">
        <v>529</v>
      </c>
      <c r="S241" s="172" t="s">
        <v>529</v>
      </c>
      <c r="T241" s="172" t="s">
        <v>529</v>
      </c>
      <c r="U241" s="172" t="s">
        <v>529</v>
      </c>
      <c r="V241" s="91"/>
      <c r="W241" s="91"/>
      <c r="X241" s="174" t="s">
        <v>5147</v>
      </c>
    </row>
    <row r="242" spans="1:24" s="136" customFormat="1" ht="13.8">
      <c r="A242" s="202">
        <f t="shared" si="3"/>
        <v>238</v>
      </c>
      <c r="B242" s="202" t="s">
        <v>3912</v>
      </c>
      <c r="C242" s="202" t="s">
        <v>4270</v>
      </c>
      <c r="D242" s="202" t="s">
        <v>1113</v>
      </c>
      <c r="E242" s="202" t="s">
        <v>2267</v>
      </c>
      <c r="F242" s="202"/>
      <c r="G242" s="202"/>
      <c r="H242" s="202"/>
      <c r="I242" s="201" t="s">
        <v>529</v>
      </c>
      <c r="J242" s="203" t="e">
        <f>INDEX(화면ID코드_PC!O:O, MATCH(PC!L242,화면ID코드_PC!K:K,0))</f>
        <v>#N/A</v>
      </c>
      <c r="K242" s="202" t="s">
        <v>4280</v>
      </c>
      <c r="L242" s="202" t="s">
        <v>4354</v>
      </c>
      <c r="M242" s="204" t="s">
        <v>3955</v>
      </c>
      <c r="N242" s="212" t="s">
        <v>531</v>
      </c>
      <c r="O242" s="204"/>
      <c r="P242" s="114" t="s">
        <v>3700</v>
      </c>
      <c r="Q242" s="114" t="s">
        <v>3895</v>
      </c>
      <c r="R242" s="201" t="s">
        <v>529</v>
      </c>
      <c r="S242" s="201" t="s">
        <v>529</v>
      </c>
      <c r="T242" s="201" t="s">
        <v>529</v>
      </c>
      <c r="U242" s="201" t="s">
        <v>529</v>
      </c>
      <c r="V242" s="186" t="s">
        <v>1111</v>
      </c>
      <c r="W242" s="186"/>
      <c r="X242" s="136" t="s">
        <v>1596</v>
      </c>
    </row>
    <row r="243" spans="1:24" s="136" customFormat="1" ht="13.8">
      <c r="A243" s="202">
        <f t="shared" si="3"/>
        <v>239</v>
      </c>
      <c r="B243" s="202" t="s">
        <v>3912</v>
      </c>
      <c r="C243" s="202" t="s">
        <v>4270</v>
      </c>
      <c r="D243" s="202" t="s">
        <v>1113</v>
      </c>
      <c r="E243" s="202" t="s">
        <v>2269</v>
      </c>
      <c r="F243" s="202"/>
      <c r="G243" s="202"/>
      <c r="H243" s="202"/>
      <c r="I243" s="201" t="s">
        <v>529</v>
      </c>
      <c r="J243" s="203" t="e">
        <f>INDEX(화면ID코드_PC!O:O, MATCH(PC!L243,화면ID코드_PC!K:K,0))</f>
        <v>#N/A</v>
      </c>
      <c r="K243" s="202" t="s">
        <v>4288</v>
      </c>
      <c r="L243" s="202" t="s">
        <v>4355</v>
      </c>
      <c r="M243" s="204" t="s">
        <v>3955</v>
      </c>
      <c r="N243" s="212" t="s">
        <v>531</v>
      </c>
      <c r="O243" s="204"/>
      <c r="P243" s="114" t="s">
        <v>3700</v>
      </c>
      <c r="Q243" s="114" t="s">
        <v>3895</v>
      </c>
      <c r="R243" s="201" t="s">
        <v>529</v>
      </c>
      <c r="S243" s="201" t="s">
        <v>529</v>
      </c>
      <c r="T243" s="201" t="s">
        <v>529</v>
      </c>
      <c r="U243" s="201" t="s">
        <v>529</v>
      </c>
      <c r="V243" s="186"/>
      <c r="W243" s="186"/>
      <c r="X243" s="136" t="s">
        <v>1596</v>
      </c>
    </row>
    <row r="244" spans="1:24" s="136" customFormat="1" ht="13.8">
      <c r="A244" s="202">
        <f t="shared" si="3"/>
        <v>240</v>
      </c>
      <c r="B244" s="202" t="s">
        <v>3912</v>
      </c>
      <c r="C244" s="202" t="s">
        <v>4270</v>
      </c>
      <c r="D244" s="202" t="s">
        <v>1113</v>
      </c>
      <c r="E244" s="202" t="s">
        <v>2271</v>
      </c>
      <c r="F244" s="202"/>
      <c r="G244" s="202"/>
      <c r="H244" s="202"/>
      <c r="I244" s="201" t="s">
        <v>529</v>
      </c>
      <c r="J244" s="203" t="e">
        <f>INDEX(화면ID코드_PC!O:O, MATCH(PC!L244,화면ID코드_PC!K:K,0))</f>
        <v>#N/A</v>
      </c>
      <c r="K244" s="202" t="s">
        <v>4297</v>
      </c>
      <c r="L244" s="202" t="s">
        <v>4356</v>
      </c>
      <c r="M244" s="204" t="s">
        <v>3955</v>
      </c>
      <c r="N244" s="212" t="s">
        <v>531</v>
      </c>
      <c r="O244" s="204"/>
      <c r="P244" s="114" t="s">
        <v>3700</v>
      </c>
      <c r="Q244" s="114" t="s">
        <v>3895</v>
      </c>
      <c r="R244" s="201" t="s">
        <v>529</v>
      </c>
      <c r="S244" s="201" t="s">
        <v>529</v>
      </c>
      <c r="T244" s="201" t="s">
        <v>529</v>
      </c>
      <c r="U244" s="201" t="s">
        <v>529</v>
      </c>
      <c r="V244" s="186"/>
      <c r="W244" s="186"/>
      <c r="X244" s="136" t="s">
        <v>1596</v>
      </c>
    </row>
    <row r="245" spans="1:24" s="136" customFormat="1" ht="26.4">
      <c r="A245" s="86">
        <f t="shared" si="3"/>
        <v>241</v>
      </c>
      <c r="B245" s="163" t="s">
        <v>3912</v>
      </c>
      <c r="C245" s="163" t="s">
        <v>4270</v>
      </c>
      <c r="D245" s="163" t="s">
        <v>4357</v>
      </c>
      <c r="E245" s="163" t="s">
        <v>2530</v>
      </c>
      <c r="F245" s="163"/>
      <c r="G245" s="163"/>
      <c r="H245" s="163"/>
      <c r="I245" s="244" t="s">
        <v>4197</v>
      </c>
      <c r="J245" s="193" t="str">
        <f>INDEX(화면ID코드_PC!O:O, MATCH(PC!L245,화면ID코드_PC!K:K,0))</f>
        <v>P_MK08CC031800</v>
      </c>
      <c r="K245" s="159" t="s">
        <v>3935</v>
      </c>
      <c r="L245" s="87" t="s">
        <v>5148</v>
      </c>
      <c r="M245" s="87" t="s">
        <v>3955</v>
      </c>
      <c r="N245" s="149" t="s">
        <v>3942</v>
      </c>
      <c r="O245" s="87"/>
      <c r="P245" s="114" t="s">
        <v>3700</v>
      </c>
      <c r="Q245" s="114" t="s">
        <v>3895</v>
      </c>
      <c r="R245" s="114" t="s">
        <v>529</v>
      </c>
      <c r="S245" s="114" t="s">
        <v>529</v>
      </c>
      <c r="T245" s="114" t="s">
        <v>529</v>
      </c>
      <c r="U245" s="114" t="s">
        <v>529</v>
      </c>
      <c r="V245" s="87"/>
      <c r="W245" s="87"/>
    </row>
    <row r="246" spans="1:24" s="136" customFormat="1" ht="26.4">
      <c r="A246" s="86">
        <f t="shared" si="3"/>
        <v>242</v>
      </c>
      <c r="B246" s="163" t="s">
        <v>3912</v>
      </c>
      <c r="C246" s="163" t="s">
        <v>4270</v>
      </c>
      <c r="D246" s="163" t="s">
        <v>4357</v>
      </c>
      <c r="E246" s="163" t="s">
        <v>4358</v>
      </c>
      <c r="F246" s="163"/>
      <c r="G246" s="163"/>
      <c r="H246" s="163"/>
      <c r="I246" s="244" t="s">
        <v>4197</v>
      </c>
      <c r="J246" s="159" t="s">
        <v>4359</v>
      </c>
      <c r="K246" s="159" t="s">
        <v>3935</v>
      </c>
      <c r="L246" s="87" t="s">
        <v>4360</v>
      </c>
      <c r="M246" s="87" t="s">
        <v>3955</v>
      </c>
      <c r="N246" s="149" t="s">
        <v>3942</v>
      </c>
      <c r="O246" s="87"/>
      <c r="P246" s="114" t="s">
        <v>3700</v>
      </c>
      <c r="Q246" s="114" t="s">
        <v>3895</v>
      </c>
      <c r="R246" s="114" t="s">
        <v>529</v>
      </c>
      <c r="S246" s="114" t="s">
        <v>529</v>
      </c>
      <c r="T246" s="114" t="s">
        <v>529</v>
      </c>
      <c r="U246" s="114" t="s">
        <v>529</v>
      </c>
      <c r="V246" s="89"/>
      <c r="W246" s="89"/>
    </row>
    <row r="247" spans="1:24" s="136" customFormat="1" ht="26.4">
      <c r="A247" s="86">
        <f t="shared" si="3"/>
        <v>243</v>
      </c>
      <c r="B247" s="163" t="s">
        <v>3912</v>
      </c>
      <c r="C247" s="163" t="s">
        <v>4270</v>
      </c>
      <c r="D247" s="163" t="s">
        <v>4357</v>
      </c>
      <c r="E247" s="163" t="s">
        <v>2271</v>
      </c>
      <c r="F247" s="163"/>
      <c r="G247" s="163"/>
      <c r="H247" s="163"/>
      <c r="I247" s="244" t="s">
        <v>4197</v>
      </c>
      <c r="J247" s="159" t="s">
        <v>4361</v>
      </c>
      <c r="K247" s="159" t="s">
        <v>3935</v>
      </c>
      <c r="L247" s="87" t="s">
        <v>5149</v>
      </c>
      <c r="M247" s="87" t="s">
        <v>3955</v>
      </c>
      <c r="N247" s="149" t="s">
        <v>3942</v>
      </c>
      <c r="O247" s="87"/>
      <c r="P247" s="114" t="s">
        <v>3700</v>
      </c>
      <c r="Q247" s="114" t="s">
        <v>3895</v>
      </c>
      <c r="R247" s="114" t="s">
        <v>529</v>
      </c>
      <c r="S247" s="114" t="s">
        <v>529</v>
      </c>
      <c r="T247" s="114" t="s">
        <v>529</v>
      </c>
      <c r="U247" s="114" t="s">
        <v>529</v>
      </c>
      <c r="V247" s="87"/>
      <c r="W247" s="87"/>
    </row>
    <row r="248" spans="1:24" s="136" customFormat="1" ht="26.4">
      <c r="A248" s="86">
        <f t="shared" si="3"/>
        <v>244</v>
      </c>
      <c r="B248" s="163" t="s">
        <v>3912</v>
      </c>
      <c r="C248" s="163" t="s">
        <v>4270</v>
      </c>
      <c r="D248" s="163" t="s">
        <v>4357</v>
      </c>
      <c r="E248" s="163" t="s">
        <v>4362</v>
      </c>
      <c r="F248" s="163"/>
      <c r="G248" s="163"/>
      <c r="H248" s="163"/>
      <c r="I248" s="244" t="s">
        <v>4197</v>
      </c>
      <c r="J248" s="159" t="s">
        <v>4363</v>
      </c>
      <c r="K248" s="159" t="s">
        <v>3935</v>
      </c>
      <c r="L248" s="87" t="s">
        <v>4364</v>
      </c>
      <c r="M248" s="87" t="s">
        <v>4192</v>
      </c>
      <c r="N248" s="149" t="s">
        <v>3942</v>
      </c>
      <c r="O248" s="87"/>
      <c r="P248" s="114" t="s">
        <v>3700</v>
      </c>
      <c r="Q248" s="114" t="s">
        <v>3895</v>
      </c>
      <c r="R248" s="114" t="s">
        <v>529</v>
      </c>
      <c r="S248" s="114" t="s">
        <v>529</v>
      </c>
      <c r="T248" s="114" t="s">
        <v>529</v>
      </c>
      <c r="U248" s="114" t="s">
        <v>529</v>
      </c>
      <c r="V248" s="87"/>
      <c r="W248" s="87"/>
    </row>
    <row r="249" spans="1:24" s="136" customFormat="1" ht="26.4">
      <c r="A249" s="86">
        <f t="shared" si="3"/>
        <v>245</v>
      </c>
      <c r="B249" s="163" t="s">
        <v>3912</v>
      </c>
      <c r="C249" s="163" t="s">
        <v>4270</v>
      </c>
      <c r="D249" s="163" t="s">
        <v>4357</v>
      </c>
      <c r="E249" s="163" t="s">
        <v>4365</v>
      </c>
      <c r="F249" s="163"/>
      <c r="G249" s="163"/>
      <c r="H249" s="163"/>
      <c r="I249" s="244" t="s">
        <v>4197</v>
      </c>
      <c r="J249" s="159" t="s">
        <v>4366</v>
      </c>
      <c r="K249" s="159" t="s">
        <v>3935</v>
      </c>
      <c r="L249" s="87" t="s">
        <v>4367</v>
      </c>
      <c r="M249" s="87" t="s">
        <v>4192</v>
      </c>
      <c r="N249" s="149" t="s">
        <v>3942</v>
      </c>
      <c r="O249" s="87"/>
      <c r="P249" s="114" t="s">
        <v>3700</v>
      </c>
      <c r="Q249" s="114" t="s">
        <v>3895</v>
      </c>
      <c r="R249" s="114" t="s">
        <v>529</v>
      </c>
      <c r="S249" s="114" t="s">
        <v>529</v>
      </c>
      <c r="T249" s="114" t="s">
        <v>529</v>
      </c>
      <c r="U249" s="114" t="s">
        <v>529</v>
      </c>
      <c r="V249" s="87"/>
      <c r="W249" s="87"/>
    </row>
    <row r="250" spans="1:24" s="136" customFormat="1" ht="13.8">
      <c r="A250" s="86">
        <f t="shared" si="3"/>
        <v>246</v>
      </c>
      <c r="B250" s="163" t="s">
        <v>3912</v>
      </c>
      <c r="C250" s="163" t="s">
        <v>4270</v>
      </c>
      <c r="D250" s="163" t="s">
        <v>1185</v>
      </c>
      <c r="E250" s="163" t="s">
        <v>4368</v>
      </c>
      <c r="F250" s="163" t="s">
        <v>2530</v>
      </c>
      <c r="G250" s="163"/>
      <c r="H250" s="163"/>
      <c r="I250" s="244" t="s">
        <v>3941</v>
      </c>
      <c r="J250" s="193" t="str">
        <f>INDEX(화면ID코드_PC!O:O, MATCH(PC!L250,화면ID코드_PC!K:K,0))</f>
        <v>P_MK08CC031900</v>
      </c>
      <c r="K250" s="159" t="s">
        <v>3935</v>
      </c>
      <c r="L250" s="87" t="s">
        <v>5152</v>
      </c>
      <c r="M250" s="87" t="s">
        <v>3946</v>
      </c>
      <c r="N250" s="149" t="s">
        <v>3942</v>
      </c>
      <c r="O250" s="87"/>
      <c r="P250" s="114" t="s">
        <v>3700</v>
      </c>
      <c r="Q250" s="114" t="s">
        <v>3895</v>
      </c>
      <c r="R250" s="114" t="s">
        <v>529</v>
      </c>
      <c r="S250" s="114" t="s">
        <v>529</v>
      </c>
      <c r="T250" s="114" t="s">
        <v>529</v>
      </c>
      <c r="U250" s="114" t="s">
        <v>529</v>
      </c>
      <c r="V250" s="87"/>
      <c r="W250" s="87"/>
    </row>
    <row r="251" spans="1:24" s="136" customFormat="1" ht="26.4">
      <c r="A251" s="86">
        <f t="shared" si="3"/>
        <v>247</v>
      </c>
      <c r="B251" s="163" t="s">
        <v>3912</v>
      </c>
      <c r="C251" s="163" t="s">
        <v>4270</v>
      </c>
      <c r="D251" s="163" t="s">
        <v>1185</v>
      </c>
      <c r="E251" s="163" t="s">
        <v>4368</v>
      </c>
      <c r="F251" s="163" t="s">
        <v>5151</v>
      </c>
      <c r="G251" s="163"/>
      <c r="H251" s="163"/>
      <c r="I251" s="244" t="s">
        <v>3941</v>
      </c>
      <c r="J251" s="159" t="s">
        <v>4369</v>
      </c>
      <c r="K251" s="159" t="s">
        <v>3935</v>
      </c>
      <c r="L251" s="87" t="s">
        <v>5153</v>
      </c>
      <c r="M251" s="87" t="s">
        <v>3946</v>
      </c>
      <c r="N251" s="149" t="s">
        <v>3942</v>
      </c>
      <c r="O251" s="87"/>
      <c r="P251" s="114" t="s">
        <v>3700</v>
      </c>
      <c r="Q251" s="114" t="s">
        <v>3895</v>
      </c>
      <c r="R251" s="114" t="s">
        <v>529</v>
      </c>
      <c r="S251" s="114" t="s">
        <v>529</v>
      </c>
      <c r="T251" s="114" t="s">
        <v>529</v>
      </c>
      <c r="U251" s="114" t="s">
        <v>529</v>
      </c>
      <c r="V251" s="87"/>
      <c r="W251" s="87"/>
    </row>
    <row r="252" spans="1:24" s="136" customFormat="1" ht="13.8">
      <c r="A252" s="86">
        <f t="shared" si="3"/>
        <v>248</v>
      </c>
      <c r="B252" s="163" t="s">
        <v>3912</v>
      </c>
      <c r="C252" s="163" t="s">
        <v>4270</v>
      </c>
      <c r="D252" s="163" t="s">
        <v>1185</v>
      </c>
      <c r="E252" s="163" t="s">
        <v>4368</v>
      </c>
      <c r="F252" s="163" t="s">
        <v>2271</v>
      </c>
      <c r="G252" s="163"/>
      <c r="H252" s="163"/>
      <c r="I252" s="244" t="s">
        <v>3941</v>
      </c>
      <c r="J252" s="159" t="s">
        <v>4370</v>
      </c>
      <c r="K252" s="159" t="s">
        <v>3935</v>
      </c>
      <c r="L252" s="87" t="s">
        <v>5154</v>
      </c>
      <c r="M252" s="87" t="s">
        <v>3946</v>
      </c>
      <c r="N252" s="149" t="s">
        <v>3942</v>
      </c>
      <c r="O252" s="87"/>
      <c r="P252" s="114" t="s">
        <v>3700</v>
      </c>
      <c r="Q252" s="114" t="s">
        <v>3895</v>
      </c>
      <c r="R252" s="114" t="s">
        <v>529</v>
      </c>
      <c r="S252" s="114" t="s">
        <v>529</v>
      </c>
      <c r="T252" s="114" t="s">
        <v>529</v>
      </c>
      <c r="U252" s="114" t="s">
        <v>529</v>
      </c>
      <c r="V252" s="87"/>
      <c r="W252" s="87"/>
    </row>
    <row r="253" spans="1:24" s="136" customFormat="1" ht="13.8">
      <c r="A253" s="86">
        <f t="shared" si="3"/>
        <v>249</v>
      </c>
      <c r="B253" s="163" t="s">
        <v>3912</v>
      </c>
      <c r="C253" s="163" t="s">
        <v>4270</v>
      </c>
      <c r="D253" s="163" t="s">
        <v>1185</v>
      </c>
      <c r="E253" s="163" t="s">
        <v>4371</v>
      </c>
      <c r="F253" s="163" t="s">
        <v>2530</v>
      </c>
      <c r="G253" s="163"/>
      <c r="H253" s="163"/>
      <c r="I253" s="244" t="s">
        <v>3941</v>
      </c>
      <c r="J253" s="159" t="s">
        <v>4372</v>
      </c>
      <c r="K253" s="159" t="s">
        <v>3935</v>
      </c>
      <c r="L253" s="87" t="s">
        <v>5155</v>
      </c>
      <c r="M253" s="87" t="s">
        <v>3923</v>
      </c>
      <c r="N253" s="149" t="s">
        <v>3942</v>
      </c>
      <c r="O253" s="87"/>
      <c r="P253" s="114" t="s">
        <v>3700</v>
      </c>
      <c r="Q253" s="114" t="s">
        <v>3895</v>
      </c>
      <c r="R253" s="114" t="s">
        <v>529</v>
      </c>
      <c r="S253" s="114" t="s">
        <v>529</v>
      </c>
      <c r="T253" s="114" t="s">
        <v>529</v>
      </c>
      <c r="U253" s="114" t="s">
        <v>529</v>
      </c>
      <c r="V253" s="87"/>
      <c r="W253" s="87"/>
    </row>
    <row r="254" spans="1:24" s="136" customFormat="1" ht="26.4">
      <c r="A254" s="86">
        <f t="shared" si="3"/>
        <v>250</v>
      </c>
      <c r="B254" s="163" t="s">
        <v>3912</v>
      </c>
      <c r="C254" s="163" t="s">
        <v>4270</v>
      </c>
      <c r="D254" s="163" t="s">
        <v>1185</v>
      </c>
      <c r="E254" s="163" t="s">
        <v>4371</v>
      </c>
      <c r="F254" s="163" t="s">
        <v>5151</v>
      </c>
      <c r="G254" s="163"/>
      <c r="H254" s="163"/>
      <c r="I254" s="244" t="s">
        <v>3941</v>
      </c>
      <c r="J254" s="159" t="s">
        <v>4373</v>
      </c>
      <c r="K254" s="159" t="s">
        <v>3935</v>
      </c>
      <c r="L254" s="87" t="s">
        <v>5159</v>
      </c>
      <c r="M254" s="87" t="s">
        <v>3923</v>
      </c>
      <c r="N254" s="149" t="s">
        <v>3942</v>
      </c>
      <c r="O254" s="87"/>
      <c r="P254" s="114" t="s">
        <v>3700</v>
      </c>
      <c r="Q254" s="114" t="s">
        <v>3895</v>
      </c>
      <c r="R254" s="114" t="s">
        <v>529</v>
      </c>
      <c r="S254" s="114" t="s">
        <v>529</v>
      </c>
      <c r="T254" s="114" t="s">
        <v>529</v>
      </c>
      <c r="U254" s="114" t="s">
        <v>529</v>
      </c>
      <c r="V254" s="87"/>
      <c r="W254" s="87"/>
    </row>
    <row r="255" spans="1:24" s="136" customFormat="1" ht="13.8">
      <c r="A255" s="86">
        <f t="shared" si="3"/>
        <v>251</v>
      </c>
      <c r="B255" s="163" t="s">
        <v>3912</v>
      </c>
      <c r="C255" s="163" t="s">
        <v>4270</v>
      </c>
      <c r="D255" s="163" t="s">
        <v>1185</v>
      </c>
      <c r="E255" s="163" t="s">
        <v>4371</v>
      </c>
      <c r="F255" s="163" t="s">
        <v>2271</v>
      </c>
      <c r="G255" s="163"/>
      <c r="H255" s="163"/>
      <c r="I255" s="244" t="s">
        <v>3941</v>
      </c>
      <c r="J255" s="159" t="s">
        <v>4374</v>
      </c>
      <c r="K255" s="159" t="s">
        <v>3935</v>
      </c>
      <c r="L255" s="87" t="s">
        <v>5163</v>
      </c>
      <c r="M255" s="87" t="s">
        <v>3923</v>
      </c>
      <c r="N255" s="149" t="s">
        <v>3942</v>
      </c>
      <c r="O255" s="87"/>
      <c r="P255" s="114" t="s">
        <v>3700</v>
      </c>
      <c r="Q255" s="114" t="s">
        <v>3895</v>
      </c>
      <c r="R255" s="114" t="s">
        <v>529</v>
      </c>
      <c r="S255" s="114" t="s">
        <v>529</v>
      </c>
      <c r="T255" s="114" t="s">
        <v>529</v>
      </c>
      <c r="U255" s="114" t="s">
        <v>529</v>
      </c>
      <c r="V255" s="87"/>
      <c r="W255" s="87"/>
    </row>
    <row r="256" spans="1:24" s="136" customFormat="1" ht="13.8">
      <c r="A256" s="86">
        <f t="shared" si="3"/>
        <v>252</v>
      </c>
      <c r="B256" s="163" t="s">
        <v>3912</v>
      </c>
      <c r="C256" s="163" t="s">
        <v>4270</v>
      </c>
      <c r="D256" s="163" t="s">
        <v>1185</v>
      </c>
      <c r="E256" s="163" t="s">
        <v>4375</v>
      </c>
      <c r="F256" s="163" t="s">
        <v>2530</v>
      </c>
      <c r="G256" s="163"/>
      <c r="H256" s="163"/>
      <c r="I256" s="244" t="s">
        <v>3941</v>
      </c>
      <c r="J256" s="159" t="s">
        <v>4376</v>
      </c>
      <c r="K256" s="159" t="s">
        <v>3935</v>
      </c>
      <c r="L256" s="87" t="s">
        <v>5156</v>
      </c>
      <c r="M256" s="87" t="s">
        <v>3923</v>
      </c>
      <c r="N256" s="149" t="s">
        <v>3942</v>
      </c>
      <c r="O256" s="87"/>
      <c r="P256" s="114" t="s">
        <v>3700</v>
      </c>
      <c r="Q256" s="114" t="s">
        <v>3895</v>
      </c>
      <c r="R256" s="114" t="s">
        <v>529</v>
      </c>
      <c r="S256" s="114" t="s">
        <v>529</v>
      </c>
      <c r="T256" s="114" t="s">
        <v>529</v>
      </c>
      <c r="U256" s="114" t="s">
        <v>529</v>
      </c>
      <c r="V256" s="87"/>
      <c r="W256" s="87"/>
    </row>
    <row r="257" spans="1:24" s="136" customFormat="1" ht="26.4">
      <c r="A257" s="86">
        <f t="shared" si="3"/>
        <v>253</v>
      </c>
      <c r="B257" s="163" t="s">
        <v>3912</v>
      </c>
      <c r="C257" s="163" t="s">
        <v>4270</v>
      </c>
      <c r="D257" s="163" t="s">
        <v>1185</v>
      </c>
      <c r="E257" s="163" t="s">
        <v>4375</v>
      </c>
      <c r="F257" s="163" t="s">
        <v>5151</v>
      </c>
      <c r="G257" s="163"/>
      <c r="H257" s="163"/>
      <c r="I257" s="244" t="s">
        <v>3941</v>
      </c>
      <c r="J257" s="159" t="s">
        <v>4377</v>
      </c>
      <c r="K257" s="159" t="s">
        <v>3935</v>
      </c>
      <c r="L257" s="87" t="s">
        <v>5160</v>
      </c>
      <c r="M257" s="87" t="s">
        <v>3923</v>
      </c>
      <c r="N257" s="149" t="s">
        <v>3942</v>
      </c>
      <c r="O257" s="87"/>
      <c r="P257" s="114" t="s">
        <v>3700</v>
      </c>
      <c r="Q257" s="114" t="s">
        <v>3895</v>
      </c>
      <c r="R257" s="114" t="s">
        <v>529</v>
      </c>
      <c r="S257" s="114" t="s">
        <v>529</v>
      </c>
      <c r="T257" s="114" t="s">
        <v>529</v>
      </c>
      <c r="U257" s="114" t="s">
        <v>529</v>
      </c>
      <c r="V257" s="87"/>
      <c r="W257" s="87"/>
    </row>
    <row r="258" spans="1:24" s="136" customFormat="1" ht="13.8">
      <c r="A258" s="86">
        <f t="shared" si="3"/>
        <v>254</v>
      </c>
      <c r="B258" s="163" t="s">
        <v>3912</v>
      </c>
      <c r="C258" s="163" t="s">
        <v>4270</v>
      </c>
      <c r="D258" s="163" t="s">
        <v>1185</v>
      </c>
      <c r="E258" s="163" t="s">
        <v>4375</v>
      </c>
      <c r="F258" s="163" t="s">
        <v>2271</v>
      </c>
      <c r="G258" s="163"/>
      <c r="H258" s="163"/>
      <c r="I258" s="244" t="s">
        <v>3941</v>
      </c>
      <c r="J258" s="159" t="s">
        <v>4378</v>
      </c>
      <c r="K258" s="159" t="s">
        <v>3935</v>
      </c>
      <c r="L258" s="87" t="s">
        <v>5164</v>
      </c>
      <c r="M258" s="87" t="s">
        <v>3923</v>
      </c>
      <c r="N258" s="149" t="s">
        <v>3942</v>
      </c>
      <c r="O258" s="87"/>
      <c r="P258" s="114" t="s">
        <v>3700</v>
      </c>
      <c r="Q258" s="114" t="s">
        <v>3895</v>
      </c>
      <c r="R258" s="114" t="s">
        <v>529</v>
      </c>
      <c r="S258" s="114" t="s">
        <v>529</v>
      </c>
      <c r="T258" s="114" t="s">
        <v>529</v>
      </c>
      <c r="U258" s="114" t="s">
        <v>529</v>
      </c>
      <c r="V258" s="87"/>
      <c r="W258" s="87"/>
    </row>
    <row r="259" spans="1:24" s="136" customFormat="1" ht="13.8">
      <c r="A259" s="86">
        <f t="shared" si="3"/>
        <v>255</v>
      </c>
      <c r="B259" s="163" t="s">
        <v>3912</v>
      </c>
      <c r="C259" s="163" t="s">
        <v>4270</v>
      </c>
      <c r="D259" s="163" t="s">
        <v>1185</v>
      </c>
      <c r="E259" s="163" t="s">
        <v>4379</v>
      </c>
      <c r="F259" s="163" t="s">
        <v>2530</v>
      </c>
      <c r="G259" s="163"/>
      <c r="H259" s="163"/>
      <c r="I259" s="244" t="s">
        <v>3941</v>
      </c>
      <c r="J259" s="159" t="s">
        <v>4380</v>
      </c>
      <c r="K259" s="159" t="s">
        <v>3935</v>
      </c>
      <c r="L259" s="87" t="s">
        <v>5157</v>
      </c>
      <c r="M259" s="87" t="s">
        <v>3923</v>
      </c>
      <c r="N259" s="149" t="s">
        <v>3942</v>
      </c>
      <c r="O259" s="87"/>
      <c r="P259" s="114" t="s">
        <v>3700</v>
      </c>
      <c r="Q259" s="114" t="s">
        <v>3895</v>
      </c>
      <c r="R259" s="114" t="s">
        <v>529</v>
      </c>
      <c r="S259" s="114" t="s">
        <v>529</v>
      </c>
      <c r="T259" s="114" t="s">
        <v>529</v>
      </c>
      <c r="U259" s="114" t="s">
        <v>529</v>
      </c>
      <c r="V259" s="92"/>
      <c r="W259" s="92"/>
    </row>
    <row r="260" spans="1:24" s="136" customFormat="1" ht="26.4">
      <c r="A260" s="86">
        <f t="shared" si="3"/>
        <v>256</v>
      </c>
      <c r="B260" s="163" t="s">
        <v>3912</v>
      </c>
      <c r="C260" s="163" t="s">
        <v>4270</v>
      </c>
      <c r="D260" s="163" t="s">
        <v>1185</v>
      </c>
      <c r="E260" s="163" t="s">
        <v>4379</v>
      </c>
      <c r="F260" s="163" t="s">
        <v>5151</v>
      </c>
      <c r="G260" s="163"/>
      <c r="H260" s="163"/>
      <c r="I260" s="244" t="s">
        <v>3941</v>
      </c>
      <c r="J260" s="159" t="s">
        <v>4381</v>
      </c>
      <c r="K260" s="159" t="s">
        <v>3935</v>
      </c>
      <c r="L260" s="87" t="s">
        <v>5161</v>
      </c>
      <c r="M260" s="87" t="s">
        <v>3923</v>
      </c>
      <c r="N260" s="149" t="s">
        <v>3942</v>
      </c>
      <c r="O260" s="87"/>
      <c r="P260" s="114" t="s">
        <v>3700</v>
      </c>
      <c r="Q260" s="114" t="s">
        <v>3895</v>
      </c>
      <c r="R260" s="114" t="s">
        <v>529</v>
      </c>
      <c r="S260" s="114" t="s">
        <v>529</v>
      </c>
      <c r="T260" s="114" t="s">
        <v>529</v>
      </c>
      <c r="U260" s="114" t="s">
        <v>529</v>
      </c>
      <c r="V260" s="92"/>
      <c r="W260" s="92"/>
    </row>
    <row r="261" spans="1:24" s="136" customFormat="1" ht="13.8">
      <c r="A261" s="86">
        <f t="shared" si="3"/>
        <v>257</v>
      </c>
      <c r="B261" s="163" t="s">
        <v>3912</v>
      </c>
      <c r="C261" s="163" t="s">
        <v>4270</v>
      </c>
      <c r="D261" s="163" t="s">
        <v>1185</v>
      </c>
      <c r="E261" s="163" t="s">
        <v>4379</v>
      </c>
      <c r="F261" s="163" t="s">
        <v>2271</v>
      </c>
      <c r="G261" s="163"/>
      <c r="H261" s="163"/>
      <c r="I261" s="244" t="s">
        <v>3941</v>
      </c>
      <c r="J261" s="159" t="s">
        <v>4382</v>
      </c>
      <c r="K261" s="159" t="s">
        <v>3935</v>
      </c>
      <c r="L261" s="87" t="s">
        <v>5165</v>
      </c>
      <c r="M261" s="87" t="s">
        <v>3923</v>
      </c>
      <c r="N261" s="149" t="s">
        <v>3942</v>
      </c>
      <c r="O261" s="87"/>
      <c r="P261" s="114" t="s">
        <v>3700</v>
      </c>
      <c r="Q261" s="114" t="s">
        <v>3895</v>
      </c>
      <c r="R261" s="114" t="s">
        <v>529</v>
      </c>
      <c r="S261" s="114" t="s">
        <v>529</v>
      </c>
      <c r="T261" s="114" t="s">
        <v>529</v>
      </c>
      <c r="U261" s="114" t="s">
        <v>529</v>
      </c>
      <c r="V261" s="92"/>
      <c r="W261" s="92"/>
    </row>
    <row r="262" spans="1:24" s="136" customFormat="1" ht="13.8">
      <c r="A262" s="202">
        <f t="shared" si="3"/>
        <v>258</v>
      </c>
      <c r="B262" s="202" t="s">
        <v>3912</v>
      </c>
      <c r="C262" s="202" t="s">
        <v>4270</v>
      </c>
      <c r="D262" s="202" t="s">
        <v>1185</v>
      </c>
      <c r="E262" s="202" t="s">
        <v>4383</v>
      </c>
      <c r="F262" s="202" t="s">
        <v>2530</v>
      </c>
      <c r="G262" s="202"/>
      <c r="H262" s="202"/>
      <c r="I262" s="201" t="s">
        <v>3941</v>
      </c>
      <c r="J262" s="203" t="s">
        <v>4384</v>
      </c>
      <c r="K262" s="202" t="s">
        <v>3935</v>
      </c>
      <c r="L262" s="202" t="s">
        <v>5158</v>
      </c>
      <c r="M262" s="204" t="s">
        <v>3923</v>
      </c>
      <c r="N262" s="212" t="s">
        <v>531</v>
      </c>
      <c r="O262" s="204"/>
      <c r="P262" s="114" t="s">
        <v>3700</v>
      </c>
      <c r="Q262" s="114" t="s">
        <v>3895</v>
      </c>
      <c r="R262" s="201" t="s">
        <v>529</v>
      </c>
      <c r="S262" s="201" t="s">
        <v>529</v>
      </c>
      <c r="T262" s="201" t="s">
        <v>529</v>
      </c>
      <c r="U262" s="201" t="s">
        <v>529</v>
      </c>
      <c r="V262" s="186"/>
      <c r="W262" s="186"/>
      <c r="X262" s="136" t="s">
        <v>1596</v>
      </c>
    </row>
    <row r="263" spans="1:24" s="136" customFormat="1" ht="13.8">
      <c r="A263" s="202">
        <f t="shared" si="3"/>
        <v>259</v>
      </c>
      <c r="B263" s="202" t="s">
        <v>3912</v>
      </c>
      <c r="C263" s="202" t="s">
        <v>4270</v>
      </c>
      <c r="D263" s="202" t="s">
        <v>1185</v>
      </c>
      <c r="E263" s="202" t="s">
        <v>4383</v>
      </c>
      <c r="F263" s="202" t="s">
        <v>5151</v>
      </c>
      <c r="G263" s="202"/>
      <c r="H263" s="202"/>
      <c r="I263" s="201" t="s">
        <v>3941</v>
      </c>
      <c r="J263" s="203" t="s">
        <v>4385</v>
      </c>
      <c r="K263" s="202" t="s">
        <v>3935</v>
      </c>
      <c r="L263" s="202" t="s">
        <v>5162</v>
      </c>
      <c r="M263" s="204" t="s">
        <v>3923</v>
      </c>
      <c r="N263" s="212" t="s">
        <v>531</v>
      </c>
      <c r="O263" s="204"/>
      <c r="P263" s="114" t="s">
        <v>3700</v>
      </c>
      <c r="Q263" s="114" t="s">
        <v>3895</v>
      </c>
      <c r="R263" s="201" t="s">
        <v>529</v>
      </c>
      <c r="S263" s="201" t="s">
        <v>529</v>
      </c>
      <c r="T263" s="201" t="s">
        <v>529</v>
      </c>
      <c r="U263" s="201" t="s">
        <v>529</v>
      </c>
      <c r="V263" s="186"/>
      <c r="W263" s="186"/>
      <c r="X263" s="136" t="s">
        <v>1596</v>
      </c>
    </row>
    <row r="264" spans="1:24" s="136" customFormat="1" ht="13.8">
      <c r="A264" s="202">
        <f t="shared" si="3"/>
        <v>260</v>
      </c>
      <c r="B264" s="202" t="s">
        <v>3912</v>
      </c>
      <c r="C264" s="202" t="s">
        <v>4270</v>
      </c>
      <c r="D264" s="202" t="s">
        <v>1185</v>
      </c>
      <c r="E264" s="202" t="s">
        <v>4383</v>
      </c>
      <c r="F264" s="202" t="s">
        <v>2271</v>
      </c>
      <c r="G264" s="202"/>
      <c r="H264" s="202"/>
      <c r="I264" s="201" t="s">
        <v>3941</v>
      </c>
      <c r="J264" s="203" t="s">
        <v>4386</v>
      </c>
      <c r="K264" s="202" t="s">
        <v>3935</v>
      </c>
      <c r="L264" s="202" t="s">
        <v>5166</v>
      </c>
      <c r="M264" s="204" t="s">
        <v>3923</v>
      </c>
      <c r="N264" s="212" t="s">
        <v>531</v>
      </c>
      <c r="O264" s="204"/>
      <c r="P264" s="114" t="s">
        <v>3700</v>
      </c>
      <c r="Q264" s="114" t="s">
        <v>3895</v>
      </c>
      <c r="R264" s="201" t="s">
        <v>529</v>
      </c>
      <c r="S264" s="201" t="s">
        <v>529</v>
      </c>
      <c r="T264" s="201" t="s">
        <v>529</v>
      </c>
      <c r="U264" s="201" t="s">
        <v>529</v>
      </c>
      <c r="V264" s="186"/>
      <c r="W264" s="186"/>
      <c r="X264" s="136" t="s">
        <v>1596</v>
      </c>
    </row>
    <row r="265" spans="1:24" s="136" customFormat="1" ht="13.8">
      <c r="A265" s="202">
        <f t="shared" ref="A265:A330" si="4">ROW()-ROW($A$4)</f>
        <v>261</v>
      </c>
      <c r="B265" s="202" t="s">
        <v>3912</v>
      </c>
      <c r="C265" s="202" t="s">
        <v>4270</v>
      </c>
      <c r="D265" s="202" t="s">
        <v>1186</v>
      </c>
      <c r="E265" s="202" t="s">
        <v>1186</v>
      </c>
      <c r="F265" s="202"/>
      <c r="G265" s="202"/>
      <c r="H265" s="202"/>
      <c r="I265" s="201" t="s">
        <v>529</v>
      </c>
      <c r="J265" s="203" t="s">
        <v>4374</v>
      </c>
      <c r="K265" s="202" t="s">
        <v>3935</v>
      </c>
      <c r="L265" s="202" t="s">
        <v>4387</v>
      </c>
      <c r="M265" s="204" t="s">
        <v>3923</v>
      </c>
      <c r="N265" s="212" t="s">
        <v>531</v>
      </c>
      <c r="O265" s="204"/>
      <c r="P265" s="114" t="s">
        <v>3700</v>
      </c>
      <c r="Q265" s="114" t="s">
        <v>3895</v>
      </c>
      <c r="R265" s="201" t="s">
        <v>529</v>
      </c>
      <c r="S265" s="201" t="s">
        <v>529</v>
      </c>
      <c r="T265" s="201" t="s">
        <v>529</v>
      </c>
      <c r="U265" s="201" t="s">
        <v>529</v>
      </c>
      <c r="V265" s="186"/>
      <c r="W265" s="186"/>
      <c r="X265" s="136" t="s">
        <v>1596</v>
      </c>
    </row>
    <row r="266" spans="1:24" s="136" customFormat="1" ht="13.8">
      <c r="A266" s="86">
        <f t="shared" si="4"/>
        <v>262</v>
      </c>
      <c r="B266" s="163" t="s">
        <v>3912</v>
      </c>
      <c r="C266" s="163" t="s">
        <v>2507</v>
      </c>
      <c r="D266" s="163" t="s">
        <v>2507</v>
      </c>
      <c r="E266" s="163" t="s">
        <v>2507</v>
      </c>
      <c r="F266" s="163"/>
      <c r="G266" s="163"/>
      <c r="H266" s="163"/>
      <c r="I266" s="244" t="s">
        <v>3933</v>
      </c>
      <c r="J266" s="193" t="str">
        <f>INDEX(화면ID코드_PC!O:O, MATCH(PC!L266,화면ID코드_PC!K:K,0))</f>
        <v>P_MK08PP041000</v>
      </c>
      <c r="K266" s="159" t="s">
        <v>4213</v>
      </c>
      <c r="L266" s="87" t="s">
        <v>2508</v>
      </c>
      <c r="M266" s="87" t="s">
        <v>3946</v>
      </c>
      <c r="N266" s="149" t="s">
        <v>532</v>
      </c>
      <c r="O266" s="87"/>
      <c r="P266" s="114" t="s">
        <v>3700</v>
      </c>
      <c r="Q266" s="114" t="s">
        <v>3895</v>
      </c>
      <c r="R266" s="114" t="s">
        <v>532</v>
      </c>
      <c r="S266" s="114" t="s">
        <v>532</v>
      </c>
      <c r="T266" s="114" t="s">
        <v>532</v>
      </c>
      <c r="U266" s="114" t="s">
        <v>532</v>
      </c>
      <c r="V266" s="87"/>
      <c r="W266" s="87"/>
    </row>
    <row r="267" spans="1:24" s="136" customFormat="1" ht="13.8">
      <c r="A267" s="86">
        <f t="shared" si="4"/>
        <v>263</v>
      </c>
      <c r="B267" s="163" t="s">
        <v>3912</v>
      </c>
      <c r="C267" s="163" t="s">
        <v>2507</v>
      </c>
      <c r="D267" s="163" t="s">
        <v>2507</v>
      </c>
      <c r="E267" s="163" t="s">
        <v>2507</v>
      </c>
      <c r="F267" s="163" t="s">
        <v>2511</v>
      </c>
      <c r="G267" s="163"/>
      <c r="H267" s="163"/>
      <c r="I267" s="244" t="s">
        <v>3933</v>
      </c>
      <c r="J267" s="159" t="s">
        <v>2518</v>
      </c>
      <c r="K267" s="159" t="s">
        <v>4213</v>
      </c>
      <c r="L267" s="87" t="s">
        <v>4388</v>
      </c>
      <c r="M267" s="87" t="s">
        <v>3955</v>
      </c>
      <c r="N267" s="149" t="s">
        <v>532</v>
      </c>
      <c r="O267" s="87"/>
      <c r="P267" s="114" t="s">
        <v>3700</v>
      </c>
      <c r="Q267" s="114" t="s">
        <v>3895</v>
      </c>
      <c r="R267" s="114" t="s">
        <v>532</v>
      </c>
      <c r="S267" s="114" t="s">
        <v>532</v>
      </c>
      <c r="T267" s="114" t="s">
        <v>532</v>
      </c>
      <c r="U267" s="114" t="s">
        <v>532</v>
      </c>
      <c r="V267" s="87"/>
      <c r="W267" s="87"/>
    </row>
    <row r="268" spans="1:24" s="136" customFormat="1" ht="13.8">
      <c r="A268" s="202">
        <f t="shared" si="4"/>
        <v>264</v>
      </c>
      <c r="B268" s="202" t="s">
        <v>3912</v>
      </c>
      <c r="C268" s="202" t="s">
        <v>2507</v>
      </c>
      <c r="D268" s="202" t="s">
        <v>2507</v>
      </c>
      <c r="E268" s="202" t="s">
        <v>2507</v>
      </c>
      <c r="F268" s="202" t="s">
        <v>2511</v>
      </c>
      <c r="G268" s="202" t="s">
        <v>4389</v>
      </c>
      <c r="H268" s="202"/>
      <c r="I268" s="201" t="s">
        <v>3933</v>
      </c>
      <c r="J268" s="202" t="s">
        <v>4390</v>
      </c>
      <c r="K268" s="202" t="s">
        <v>4391</v>
      </c>
      <c r="L268" s="204" t="s">
        <v>4392</v>
      </c>
      <c r="M268" s="204" t="s">
        <v>3930</v>
      </c>
      <c r="N268" s="212" t="s">
        <v>531</v>
      </c>
      <c r="O268" s="204"/>
      <c r="P268" s="201" t="s">
        <v>3700</v>
      </c>
      <c r="Q268" s="201" t="s">
        <v>3895</v>
      </c>
      <c r="R268" s="201" t="s">
        <v>531</v>
      </c>
      <c r="S268" s="201" t="s">
        <v>531</v>
      </c>
      <c r="T268" s="201" t="s">
        <v>531</v>
      </c>
      <c r="U268" s="201" t="s">
        <v>531</v>
      </c>
      <c r="V268" s="93"/>
      <c r="W268" s="93"/>
      <c r="X268" s="136" t="s">
        <v>3850</v>
      </c>
    </row>
    <row r="269" spans="1:24" s="136" customFormat="1" ht="13.8">
      <c r="A269" s="86">
        <f t="shared" si="4"/>
        <v>265</v>
      </c>
      <c r="B269" s="163" t="s">
        <v>3912</v>
      </c>
      <c r="C269" s="163" t="s">
        <v>2507</v>
      </c>
      <c r="D269" s="163" t="s">
        <v>2507</v>
      </c>
      <c r="E269" s="163" t="s">
        <v>2507</v>
      </c>
      <c r="F269" s="163" t="s">
        <v>3830</v>
      </c>
      <c r="G269" s="163"/>
      <c r="H269" s="163"/>
      <c r="I269" s="244" t="s">
        <v>3933</v>
      </c>
      <c r="J269" s="159" t="s">
        <v>4393</v>
      </c>
      <c r="K269" s="159" t="s">
        <v>4394</v>
      </c>
      <c r="L269" s="87" t="s">
        <v>3831</v>
      </c>
      <c r="M269" s="87" t="s">
        <v>3955</v>
      </c>
      <c r="N269" s="149" t="s">
        <v>532</v>
      </c>
      <c r="O269" s="87"/>
      <c r="P269" s="114" t="s">
        <v>3700</v>
      </c>
      <c r="Q269" s="114" t="s">
        <v>3895</v>
      </c>
      <c r="R269" s="114" t="s">
        <v>532</v>
      </c>
      <c r="S269" s="114" t="s">
        <v>532</v>
      </c>
      <c r="T269" s="114" t="s">
        <v>532</v>
      </c>
      <c r="U269" s="114" t="s">
        <v>532</v>
      </c>
      <c r="V269" s="93"/>
      <c r="W269" s="93"/>
      <c r="X269" s="136" t="s">
        <v>3832</v>
      </c>
    </row>
    <row r="270" spans="1:24" s="136" customFormat="1" ht="13.8">
      <c r="A270" s="86">
        <f t="shared" si="4"/>
        <v>266</v>
      </c>
      <c r="B270" s="163" t="s">
        <v>3912</v>
      </c>
      <c r="C270" s="163" t="s">
        <v>2507</v>
      </c>
      <c r="D270" s="163" t="s">
        <v>2507</v>
      </c>
      <c r="E270" s="163" t="s">
        <v>2507</v>
      </c>
      <c r="F270" s="163" t="s">
        <v>2514</v>
      </c>
      <c r="G270" s="163"/>
      <c r="H270" s="163"/>
      <c r="I270" s="244" t="s">
        <v>3933</v>
      </c>
      <c r="J270" s="159" t="s">
        <v>4395</v>
      </c>
      <c r="K270" s="159" t="s">
        <v>4396</v>
      </c>
      <c r="L270" s="87" t="s">
        <v>4397</v>
      </c>
      <c r="M270" s="87" t="s">
        <v>3955</v>
      </c>
      <c r="N270" s="149" t="s">
        <v>532</v>
      </c>
      <c r="O270" s="87"/>
      <c r="P270" s="114" t="s">
        <v>3700</v>
      </c>
      <c r="Q270" s="114" t="s">
        <v>3895</v>
      </c>
      <c r="R270" s="114" t="s">
        <v>532</v>
      </c>
      <c r="S270" s="114" t="s">
        <v>532</v>
      </c>
      <c r="T270" s="114" t="s">
        <v>532</v>
      </c>
      <c r="U270" s="114" t="s">
        <v>532</v>
      </c>
      <c r="V270" s="93"/>
      <c r="W270" s="93"/>
    </row>
    <row r="271" spans="1:24" s="136" customFormat="1" ht="13.8">
      <c r="A271" s="86">
        <f t="shared" si="4"/>
        <v>267</v>
      </c>
      <c r="B271" s="163" t="s">
        <v>3912</v>
      </c>
      <c r="C271" s="163" t="s">
        <v>2507</v>
      </c>
      <c r="D271" s="163" t="s">
        <v>2507</v>
      </c>
      <c r="E271" s="163" t="s">
        <v>1188</v>
      </c>
      <c r="F271" s="163" t="s">
        <v>2516</v>
      </c>
      <c r="G271" s="163"/>
      <c r="H271" s="163"/>
      <c r="I271" s="244" t="s">
        <v>4234</v>
      </c>
      <c r="J271" s="159" t="s">
        <v>4398</v>
      </c>
      <c r="K271" s="159" t="s">
        <v>3935</v>
      </c>
      <c r="L271" s="87" t="s">
        <v>2517</v>
      </c>
      <c r="M271" s="87" t="s">
        <v>3946</v>
      </c>
      <c r="N271" s="149" t="s">
        <v>3942</v>
      </c>
      <c r="O271" s="87"/>
      <c r="P271" s="114" t="s">
        <v>3700</v>
      </c>
      <c r="Q271" s="114" t="s">
        <v>3895</v>
      </c>
      <c r="R271" s="114" t="s">
        <v>529</v>
      </c>
      <c r="S271" s="114" t="s">
        <v>529</v>
      </c>
      <c r="T271" s="114" t="s">
        <v>529</v>
      </c>
      <c r="U271" s="114" t="s">
        <v>529</v>
      </c>
      <c r="V271" s="87"/>
      <c r="W271" s="195" t="s">
        <v>2520</v>
      </c>
      <c r="X271" s="136" t="s">
        <v>2521</v>
      </c>
    </row>
    <row r="272" spans="1:24" s="136" customFormat="1" ht="13.8">
      <c r="A272" s="86">
        <f t="shared" si="4"/>
        <v>268</v>
      </c>
      <c r="B272" s="163" t="s">
        <v>3912</v>
      </c>
      <c r="C272" s="163" t="s">
        <v>2507</v>
      </c>
      <c r="D272" s="163" t="s">
        <v>2507</v>
      </c>
      <c r="E272" s="163" t="s">
        <v>1188</v>
      </c>
      <c r="F272" s="163" t="s">
        <v>2511</v>
      </c>
      <c r="G272" s="163"/>
      <c r="H272" s="163"/>
      <c r="I272" s="244" t="s">
        <v>4234</v>
      </c>
      <c r="J272" s="159" t="s">
        <v>3834</v>
      </c>
      <c r="K272" s="159" t="s">
        <v>3935</v>
      </c>
      <c r="L272" s="87" t="s">
        <v>2512</v>
      </c>
      <c r="M272" s="87" t="s">
        <v>3955</v>
      </c>
      <c r="N272" s="149" t="s">
        <v>3942</v>
      </c>
      <c r="O272" s="87"/>
      <c r="P272" s="114" t="s">
        <v>3700</v>
      </c>
      <c r="Q272" s="114" t="s">
        <v>3895</v>
      </c>
      <c r="R272" s="114" t="s">
        <v>529</v>
      </c>
      <c r="S272" s="114" t="s">
        <v>529</v>
      </c>
      <c r="T272" s="114" t="s">
        <v>529</v>
      </c>
      <c r="U272" s="114" t="s">
        <v>529</v>
      </c>
      <c r="V272" s="87"/>
      <c r="W272" s="87"/>
    </row>
    <row r="273" spans="1:24" s="136" customFormat="1" ht="13.8">
      <c r="A273" s="86">
        <f t="shared" si="4"/>
        <v>269</v>
      </c>
      <c r="B273" s="163" t="s">
        <v>3912</v>
      </c>
      <c r="C273" s="163" t="s">
        <v>2507</v>
      </c>
      <c r="D273" s="163" t="s">
        <v>2507</v>
      </c>
      <c r="E273" s="163" t="s">
        <v>1188</v>
      </c>
      <c r="F273" s="163" t="s">
        <v>3830</v>
      </c>
      <c r="G273" s="163"/>
      <c r="H273" s="163"/>
      <c r="I273" s="244" t="s">
        <v>4234</v>
      </c>
      <c r="J273" s="159" t="s">
        <v>4399</v>
      </c>
      <c r="K273" s="159" t="s">
        <v>4394</v>
      </c>
      <c r="L273" s="87" t="s">
        <v>3833</v>
      </c>
      <c r="M273" s="87" t="s">
        <v>3955</v>
      </c>
      <c r="N273" s="149" t="s">
        <v>3942</v>
      </c>
      <c r="O273" s="87"/>
      <c r="P273" s="114" t="s">
        <v>3700</v>
      </c>
      <c r="Q273" s="114" t="s">
        <v>3895</v>
      </c>
      <c r="R273" s="114" t="s">
        <v>529</v>
      </c>
      <c r="S273" s="114" t="s">
        <v>529</v>
      </c>
      <c r="T273" s="114" t="s">
        <v>529</v>
      </c>
      <c r="U273" s="114" t="s">
        <v>529</v>
      </c>
      <c r="V273" s="87"/>
      <c r="W273" s="87"/>
      <c r="X273" s="136" t="s">
        <v>3832</v>
      </c>
    </row>
    <row r="274" spans="1:24" s="136" customFormat="1" ht="13.8">
      <c r="A274" s="86">
        <f t="shared" si="4"/>
        <v>270</v>
      </c>
      <c r="B274" s="163" t="s">
        <v>3912</v>
      </c>
      <c r="C274" s="163" t="s">
        <v>2507</v>
      </c>
      <c r="D274" s="163" t="s">
        <v>2507</v>
      </c>
      <c r="E274" s="163" t="s">
        <v>1188</v>
      </c>
      <c r="F274" s="163" t="s">
        <v>2514</v>
      </c>
      <c r="G274" s="163"/>
      <c r="H274" s="163"/>
      <c r="I274" s="244" t="s">
        <v>4234</v>
      </c>
      <c r="J274" s="159" t="s">
        <v>4400</v>
      </c>
      <c r="K274" s="159" t="s">
        <v>3935</v>
      </c>
      <c r="L274" s="87" t="s">
        <v>2515</v>
      </c>
      <c r="M274" s="87" t="s">
        <v>3955</v>
      </c>
      <c r="N274" s="149" t="s">
        <v>3942</v>
      </c>
      <c r="O274" s="87"/>
      <c r="P274" s="114" t="s">
        <v>3700</v>
      </c>
      <c r="Q274" s="114" t="s">
        <v>3895</v>
      </c>
      <c r="R274" s="114" t="s">
        <v>529</v>
      </c>
      <c r="S274" s="114" t="s">
        <v>529</v>
      </c>
      <c r="T274" s="114" t="s">
        <v>529</v>
      </c>
      <c r="U274" s="114" t="s">
        <v>529</v>
      </c>
      <c r="V274" s="87"/>
      <c r="W274" s="87"/>
    </row>
    <row r="275" spans="1:24" s="136" customFormat="1" ht="13.8">
      <c r="A275" s="86">
        <f t="shared" si="4"/>
        <v>271</v>
      </c>
      <c r="B275" s="163" t="s">
        <v>3912</v>
      </c>
      <c r="C275" s="163" t="s">
        <v>2507</v>
      </c>
      <c r="D275" s="163" t="s">
        <v>3835</v>
      </c>
      <c r="E275" s="163" t="s">
        <v>3836</v>
      </c>
      <c r="F275" s="163"/>
      <c r="G275" s="163"/>
      <c r="H275" s="163"/>
      <c r="I275" s="244" t="s">
        <v>3933</v>
      </c>
      <c r="J275" s="193" t="str">
        <f>INDEX(화면ID코드_PC!O:O, MATCH(PC!L275,화면ID코드_PC!K:K,0))</f>
        <v>P_MK08PP041100</v>
      </c>
      <c r="K275" s="159" t="s">
        <v>4272</v>
      </c>
      <c r="L275" s="87" t="s">
        <v>3840</v>
      </c>
      <c r="M275" s="87" t="s">
        <v>3946</v>
      </c>
      <c r="N275" s="149" t="s">
        <v>532</v>
      </c>
      <c r="O275" s="87"/>
      <c r="P275" s="114" t="s">
        <v>3700</v>
      </c>
      <c r="Q275" s="114" t="s">
        <v>3895</v>
      </c>
      <c r="R275" s="114" t="s">
        <v>532</v>
      </c>
      <c r="S275" s="114" t="s">
        <v>532</v>
      </c>
      <c r="T275" s="114" t="s">
        <v>532</v>
      </c>
      <c r="U275" s="114" t="s">
        <v>532</v>
      </c>
      <c r="V275" s="87"/>
      <c r="W275" s="87"/>
      <c r="X275" s="136" t="s">
        <v>3844</v>
      </c>
    </row>
    <row r="276" spans="1:24" s="136" customFormat="1" ht="13.8">
      <c r="A276" s="86">
        <f t="shared" si="4"/>
        <v>272</v>
      </c>
      <c r="B276" s="163" t="s">
        <v>3912</v>
      </c>
      <c r="C276" s="163" t="s">
        <v>2507</v>
      </c>
      <c r="D276" s="163" t="s">
        <v>3835</v>
      </c>
      <c r="E276" s="163" t="s">
        <v>3836</v>
      </c>
      <c r="F276" s="163" t="s">
        <v>4271</v>
      </c>
      <c r="G276" s="163"/>
      <c r="H276" s="163"/>
      <c r="I276" s="244" t="s">
        <v>3933</v>
      </c>
      <c r="J276" s="159" t="s">
        <v>2519</v>
      </c>
      <c r="K276" s="159" t="s">
        <v>4272</v>
      </c>
      <c r="L276" s="87" t="s">
        <v>3841</v>
      </c>
      <c r="M276" s="87" t="s">
        <v>3955</v>
      </c>
      <c r="N276" s="149" t="s">
        <v>532</v>
      </c>
      <c r="O276" s="87"/>
      <c r="P276" s="114" t="s">
        <v>3700</v>
      </c>
      <c r="Q276" s="114" t="s">
        <v>3895</v>
      </c>
      <c r="R276" s="114" t="s">
        <v>532</v>
      </c>
      <c r="S276" s="114" t="s">
        <v>532</v>
      </c>
      <c r="T276" s="114" t="s">
        <v>532</v>
      </c>
      <c r="U276" s="114" t="s">
        <v>532</v>
      </c>
      <c r="V276" s="87"/>
      <c r="W276" s="87"/>
      <c r="X276" s="136" t="s">
        <v>3844</v>
      </c>
    </row>
    <row r="277" spans="1:24" s="136" customFormat="1" ht="26.4">
      <c r="A277" s="86">
        <f t="shared" si="4"/>
        <v>273</v>
      </c>
      <c r="B277" s="163" t="s">
        <v>3912</v>
      </c>
      <c r="C277" s="163" t="s">
        <v>2507</v>
      </c>
      <c r="D277" s="163" t="s">
        <v>3835</v>
      </c>
      <c r="E277" s="163" t="s">
        <v>3836</v>
      </c>
      <c r="F277" s="163" t="s">
        <v>4401</v>
      </c>
      <c r="G277" s="163"/>
      <c r="H277" s="163"/>
      <c r="I277" s="244" t="s">
        <v>3933</v>
      </c>
      <c r="J277" s="159" t="s">
        <v>4402</v>
      </c>
      <c r="K277" s="159" t="s">
        <v>4403</v>
      </c>
      <c r="L277" s="87" t="s">
        <v>3842</v>
      </c>
      <c r="M277" s="87" t="s">
        <v>3955</v>
      </c>
      <c r="N277" s="149" t="s">
        <v>532</v>
      </c>
      <c r="O277" s="87"/>
      <c r="P277" s="114" t="s">
        <v>3700</v>
      </c>
      <c r="Q277" s="114" t="s">
        <v>3895</v>
      </c>
      <c r="R277" s="114" t="s">
        <v>532</v>
      </c>
      <c r="S277" s="114" t="s">
        <v>532</v>
      </c>
      <c r="T277" s="114" t="s">
        <v>532</v>
      </c>
      <c r="U277" s="114" t="s">
        <v>532</v>
      </c>
      <c r="V277" s="87"/>
      <c r="W277" s="87"/>
      <c r="X277" s="136" t="s">
        <v>3844</v>
      </c>
    </row>
    <row r="278" spans="1:24" s="136" customFormat="1" ht="13.8">
      <c r="A278" s="86">
        <f t="shared" si="4"/>
        <v>274</v>
      </c>
      <c r="B278" s="163" t="s">
        <v>3912</v>
      </c>
      <c r="C278" s="163" t="s">
        <v>2507</v>
      </c>
      <c r="D278" s="163" t="s">
        <v>3835</v>
      </c>
      <c r="E278" s="163" t="s">
        <v>3836</v>
      </c>
      <c r="F278" s="163" t="s">
        <v>3847</v>
      </c>
      <c r="G278" s="163"/>
      <c r="H278" s="163"/>
      <c r="I278" s="244" t="s">
        <v>3933</v>
      </c>
      <c r="J278" s="159" t="s">
        <v>4404</v>
      </c>
      <c r="K278" s="159" t="s">
        <v>4405</v>
      </c>
      <c r="L278" s="87" t="s">
        <v>3843</v>
      </c>
      <c r="M278" s="87" t="s">
        <v>3955</v>
      </c>
      <c r="N278" s="149" t="s">
        <v>532</v>
      </c>
      <c r="O278" s="87"/>
      <c r="P278" s="114" t="s">
        <v>3700</v>
      </c>
      <c r="Q278" s="114" t="s">
        <v>3895</v>
      </c>
      <c r="R278" s="114" t="s">
        <v>532</v>
      </c>
      <c r="S278" s="114" t="s">
        <v>532</v>
      </c>
      <c r="T278" s="114" t="s">
        <v>532</v>
      </c>
      <c r="U278" s="114" t="s">
        <v>532</v>
      </c>
      <c r="V278" s="87"/>
      <c r="W278" s="87"/>
      <c r="X278" s="136" t="s">
        <v>3844</v>
      </c>
    </row>
    <row r="279" spans="1:24" s="136" customFormat="1" ht="13.8">
      <c r="A279" s="86">
        <f t="shared" si="4"/>
        <v>275</v>
      </c>
      <c r="B279" s="163" t="s">
        <v>3912</v>
      </c>
      <c r="C279" s="163" t="s">
        <v>2507</v>
      </c>
      <c r="D279" s="163" t="s">
        <v>3835</v>
      </c>
      <c r="E279" s="163" t="s">
        <v>3837</v>
      </c>
      <c r="F279" s="163"/>
      <c r="G279" s="163"/>
      <c r="H279" s="163"/>
      <c r="I279" s="244" t="s">
        <v>4197</v>
      </c>
      <c r="J279" s="159" t="s">
        <v>4406</v>
      </c>
      <c r="K279" s="159" t="s">
        <v>4272</v>
      </c>
      <c r="L279" s="87" t="s">
        <v>3838</v>
      </c>
      <c r="M279" s="87" t="s">
        <v>3946</v>
      </c>
      <c r="N279" s="149" t="s">
        <v>3942</v>
      </c>
      <c r="O279" s="87"/>
      <c r="P279" s="114" t="s">
        <v>3700</v>
      </c>
      <c r="Q279" s="114" t="s">
        <v>3895</v>
      </c>
      <c r="R279" s="114" t="s">
        <v>529</v>
      </c>
      <c r="S279" s="114" t="s">
        <v>529</v>
      </c>
      <c r="T279" s="114" t="s">
        <v>529</v>
      </c>
      <c r="U279" s="114" t="s">
        <v>529</v>
      </c>
      <c r="V279" s="87"/>
      <c r="W279" s="87"/>
      <c r="X279" s="136" t="s">
        <v>3844</v>
      </c>
    </row>
    <row r="280" spans="1:24" s="136" customFormat="1" ht="26.4">
      <c r="A280" s="86">
        <f t="shared" si="4"/>
        <v>276</v>
      </c>
      <c r="B280" s="163" t="s">
        <v>3912</v>
      </c>
      <c r="C280" s="163" t="s">
        <v>2507</v>
      </c>
      <c r="D280" s="163" t="s">
        <v>3835</v>
      </c>
      <c r="E280" s="163" t="s">
        <v>3837</v>
      </c>
      <c r="F280" s="163" t="s">
        <v>3845</v>
      </c>
      <c r="G280" s="163"/>
      <c r="H280" s="163"/>
      <c r="I280" s="244" t="s">
        <v>4197</v>
      </c>
      <c r="J280" s="159" t="s">
        <v>4407</v>
      </c>
      <c r="K280" s="159" t="s">
        <v>4272</v>
      </c>
      <c r="L280" s="87" t="s">
        <v>3848</v>
      </c>
      <c r="M280" s="87" t="s">
        <v>3955</v>
      </c>
      <c r="N280" s="149" t="s">
        <v>3942</v>
      </c>
      <c r="O280" s="87"/>
      <c r="P280" s="114" t="s">
        <v>3700</v>
      </c>
      <c r="Q280" s="114" t="s">
        <v>3895</v>
      </c>
      <c r="R280" s="114" t="s">
        <v>529</v>
      </c>
      <c r="S280" s="114" t="s">
        <v>529</v>
      </c>
      <c r="T280" s="114" t="s">
        <v>529</v>
      </c>
      <c r="U280" s="114" t="s">
        <v>529</v>
      </c>
      <c r="V280" s="87"/>
      <c r="W280" s="87"/>
      <c r="X280" s="136" t="s">
        <v>3844</v>
      </c>
    </row>
    <row r="281" spans="1:24" s="136" customFormat="1" ht="26.4">
      <c r="A281" s="86">
        <f t="shared" si="4"/>
        <v>277</v>
      </c>
      <c r="B281" s="163" t="s">
        <v>3912</v>
      </c>
      <c r="C281" s="163" t="s">
        <v>2507</v>
      </c>
      <c r="D281" s="163" t="s">
        <v>3835</v>
      </c>
      <c r="E281" s="163" t="s">
        <v>3837</v>
      </c>
      <c r="F281" s="163" t="s">
        <v>3846</v>
      </c>
      <c r="G281" s="163"/>
      <c r="H281" s="163"/>
      <c r="I281" s="244" t="s">
        <v>4197</v>
      </c>
      <c r="J281" s="159" t="s">
        <v>4408</v>
      </c>
      <c r="K281" s="159" t="s">
        <v>4403</v>
      </c>
      <c r="L281" s="87" t="s">
        <v>3849</v>
      </c>
      <c r="M281" s="87" t="s">
        <v>3955</v>
      </c>
      <c r="N281" s="149" t="s">
        <v>3942</v>
      </c>
      <c r="O281" s="87"/>
      <c r="P281" s="114" t="s">
        <v>3700</v>
      </c>
      <c r="Q281" s="114" t="s">
        <v>3895</v>
      </c>
      <c r="R281" s="114" t="s">
        <v>529</v>
      </c>
      <c r="S281" s="114" t="s">
        <v>529</v>
      </c>
      <c r="T281" s="114" t="s">
        <v>529</v>
      </c>
      <c r="U281" s="114" t="s">
        <v>529</v>
      </c>
      <c r="V281" s="87"/>
      <c r="W281" s="87"/>
      <c r="X281" s="136" t="s">
        <v>3844</v>
      </c>
    </row>
    <row r="282" spans="1:24" s="136" customFormat="1" ht="13.8">
      <c r="A282" s="86">
        <f t="shared" si="4"/>
        <v>278</v>
      </c>
      <c r="B282" s="163" t="s">
        <v>3912</v>
      </c>
      <c r="C282" s="163" t="s">
        <v>2507</v>
      </c>
      <c r="D282" s="163" t="s">
        <v>3835</v>
      </c>
      <c r="E282" s="163" t="s">
        <v>3837</v>
      </c>
      <c r="F282" s="163" t="s">
        <v>3847</v>
      </c>
      <c r="G282" s="163"/>
      <c r="H282" s="163"/>
      <c r="I282" s="244" t="s">
        <v>4197</v>
      </c>
      <c r="J282" s="159" t="s">
        <v>4409</v>
      </c>
      <c r="K282" s="159" t="s">
        <v>4405</v>
      </c>
      <c r="L282" s="87" t="s">
        <v>3839</v>
      </c>
      <c r="M282" s="87" t="s">
        <v>3955</v>
      </c>
      <c r="N282" s="149" t="s">
        <v>3942</v>
      </c>
      <c r="O282" s="87"/>
      <c r="P282" s="114" t="s">
        <v>3700</v>
      </c>
      <c r="Q282" s="114" t="s">
        <v>3895</v>
      </c>
      <c r="R282" s="114" t="s">
        <v>529</v>
      </c>
      <c r="S282" s="114" t="s">
        <v>529</v>
      </c>
      <c r="T282" s="114" t="s">
        <v>529</v>
      </c>
      <c r="U282" s="114" t="s">
        <v>529</v>
      </c>
      <c r="V282" s="87"/>
      <c r="W282" s="87"/>
      <c r="X282" s="136" t="s">
        <v>3844</v>
      </c>
    </row>
    <row r="283" spans="1:24" s="136" customFormat="1" ht="13.8">
      <c r="A283" s="86">
        <f t="shared" si="4"/>
        <v>279</v>
      </c>
      <c r="B283" s="163" t="s">
        <v>3912</v>
      </c>
      <c r="C283" s="163" t="s">
        <v>2507</v>
      </c>
      <c r="D283" s="163" t="s">
        <v>3853</v>
      </c>
      <c r="E283" s="163" t="s">
        <v>2530</v>
      </c>
      <c r="F283" s="163"/>
      <c r="G283" s="163"/>
      <c r="H283" s="163"/>
      <c r="I283" s="244" t="s">
        <v>4234</v>
      </c>
      <c r="J283" s="193" t="str">
        <f>INDEX(화면ID코드_PC!O:O, MATCH(PC!L283,화면ID코드_PC!K:K,0))</f>
        <v>P_MK08PP041200</v>
      </c>
      <c r="K283" s="159" t="s">
        <v>4410</v>
      </c>
      <c r="L283" s="163" t="s">
        <v>3854</v>
      </c>
      <c r="M283" s="87" t="s">
        <v>3955</v>
      </c>
      <c r="N283" s="149" t="s">
        <v>3942</v>
      </c>
      <c r="O283" s="87"/>
      <c r="P283" s="114" t="s">
        <v>3700</v>
      </c>
      <c r="Q283" s="114" t="s">
        <v>3895</v>
      </c>
      <c r="R283" s="114" t="s">
        <v>529</v>
      </c>
      <c r="S283" s="114" t="s">
        <v>529</v>
      </c>
      <c r="T283" s="114" t="s">
        <v>529</v>
      </c>
      <c r="U283" s="114" t="s">
        <v>529</v>
      </c>
      <c r="V283" s="87"/>
      <c r="W283" s="87"/>
      <c r="X283" s="136" t="s">
        <v>3844</v>
      </c>
    </row>
    <row r="284" spans="1:24" s="136" customFormat="1" ht="13.8">
      <c r="A284" s="86">
        <f t="shared" si="4"/>
        <v>280</v>
      </c>
      <c r="B284" s="163" t="s">
        <v>3912</v>
      </c>
      <c r="C284" s="163" t="s">
        <v>2507</v>
      </c>
      <c r="D284" s="163" t="s">
        <v>3853</v>
      </c>
      <c r="E284" s="163" t="s">
        <v>3851</v>
      </c>
      <c r="F284" s="163"/>
      <c r="G284" s="163"/>
      <c r="H284" s="163"/>
      <c r="I284" s="244" t="s">
        <v>4234</v>
      </c>
      <c r="J284" s="159" t="s">
        <v>2539</v>
      </c>
      <c r="K284" s="159" t="s">
        <v>4411</v>
      </c>
      <c r="L284" s="163" t="s">
        <v>3857</v>
      </c>
      <c r="M284" s="87" t="s">
        <v>3955</v>
      </c>
      <c r="N284" s="149" t="s">
        <v>3942</v>
      </c>
      <c r="O284" s="87"/>
      <c r="P284" s="114" t="s">
        <v>3700</v>
      </c>
      <c r="Q284" s="114" t="s">
        <v>3895</v>
      </c>
      <c r="R284" s="114" t="s">
        <v>529</v>
      </c>
      <c r="S284" s="114" t="s">
        <v>529</v>
      </c>
      <c r="T284" s="114" t="s">
        <v>529</v>
      </c>
      <c r="U284" s="114" t="s">
        <v>529</v>
      </c>
      <c r="V284" s="87"/>
      <c r="W284" s="87"/>
      <c r="X284" s="136" t="s">
        <v>3844</v>
      </c>
    </row>
    <row r="285" spans="1:24" s="136" customFormat="1" ht="13.8">
      <c r="A285" s="202">
        <f t="shared" si="4"/>
        <v>281</v>
      </c>
      <c r="B285" s="202" t="s">
        <v>3912</v>
      </c>
      <c r="C285" s="202" t="s">
        <v>2507</v>
      </c>
      <c r="D285" s="202" t="s">
        <v>3853</v>
      </c>
      <c r="E285" s="202" t="s">
        <v>3851</v>
      </c>
      <c r="F285" s="202" t="s">
        <v>1576</v>
      </c>
      <c r="G285" s="202"/>
      <c r="H285" s="202"/>
      <c r="I285" s="201" t="s">
        <v>4234</v>
      </c>
      <c r="J285" s="202" t="s">
        <v>4412</v>
      </c>
      <c r="K285" s="202" t="s">
        <v>4413</v>
      </c>
      <c r="L285" s="202" t="s">
        <v>3855</v>
      </c>
      <c r="M285" s="204" t="s">
        <v>3960</v>
      </c>
      <c r="N285" s="212" t="s">
        <v>531</v>
      </c>
      <c r="O285" s="204"/>
      <c r="P285" s="201" t="s">
        <v>3700</v>
      </c>
      <c r="Q285" s="201" t="s">
        <v>3895</v>
      </c>
      <c r="R285" s="201" t="s">
        <v>531</v>
      </c>
      <c r="S285" s="201" t="s">
        <v>531</v>
      </c>
      <c r="T285" s="201" t="s">
        <v>531</v>
      </c>
      <c r="U285" s="201" t="s">
        <v>531</v>
      </c>
      <c r="V285" s="87"/>
      <c r="W285" s="87"/>
      <c r="X285" s="136" t="s">
        <v>3859</v>
      </c>
    </row>
    <row r="286" spans="1:24" s="136" customFormat="1" ht="13.8">
      <c r="A286" s="202">
        <f t="shared" si="4"/>
        <v>282</v>
      </c>
      <c r="B286" s="202" t="s">
        <v>3912</v>
      </c>
      <c r="C286" s="202" t="s">
        <v>2507</v>
      </c>
      <c r="D286" s="202" t="s">
        <v>3853</v>
      </c>
      <c r="E286" s="202" t="s">
        <v>3851</v>
      </c>
      <c r="F286" s="202" t="s">
        <v>1577</v>
      </c>
      <c r="G286" s="202"/>
      <c r="H286" s="202"/>
      <c r="I286" s="201" t="s">
        <v>4234</v>
      </c>
      <c r="J286" s="202" t="s">
        <v>4414</v>
      </c>
      <c r="K286" s="202" t="s">
        <v>4411</v>
      </c>
      <c r="L286" s="202" t="s">
        <v>3856</v>
      </c>
      <c r="M286" s="204" t="s">
        <v>3960</v>
      </c>
      <c r="N286" s="212" t="s">
        <v>531</v>
      </c>
      <c r="O286" s="204"/>
      <c r="P286" s="201" t="s">
        <v>3700</v>
      </c>
      <c r="Q286" s="201" t="s">
        <v>3895</v>
      </c>
      <c r="R286" s="201" t="s">
        <v>531</v>
      </c>
      <c r="S286" s="201" t="s">
        <v>531</v>
      </c>
      <c r="T286" s="201" t="s">
        <v>531</v>
      </c>
      <c r="U286" s="201" t="s">
        <v>531</v>
      </c>
      <c r="V286" s="87"/>
      <c r="W286" s="87"/>
      <c r="X286" s="136" t="s">
        <v>3859</v>
      </c>
    </row>
    <row r="287" spans="1:24" s="136" customFormat="1" ht="13.8">
      <c r="A287" s="86">
        <f t="shared" si="4"/>
        <v>283</v>
      </c>
      <c r="B287" s="163" t="s">
        <v>3912</v>
      </c>
      <c r="C287" s="163" t="s">
        <v>2507</v>
      </c>
      <c r="D287" s="163" t="s">
        <v>3853</v>
      </c>
      <c r="E287" s="163" t="s">
        <v>3852</v>
      </c>
      <c r="F287" s="163"/>
      <c r="G287" s="163"/>
      <c r="H287" s="163"/>
      <c r="I287" s="244" t="s">
        <v>4234</v>
      </c>
      <c r="J287" s="159" t="s">
        <v>4415</v>
      </c>
      <c r="K287" s="159" t="s">
        <v>4413</v>
      </c>
      <c r="L287" s="163" t="s">
        <v>3858</v>
      </c>
      <c r="M287" s="87" t="s">
        <v>3955</v>
      </c>
      <c r="N287" s="149" t="s">
        <v>3942</v>
      </c>
      <c r="O287" s="87"/>
      <c r="P287" s="114" t="s">
        <v>3700</v>
      </c>
      <c r="Q287" s="114" t="s">
        <v>3895</v>
      </c>
      <c r="R287" s="114" t="s">
        <v>529</v>
      </c>
      <c r="S287" s="114" t="s">
        <v>529</v>
      </c>
      <c r="T287" s="114" t="s">
        <v>529</v>
      </c>
      <c r="U287" s="114" t="s">
        <v>529</v>
      </c>
      <c r="V287" s="87"/>
      <c r="W287" s="87"/>
      <c r="X287" s="136" t="s">
        <v>3844</v>
      </c>
    </row>
    <row r="288" spans="1:24" s="136" customFormat="1" ht="13.8">
      <c r="A288" s="86">
        <f t="shared" si="4"/>
        <v>284</v>
      </c>
      <c r="B288" s="163" t="s">
        <v>3912</v>
      </c>
      <c r="C288" s="163" t="s">
        <v>2507</v>
      </c>
      <c r="D288" s="163" t="s">
        <v>2527</v>
      </c>
      <c r="E288" s="163" t="s">
        <v>4416</v>
      </c>
      <c r="F288" s="163"/>
      <c r="G288" s="163"/>
      <c r="H288" s="163"/>
      <c r="I288" s="244" t="s">
        <v>3921</v>
      </c>
      <c r="J288" s="193" t="str">
        <f>INDEX(화면ID코드_PC!O:O, MATCH(PC!L288,화면ID코드_PC!K:K,0))</f>
        <v>P_MK08PP041300</v>
      </c>
      <c r="K288" s="159" t="s">
        <v>4410</v>
      </c>
      <c r="L288" s="87" t="s">
        <v>4417</v>
      </c>
      <c r="M288" s="87" t="s">
        <v>3955</v>
      </c>
      <c r="N288" s="149" t="s">
        <v>3942</v>
      </c>
      <c r="O288" s="87"/>
      <c r="P288" s="114" t="s">
        <v>3700</v>
      </c>
      <c r="Q288" s="114" t="s">
        <v>3895</v>
      </c>
      <c r="R288" s="114" t="s">
        <v>640</v>
      </c>
      <c r="S288" s="114" t="s">
        <v>640</v>
      </c>
      <c r="T288" s="114" t="s">
        <v>640</v>
      </c>
      <c r="U288" s="114" t="s">
        <v>530</v>
      </c>
      <c r="V288" s="87"/>
      <c r="W288" s="199" t="s">
        <v>2540</v>
      </c>
    </row>
    <row r="289" spans="1:24" s="136" customFormat="1" ht="13.8">
      <c r="A289" s="86">
        <f t="shared" si="4"/>
        <v>285</v>
      </c>
      <c r="B289" s="163" t="s">
        <v>3912</v>
      </c>
      <c r="C289" s="163" t="s">
        <v>2507</v>
      </c>
      <c r="D289" s="163" t="s">
        <v>2527</v>
      </c>
      <c r="E289" s="163" t="s">
        <v>4418</v>
      </c>
      <c r="F289" s="163"/>
      <c r="G289" s="163"/>
      <c r="H289" s="163"/>
      <c r="I289" s="244" t="s">
        <v>3921</v>
      </c>
      <c r="J289" s="159" t="s">
        <v>4419</v>
      </c>
      <c r="K289" s="159" t="s">
        <v>4411</v>
      </c>
      <c r="L289" s="87" t="s">
        <v>4420</v>
      </c>
      <c r="M289" s="87" t="s">
        <v>3955</v>
      </c>
      <c r="N289" s="149" t="s">
        <v>3942</v>
      </c>
      <c r="O289" s="87"/>
      <c r="P289" s="114" t="s">
        <v>3700</v>
      </c>
      <c r="Q289" s="114" t="s">
        <v>3895</v>
      </c>
      <c r="R289" s="114" t="s">
        <v>640</v>
      </c>
      <c r="S289" s="114" t="s">
        <v>640</v>
      </c>
      <c r="T289" s="114" t="s">
        <v>640</v>
      </c>
      <c r="U289" s="114" t="s">
        <v>640</v>
      </c>
      <c r="V289" s="87"/>
      <c r="W289" s="87"/>
    </row>
    <row r="290" spans="1:24" s="136" customFormat="1" ht="13.8">
      <c r="A290" s="86">
        <f t="shared" si="4"/>
        <v>286</v>
      </c>
      <c r="B290" s="163" t="s">
        <v>3912</v>
      </c>
      <c r="C290" s="163" t="s">
        <v>2507</v>
      </c>
      <c r="D290" s="163" t="s">
        <v>2527</v>
      </c>
      <c r="E290" s="163" t="s">
        <v>4421</v>
      </c>
      <c r="F290" s="163"/>
      <c r="G290" s="163"/>
      <c r="H290" s="163"/>
      <c r="I290" s="244" t="s">
        <v>3921</v>
      </c>
      <c r="J290" s="159" t="s">
        <v>4422</v>
      </c>
      <c r="K290" s="159" t="s">
        <v>4413</v>
      </c>
      <c r="L290" s="87" t="s">
        <v>4423</v>
      </c>
      <c r="M290" s="87" t="s">
        <v>3955</v>
      </c>
      <c r="N290" s="149" t="s">
        <v>3942</v>
      </c>
      <c r="O290" s="87"/>
      <c r="P290" s="114" t="s">
        <v>3700</v>
      </c>
      <c r="Q290" s="114" t="s">
        <v>3895</v>
      </c>
      <c r="R290" s="114" t="s">
        <v>640</v>
      </c>
      <c r="S290" s="114" t="s">
        <v>640</v>
      </c>
      <c r="T290" s="114" t="s">
        <v>640</v>
      </c>
      <c r="U290" s="114" t="s">
        <v>640</v>
      </c>
      <c r="V290" s="87"/>
      <c r="W290" s="87"/>
    </row>
    <row r="291" spans="1:24" s="136" customFormat="1" ht="13.8">
      <c r="A291" s="86">
        <f t="shared" si="4"/>
        <v>287</v>
      </c>
      <c r="B291" s="163" t="s">
        <v>3912</v>
      </c>
      <c r="C291" s="163" t="s">
        <v>2507</v>
      </c>
      <c r="D291" s="163" t="s">
        <v>4424</v>
      </c>
      <c r="E291" s="163" t="s">
        <v>4425</v>
      </c>
      <c r="F291" s="163"/>
      <c r="G291" s="163"/>
      <c r="H291" s="163"/>
      <c r="I291" s="244" t="s">
        <v>4426</v>
      </c>
      <c r="J291" s="193" t="str">
        <f>INDEX(화면ID코드_PC!O:O, MATCH(PC!L291,화면ID코드_PC!K:K,0))</f>
        <v>P_MK08PP041400</v>
      </c>
      <c r="K291" s="159" t="s">
        <v>4427</v>
      </c>
      <c r="L291" s="87" t="s">
        <v>1911</v>
      </c>
      <c r="M291" s="87" t="s">
        <v>3955</v>
      </c>
      <c r="N291" s="149" t="s">
        <v>530</v>
      </c>
      <c r="O291" s="87"/>
      <c r="P291" s="114" t="s">
        <v>3700</v>
      </c>
      <c r="Q291" s="114" t="s">
        <v>3895</v>
      </c>
      <c r="R291" s="114" t="s">
        <v>640</v>
      </c>
      <c r="S291" s="114" t="s">
        <v>640</v>
      </c>
      <c r="T291" s="114" t="s">
        <v>640</v>
      </c>
      <c r="U291" s="114" t="s">
        <v>640</v>
      </c>
      <c r="V291" s="87"/>
      <c r="W291" s="87"/>
    </row>
    <row r="292" spans="1:24" s="136" customFormat="1" ht="13.8">
      <c r="A292" s="202">
        <f t="shared" si="4"/>
        <v>288</v>
      </c>
      <c r="B292" s="202" t="s">
        <v>3912</v>
      </c>
      <c r="C292" s="202" t="s">
        <v>2507</v>
      </c>
      <c r="D292" s="202" t="s">
        <v>4424</v>
      </c>
      <c r="E292" s="202" t="s">
        <v>4389</v>
      </c>
      <c r="F292" s="202"/>
      <c r="G292" s="202"/>
      <c r="H292" s="202"/>
      <c r="I292" s="201" t="s">
        <v>4426</v>
      </c>
      <c r="J292" s="202" t="s">
        <v>3862</v>
      </c>
      <c r="K292" s="202" t="s">
        <v>4391</v>
      </c>
      <c r="L292" s="204" t="s">
        <v>4428</v>
      </c>
      <c r="M292" s="204" t="s">
        <v>4429</v>
      </c>
      <c r="N292" s="212" t="s">
        <v>531</v>
      </c>
      <c r="O292" s="211"/>
      <c r="P292" s="216" t="s">
        <v>3700</v>
      </c>
      <c r="Q292" s="216" t="s">
        <v>3895</v>
      </c>
      <c r="R292" s="216" t="s">
        <v>531</v>
      </c>
      <c r="S292" s="216" t="s">
        <v>531</v>
      </c>
      <c r="T292" s="216" t="s">
        <v>531</v>
      </c>
      <c r="U292" s="216" t="s">
        <v>531</v>
      </c>
      <c r="V292" s="87"/>
      <c r="W292" s="87"/>
      <c r="X292" s="136" t="s">
        <v>3859</v>
      </c>
    </row>
    <row r="293" spans="1:24" s="136" customFormat="1" ht="13.8">
      <c r="A293" s="86">
        <f t="shared" si="4"/>
        <v>289</v>
      </c>
      <c r="B293" s="163" t="s">
        <v>3912</v>
      </c>
      <c r="C293" s="163" t="s">
        <v>2507</v>
      </c>
      <c r="D293" s="163" t="s">
        <v>4424</v>
      </c>
      <c r="E293" s="163" t="s">
        <v>4430</v>
      </c>
      <c r="F293" s="163"/>
      <c r="G293" s="163"/>
      <c r="H293" s="163"/>
      <c r="I293" s="244" t="s">
        <v>4426</v>
      </c>
      <c r="J293" s="159" t="s">
        <v>3863</v>
      </c>
      <c r="K293" s="159" t="s">
        <v>4427</v>
      </c>
      <c r="L293" s="87" t="s">
        <v>4431</v>
      </c>
      <c r="M293" s="87" t="s">
        <v>4192</v>
      </c>
      <c r="N293" s="149" t="s">
        <v>530</v>
      </c>
      <c r="O293" s="87"/>
      <c r="P293" s="114" t="s">
        <v>3700</v>
      </c>
      <c r="Q293" s="114" t="s">
        <v>3895</v>
      </c>
      <c r="R293" s="114" t="s">
        <v>640</v>
      </c>
      <c r="S293" s="114" t="s">
        <v>640</v>
      </c>
      <c r="T293" s="114" t="s">
        <v>640</v>
      </c>
      <c r="U293" s="114" t="s">
        <v>640</v>
      </c>
      <c r="V293" s="87"/>
      <c r="W293" s="87"/>
    </row>
    <row r="294" spans="1:24" s="136" customFormat="1" ht="13.8">
      <c r="A294" s="86">
        <f t="shared" si="4"/>
        <v>290</v>
      </c>
      <c r="B294" s="163" t="s">
        <v>3912</v>
      </c>
      <c r="C294" s="163" t="s">
        <v>2507</v>
      </c>
      <c r="D294" s="163" t="s">
        <v>4424</v>
      </c>
      <c r="E294" s="163" t="s">
        <v>4432</v>
      </c>
      <c r="F294" s="163"/>
      <c r="G294" s="163"/>
      <c r="H294" s="163"/>
      <c r="I294" s="244" t="s">
        <v>4426</v>
      </c>
      <c r="J294" s="159" t="s">
        <v>3864</v>
      </c>
      <c r="K294" s="159" t="s">
        <v>4433</v>
      </c>
      <c r="L294" s="87" t="s">
        <v>4434</v>
      </c>
      <c r="M294" s="87" t="s">
        <v>3955</v>
      </c>
      <c r="N294" s="149" t="s">
        <v>530</v>
      </c>
      <c r="O294" s="87"/>
      <c r="P294" s="114" t="s">
        <v>3700</v>
      </c>
      <c r="Q294" s="114" t="s">
        <v>3895</v>
      </c>
      <c r="R294" s="114" t="s">
        <v>640</v>
      </c>
      <c r="S294" s="114" t="s">
        <v>640</v>
      </c>
      <c r="T294" s="114" t="s">
        <v>640</v>
      </c>
      <c r="U294" s="114" t="s">
        <v>640</v>
      </c>
      <c r="V294" s="87"/>
      <c r="W294" s="87"/>
    </row>
    <row r="295" spans="1:24" s="136" customFormat="1" ht="13.8">
      <c r="A295" s="86">
        <f t="shared" si="4"/>
        <v>291</v>
      </c>
      <c r="B295" s="163" t="s">
        <v>3912</v>
      </c>
      <c r="C295" s="163" t="s">
        <v>2507</v>
      </c>
      <c r="D295" s="163" t="s">
        <v>4424</v>
      </c>
      <c r="E295" s="163" t="s">
        <v>4435</v>
      </c>
      <c r="F295" s="163"/>
      <c r="G295" s="163"/>
      <c r="H295" s="163"/>
      <c r="I295" s="244" t="s">
        <v>4426</v>
      </c>
      <c r="J295" s="159" t="s">
        <v>3865</v>
      </c>
      <c r="K295" s="159" t="s">
        <v>4436</v>
      </c>
      <c r="L295" s="87" t="s">
        <v>4437</v>
      </c>
      <c r="M295" s="87" t="s">
        <v>3955</v>
      </c>
      <c r="N295" s="149" t="s">
        <v>530</v>
      </c>
      <c r="O295" s="87"/>
      <c r="P295" s="114" t="s">
        <v>3700</v>
      </c>
      <c r="Q295" s="114" t="s">
        <v>3895</v>
      </c>
      <c r="R295" s="114" t="s">
        <v>640</v>
      </c>
      <c r="S295" s="114" t="s">
        <v>640</v>
      </c>
      <c r="T295" s="114" t="s">
        <v>640</v>
      </c>
      <c r="U295" s="114" t="s">
        <v>640</v>
      </c>
      <c r="V295" s="87"/>
      <c r="W295" s="87"/>
    </row>
    <row r="296" spans="1:24" s="136" customFormat="1" ht="13.8">
      <c r="A296" s="86">
        <f t="shared" si="4"/>
        <v>292</v>
      </c>
      <c r="B296" s="163" t="s">
        <v>3912</v>
      </c>
      <c r="C296" s="163" t="s">
        <v>2507</v>
      </c>
      <c r="D296" s="163" t="s">
        <v>4424</v>
      </c>
      <c r="E296" s="163" t="s">
        <v>4438</v>
      </c>
      <c r="F296" s="163"/>
      <c r="G296" s="163"/>
      <c r="H296" s="163"/>
      <c r="I296" s="244" t="s">
        <v>4426</v>
      </c>
      <c r="J296" s="159" t="s">
        <v>3866</v>
      </c>
      <c r="K296" s="159" t="s">
        <v>4439</v>
      </c>
      <c r="L296" s="87" t="s">
        <v>4440</v>
      </c>
      <c r="M296" s="87" t="s">
        <v>3955</v>
      </c>
      <c r="N296" s="149" t="s">
        <v>530</v>
      </c>
      <c r="O296" s="87"/>
      <c r="P296" s="114" t="s">
        <v>3700</v>
      </c>
      <c r="Q296" s="114" t="s">
        <v>3895</v>
      </c>
      <c r="R296" s="114" t="s">
        <v>640</v>
      </c>
      <c r="S296" s="114" t="s">
        <v>640</v>
      </c>
      <c r="T296" s="114" t="s">
        <v>640</v>
      </c>
      <c r="U296" s="114" t="s">
        <v>640</v>
      </c>
      <c r="V296" s="87"/>
      <c r="W296" s="87"/>
    </row>
    <row r="297" spans="1:24" s="136" customFormat="1" ht="13.8">
      <c r="A297" s="86">
        <f t="shared" si="4"/>
        <v>293</v>
      </c>
      <c r="B297" s="163" t="s">
        <v>3912</v>
      </c>
      <c r="C297" s="163" t="s">
        <v>2507</v>
      </c>
      <c r="D297" s="163" t="s">
        <v>4424</v>
      </c>
      <c r="E297" s="163" t="s">
        <v>4441</v>
      </c>
      <c r="F297" s="163"/>
      <c r="G297" s="163"/>
      <c r="H297" s="163"/>
      <c r="I297" s="244" t="s">
        <v>4426</v>
      </c>
      <c r="J297" s="159" t="s">
        <v>3867</v>
      </c>
      <c r="K297" s="159" t="s">
        <v>4442</v>
      </c>
      <c r="L297" s="87" t="s">
        <v>4443</v>
      </c>
      <c r="M297" s="87" t="s">
        <v>3955</v>
      </c>
      <c r="N297" s="149" t="s">
        <v>530</v>
      </c>
      <c r="O297" s="87"/>
      <c r="P297" s="114" t="s">
        <v>3700</v>
      </c>
      <c r="Q297" s="114" t="s">
        <v>3895</v>
      </c>
      <c r="R297" s="114" t="s">
        <v>640</v>
      </c>
      <c r="S297" s="114" t="s">
        <v>640</v>
      </c>
      <c r="T297" s="114" t="s">
        <v>640</v>
      </c>
      <c r="U297" s="114" t="s">
        <v>640</v>
      </c>
      <c r="V297" s="87"/>
      <c r="W297" s="87"/>
    </row>
    <row r="298" spans="1:24" s="136" customFormat="1" ht="13.8">
      <c r="A298" s="86">
        <f t="shared" si="4"/>
        <v>294</v>
      </c>
      <c r="B298" s="163" t="s">
        <v>3912</v>
      </c>
      <c r="C298" s="163" t="s">
        <v>2507</v>
      </c>
      <c r="D298" s="163" t="s">
        <v>4424</v>
      </c>
      <c r="E298" s="163" t="s">
        <v>4444</v>
      </c>
      <c r="F298" s="163"/>
      <c r="G298" s="163"/>
      <c r="H298" s="163"/>
      <c r="I298" s="244" t="s">
        <v>4426</v>
      </c>
      <c r="J298" s="159" t="s">
        <v>3868</v>
      </c>
      <c r="K298" s="159" t="s">
        <v>4445</v>
      </c>
      <c r="L298" s="87" t="s">
        <v>4446</v>
      </c>
      <c r="M298" s="87" t="s">
        <v>3955</v>
      </c>
      <c r="N298" s="149" t="s">
        <v>530</v>
      </c>
      <c r="O298" s="87"/>
      <c r="P298" s="114" t="s">
        <v>3700</v>
      </c>
      <c r="Q298" s="114" t="s">
        <v>3895</v>
      </c>
      <c r="R298" s="114" t="s">
        <v>640</v>
      </c>
      <c r="S298" s="114" t="s">
        <v>640</v>
      </c>
      <c r="T298" s="114" t="s">
        <v>640</v>
      </c>
      <c r="U298" s="114" t="s">
        <v>640</v>
      </c>
      <c r="V298" s="87"/>
      <c r="W298" s="87"/>
    </row>
    <row r="299" spans="1:24" s="136" customFormat="1" ht="13.8">
      <c r="A299" s="86">
        <f t="shared" si="4"/>
        <v>295</v>
      </c>
      <c r="B299" s="163" t="s">
        <v>3912</v>
      </c>
      <c r="C299" s="163" t="s">
        <v>2507</v>
      </c>
      <c r="D299" s="163" t="s">
        <v>4447</v>
      </c>
      <c r="E299" s="163" t="s">
        <v>4447</v>
      </c>
      <c r="F299" s="163"/>
      <c r="G299" s="163"/>
      <c r="H299" s="163"/>
      <c r="I299" s="244" t="s">
        <v>4426</v>
      </c>
      <c r="J299" s="193" t="str">
        <f>INDEX(화면ID코드_PC!O:O, MATCH(PC!L299,화면ID코드_PC!K:K,0))</f>
        <v>P_MK08PP041500</v>
      </c>
      <c r="K299" s="159" t="s">
        <v>4448</v>
      </c>
      <c r="L299" s="87" t="s">
        <v>1912</v>
      </c>
      <c r="M299" s="87" t="s">
        <v>3923</v>
      </c>
      <c r="N299" s="149" t="s">
        <v>530</v>
      </c>
      <c r="O299" s="87"/>
      <c r="P299" s="114" t="s">
        <v>3700</v>
      </c>
      <c r="Q299" s="114" t="s">
        <v>3895</v>
      </c>
      <c r="R299" s="114" t="s">
        <v>640</v>
      </c>
      <c r="S299" s="114" t="s">
        <v>640</v>
      </c>
      <c r="T299" s="114" t="s">
        <v>640</v>
      </c>
      <c r="U299" s="114" t="s">
        <v>640</v>
      </c>
      <c r="V299" s="87"/>
      <c r="W299" s="87"/>
    </row>
    <row r="300" spans="1:24" s="136" customFormat="1" ht="13.8">
      <c r="A300" s="86">
        <f t="shared" si="4"/>
        <v>296</v>
      </c>
      <c r="B300" s="163" t="s">
        <v>3912</v>
      </c>
      <c r="C300" s="163" t="s">
        <v>2507</v>
      </c>
      <c r="D300" s="163" t="s">
        <v>4447</v>
      </c>
      <c r="E300" s="163" t="s">
        <v>3869</v>
      </c>
      <c r="F300" s="163"/>
      <c r="G300" s="163"/>
      <c r="H300" s="163"/>
      <c r="I300" s="244" t="s">
        <v>4426</v>
      </c>
      <c r="J300" s="193" t="s">
        <v>3870</v>
      </c>
      <c r="K300" s="159"/>
      <c r="L300" s="87" t="s">
        <v>3871</v>
      </c>
      <c r="M300" s="87" t="s">
        <v>3955</v>
      </c>
      <c r="N300" s="149" t="s">
        <v>530</v>
      </c>
      <c r="O300" s="87"/>
      <c r="P300" s="114" t="s">
        <v>3700</v>
      </c>
      <c r="Q300" s="114" t="s">
        <v>3895</v>
      </c>
      <c r="R300" s="114" t="s">
        <v>640</v>
      </c>
      <c r="S300" s="114" t="s">
        <v>640</v>
      </c>
      <c r="T300" s="114" t="s">
        <v>640</v>
      </c>
      <c r="U300" s="114" t="s">
        <v>640</v>
      </c>
      <c r="V300" s="87"/>
      <c r="W300" s="87"/>
      <c r="X300" s="136" t="s">
        <v>3872</v>
      </c>
    </row>
    <row r="301" spans="1:24" s="136" customFormat="1" ht="13.8">
      <c r="A301" s="86">
        <f t="shared" si="4"/>
        <v>297</v>
      </c>
      <c r="B301" s="163" t="s">
        <v>3912</v>
      </c>
      <c r="C301" s="163" t="s">
        <v>2507</v>
      </c>
      <c r="D301" s="163" t="s">
        <v>4447</v>
      </c>
      <c r="E301" s="163" t="s">
        <v>3873</v>
      </c>
      <c r="F301" s="163"/>
      <c r="G301" s="163"/>
      <c r="H301" s="163"/>
      <c r="I301" s="244" t="s">
        <v>4426</v>
      </c>
      <c r="J301" s="193" t="s">
        <v>3875</v>
      </c>
      <c r="K301" s="159"/>
      <c r="L301" s="87" t="s">
        <v>3874</v>
      </c>
      <c r="M301" s="87" t="s">
        <v>3955</v>
      </c>
      <c r="N301" s="149" t="s">
        <v>530</v>
      </c>
      <c r="O301" s="87"/>
      <c r="P301" s="114" t="s">
        <v>3700</v>
      </c>
      <c r="Q301" s="114" t="s">
        <v>3895</v>
      </c>
      <c r="R301" s="114" t="s">
        <v>640</v>
      </c>
      <c r="S301" s="114" t="s">
        <v>640</v>
      </c>
      <c r="T301" s="114" t="s">
        <v>640</v>
      </c>
      <c r="U301" s="114" t="s">
        <v>640</v>
      </c>
      <c r="V301" s="87"/>
      <c r="W301" s="87"/>
      <c r="X301" s="136" t="s">
        <v>3872</v>
      </c>
    </row>
    <row r="302" spans="1:24" s="136" customFormat="1" ht="13.8">
      <c r="A302" s="86">
        <f t="shared" si="4"/>
        <v>298</v>
      </c>
      <c r="B302" s="163" t="s">
        <v>3912</v>
      </c>
      <c r="C302" s="163" t="s">
        <v>2507</v>
      </c>
      <c r="D302" s="163" t="s">
        <v>1190</v>
      </c>
      <c r="E302" s="163" t="s">
        <v>2530</v>
      </c>
      <c r="F302" s="163"/>
      <c r="G302" s="163"/>
      <c r="H302" s="163"/>
      <c r="I302" s="244" t="s">
        <v>4197</v>
      </c>
      <c r="J302" s="193" t="str">
        <f>INDEX(화면ID코드_PC!O:O, MATCH(PC!L302,화면ID코드_PC!K:K,0))</f>
        <v>P_MK08PP041600</v>
      </c>
      <c r="K302" s="159" t="s">
        <v>3935</v>
      </c>
      <c r="L302" s="87" t="s">
        <v>1913</v>
      </c>
      <c r="M302" s="87" t="s">
        <v>3955</v>
      </c>
      <c r="N302" s="149" t="s">
        <v>3942</v>
      </c>
      <c r="O302" s="87"/>
      <c r="P302" s="114" t="s">
        <v>3700</v>
      </c>
      <c r="Q302" s="114" t="s">
        <v>3895</v>
      </c>
      <c r="R302" s="149" t="s">
        <v>529</v>
      </c>
      <c r="S302" s="149" t="s">
        <v>529</v>
      </c>
      <c r="T302" s="149" t="s">
        <v>529</v>
      </c>
      <c r="U302" s="149" t="s">
        <v>529</v>
      </c>
      <c r="V302" s="87"/>
      <c r="W302" s="87"/>
      <c r="X302" s="136" t="s">
        <v>3879</v>
      </c>
    </row>
    <row r="303" spans="1:24" s="136" customFormat="1" ht="13.8">
      <c r="A303" s="86">
        <f t="shared" si="4"/>
        <v>299</v>
      </c>
      <c r="B303" s="163" t="s">
        <v>3912</v>
      </c>
      <c r="C303" s="163" t="s">
        <v>2507</v>
      </c>
      <c r="D303" s="163" t="s">
        <v>1190</v>
      </c>
      <c r="E303" s="163" t="s">
        <v>3876</v>
      </c>
      <c r="F303" s="163"/>
      <c r="G303" s="163"/>
      <c r="H303" s="163"/>
      <c r="I303" s="244" t="s">
        <v>4197</v>
      </c>
      <c r="J303" s="159" t="s">
        <v>3877</v>
      </c>
      <c r="K303" s="159" t="s">
        <v>4394</v>
      </c>
      <c r="L303" s="87" t="s">
        <v>4449</v>
      </c>
      <c r="M303" s="87" t="s">
        <v>3955</v>
      </c>
      <c r="N303" s="149" t="s">
        <v>3942</v>
      </c>
      <c r="O303" s="87"/>
      <c r="P303" s="114" t="s">
        <v>3700</v>
      </c>
      <c r="Q303" s="114" t="s">
        <v>3895</v>
      </c>
      <c r="R303" s="149" t="s">
        <v>529</v>
      </c>
      <c r="S303" s="149" t="s">
        <v>529</v>
      </c>
      <c r="T303" s="149" t="s">
        <v>529</v>
      </c>
      <c r="U303" s="149" t="s">
        <v>529</v>
      </c>
      <c r="V303" s="87"/>
      <c r="W303" s="87"/>
      <c r="X303" s="136" t="s">
        <v>3879</v>
      </c>
    </row>
    <row r="304" spans="1:24" s="136" customFormat="1" ht="13.8">
      <c r="A304" s="86">
        <f t="shared" si="4"/>
        <v>300</v>
      </c>
      <c r="B304" s="163" t="s">
        <v>3912</v>
      </c>
      <c r="C304" s="163" t="s">
        <v>2507</v>
      </c>
      <c r="D304" s="163" t="s">
        <v>1190</v>
      </c>
      <c r="E304" s="163" t="s">
        <v>2271</v>
      </c>
      <c r="F304" s="163"/>
      <c r="G304" s="163"/>
      <c r="H304" s="163"/>
      <c r="I304" s="244" t="s">
        <v>4197</v>
      </c>
      <c r="J304" s="159" t="s">
        <v>3878</v>
      </c>
      <c r="K304" s="159" t="s">
        <v>3935</v>
      </c>
      <c r="L304" s="87" t="s">
        <v>4450</v>
      </c>
      <c r="M304" s="87" t="s">
        <v>3955</v>
      </c>
      <c r="N304" s="149" t="s">
        <v>3942</v>
      </c>
      <c r="O304" s="87"/>
      <c r="P304" s="114" t="s">
        <v>3700</v>
      </c>
      <c r="Q304" s="114" t="s">
        <v>3895</v>
      </c>
      <c r="R304" s="149" t="s">
        <v>529</v>
      </c>
      <c r="S304" s="149" t="s">
        <v>529</v>
      </c>
      <c r="T304" s="149" t="s">
        <v>529</v>
      </c>
      <c r="U304" s="149" t="s">
        <v>529</v>
      </c>
      <c r="V304" s="87"/>
      <c r="W304" s="87"/>
      <c r="X304" s="136" t="s">
        <v>3879</v>
      </c>
    </row>
    <row r="305" spans="1:23" s="136" customFormat="1" ht="13.8">
      <c r="A305" s="86">
        <f t="shared" si="4"/>
        <v>301</v>
      </c>
      <c r="B305" s="163" t="s">
        <v>3912</v>
      </c>
      <c r="C305" s="163" t="s">
        <v>3913</v>
      </c>
      <c r="D305" s="163" t="s">
        <v>1914</v>
      </c>
      <c r="E305" s="163"/>
      <c r="F305" s="163"/>
      <c r="G305" s="163"/>
      <c r="H305" s="163"/>
      <c r="I305" s="244" t="s">
        <v>3933</v>
      </c>
      <c r="J305" s="193" t="str">
        <f>INDEX(화면ID코드_PC!O:O, MATCH(PC!L305,화면ID코드_PC!K:K,0))</f>
        <v>P_MK08CA051000</v>
      </c>
      <c r="K305" s="159" t="s">
        <v>4451</v>
      </c>
      <c r="L305" s="87" t="s">
        <v>1914</v>
      </c>
      <c r="M305" s="87" t="s">
        <v>3923</v>
      </c>
      <c r="N305" s="149" t="s">
        <v>529</v>
      </c>
      <c r="O305" s="87"/>
      <c r="P305" s="114" t="s">
        <v>3683</v>
      </c>
      <c r="Q305" s="114" t="s">
        <v>3684</v>
      </c>
      <c r="R305" s="114" t="s">
        <v>529</v>
      </c>
      <c r="S305" s="114" t="s">
        <v>1587</v>
      </c>
      <c r="T305" s="114" t="s">
        <v>1587</v>
      </c>
      <c r="U305" s="149" t="s">
        <v>529</v>
      </c>
      <c r="V305" s="87"/>
      <c r="W305" s="198" t="s">
        <v>2541</v>
      </c>
    </row>
    <row r="306" spans="1:23" s="136" customFormat="1" ht="13.8">
      <c r="A306" s="86">
        <f t="shared" si="4"/>
        <v>302</v>
      </c>
      <c r="B306" s="163" t="s">
        <v>3912</v>
      </c>
      <c r="C306" s="163" t="s">
        <v>3913</v>
      </c>
      <c r="D306" s="163" t="s">
        <v>1914</v>
      </c>
      <c r="E306" s="163" t="s">
        <v>4452</v>
      </c>
      <c r="F306" s="163"/>
      <c r="G306" s="163"/>
      <c r="H306" s="163"/>
      <c r="I306" s="244" t="s">
        <v>3933</v>
      </c>
      <c r="J306" s="159" t="s">
        <v>4453</v>
      </c>
      <c r="K306" s="159" t="s">
        <v>4451</v>
      </c>
      <c r="L306" s="87" t="s">
        <v>4454</v>
      </c>
      <c r="M306" s="87" t="s">
        <v>3946</v>
      </c>
      <c r="N306" s="149" t="s">
        <v>530</v>
      </c>
      <c r="O306" s="87"/>
      <c r="P306" s="114" t="s">
        <v>3683</v>
      </c>
      <c r="Q306" s="114" t="s">
        <v>3684</v>
      </c>
      <c r="R306" s="114" t="s">
        <v>529</v>
      </c>
      <c r="S306" s="114" t="s">
        <v>1587</v>
      </c>
      <c r="T306" s="114" t="s">
        <v>1587</v>
      </c>
      <c r="U306" s="149" t="s">
        <v>529</v>
      </c>
      <c r="V306" s="87"/>
      <c r="W306" s="87"/>
    </row>
    <row r="307" spans="1:23" s="136" customFormat="1" ht="13.8">
      <c r="A307" s="86">
        <f t="shared" si="4"/>
        <v>303</v>
      </c>
      <c r="B307" s="163" t="s">
        <v>3912</v>
      </c>
      <c r="C307" s="163" t="s">
        <v>3913</v>
      </c>
      <c r="D307" s="163" t="s">
        <v>1914</v>
      </c>
      <c r="E307" s="163" t="s">
        <v>4455</v>
      </c>
      <c r="F307" s="163"/>
      <c r="G307" s="163"/>
      <c r="H307" s="163"/>
      <c r="I307" s="244" t="s">
        <v>3933</v>
      </c>
      <c r="J307" s="159" t="s">
        <v>4456</v>
      </c>
      <c r="K307" s="159" t="s">
        <v>4451</v>
      </c>
      <c r="L307" s="87" t="s">
        <v>4457</v>
      </c>
      <c r="M307" s="87" t="s">
        <v>3946</v>
      </c>
      <c r="N307" s="149" t="s">
        <v>530</v>
      </c>
      <c r="O307" s="87"/>
      <c r="P307" s="114" t="s">
        <v>3683</v>
      </c>
      <c r="Q307" s="114" t="s">
        <v>3684</v>
      </c>
      <c r="R307" s="114" t="s">
        <v>529</v>
      </c>
      <c r="S307" s="114" t="s">
        <v>1587</v>
      </c>
      <c r="T307" s="114" t="s">
        <v>1587</v>
      </c>
      <c r="U307" s="149" t="s">
        <v>529</v>
      </c>
      <c r="V307" s="87"/>
      <c r="W307" s="87"/>
    </row>
    <row r="308" spans="1:23" s="136" customFormat="1" ht="13.8">
      <c r="A308" s="86">
        <f t="shared" si="4"/>
        <v>304</v>
      </c>
      <c r="B308" s="163" t="s">
        <v>3912</v>
      </c>
      <c r="C308" s="163" t="s">
        <v>3913</v>
      </c>
      <c r="D308" s="163" t="s">
        <v>1914</v>
      </c>
      <c r="E308" s="163" t="s">
        <v>4458</v>
      </c>
      <c r="F308" s="163"/>
      <c r="G308" s="163"/>
      <c r="H308" s="163"/>
      <c r="I308" s="244" t="s">
        <v>3933</v>
      </c>
      <c r="J308" s="159" t="s">
        <v>4459</v>
      </c>
      <c r="K308" s="159" t="s">
        <v>4460</v>
      </c>
      <c r="L308" s="87" t="s">
        <v>4461</v>
      </c>
      <c r="M308" s="87" t="s">
        <v>3930</v>
      </c>
      <c r="N308" s="149" t="s">
        <v>530</v>
      </c>
      <c r="O308" s="87"/>
      <c r="P308" s="114" t="s">
        <v>3683</v>
      </c>
      <c r="Q308" s="114" t="s">
        <v>3684</v>
      </c>
      <c r="R308" s="114" t="s">
        <v>529</v>
      </c>
      <c r="S308" s="114" t="s">
        <v>1587</v>
      </c>
      <c r="T308" s="114" t="s">
        <v>1587</v>
      </c>
      <c r="U308" s="149" t="s">
        <v>529</v>
      </c>
      <c r="V308" s="87"/>
      <c r="W308" s="87"/>
    </row>
    <row r="309" spans="1:23" s="136" customFormat="1" ht="26.4">
      <c r="A309" s="86">
        <f t="shared" si="4"/>
        <v>305</v>
      </c>
      <c r="B309" s="163" t="s">
        <v>3912</v>
      </c>
      <c r="C309" s="163" t="s">
        <v>3913</v>
      </c>
      <c r="D309" s="163" t="s">
        <v>1914</v>
      </c>
      <c r="E309" s="163" t="s">
        <v>4362</v>
      </c>
      <c r="F309" s="163" t="s">
        <v>4462</v>
      </c>
      <c r="G309" s="163"/>
      <c r="H309" s="163"/>
      <c r="I309" s="244" t="s">
        <v>3933</v>
      </c>
      <c r="J309" s="159" t="s">
        <v>4463</v>
      </c>
      <c r="K309" s="159" t="s">
        <v>4464</v>
      </c>
      <c r="L309" s="87" t="s">
        <v>3646</v>
      </c>
      <c r="M309" s="87" t="s">
        <v>3955</v>
      </c>
      <c r="N309" s="149" t="s">
        <v>532</v>
      </c>
      <c r="O309" s="87"/>
      <c r="P309" s="114" t="s">
        <v>3683</v>
      </c>
      <c r="Q309" s="114" t="s">
        <v>3684</v>
      </c>
      <c r="R309" s="114" t="s">
        <v>529</v>
      </c>
      <c r="S309" s="114" t="s">
        <v>1587</v>
      </c>
      <c r="T309" s="114" t="s">
        <v>1587</v>
      </c>
      <c r="U309" s="149" t="s">
        <v>529</v>
      </c>
      <c r="V309" s="87"/>
      <c r="W309" s="87"/>
    </row>
    <row r="310" spans="1:23" s="136" customFormat="1" ht="26.4">
      <c r="A310" s="86">
        <f t="shared" si="4"/>
        <v>306</v>
      </c>
      <c r="B310" s="163" t="s">
        <v>3912</v>
      </c>
      <c r="C310" s="163" t="s">
        <v>3913</v>
      </c>
      <c r="D310" s="163" t="s">
        <v>1914</v>
      </c>
      <c r="E310" s="163" t="s">
        <v>4362</v>
      </c>
      <c r="F310" s="163" t="s">
        <v>4465</v>
      </c>
      <c r="G310" s="163"/>
      <c r="H310" s="163"/>
      <c r="I310" s="244" t="s">
        <v>3933</v>
      </c>
      <c r="J310" s="159" t="s">
        <v>4466</v>
      </c>
      <c r="K310" s="159" t="s">
        <v>4467</v>
      </c>
      <c r="L310" s="87" t="s">
        <v>3646</v>
      </c>
      <c r="M310" s="87" t="s">
        <v>3955</v>
      </c>
      <c r="N310" s="149" t="s">
        <v>532</v>
      </c>
      <c r="O310" s="87"/>
      <c r="P310" s="114" t="s">
        <v>3683</v>
      </c>
      <c r="Q310" s="114" t="s">
        <v>3684</v>
      </c>
      <c r="R310" s="114" t="s">
        <v>529</v>
      </c>
      <c r="S310" s="114" t="s">
        <v>1587</v>
      </c>
      <c r="T310" s="114" t="s">
        <v>1587</v>
      </c>
      <c r="U310" s="149" t="s">
        <v>529</v>
      </c>
      <c r="V310" s="87"/>
      <c r="W310" s="87"/>
    </row>
    <row r="311" spans="1:23" s="136" customFormat="1" ht="13.8">
      <c r="A311" s="86">
        <f t="shared" si="4"/>
        <v>307</v>
      </c>
      <c r="B311" s="163" t="s">
        <v>3912</v>
      </c>
      <c r="C311" s="163" t="s">
        <v>3913</v>
      </c>
      <c r="D311" s="163" t="s">
        <v>1914</v>
      </c>
      <c r="E311" s="163" t="s">
        <v>4362</v>
      </c>
      <c r="F311" s="163" t="s">
        <v>4468</v>
      </c>
      <c r="G311" s="163"/>
      <c r="H311" s="163"/>
      <c r="I311" s="244" t="s">
        <v>3933</v>
      </c>
      <c r="J311" s="159" t="s">
        <v>4469</v>
      </c>
      <c r="K311" s="159" t="s">
        <v>4470</v>
      </c>
      <c r="L311" s="87" t="s">
        <v>3646</v>
      </c>
      <c r="M311" s="87" t="s">
        <v>3955</v>
      </c>
      <c r="N311" s="149" t="s">
        <v>532</v>
      </c>
      <c r="O311" s="87"/>
      <c r="P311" s="114" t="s">
        <v>3683</v>
      </c>
      <c r="Q311" s="114" t="s">
        <v>3684</v>
      </c>
      <c r="R311" s="114" t="s">
        <v>529</v>
      </c>
      <c r="S311" s="114" t="s">
        <v>1587</v>
      </c>
      <c r="T311" s="114" t="s">
        <v>1587</v>
      </c>
      <c r="U311" s="149" t="s">
        <v>529</v>
      </c>
      <c r="V311" s="87"/>
      <c r="W311" s="87"/>
    </row>
    <row r="312" spans="1:23" s="136" customFormat="1" ht="13.8">
      <c r="A312" s="86">
        <f t="shared" si="4"/>
        <v>308</v>
      </c>
      <c r="B312" s="163" t="s">
        <v>3912</v>
      </c>
      <c r="C312" s="163" t="s">
        <v>3913</v>
      </c>
      <c r="D312" s="163" t="s">
        <v>1914</v>
      </c>
      <c r="E312" s="163" t="s">
        <v>4362</v>
      </c>
      <c r="F312" s="163" t="s">
        <v>4471</v>
      </c>
      <c r="G312" s="163"/>
      <c r="H312" s="163"/>
      <c r="I312" s="244" t="s">
        <v>3933</v>
      </c>
      <c r="J312" s="159" t="s">
        <v>4472</v>
      </c>
      <c r="K312" s="159" t="s">
        <v>4473</v>
      </c>
      <c r="L312" s="87" t="s">
        <v>3646</v>
      </c>
      <c r="M312" s="87" t="s">
        <v>3955</v>
      </c>
      <c r="N312" s="149" t="s">
        <v>530</v>
      </c>
      <c r="O312" s="87"/>
      <c r="P312" s="114" t="s">
        <v>3683</v>
      </c>
      <c r="Q312" s="114" t="s">
        <v>3684</v>
      </c>
      <c r="R312" s="114" t="s">
        <v>529</v>
      </c>
      <c r="S312" s="114" t="s">
        <v>1587</v>
      </c>
      <c r="T312" s="114" t="s">
        <v>1587</v>
      </c>
      <c r="U312" s="149" t="s">
        <v>529</v>
      </c>
      <c r="V312" s="87"/>
      <c r="W312" s="87"/>
    </row>
    <row r="313" spans="1:23" s="136" customFormat="1" ht="13.8">
      <c r="A313" s="86">
        <f t="shared" si="4"/>
        <v>309</v>
      </c>
      <c r="B313" s="163" t="s">
        <v>3912</v>
      </c>
      <c r="C313" s="163" t="s">
        <v>3913</v>
      </c>
      <c r="D313" s="163" t="s">
        <v>1914</v>
      </c>
      <c r="E313" s="163" t="s">
        <v>4362</v>
      </c>
      <c r="F313" s="163" t="s">
        <v>3643</v>
      </c>
      <c r="G313" s="163"/>
      <c r="H313" s="163"/>
      <c r="I313" s="244" t="s">
        <v>3933</v>
      </c>
      <c r="J313" s="159" t="s">
        <v>4474</v>
      </c>
      <c r="K313" s="159" t="s">
        <v>4475</v>
      </c>
      <c r="L313" s="87" t="s">
        <v>3646</v>
      </c>
      <c r="M313" s="87" t="s">
        <v>3923</v>
      </c>
      <c r="N313" s="149" t="s">
        <v>532</v>
      </c>
      <c r="O313" s="87"/>
      <c r="P313" s="114" t="s">
        <v>3683</v>
      </c>
      <c r="Q313" s="114" t="s">
        <v>3684</v>
      </c>
      <c r="R313" s="114" t="s">
        <v>529</v>
      </c>
      <c r="S313" s="114" t="s">
        <v>1587</v>
      </c>
      <c r="T313" s="114" t="s">
        <v>1587</v>
      </c>
      <c r="U313" s="149" t="s">
        <v>529</v>
      </c>
      <c r="V313" s="87"/>
      <c r="W313" s="87"/>
    </row>
    <row r="314" spans="1:23" s="136" customFormat="1" ht="13.8">
      <c r="A314" s="86">
        <f t="shared" si="4"/>
        <v>310</v>
      </c>
      <c r="B314" s="163" t="s">
        <v>3912</v>
      </c>
      <c r="C314" s="163" t="s">
        <v>3913</v>
      </c>
      <c r="D314" s="163" t="s">
        <v>1914</v>
      </c>
      <c r="E314" s="163" t="s">
        <v>4362</v>
      </c>
      <c r="F314" s="163" t="s">
        <v>3643</v>
      </c>
      <c r="G314" s="163" t="s">
        <v>3644</v>
      </c>
      <c r="H314" s="163"/>
      <c r="I314" s="244" t="s">
        <v>3933</v>
      </c>
      <c r="J314" s="159" t="s">
        <v>3645</v>
      </c>
      <c r="K314" s="159"/>
      <c r="L314" s="87" t="s">
        <v>3646</v>
      </c>
      <c r="M314" s="87" t="s">
        <v>4192</v>
      </c>
      <c r="N314" s="149" t="s">
        <v>529</v>
      </c>
      <c r="O314" s="87"/>
      <c r="P314" s="114" t="s">
        <v>3683</v>
      </c>
      <c r="Q314" s="114" t="s">
        <v>3684</v>
      </c>
      <c r="R314" s="114" t="s">
        <v>1587</v>
      </c>
      <c r="S314" s="114" t="s">
        <v>640</v>
      </c>
      <c r="T314" s="114" t="s">
        <v>640</v>
      </c>
      <c r="U314" s="149" t="s">
        <v>529</v>
      </c>
      <c r="V314" s="87"/>
      <c r="W314" s="198" t="s">
        <v>3647</v>
      </c>
    </row>
    <row r="315" spans="1:23" s="261" customFormat="1" ht="13.8">
      <c r="A315" s="209">
        <f t="shared" si="4"/>
        <v>311</v>
      </c>
      <c r="B315" s="209" t="s">
        <v>3912</v>
      </c>
      <c r="C315" s="209" t="s">
        <v>3913</v>
      </c>
      <c r="D315" s="209" t="s">
        <v>3914</v>
      </c>
      <c r="E315" s="209" t="s">
        <v>4476</v>
      </c>
      <c r="F315" s="209"/>
      <c r="G315" s="209"/>
      <c r="H315" s="209"/>
      <c r="I315" s="262" t="s">
        <v>529</v>
      </c>
      <c r="J315" s="209" t="str">
        <f>INDEX(화면ID코드_PC!O:O, MATCH(PC!L315,화면ID코드_PC!K:K,0))</f>
        <v>P_MK08CA051100</v>
      </c>
      <c r="K315" s="209"/>
      <c r="L315" s="263" t="s">
        <v>1915</v>
      </c>
      <c r="M315" s="263" t="s">
        <v>3923</v>
      </c>
      <c r="N315" s="212" t="s">
        <v>531</v>
      </c>
      <c r="O315" s="263"/>
      <c r="P315" s="262" t="s">
        <v>3683</v>
      </c>
      <c r="Q315" s="262" t="s">
        <v>3684</v>
      </c>
      <c r="R315" s="262" t="s">
        <v>529</v>
      </c>
      <c r="S315" s="262" t="s">
        <v>529</v>
      </c>
      <c r="T315" s="262" t="s">
        <v>529</v>
      </c>
      <c r="U315" s="262" t="s">
        <v>529</v>
      </c>
      <c r="V315" s="259"/>
      <c r="W315" s="260" t="s">
        <v>3815</v>
      </c>
    </row>
    <row r="316" spans="1:23" s="261" customFormat="1" ht="13.8">
      <c r="A316" s="209">
        <f t="shared" si="4"/>
        <v>312</v>
      </c>
      <c r="B316" s="209" t="s">
        <v>3912</v>
      </c>
      <c r="C316" s="209" t="s">
        <v>3913</v>
      </c>
      <c r="D316" s="209" t="s">
        <v>3914</v>
      </c>
      <c r="E316" s="209" t="s">
        <v>4476</v>
      </c>
      <c r="F316" s="209" t="s">
        <v>4477</v>
      </c>
      <c r="G316" s="209"/>
      <c r="H316" s="209"/>
      <c r="I316" s="262" t="s">
        <v>529</v>
      </c>
      <c r="J316" s="209" t="s">
        <v>2283</v>
      </c>
      <c r="K316" s="209"/>
      <c r="L316" s="263" t="s">
        <v>2281</v>
      </c>
      <c r="M316" s="263" t="s">
        <v>3946</v>
      </c>
      <c r="N316" s="212" t="s">
        <v>531</v>
      </c>
      <c r="O316" s="263"/>
      <c r="P316" s="262" t="s">
        <v>3683</v>
      </c>
      <c r="Q316" s="262" t="s">
        <v>3684</v>
      </c>
      <c r="R316" s="262" t="s">
        <v>529</v>
      </c>
      <c r="S316" s="262" t="s">
        <v>529</v>
      </c>
      <c r="T316" s="262" t="s">
        <v>529</v>
      </c>
      <c r="U316" s="262" t="s">
        <v>529</v>
      </c>
      <c r="V316" s="259"/>
      <c r="W316" s="260" t="s">
        <v>3815</v>
      </c>
    </row>
    <row r="317" spans="1:23" s="261" customFormat="1" ht="13.8">
      <c r="A317" s="209">
        <f t="shared" si="4"/>
        <v>313</v>
      </c>
      <c r="B317" s="209" t="s">
        <v>3912</v>
      </c>
      <c r="C317" s="209" t="s">
        <v>3913</v>
      </c>
      <c r="D317" s="209" t="s">
        <v>3914</v>
      </c>
      <c r="E317" s="209" t="s">
        <v>4476</v>
      </c>
      <c r="F317" s="209" t="s">
        <v>4478</v>
      </c>
      <c r="G317" s="209"/>
      <c r="H317" s="209"/>
      <c r="I317" s="262" t="s">
        <v>3583</v>
      </c>
      <c r="J317" s="209" t="s">
        <v>4479</v>
      </c>
      <c r="K317" s="209"/>
      <c r="L317" s="263" t="s">
        <v>2282</v>
      </c>
      <c r="M317" s="263" t="s">
        <v>3946</v>
      </c>
      <c r="N317" s="212" t="s">
        <v>531</v>
      </c>
      <c r="O317" s="263"/>
      <c r="P317" s="262" t="s">
        <v>3683</v>
      </c>
      <c r="Q317" s="262" t="s">
        <v>3684</v>
      </c>
      <c r="R317" s="262" t="s">
        <v>529</v>
      </c>
      <c r="S317" s="262" t="s">
        <v>529</v>
      </c>
      <c r="T317" s="262" t="s">
        <v>529</v>
      </c>
      <c r="U317" s="262" t="s">
        <v>529</v>
      </c>
      <c r="V317" s="259"/>
      <c r="W317" s="260" t="s">
        <v>3815</v>
      </c>
    </row>
    <row r="318" spans="1:23" s="261" customFormat="1" ht="13.8">
      <c r="A318" s="209">
        <f t="shared" si="4"/>
        <v>314</v>
      </c>
      <c r="B318" s="209" t="s">
        <v>3912</v>
      </c>
      <c r="C318" s="209" t="s">
        <v>3913</v>
      </c>
      <c r="D318" s="209" t="s">
        <v>3914</v>
      </c>
      <c r="E318" s="209" t="s">
        <v>3915</v>
      </c>
      <c r="F318" s="209"/>
      <c r="G318" s="209"/>
      <c r="H318" s="209"/>
      <c r="I318" s="262" t="s">
        <v>529</v>
      </c>
      <c r="J318" s="209" t="s">
        <v>4480</v>
      </c>
      <c r="K318" s="209"/>
      <c r="L318" s="263" t="s">
        <v>4481</v>
      </c>
      <c r="M318" s="263" t="s">
        <v>3923</v>
      </c>
      <c r="N318" s="212" t="s">
        <v>531</v>
      </c>
      <c r="O318" s="263"/>
      <c r="P318" s="262" t="s">
        <v>3683</v>
      </c>
      <c r="Q318" s="262" t="s">
        <v>3684</v>
      </c>
      <c r="R318" s="262" t="s">
        <v>529</v>
      </c>
      <c r="S318" s="262" t="s">
        <v>529</v>
      </c>
      <c r="T318" s="262" t="s">
        <v>529</v>
      </c>
      <c r="U318" s="262" t="s">
        <v>529</v>
      </c>
      <c r="V318" s="259"/>
      <c r="W318" s="260" t="s">
        <v>3815</v>
      </c>
    </row>
    <row r="319" spans="1:23" s="261" customFormat="1" ht="13.8">
      <c r="A319" s="209">
        <f t="shared" si="4"/>
        <v>315</v>
      </c>
      <c r="B319" s="209" t="s">
        <v>3912</v>
      </c>
      <c r="C319" s="209" t="s">
        <v>3913</v>
      </c>
      <c r="D319" s="209" t="s">
        <v>3914</v>
      </c>
      <c r="E319" s="209" t="s">
        <v>3915</v>
      </c>
      <c r="F319" s="209" t="s">
        <v>3916</v>
      </c>
      <c r="G319" s="209"/>
      <c r="H319" s="209"/>
      <c r="I319" s="262" t="s">
        <v>529</v>
      </c>
      <c r="J319" s="209" t="s">
        <v>4482</v>
      </c>
      <c r="K319" s="209"/>
      <c r="L319" s="263" t="s">
        <v>4481</v>
      </c>
      <c r="M319" s="263" t="s">
        <v>3930</v>
      </c>
      <c r="N319" s="212" t="s">
        <v>531</v>
      </c>
      <c r="O319" s="263"/>
      <c r="P319" s="262" t="s">
        <v>3683</v>
      </c>
      <c r="Q319" s="262" t="s">
        <v>3684</v>
      </c>
      <c r="R319" s="262" t="s">
        <v>529</v>
      </c>
      <c r="S319" s="262" t="s">
        <v>529</v>
      </c>
      <c r="T319" s="262" t="s">
        <v>529</v>
      </c>
      <c r="U319" s="262" t="s">
        <v>529</v>
      </c>
      <c r="V319" s="259"/>
      <c r="W319" s="260" t="s">
        <v>3815</v>
      </c>
    </row>
    <row r="320" spans="1:23" s="261" customFormat="1" ht="13.8">
      <c r="A320" s="209">
        <f t="shared" si="4"/>
        <v>316</v>
      </c>
      <c r="B320" s="209" t="s">
        <v>3912</v>
      </c>
      <c r="C320" s="209" t="s">
        <v>3913</v>
      </c>
      <c r="D320" s="209" t="s">
        <v>3914</v>
      </c>
      <c r="E320" s="209" t="s">
        <v>3915</v>
      </c>
      <c r="F320" s="209" t="s">
        <v>2958</v>
      </c>
      <c r="G320" s="209"/>
      <c r="H320" s="209"/>
      <c r="I320" s="262" t="s">
        <v>529</v>
      </c>
      <c r="J320" s="209" t="s">
        <v>4483</v>
      </c>
      <c r="K320" s="209"/>
      <c r="L320" s="263" t="s">
        <v>4481</v>
      </c>
      <c r="M320" s="263" t="s">
        <v>3930</v>
      </c>
      <c r="N320" s="212" t="s">
        <v>531</v>
      </c>
      <c r="O320" s="263"/>
      <c r="P320" s="262" t="s">
        <v>3683</v>
      </c>
      <c r="Q320" s="262" t="s">
        <v>3684</v>
      </c>
      <c r="R320" s="262" t="s">
        <v>529</v>
      </c>
      <c r="S320" s="262" t="s">
        <v>529</v>
      </c>
      <c r="T320" s="262" t="s">
        <v>529</v>
      </c>
      <c r="U320" s="262" t="s">
        <v>529</v>
      </c>
      <c r="V320" s="259"/>
      <c r="W320" s="260" t="s">
        <v>3815</v>
      </c>
    </row>
    <row r="321" spans="1:23" s="261" customFormat="1" ht="13.8">
      <c r="A321" s="209">
        <f t="shared" si="4"/>
        <v>317</v>
      </c>
      <c r="B321" s="209" t="s">
        <v>3912</v>
      </c>
      <c r="C321" s="209" t="s">
        <v>3913</v>
      </c>
      <c r="D321" s="209" t="s">
        <v>3914</v>
      </c>
      <c r="E321" s="209" t="s">
        <v>3915</v>
      </c>
      <c r="F321" s="209" t="s">
        <v>1131</v>
      </c>
      <c r="G321" s="209"/>
      <c r="H321" s="209"/>
      <c r="I321" s="262" t="s">
        <v>529</v>
      </c>
      <c r="J321" s="209" t="s">
        <v>4484</v>
      </c>
      <c r="K321" s="209"/>
      <c r="L321" s="263" t="s">
        <v>4481</v>
      </c>
      <c r="M321" s="263" t="s">
        <v>3930</v>
      </c>
      <c r="N321" s="212" t="s">
        <v>531</v>
      </c>
      <c r="O321" s="263"/>
      <c r="P321" s="262" t="s">
        <v>3683</v>
      </c>
      <c r="Q321" s="262" t="s">
        <v>3684</v>
      </c>
      <c r="R321" s="262" t="s">
        <v>529</v>
      </c>
      <c r="S321" s="262" t="s">
        <v>529</v>
      </c>
      <c r="T321" s="262" t="s">
        <v>529</v>
      </c>
      <c r="U321" s="262" t="s">
        <v>529</v>
      </c>
      <c r="V321" s="259"/>
      <c r="W321" s="260" t="s">
        <v>3815</v>
      </c>
    </row>
    <row r="322" spans="1:23" s="261" customFormat="1" ht="13.8">
      <c r="A322" s="209">
        <f t="shared" si="4"/>
        <v>318</v>
      </c>
      <c r="B322" s="209" t="s">
        <v>3912</v>
      </c>
      <c r="C322" s="209" t="s">
        <v>3913</v>
      </c>
      <c r="D322" s="209" t="s">
        <v>3914</v>
      </c>
      <c r="E322" s="209" t="s">
        <v>3915</v>
      </c>
      <c r="F322" s="209" t="s">
        <v>1143</v>
      </c>
      <c r="G322" s="209"/>
      <c r="H322" s="209"/>
      <c r="I322" s="262" t="s">
        <v>529</v>
      </c>
      <c r="J322" s="209" t="s">
        <v>4485</v>
      </c>
      <c r="K322" s="209"/>
      <c r="L322" s="263" t="s">
        <v>4481</v>
      </c>
      <c r="M322" s="263" t="s">
        <v>3930</v>
      </c>
      <c r="N322" s="212" t="s">
        <v>531</v>
      </c>
      <c r="O322" s="263"/>
      <c r="P322" s="262" t="s">
        <v>3683</v>
      </c>
      <c r="Q322" s="262" t="s">
        <v>3684</v>
      </c>
      <c r="R322" s="262" t="s">
        <v>529</v>
      </c>
      <c r="S322" s="262" t="s">
        <v>529</v>
      </c>
      <c r="T322" s="262" t="s">
        <v>529</v>
      </c>
      <c r="U322" s="262" t="s">
        <v>529</v>
      </c>
      <c r="V322" s="259"/>
      <c r="W322" s="260" t="s">
        <v>3815</v>
      </c>
    </row>
    <row r="323" spans="1:23" s="261" customFormat="1" ht="13.8">
      <c r="A323" s="209">
        <f t="shared" si="4"/>
        <v>319</v>
      </c>
      <c r="B323" s="209" t="s">
        <v>3912</v>
      </c>
      <c r="C323" s="209" t="s">
        <v>3913</v>
      </c>
      <c r="D323" s="209" t="s">
        <v>3914</v>
      </c>
      <c r="E323" s="209" t="s">
        <v>4486</v>
      </c>
      <c r="F323" s="209" t="s">
        <v>4487</v>
      </c>
      <c r="G323" s="209"/>
      <c r="H323" s="209"/>
      <c r="I323" s="262" t="s">
        <v>529</v>
      </c>
      <c r="J323" s="209" t="s">
        <v>4488</v>
      </c>
      <c r="K323" s="209"/>
      <c r="L323" s="263" t="s">
        <v>4489</v>
      </c>
      <c r="M323" s="263" t="s">
        <v>3955</v>
      </c>
      <c r="N323" s="212" t="s">
        <v>531</v>
      </c>
      <c r="O323" s="263"/>
      <c r="P323" s="262" t="s">
        <v>3683</v>
      </c>
      <c r="Q323" s="262" t="s">
        <v>3684</v>
      </c>
      <c r="R323" s="262" t="s">
        <v>529</v>
      </c>
      <c r="S323" s="262" t="s">
        <v>529</v>
      </c>
      <c r="T323" s="262" t="s">
        <v>529</v>
      </c>
      <c r="U323" s="262" t="s">
        <v>529</v>
      </c>
      <c r="V323" s="259"/>
      <c r="W323" s="260" t="s">
        <v>3815</v>
      </c>
    </row>
    <row r="324" spans="1:23" s="261" customFormat="1" ht="13.8">
      <c r="A324" s="209">
        <f t="shared" si="4"/>
        <v>320</v>
      </c>
      <c r="B324" s="209" t="s">
        <v>3912</v>
      </c>
      <c r="C324" s="209" t="s">
        <v>3913</v>
      </c>
      <c r="D324" s="209" t="s">
        <v>3914</v>
      </c>
      <c r="E324" s="209" t="s">
        <v>4486</v>
      </c>
      <c r="F324" s="209" t="s">
        <v>4487</v>
      </c>
      <c r="G324" s="209" t="s">
        <v>4490</v>
      </c>
      <c r="H324" s="209"/>
      <c r="I324" s="262" t="s">
        <v>529</v>
      </c>
      <c r="J324" s="209" t="s">
        <v>4491</v>
      </c>
      <c r="K324" s="209"/>
      <c r="L324" s="263" t="s">
        <v>4489</v>
      </c>
      <c r="M324" s="263" t="s">
        <v>3923</v>
      </c>
      <c r="N324" s="212" t="s">
        <v>531</v>
      </c>
      <c r="O324" s="263"/>
      <c r="P324" s="262" t="s">
        <v>3683</v>
      </c>
      <c r="Q324" s="262" t="s">
        <v>3684</v>
      </c>
      <c r="R324" s="262" t="s">
        <v>529</v>
      </c>
      <c r="S324" s="262" t="s">
        <v>529</v>
      </c>
      <c r="T324" s="262" t="s">
        <v>529</v>
      </c>
      <c r="U324" s="262" t="s">
        <v>529</v>
      </c>
      <c r="V324" s="259"/>
      <c r="W324" s="260" t="s">
        <v>3815</v>
      </c>
    </row>
    <row r="325" spans="1:23" s="261" customFormat="1" ht="13.8">
      <c r="A325" s="209">
        <f t="shared" si="4"/>
        <v>321</v>
      </c>
      <c r="B325" s="209" t="s">
        <v>3912</v>
      </c>
      <c r="C325" s="209" t="s">
        <v>3913</v>
      </c>
      <c r="D325" s="209" t="s">
        <v>3914</v>
      </c>
      <c r="E325" s="209" t="s">
        <v>4486</v>
      </c>
      <c r="F325" s="209" t="s">
        <v>4492</v>
      </c>
      <c r="G325" s="209"/>
      <c r="H325" s="209"/>
      <c r="I325" s="262" t="s">
        <v>529</v>
      </c>
      <c r="J325" s="209" t="s">
        <v>4493</v>
      </c>
      <c r="K325" s="209"/>
      <c r="L325" s="263" t="s">
        <v>4489</v>
      </c>
      <c r="M325" s="263" t="s">
        <v>3955</v>
      </c>
      <c r="N325" s="212" t="s">
        <v>531</v>
      </c>
      <c r="O325" s="263"/>
      <c r="P325" s="262" t="s">
        <v>3683</v>
      </c>
      <c r="Q325" s="262" t="s">
        <v>3684</v>
      </c>
      <c r="R325" s="262" t="s">
        <v>529</v>
      </c>
      <c r="S325" s="262" t="s">
        <v>529</v>
      </c>
      <c r="T325" s="262" t="s">
        <v>529</v>
      </c>
      <c r="U325" s="262" t="s">
        <v>529</v>
      </c>
      <c r="V325" s="259"/>
      <c r="W325" s="260" t="s">
        <v>3815</v>
      </c>
    </row>
    <row r="326" spans="1:23" s="261" customFormat="1" ht="13.8">
      <c r="A326" s="209">
        <f t="shared" si="4"/>
        <v>322</v>
      </c>
      <c r="B326" s="209" t="s">
        <v>3912</v>
      </c>
      <c r="C326" s="209" t="s">
        <v>3913</v>
      </c>
      <c r="D326" s="209" t="s">
        <v>3914</v>
      </c>
      <c r="E326" s="209" t="s">
        <v>4486</v>
      </c>
      <c r="F326" s="209" t="s">
        <v>4494</v>
      </c>
      <c r="G326" s="209"/>
      <c r="H326" s="209"/>
      <c r="I326" s="262" t="s">
        <v>529</v>
      </c>
      <c r="J326" s="209" t="s">
        <v>4495</v>
      </c>
      <c r="K326" s="209"/>
      <c r="L326" s="263" t="s">
        <v>4489</v>
      </c>
      <c r="M326" s="263" t="s">
        <v>3923</v>
      </c>
      <c r="N326" s="212" t="s">
        <v>531</v>
      </c>
      <c r="O326" s="263"/>
      <c r="P326" s="262" t="s">
        <v>3683</v>
      </c>
      <c r="Q326" s="262" t="s">
        <v>3684</v>
      </c>
      <c r="R326" s="262" t="s">
        <v>529</v>
      </c>
      <c r="S326" s="262" t="s">
        <v>529</v>
      </c>
      <c r="T326" s="262" t="s">
        <v>529</v>
      </c>
      <c r="U326" s="262" t="s">
        <v>529</v>
      </c>
      <c r="V326" s="259"/>
      <c r="W326" s="260" t="s">
        <v>3815</v>
      </c>
    </row>
    <row r="327" spans="1:23" s="261" customFormat="1" ht="13.8">
      <c r="A327" s="209">
        <f t="shared" si="4"/>
        <v>323</v>
      </c>
      <c r="B327" s="209" t="s">
        <v>3912</v>
      </c>
      <c r="C327" s="209" t="s">
        <v>3913</v>
      </c>
      <c r="D327" s="209" t="s">
        <v>3914</v>
      </c>
      <c r="E327" s="209" t="s">
        <v>4486</v>
      </c>
      <c r="F327" s="209" t="s">
        <v>4494</v>
      </c>
      <c r="G327" s="209" t="s">
        <v>4496</v>
      </c>
      <c r="H327" s="209"/>
      <c r="I327" s="262" t="s">
        <v>529</v>
      </c>
      <c r="J327" s="209" t="s">
        <v>4497</v>
      </c>
      <c r="K327" s="209"/>
      <c r="L327" s="263" t="s">
        <v>4489</v>
      </c>
      <c r="M327" s="263" t="s">
        <v>3923</v>
      </c>
      <c r="N327" s="212" t="s">
        <v>531</v>
      </c>
      <c r="O327" s="263"/>
      <c r="P327" s="262" t="s">
        <v>3683</v>
      </c>
      <c r="Q327" s="262" t="s">
        <v>3684</v>
      </c>
      <c r="R327" s="262" t="s">
        <v>529</v>
      </c>
      <c r="S327" s="262" t="s">
        <v>529</v>
      </c>
      <c r="T327" s="262" t="s">
        <v>529</v>
      </c>
      <c r="U327" s="262" t="s">
        <v>529</v>
      </c>
      <c r="V327" s="259"/>
      <c r="W327" s="260" t="s">
        <v>3815</v>
      </c>
    </row>
    <row r="328" spans="1:23" s="261" customFormat="1" ht="13.8">
      <c r="A328" s="209">
        <f t="shared" si="4"/>
        <v>324</v>
      </c>
      <c r="B328" s="209" t="s">
        <v>3912</v>
      </c>
      <c r="C328" s="209" t="s">
        <v>3913</v>
      </c>
      <c r="D328" s="209" t="s">
        <v>3914</v>
      </c>
      <c r="E328" s="209" t="s">
        <v>4486</v>
      </c>
      <c r="F328" s="209" t="s">
        <v>4498</v>
      </c>
      <c r="G328" s="209" t="s">
        <v>4499</v>
      </c>
      <c r="H328" s="209"/>
      <c r="I328" s="262" t="s">
        <v>529</v>
      </c>
      <c r="J328" s="209" t="s">
        <v>4500</v>
      </c>
      <c r="K328" s="209"/>
      <c r="L328" s="263" t="s">
        <v>4489</v>
      </c>
      <c r="M328" s="263" t="s">
        <v>3923</v>
      </c>
      <c r="N328" s="212" t="s">
        <v>531</v>
      </c>
      <c r="O328" s="263"/>
      <c r="P328" s="262" t="s">
        <v>3683</v>
      </c>
      <c r="Q328" s="262" t="s">
        <v>3684</v>
      </c>
      <c r="R328" s="262" t="s">
        <v>529</v>
      </c>
      <c r="S328" s="262" t="s">
        <v>529</v>
      </c>
      <c r="T328" s="262" t="s">
        <v>529</v>
      </c>
      <c r="U328" s="262" t="s">
        <v>529</v>
      </c>
      <c r="V328" s="259"/>
      <c r="W328" s="260" t="s">
        <v>3815</v>
      </c>
    </row>
    <row r="329" spans="1:23" s="261" customFormat="1" ht="13.8">
      <c r="A329" s="209">
        <f t="shared" si="4"/>
        <v>325</v>
      </c>
      <c r="B329" s="209" t="s">
        <v>3912</v>
      </c>
      <c r="C329" s="209" t="s">
        <v>3913</v>
      </c>
      <c r="D329" s="209" t="s">
        <v>3914</v>
      </c>
      <c r="E329" s="209" t="s">
        <v>4486</v>
      </c>
      <c r="F329" s="209" t="s">
        <v>4501</v>
      </c>
      <c r="G329" s="209"/>
      <c r="H329" s="209"/>
      <c r="I329" s="262" t="s">
        <v>529</v>
      </c>
      <c r="J329" s="209" t="s">
        <v>4502</v>
      </c>
      <c r="K329" s="209"/>
      <c r="L329" s="263" t="s">
        <v>4489</v>
      </c>
      <c r="M329" s="263" t="s">
        <v>3955</v>
      </c>
      <c r="N329" s="212" t="s">
        <v>531</v>
      </c>
      <c r="O329" s="263"/>
      <c r="P329" s="262" t="s">
        <v>3683</v>
      </c>
      <c r="Q329" s="262" t="s">
        <v>3684</v>
      </c>
      <c r="R329" s="262" t="s">
        <v>529</v>
      </c>
      <c r="S329" s="262" t="s">
        <v>529</v>
      </c>
      <c r="T329" s="262" t="s">
        <v>529</v>
      </c>
      <c r="U329" s="262" t="s">
        <v>529</v>
      </c>
      <c r="V329" s="259"/>
      <c r="W329" s="260" t="s">
        <v>3815</v>
      </c>
    </row>
    <row r="330" spans="1:23" s="261" customFormat="1" ht="13.8">
      <c r="A330" s="209">
        <f t="shared" si="4"/>
        <v>326</v>
      </c>
      <c r="B330" s="209" t="s">
        <v>3912</v>
      </c>
      <c r="C330" s="209" t="s">
        <v>3913</v>
      </c>
      <c r="D330" s="209" t="s">
        <v>3914</v>
      </c>
      <c r="E330" s="209" t="s">
        <v>4486</v>
      </c>
      <c r="F330" s="209" t="s">
        <v>4503</v>
      </c>
      <c r="G330" s="209"/>
      <c r="H330" s="209"/>
      <c r="I330" s="262" t="s">
        <v>529</v>
      </c>
      <c r="J330" s="209" t="s">
        <v>4504</v>
      </c>
      <c r="K330" s="209"/>
      <c r="L330" s="263" t="s">
        <v>4489</v>
      </c>
      <c r="M330" s="263" t="s">
        <v>3955</v>
      </c>
      <c r="N330" s="212" t="s">
        <v>531</v>
      </c>
      <c r="O330" s="263"/>
      <c r="P330" s="262" t="s">
        <v>3683</v>
      </c>
      <c r="Q330" s="262" t="s">
        <v>3684</v>
      </c>
      <c r="R330" s="262" t="s">
        <v>529</v>
      </c>
      <c r="S330" s="262" t="s">
        <v>529</v>
      </c>
      <c r="T330" s="262" t="s">
        <v>529</v>
      </c>
      <c r="U330" s="262" t="s">
        <v>529</v>
      </c>
      <c r="V330" s="259"/>
      <c r="W330" s="260" t="s">
        <v>3815</v>
      </c>
    </row>
    <row r="331" spans="1:23" s="261" customFormat="1" ht="13.8">
      <c r="A331" s="209">
        <f t="shared" ref="A331:A395" si="5">ROW()-ROW($A$4)</f>
        <v>327</v>
      </c>
      <c r="B331" s="209" t="s">
        <v>3912</v>
      </c>
      <c r="C331" s="209" t="s">
        <v>3913</v>
      </c>
      <c r="D331" s="209" t="s">
        <v>3914</v>
      </c>
      <c r="E331" s="209" t="s">
        <v>4486</v>
      </c>
      <c r="F331" s="209" t="s">
        <v>4505</v>
      </c>
      <c r="G331" s="209" t="s">
        <v>4506</v>
      </c>
      <c r="H331" s="209"/>
      <c r="I331" s="262" t="s">
        <v>529</v>
      </c>
      <c r="J331" s="209" t="s">
        <v>4507</v>
      </c>
      <c r="K331" s="209"/>
      <c r="L331" s="263" t="s">
        <v>4489</v>
      </c>
      <c r="M331" s="263" t="s">
        <v>3955</v>
      </c>
      <c r="N331" s="212" t="s">
        <v>531</v>
      </c>
      <c r="O331" s="263"/>
      <c r="P331" s="262" t="s">
        <v>3683</v>
      </c>
      <c r="Q331" s="262" t="s">
        <v>3684</v>
      </c>
      <c r="R331" s="262" t="s">
        <v>529</v>
      </c>
      <c r="S331" s="262" t="s">
        <v>529</v>
      </c>
      <c r="T331" s="262" t="s">
        <v>529</v>
      </c>
      <c r="U331" s="262" t="s">
        <v>529</v>
      </c>
      <c r="V331" s="259"/>
      <c r="W331" s="260" t="s">
        <v>3815</v>
      </c>
    </row>
    <row r="332" spans="1:23" s="261" customFormat="1" ht="13.8">
      <c r="A332" s="209">
        <f t="shared" si="5"/>
        <v>328</v>
      </c>
      <c r="B332" s="209" t="s">
        <v>3912</v>
      </c>
      <c r="C332" s="209" t="s">
        <v>3913</v>
      </c>
      <c r="D332" s="209" t="s">
        <v>3914</v>
      </c>
      <c r="E332" s="209" t="s">
        <v>4486</v>
      </c>
      <c r="F332" s="209" t="s">
        <v>4508</v>
      </c>
      <c r="G332" s="209"/>
      <c r="H332" s="209"/>
      <c r="I332" s="262" t="s">
        <v>529</v>
      </c>
      <c r="J332" s="209" t="s">
        <v>4509</v>
      </c>
      <c r="K332" s="209"/>
      <c r="L332" s="263" t="s">
        <v>4489</v>
      </c>
      <c r="M332" s="263" t="s">
        <v>3955</v>
      </c>
      <c r="N332" s="212" t="s">
        <v>531</v>
      </c>
      <c r="O332" s="263"/>
      <c r="P332" s="262" t="s">
        <v>3683</v>
      </c>
      <c r="Q332" s="262" t="s">
        <v>3684</v>
      </c>
      <c r="R332" s="262" t="s">
        <v>529</v>
      </c>
      <c r="S332" s="262" t="s">
        <v>529</v>
      </c>
      <c r="T332" s="262" t="s">
        <v>529</v>
      </c>
      <c r="U332" s="262" t="s">
        <v>529</v>
      </c>
      <c r="V332" s="259"/>
      <c r="W332" s="260" t="s">
        <v>3815</v>
      </c>
    </row>
    <row r="333" spans="1:23" s="261" customFormat="1" ht="13.8">
      <c r="A333" s="209">
        <f t="shared" si="5"/>
        <v>329</v>
      </c>
      <c r="B333" s="209" t="s">
        <v>3912</v>
      </c>
      <c r="C333" s="209" t="s">
        <v>3913</v>
      </c>
      <c r="D333" s="209" t="s">
        <v>3914</v>
      </c>
      <c r="E333" s="209" t="s">
        <v>4486</v>
      </c>
      <c r="F333" s="209" t="s">
        <v>4510</v>
      </c>
      <c r="G333" s="209" t="s">
        <v>4511</v>
      </c>
      <c r="H333" s="209"/>
      <c r="I333" s="262" t="s">
        <v>529</v>
      </c>
      <c r="J333" s="209" t="s">
        <v>4512</v>
      </c>
      <c r="K333" s="209"/>
      <c r="L333" s="263" t="s">
        <v>4489</v>
      </c>
      <c r="M333" s="263" t="s">
        <v>3955</v>
      </c>
      <c r="N333" s="212" t="s">
        <v>531</v>
      </c>
      <c r="O333" s="263"/>
      <c r="P333" s="262" t="s">
        <v>3683</v>
      </c>
      <c r="Q333" s="262" t="s">
        <v>3684</v>
      </c>
      <c r="R333" s="262" t="s">
        <v>529</v>
      </c>
      <c r="S333" s="262" t="s">
        <v>529</v>
      </c>
      <c r="T333" s="262" t="s">
        <v>529</v>
      </c>
      <c r="U333" s="262" t="s">
        <v>529</v>
      </c>
      <c r="V333" s="259"/>
      <c r="W333" s="260" t="s">
        <v>3815</v>
      </c>
    </row>
    <row r="334" spans="1:23" s="261" customFormat="1" ht="13.8">
      <c r="A334" s="209">
        <f t="shared" si="5"/>
        <v>330</v>
      </c>
      <c r="B334" s="209" t="s">
        <v>3912</v>
      </c>
      <c r="C334" s="209" t="s">
        <v>3913</v>
      </c>
      <c r="D334" s="209" t="s">
        <v>3914</v>
      </c>
      <c r="E334" s="209" t="s">
        <v>4486</v>
      </c>
      <c r="F334" s="209" t="s">
        <v>4510</v>
      </c>
      <c r="G334" s="209" t="s">
        <v>4513</v>
      </c>
      <c r="H334" s="209"/>
      <c r="I334" s="262" t="s">
        <v>529</v>
      </c>
      <c r="J334" s="209" t="s">
        <v>4514</v>
      </c>
      <c r="K334" s="209"/>
      <c r="L334" s="263" t="s">
        <v>4489</v>
      </c>
      <c r="M334" s="263" t="s">
        <v>3955</v>
      </c>
      <c r="N334" s="212" t="s">
        <v>531</v>
      </c>
      <c r="O334" s="263"/>
      <c r="P334" s="262" t="s">
        <v>3683</v>
      </c>
      <c r="Q334" s="262" t="s">
        <v>3684</v>
      </c>
      <c r="R334" s="262" t="s">
        <v>529</v>
      </c>
      <c r="S334" s="262" t="s">
        <v>529</v>
      </c>
      <c r="T334" s="262" t="s">
        <v>529</v>
      </c>
      <c r="U334" s="262" t="s">
        <v>529</v>
      </c>
      <c r="V334" s="259"/>
      <c r="W334" s="260" t="s">
        <v>3815</v>
      </c>
    </row>
    <row r="335" spans="1:23" s="261" customFormat="1" ht="13.8">
      <c r="A335" s="209">
        <f t="shared" si="5"/>
        <v>331</v>
      </c>
      <c r="B335" s="209" t="s">
        <v>3912</v>
      </c>
      <c r="C335" s="209" t="s">
        <v>3913</v>
      </c>
      <c r="D335" s="209" t="s">
        <v>3914</v>
      </c>
      <c r="E335" s="209" t="s">
        <v>4486</v>
      </c>
      <c r="F335" s="209" t="s">
        <v>4510</v>
      </c>
      <c r="G335" s="209" t="s">
        <v>4515</v>
      </c>
      <c r="H335" s="209"/>
      <c r="I335" s="262" t="s">
        <v>529</v>
      </c>
      <c r="J335" s="209" t="s">
        <v>4516</v>
      </c>
      <c r="K335" s="209"/>
      <c r="L335" s="263" t="s">
        <v>4489</v>
      </c>
      <c r="M335" s="263" t="s">
        <v>3955</v>
      </c>
      <c r="N335" s="212" t="s">
        <v>531</v>
      </c>
      <c r="O335" s="263"/>
      <c r="P335" s="262" t="s">
        <v>3683</v>
      </c>
      <c r="Q335" s="262" t="s">
        <v>3684</v>
      </c>
      <c r="R335" s="262" t="s">
        <v>529</v>
      </c>
      <c r="S335" s="262" t="s">
        <v>529</v>
      </c>
      <c r="T335" s="262" t="s">
        <v>529</v>
      </c>
      <c r="U335" s="262" t="s">
        <v>529</v>
      </c>
      <c r="V335" s="259"/>
      <c r="W335" s="260" t="s">
        <v>3815</v>
      </c>
    </row>
    <row r="336" spans="1:23" s="261" customFormat="1" ht="13.8">
      <c r="A336" s="209">
        <f t="shared" si="5"/>
        <v>332</v>
      </c>
      <c r="B336" s="209" t="s">
        <v>3912</v>
      </c>
      <c r="C336" s="209" t="s">
        <v>3913</v>
      </c>
      <c r="D336" s="209" t="s">
        <v>3914</v>
      </c>
      <c r="E336" s="209" t="s">
        <v>4486</v>
      </c>
      <c r="F336" s="209" t="s">
        <v>4510</v>
      </c>
      <c r="G336" s="209" t="s">
        <v>4517</v>
      </c>
      <c r="H336" s="209"/>
      <c r="I336" s="262" t="s">
        <v>529</v>
      </c>
      <c r="J336" s="209" t="s">
        <v>4518</v>
      </c>
      <c r="K336" s="209"/>
      <c r="L336" s="263" t="s">
        <v>4517</v>
      </c>
      <c r="M336" s="263" t="s">
        <v>3923</v>
      </c>
      <c r="N336" s="212" t="s">
        <v>531</v>
      </c>
      <c r="O336" s="263"/>
      <c r="P336" s="262" t="s">
        <v>3683</v>
      </c>
      <c r="Q336" s="262" t="s">
        <v>3684</v>
      </c>
      <c r="R336" s="262" t="s">
        <v>529</v>
      </c>
      <c r="S336" s="262" t="s">
        <v>529</v>
      </c>
      <c r="T336" s="262" t="s">
        <v>529</v>
      </c>
      <c r="U336" s="262" t="s">
        <v>529</v>
      </c>
      <c r="V336" s="259"/>
      <c r="W336" s="260" t="s">
        <v>3815</v>
      </c>
    </row>
    <row r="337" spans="1:23" s="136" customFormat="1" ht="13.8">
      <c r="A337" s="86">
        <f t="shared" si="5"/>
        <v>333</v>
      </c>
      <c r="B337" s="163" t="s">
        <v>3912</v>
      </c>
      <c r="C337" s="163" t="s">
        <v>3913</v>
      </c>
      <c r="D337" s="163" t="s">
        <v>4519</v>
      </c>
      <c r="E337" s="163" t="s">
        <v>4195</v>
      </c>
      <c r="F337" s="163"/>
      <c r="G337" s="163"/>
      <c r="H337" s="163"/>
      <c r="I337" s="244" t="s">
        <v>3933</v>
      </c>
      <c r="J337" s="193" t="str">
        <f>INDEX(화면ID코드_PC!O:O, MATCH(PC!L337,화면ID코드_PC!K:K,0))</f>
        <v>P_MK08CA051200</v>
      </c>
      <c r="K337" s="159" t="s">
        <v>4520</v>
      </c>
      <c r="L337" s="87" t="s">
        <v>1916</v>
      </c>
      <c r="M337" s="87" t="s">
        <v>3923</v>
      </c>
      <c r="N337" s="149" t="s">
        <v>532</v>
      </c>
      <c r="O337" s="87"/>
      <c r="P337" s="114" t="s">
        <v>3683</v>
      </c>
      <c r="Q337" s="114" t="s">
        <v>3684</v>
      </c>
      <c r="R337" s="114" t="s">
        <v>532</v>
      </c>
      <c r="S337" s="114" t="s">
        <v>640</v>
      </c>
      <c r="T337" s="114" t="s">
        <v>532</v>
      </c>
      <c r="U337" s="114" t="s">
        <v>532</v>
      </c>
      <c r="V337" s="87"/>
      <c r="W337" s="198" t="s">
        <v>2541</v>
      </c>
    </row>
    <row r="338" spans="1:23" s="136" customFormat="1" ht="13.8">
      <c r="A338" s="86">
        <f t="shared" si="5"/>
        <v>334</v>
      </c>
      <c r="B338" s="163" t="s">
        <v>3912</v>
      </c>
      <c r="C338" s="163" t="s">
        <v>3913</v>
      </c>
      <c r="D338" s="163" t="s">
        <v>4519</v>
      </c>
      <c r="E338" s="163" t="s">
        <v>4216</v>
      </c>
      <c r="F338" s="163"/>
      <c r="G338" s="163"/>
      <c r="H338" s="163"/>
      <c r="I338" s="244" t="s">
        <v>3933</v>
      </c>
      <c r="J338" s="159" t="s">
        <v>2284</v>
      </c>
      <c r="K338" s="159" t="s">
        <v>4521</v>
      </c>
      <c r="L338" s="87" t="s">
        <v>4522</v>
      </c>
      <c r="M338" s="87" t="s">
        <v>3923</v>
      </c>
      <c r="N338" s="149" t="s">
        <v>532</v>
      </c>
      <c r="O338" s="87"/>
      <c r="P338" s="114" t="s">
        <v>3683</v>
      </c>
      <c r="Q338" s="114" t="s">
        <v>3684</v>
      </c>
      <c r="R338" s="114" t="s">
        <v>532</v>
      </c>
      <c r="S338" s="114" t="s">
        <v>640</v>
      </c>
      <c r="T338" s="114" t="s">
        <v>532</v>
      </c>
      <c r="U338" s="114" t="s">
        <v>532</v>
      </c>
      <c r="V338" s="87"/>
      <c r="W338" s="198"/>
    </row>
    <row r="339" spans="1:23" s="136" customFormat="1" ht="13.8">
      <c r="A339" s="86">
        <f t="shared" si="5"/>
        <v>335</v>
      </c>
      <c r="B339" s="163" t="s">
        <v>3912</v>
      </c>
      <c r="C339" s="163" t="s">
        <v>3913</v>
      </c>
      <c r="D339" s="163" t="s">
        <v>4523</v>
      </c>
      <c r="E339" s="163" t="s">
        <v>4524</v>
      </c>
      <c r="F339" s="163"/>
      <c r="G339" s="163"/>
      <c r="H339" s="163"/>
      <c r="I339" s="244" t="s">
        <v>3921</v>
      </c>
      <c r="J339" s="193" t="str">
        <f>INDEX(화면ID코드_PC!O:O, MATCH(PC!L339,화면ID코드_PC!K:K,0))</f>
        <v>P_MK08CA051300</v>
      </c>
      <c r="K339" s="159" t="s">
        <v>4525</v>
      </c>
      <c r="L339" s="87" t="s">
        <v>1917</v>
      </c>
      <c r="M339" s="87" t="s">
        <v>3955</v>
      </c>
      <c r="N339" s="149" t="s">
        <v>530</v>
      </c>
      <c r="O339" s="87"/>
      <c r="P339" s="114" t="s">
        <v>3683</v>
      </c>
      <c r="Q339" s="114" t="s">
        <v>3684</v>
      </c>
      <c r="R339" s="114" t="s">
        <v>640</v>
      </c>
      <c r="S339" s="114" t="s">
        <v>640</v>
      </c>
      <c r="T339" s="114" t="s">
        <v>640</v>
      </c>
      <c r="U339" s="114" t="s">
        <v>532</v>
      </c>
      <c r="V339" s="87"/>
      <c r="W339" s="198" t="s">
        <v>2541</v>
      </c>
    </row>
    <row r="340" spans="1:23" s="136" customFormat="1" ht="13.8">
      <c r="A340" s="86">
        <f t="shared" si="5"/>
        <v>336</v>
      </c>
      <c r="B340" s="163" t="s">
        <v>3912</v>
      </c>
      <c r="C340" s="163" t="s">
        <v>3913</v>
      </c>
      <c r="D340" s="163" t="s">
        <v>4523</v>
      </c>
      <c r="E340" s="163" t="s">
        <v>4526</v>
      </c>
      <c r="F340" s="163"/>
      <c r="G340" s="163"/>
      <c r="H340" s="163"/>
      <c r="I340" s="244" t="s">
        <v>3921</v>
      </c>
      <c r="J340" s="159" t="s">
        <v>2285</v>
      </c>
      <c r="K340" s="159" t="s">
        <v>4527</v>
      </c>
      <c r="L340" s="87" t="s">
        <v>4528</v>
      </c>
      <c r="M340" s="87" t="s">
        <v>3955</v>
      </c>
      <c r="N340" s="149" t="s">
        <v>530</v>
      </c>
      <c r="O340" s="87"/>
      <c r="P340" s="114" t="s">
        <v>3683</v>
      </c>
      <c r="Q340" s="114" t="s">
        <v>3684</v>
      </c>
      <c r="R340" s="114" t="s">
        <v>640</v>
      </c>
      <c r="S340" s="114" t="s">
        <v>640</v>
      </c>
      <c r="T340" s="114" t="s">
        <v>640</v>
      </c>
      <c r="U340" s="114" t="s">
        <v>640</v>
      </c>
      <c r="V340" s="87"/>
      <c r="W340" s="87"/>
    </row>
    <row r="341" spans="1:23" s="136" customFormat="1" ht="13.8">
      <c r="A341" s="86">
        <f t="shared" si="5"/>
        <v>337</v>
      </c>
      <c r="B341" s="163" t="s">
        <v>3912</v>
      </c>
      <c r="C341" s="163" t="s">
        <v>3913</v>
      </c>
      <c r="D341" s="163" t="s">
        <v>4523</v>
      </c>
      <c r="E341" s="163" t="s">
        <v>4529</v>
      </c>
      <c r="F341" s="163"/>
      <c r="G341" s="163"/>
      <c r="H341" s="163"/>
      <c r="I341" s="244" t="s">
        <v>3921</v>
      </c>
      <c r="J341" s="159" t="s">
        <v>4530</v>
      </c>
      <c r="K341" s="159" t="s">
        <v>4531</v>
      </c>
      <c r="L341" s="87" t="s">
        <v>4532</v>
      </c>
      <c r="M341" s="87" t="s">
        <v>3955</v>
      </c>
      <c r="N341" s="149" t="s">
        <v>530</v>
      </c>
      <c r="O341" s="87"/>
      <c r="P341" s="114" t="s">
        <v>3683</v>
      </c>
      <c r="Q341" s="114" t="s">
        <v>3684</v>
      </c>
      <c r="R341" s="114" t="s">
        <v>640</v>
      </c>
      <c r="S341" s="114" t="s">
        <v>640</v>
      </c>
      <c r="T341" s="114" t="s">
        <v>640</v>
      </c>
      <c r="U341" s="114" t="s">
        <v>640</v>
      </c>
      <c r="V341" s="87"/>
      <c r="W341" s="87"/>
    </row>
    <row r="342" spans="1:23" s="136" customFormat="1" ht="13.8">
      <c r="A342" s="86">
        <f t="shared" si="5"/>
        <v>338</v>
      </c>
      <c r="B342" s="163" t="s">
        <v>3912</v>
      </c>
      <c r="C342" s="163" t="s">
        <v>3913</v>
      </c>
      <c r="D342" s="163" t="s">
        <v>3642</v>
      </c>
      <c r="E342" s="163" t="s">
        <v>4533</v>
      </c>
      <c r="F342" s="163"/>
      <c r="G342" s="163"/>
      <c r="H342" s="163"/>
      <c r="I342" s="244" t="s">
        <v>3933</v>
      </c>
      <c r="J342" s="193" t="str">
        <f>INDEX(화면ID코드_PC!O:O, MATCH(PC!L342,화면ID코드_PC!K:K,0))</f>
        <v>P_MK08CA051400</v>
      </c>
      <c r="K342" s="159" t="s">
        <v>4534</v>
      </c>
      <c r="L342" s="87" t="s">
        <v>1918</v>
      </c>
      <c r="M342" s="87" t="s">
        <v>3955</v>
      </c>
      <c r="N342" s="149" t="s">
        <v>530</v>
      </c>
      <c r="O342" s="87"/>
      <c r="P342" s="114" t="s">
        <v>3683</v>
      </c>
      <c r="Q342" s="114" t="s">
        <v>3684</v>
      </c>
      <c r="R342" s="114" t="s">
        <v>640</v>
      </c>
      <c r="S342" s="114" t="s">
        <v>640</v>
      </c>
      <c r="T342" s="114" t="s">
        <v>640</v>
      </c>
      <c r="U342" s="114" t="s">
        <v>640</v>
      </c>
      <c r="V342" s="87"/>
      <c r="W342" s="87"/>
    </row>
    <row r="343" spans="1:23" s="136" customFormat="1" ht="13.8">
      <c r="A343" s="86">
        <f t="shared" si="5"/>
        <v>339</v>
      </c>
      <c r="B343" s="163" t="s">
        <v>3912</v>
      </c>
      <c r="C343" s="163" t="s">
        <v>3913</v>
      </c>
      <c r="D343" s="163" t="s">
        <v>3642</v>
      </c>
      <c r="E343" s="163" t="s">
        <v>4535</v>
      </c>
      <c r="F343" s="163"/>
      <c r="G343" s="163"/>
      <c r="H343" s="163"/>
      <c r="I343" s="244" t="s">
        <v>3933</v>
      </c>
      <c r="J343" s="159" t="s">
        <v>2286</v>
      </c>
      <c r="K343" s="159" t="s">
        <v>4536</v>
      </c>
      <c r="L343" s="87" t="s">
        <v>4537</v>
      </c>
      <c r="M343" s="87" t="s">
        <v>3955</v>
      </c>
      <c r="N343" s="149" t="s">
        <v>530</v>
      </c>
      <c r="O343" s="87"/>
      <c r="P343" s="114" t="s">
        <v>3683</v>
      </c>
      <c r="Q343" s="114" t="s">
        <v>3684</v>
      </c>
      <c r="R343" s="114" t="s">
        <v>640</v>
      </c>
      <c r="S343" s="114" t="s">
        <v>640</v>
      </c>
      <c r="T343" s="114" t="s">
        <v>640</v>
      </c>
      <c r="U343" s="114" t="s">
        <v>640</v>
      </c>
      <c r="V343" s="87"/>
      <c r="W343" s="87"/>
    </row>
    <row r="344" spans="1:23" s="136" customFormat="1" ht="13.8">
      <c r="A344" s="86">
        <f t="shared" si="5"/>
        <v>340</v>
      </c>
      <c r="B344" s="163" t="s">
        <v>3912</v>
      </c>
      <c r="C344" s="163" t="s">
        <v>3913</v>
      </c>
      <c r="D344" s="163" t="s">
        <v>3642</v>
      </c>
      <c r="E344" s="163" t="s">
        <v>4538</v>
      </c>
      <c r="F344" s="163"/>
      <c r="G344" s="163"/>
      <c r="H344" s="163"/>
      <c r="I344" s="244" t="s">
        <v>3933</v>
      </c>
      <c r="J344" s="159" t="s">
        <v>4539</v>
      </c>
      <c r="K344" s="159" t="s">
        <v>4540</v>
      </c>
      <c r="L344" s="87" t="s">
        <v>4541</v>
      </c>
      <c r="M344" s="87" t="s">
        <v>3955</v>
      </c>
      <c r="N344" s="149" t="s">
        <v>530</v>
      </c>
      <c r="O344" s="87"/>
      <c r="P344" s="114" t="s">
        <v>3683</v>
      </c>
      <c r="Q344" s="114" t="s">
        <v>3684</v>
      </c>
      <c r="R344" s="114" t="s">
        <v>640</v>
      </c>
      <c r="S344" s="114" t="s">
        <v>640</v>
      </c>
      <c r="T344" s="114" t="s">
        <v>640</v>
      </c>
      <c r="U344" s="114" t="s">
        <v>640</v>
      </c>
      <c r="V344" s="87"/>
      <c r="W344" s="87"/>
    </row>
    <row r="345" spans="1:23" s="136" customFormat="1" ht="13.8">
      <c r="A345" s="86">
        <f t="shared" si="5"/>
        <v>341</v>
      </c>
      <c r="B345" s="163" t="s">
        <v>3912</v>
      </c>
      <c r="C345" s="163" t="s">
        <v>3913</v>
      </c>
      <c r="D345" s="163" t="s">
        <v>3642</v>
      </c>
      <c r="E345" s="163" t="s">
        <v>4542</v>
      </c>
      <c r="F345" s="163"/>
      <c r="G345" s="163"/>
      <c r="H345" s="163"/>
      <c r="I345" s="244" t="s">
        <v>3933</v>
      </c>
      <c r="J345" s="159" t="s">
        <v>4543</v>
      </c>
      <c r="K345" s="159" t="s">
        <v>4544</v>
      </c>
      <c r="L345" s="87" t="s">
        <v>4545</v>
      </c>
      <c r="M345" s="87" t="s">
        <v>3955</v>
      </c>
      <c r="N345" s="149" t="s">
        <v>530</v>
      </c>
      <c r="O345" s="87"/>
      <c r="P345" s="114" t="s">
        <v>3683</v>
      </c>
      <c r="Q345" s="114" t="s">
        <v>3684</v>
      </c>
      <c r="R345" s="114" t="s">
        <v>640</v>
      </c>
      <c r="S345" s="114" t="s">
        <v>640</v>
      </c>
      <c r="T345" s="114" t="s">
        <v>640</v>
      </c>
      <c r="U345" s="114" t="s">
        <v>640</v>
      </c>
      <c r="V345" s="87"/>
      <c r="W345" s="87"/>
    </row>
    <row r="346" spans="1:23" s="136" customFormat="1" ht="13.8">
      <c r="A346" s="86">
        <f t="shared" si="5"/>
        <v>342</v>
      </c>
      <c r="B346" s="163" t="s">
        <v>3912</v>
      </c>
      <c r="C346" s="163" t="s">
        <v>3913</v>
      </c>
      <c r="D346" s="163" t="s">
        <v>4546</v>
      </c>
      <c r="E346" s="163" t="s">
        <v>4533</v>
      </c>
      <c r="F346" s="163"/>
      <c r="G346" s="163"/>
      <c r="H346" s="163"/>
      <c r="I346" s="244" t="s">
        <v>3933</v>
      </c>
      <c r="J346" s="193" t="str">
        <f>INDEX(화면ID코드_PC!O:O, MATCH(PC!L346,화면ID코드_PC!K:K,0))</f>
        <v>P_MK08CA051500</v>
      </c>
      <c r="K346" s="159" t="s">
        <v>4547</v>
      </c>
      <c r="L346" s="87" t="s">
        <v>1919</v>
      </c>
      <c r="M346" s="87" t="s">
        <v>3955</v>
      </c>
      <c r="N346" s="149" t="s">
        <v>530</v>
      </c>
      <c r="O346" s="87"/>
      <c r="P346" s="114" t="s">
        <v>3683</v>
      </c>
      <c r="Q346" s="114" t="s">
        <v>3684</v>
      </c>
      <c r="R346" s="114" t="s">
        <v>640</v>
      </c>
      <c r="S346" s="114" t="s">
        <v>640</v>
      </c>
      <c r="T346" s="114" t="s">
        <v>640</v>
      </c>
      <c r="U346" s="114" t="s">
        <v>640</v>
      </c>
      <c r="V346" s="87"/>
      <c r="W346" s="195" t="s">
        <v>2542</v>
      </c>
    </row>
    <row r="347" spans="1:23" s="136" customFormat="1" ht="13.8">
      <c r="A347" s="86">
        <f t="shared" si="5"/>
        <v>343</v>
      </c>
      <c r="B347" s="163" t="s">
        <v>3912</v>
      </c>
      <c r="C347" s="163" t="s">
        <v>3913</v>
      </c>
      <c r="D347" s="163" t="s">
        <v>4546</v>
      </c>
      <c r="E347" s="163" t="s">
        <v>4535</v>
      </c>
      <c r="F347" s="163"/>
      <c r="G347" s="163"/>
      <c r="H347" s="163"/>
      <c r="I347" s="244" t="s">
        <v>3933</v>
      </c>
      <c r="J347" s="159" t="s">
        <v>2287</v>
      </c>
      <c r="K347" s="159" t="s">
        <v>4548</v>
      </c>
      <c r="L347" s="87" t="s">
        <v>4549</v>
      </c>
      <c r="M347" s="87" t="s">
        <v>3955</v>
      </c>
      <c r="N347" s="149" t="s">
        <v>530</v>
      </c>
      <c r="O347" s="87"/>
      <c r="P347" s="114" t="s">
        <v>3683</v>
      </c>
      <c r="Q347" s="114" t="s">
        <v>3684</v>
      </c>
      <c r="R347" s="114" t="s">
        <v>640</v>
      </c>
      <c r="S347" s="114" t="s">
        <v>640</v>
      </c>
      <c r="T347" s="114" t="s">
        <v>640</v>
      </c>
      <c r="U347" s="114" t="s">
        <v>640</v>
      </c>
      <c r="V347" s="87"/>
      <c r="W347" s="87"/>
    </row>
    <row r="348" spans="1:23" s="136" customFormat="1" ht="13.8">
      <c r="A348" s="86">
        <f t="shared" si="5"/>
        <v>344</v>
      </c>
      <c r="B348" s="163" t="s">
        <v>3912</v>
      </c>
      <c r="C348" s="163" t="s">
        <v>3913</v>
      </c>
      <c r="D348" s="163" t="s">
        <v>4546</v>
      </c>
      <c r="E348" s="163" t="s">
        <v>4538</v>
      </c>
      <c r="F348" s="163"/>
      <c r="G348" s="163"/>
      <c r="H348" s="163"/>
      <c r="I348" s="244" t="s">
        <v>3933</v>
      </c>
      <c r="J348" s="159" t="s">
        <v>4550</v>
      </c>
      <c r="K348" s="159" t="s">
        <v>4551</v>
      </c>
      <c r="L348" s="87" t="s">
        <v>4552</v>
      </c>
      <c r="M348" s="87" t="s">
        <v>3955</v>
      </c>
      <c r="N348" s="149" t="s">
        <v>530</v>
      </c>
      <c r="O348" s="87"/>
      <c r="P348" s="114" t="s">
        <v>3683</v>
      </c>
      <c r="Q348" s="114" t="s">
        <v>3684</v>
      </c>
      <c r="R348" s="114" t="s">
        <v>640</v>
      </c>
      <c r="S348" s="114" t="s">
        <v>640</v>
      </c>
      <c r="T348" s="114" t="s">
        <v>640</v>
      </c>
      <c r="U348" s="114" t="s">
        <v>640</v>
      </c>
      <c r="V348" s="87"/>
      <c r="W348" s="87"/>
    </row>
    <row r="349" spans="1:23" s="136" customFormat="1" ht="13.8">
      <c r="A349" s="86">
        <f t="shared" si="5"/>
        <v>345</v>
      </c>
      <c r="B349" s="163" t="s">
        <v>3912</v>
      </c>
      <c r="C349" s="163" t="s">
        <v>3913</v>
      </c>
      <c r="D349" s="163" t="s">
        <v>4546</v>
      </c>
      <c r="E349" s="163" t="s">
        <v>4542</v>
      </c>
      <c r="F349" s="163"/>
      <c r="G349" s="163"/>
      <c r="H349" s="163"/>
      <c r="I349" s="244" t="s">
        <v>3933</v>
      </c>
      <c r="J349" s="159" t="s">
        <v>4553</v>
      </c>
      <c r="K349" s="159" t="s">
        <v>4554</v>
      </c>
      <c r="L349" s="87" t="s">
        <v>4555</v>
      </c>
      <c r="M349" s="87" t="s">
        <v>3955</v>
      </c>
      <c r="N349" s="149" t="s">
        <v>530</v>
      </c>
      <c r="O349" s="87"/>
      <c r="P349" s="114" t="s">
        <v>3683</v>
      </c>
      <c r="Q349" s="114" t="s">
        <v>3684</v>
      </c>
      <c r="R349" s="114" t="s">
        <v>640</v>
      </c>
      <c r="S349" s="114" t="s">
        <v>640</v>
      </c>
      <c r="T349" s="114" t="s">
        <v>640</v>
      </c>
      <c r="U349" s="114" t="s">
        <v>640</v>
      </c>
      <c r="V349" s="87"/>
      <c r="W349" s="87"/>
    </row>
    <row r="350" spans="1:23" s="136" customFormat="1" ht="13.8">
      <c r="A350" s="86">
        <f t="shared" si="5"/>
        <v>346</v>
      </c>
      <c r="B350" s="163" t="s">
        <v>3912</v>
      </c>
      <c r="C350" s="163" t="s">
        <v>3913</v>
      </c>
      <c r="D350" s="163" t="s">
        <v>4556</v>
      </c>
      <c r="E350" s="163" t="s">
        <v>4533</v>
      </c>
      <c r="F350" s="163"/>
      <c r="G350" s="163"/>
      <c r="H350" s="163"/>
      <c r="I350" s="244" t="s">
        <v>3933</v>
      </c>
      <c r="J350" s="193" t="str">
        <f>INDEX(화면ID코드_PC!O:O, MATCH(PC!L350,화면ID코드_PC!K:K,0))</f>
        <v>P_MK08CA051600</v>
      </c>
      <c r="K350" s="159" t="s">
        <v>4557</v>
      </c>
      <c r="L350" s="87" t="s">
        <v>1920</v>
      </c>
      <c r="M350" s="87" t="s">
        <v>3955</v>
      </c>
      <c r="N350" s="149" t="s">
        <v>530</v>
      </c>
      <c r="O350" s="87"/>
      <c r="P350" s="114" t="s">
        <v>3683</v>
      </c>
      <c r="Q350" s="114" t="s">
        <v>3684</v>
      </c>
      <c r="R350" s="114" t="s">
        <v>640</v>
      </c>
      <c r="S350" s="114" t="s">
        <v>640</v>
      </c>
      <c r="T350" s="114" t="s">
        <v>640</v>
      </c>
      <c r="U350" s="114" t="s">
        <v>640</v>
      </c>
      <c r="V350" s="87"/>
      <c r="W350" s="87"/>
    </row>
    <row r="351" spans="1:23" s="136" customFormat="1" ht="13.8">
      <c r="A351" s="86">
        <f t="shared" si="5"/>
        <v>347</v>
      </c>
      <c r="B351" s="163" t="s">
        <v>3912</v>
      </c>
      <c r="C351" s="163" t="s">
        <v>3913</v>
      </c>
      <c r="D351" s="163" t="s">
        <v>4556</v>
      </c>
      <c r="E351" s="163" t="s">
        <v>4535</v>
      </c>
      <c r="F351" s="163"/>
      <c r="G351" s="163"/>
      <c r="H351" s="163"/>
      <c r="I351" s="244" t="s">
        <v>3933</v>
      </c>
      <c r="J351" s="159" t="s">
        <v>2288</v>
      </c>
      <c r="K351" s="159" t="s">
        <v>4558</v>
      </c>
      <c r="L351" s="87" t="s">
        <v>4559</v>
      </c>
      <c r="M351" s="87" t="s">
        <v>3955</v>
      </c>
      <c r="N351" s="149" t="s">
        <v>530</v>
      </c>
      <c r="O351" s="87"/>
      <c r="P351" s="114" t="s">
        <v>3683</v>
      </c>
      <c r="Q351" s="114" t="s">
        <v>3684</v>
      </c>
      <c r="R351" s="114" t="s">
        <v>640</v>
      </c>
      <c r="S351" s="114" t="s">
        <v>640</v>
      </c>
      <c r="T351" s="114" t="s">
        <v>640</v>
      </c>
      <c r="U351" s="114" t="s">
        <v>640</v>
      </c>
      <c r="V351" s="87"/>
      <c r="W351" s="87"/>
    </row>
    <row r="352" spans="1:23" s="136" customFormat="1" ht="13.8">
      <c r="A352" s="86">
        <f t="shared" si="5"/>
        <v>348</v>
      </c>
      <c r="B352" s="163" t="s">
        <v>3912</v>
      </c>
      <c r="C352" s="163" t="s">
        <v>3913</v>
      </c>
      <c r="D352" s="163" t="s">
        <v>4556</v>
      </c>
      <c r="E352" s="163" t="s">
        <v>4538</v>
      </c>
      <c r="F352" s="163"/>
      <c r="G352" s="163"/>
      <c r="H352" s="163"/>
      <c r="I352" s="244" t="s">
        <v>3933</v>
      </c>
      <c r="J352" s="159" t="s">
        <v>4560</v>
      </c>
      <c r="K352" s="159" t="s">
        <v>4561</v>
      </c>
      <c r="L352" s="87" t="s">
        <v>4562</v>
      </c>
      <c r="M352" s="87" t="s">
        <v>3955</v>
      </c>
      <c r="N352" s="149" t="s">
        <v>530</v>
      </c>
      <c r="O352" s="87"/>
      <c r="P352" s="114" t="s">
        <v>3683</v>
      </c>
      <c r="Q352" s="114" t="s">
        <v>3684</v>
      </c>
      <c r="R352" s="114" t="s">
        <v>640</v>
      </c>
      <c r="S352" s="114" t="s">
        <v>640</v>
      </c>
      <c r="T352" s="114" t="s">
        <v>640</v>
      </c>
      <c r="U352" s="114" t="s">
        <v>640</v>
      </c>
      <c r="V352" s="87"/>
      <c r="W352" s="87"/>
    </row>
    <row r="353" spans="1:23" s="136" customFormat="1" ht="13.8">
      <c r="A353" s="86">
        <f t="shared" si="5"/>
        <v>349</v>
      </c>
      <c r="B353" s="163" t="s">
        <v>3912</v>
      </c>
      <c r="C353" s="163" t="s">
        <v>3913</v>
      </c>
      <c r="D353" s="163" t="s">
        <v>4556</v>
      </c>
      <c r="E353" s="163" t="s">
        <v>4542</v>
      </c>
      <c r="F353" s="163"/>
      <c r="G353" s="163"/>
      <c r="H353" s="163"/>
      <c r="I353" s="244" t="s">
        <v>3933</v>
      </c>
      <c r="J353" s="159" t="s">
        <v>4563</v>
      </c>
      <c r="K353" s="159" t="s">
        <v>4564</v>
      </c>
      <c r="L353" s="87" t="s">
        <v>4565</v>
      </c>
      <c r="M353" s="87" t="s">
        <v>3955</v>
      </c>
      <c r="N353" s="149" t="s">
        <v>530</v>
      </c>
      <c r="O353" s="87"/>
      <c r="P353" s="114" t="s">
        <v>3683</v>
      </c>
      <c r="Q353" s="114" t="s">
        <v>3684</v>
      </c>
      <c r="R353" s="114" t="s">
        <v>640</v>
      </c>
      <c r="S353" s="114" t="s">
        <v>640</v>
      </c>
      <c r="T353" s="114" t="s">
        <v>640</v>
      </c>
      <c r="U353" s="114" t="s">
        <v>640</v>
      </c>
      <c r="V353" s="87"/>
      <c r="W353" s="87"/>
    </row>
    <row r="354" spans="1:23" s="136" customFormat="1" ht="13.8">
      <c r="A354" s="86">
        <f t="shared" si="5"/>
        <v>350</v>
      </c>
      <c r="B354" s="163" t="s">
        <v>3912</v>
      </c>
      <c r="C354" s="163" t="s">
        <v>3913</v>
      </c>
      <c r="D354" s="163" t="s">
        <v>4566</v>
      </c>
      <c r="E354" s="163" t="s">
        <v>4567</v>
      </c>
      <c r="F354" s="163"/>
      <c r="G354" s="163"/>
      <c r="H354" s="163"/>
      <c r="I354" s="244" t="s">
        <v>3933</v>
      </c>
      <c r="J354" s="193" t="str">
        <f>INDEX(화면ID코드_PC!O:O, MATCH(PC!L354,화면ID코드_PC!K:K,0))</f>
        <v>P_MK08CA051700</v>
      </c>
      <c r="K354" s="159" t="s">
        <v>4568</v>
      </c>
      <c r="L354" s="87" t="s">
        <v>1921</v>
      </c>
      <c r="M354" s="87" t="s">
        <v>3955</v>
      </c>
      <c r="N354" s="149" t="s">
        <v>530</v>
      </c>
      <c r="O354" s="87"/>
      <c r="P354" s="114" t="s">
        <v>3683</v>
      </c>
      <c r="Q354" s="114" t="s">
        <v>3684</v>
      </c>
      <c r="R354" s="114" t="s">
        <v>640</v>
      </c>
      <c r="S354" s="114" t="s">
        <v>640</v>
      </c>
      <c r="T354" s="114" t="s">
        <v>640</v>
      </c>
      <c r="U354" s="114" t="s">
        <v>640</v>
      </c>
      <c r="V354" s="87"/>
      <c r="W354" s="87"/>
    </row>
    <row r="355" spans="1:23" s="136" customFormat="1" ht="13.8">
      <c r="A355" s="86">
        <f t="shared" si="5"/>
        <v>351</v>
      </c>
      <c r="B355" s="163" t="s">
        <v>3912</v>
      </c>
      <c r="C355" s="163" t="s">
        <v>3913</v>
      </c>
      <c r="D355" s="163" t="s">
        <v>4566</v>
      </c>
      <c r="E355" s="163" t="s">
        <v>4535</v>
      </c>
      <c r="F355" s="163"/>
      <c r="G355" s="163"/>
      <c r="H355" s="163"/>
      <c r="I355" s="244" t="s">
        <v>3933</v>
      </c>
      <c r="J355" s="159" t="s">
        <v>2289</v>
      </c>
      <c r="K355" s="159" t="s">
        <v>4569</v>
      </c>
      <c r="L355" s="87" t="s">
        <v>4570</v>
      </c>
      <c r="M355" s="87" t="s">
        <v>3955</v>
      </c>
      <c r="N355" s="149" t="s">
        <v>530</v>
      </c>
      <c r="O355" s="87"/>
      <c r="P355" s="114" t="s">
        <v>3683</v>
      </c>
      <c r="Q355" s="114" t="s">
        <v>3684</v>
      </c>
      <c r="R355" s="114" t="s">
        <v>640</v>
      </c>
      <c r="S355" s="114" t="s">
        <v>640</v>
      </c>
      <c r="T355" s="114" t="s">
        <v>640</v>
      </c>
      <c r="U355" s="114" t="s">
        <v>640</v>
      </c>
      <c r="V355" s="87"/>
      <c r="W355" s="87"/>
    </row>
    <row r="356" spans="1:23" s="136" customFormat="1" ht="13.8">
      <c r="A356" s="86">
        <f t="shared" si="5"/>
        <v>352</v>
      </c>
      <c r="B356" s="163" t="s">
        <v>3912</v>
      </c>
      <c r="C356" s="163" t="s">
        <v>3913</v>
      </c>
      <c r="D356" s="163" t="s">
        <v>4566</v>
      </c>
      <c r="E356" s="163" t="s">
        <v>4538</v>
      </c>
      <c r="F356" s="163"/>
      <c r="G356" s="163"/>
      <c r="H356" s="163"/>
      <c r="I356" s="244" t="s">
        <v>3933</v>
      </c>
      <c r="J356" s="159" t="s">
        <v>4571</v>
      </c>
      <c r="K356" s="159" t="s">
        <v>4572</v>
      </c>
      <c r="L356" s="87" t="s">
        <v>4573</v>
      </c>
      <c r="M356" s="87" t="s">
        <v>3955</v>
      </c>
      <c r="N356" s="149" t="s">
        <v>530</v>
      </c>
      <c r="O356" s="87"/>
      <c r="P356" s="114" t="s">
        <v>3683</v>
      </c>
      <c r="Q356" s="114" t="s">
        <v>3684</v>
      </c>
      <c r="R356" s="114" t="s">
        <v>640</v>
      </c>
      <c r="S356" s="114" t="s">
        <v>640</v>
      </c>
      <c r="T356" s="114" t="s">
        <v>640</v>
      </c>
      <c r="U356" s="114" t="s">
        <v>640</v>
      </c>
      <c r="V356" s="87"/>
      <c r="W356" s="87"/>
    </row>
    <row r="357" spans="1:23" s="136" customFormat="1" ht="13.8">
      <c r="A357" s="86">
        <f t="shared" si="5"/>
        <v>353</v>
      </c>
      <c r="B357" s="163" t="s">
        <v>3912</v>
      </c>
      <c r="C357" s="163" t="s">
        <v>3913</v>
      </c>
      <c r="D357" s="163" t="s">
        <v>4566</v>
      </c>
      <c r="E357" s="163" t="s">
        <v>4542</v>
      </c>
      <c r="F357" s="163"/>
      <c r="G357" s="163"/>
      <c r="H357" s="163"/>
      <c r="I357" s="244" t="s">
        <v>3933</v>
      </c>
      <c r="J357" s="159" t="s">
        <v>4574</v>
      </c>
      <c r="K357" s="159" t="s">
        <v>4575</v>
      </c>
      <c r="L357" s="87" t="s">
        <v>4576</v>
      </c>
      <c r="M357" s="87" t="s">
        <v>3955</v>
      </c>
      <c r="N357" s="149" t="s">
        <v>530</v>
      </c>
      <c r="O357" s="87"/>
      <c r="P357" s="114" t="s">
        <v>3683</v>
      </c>
      <c r="Q357" s="114" t="s">
        <v>3684</v>
      </c>
      <c r="R357" s="114" t="s">
        <v>640</v>
      </c>
      <c r="S357" s="114" t="s">
        <v>640</v>
      </c>
      <c r="T357" s="114" t="s">
        <v>640</v>
      </c>
      <c r="U357" s="114" t="s">
        <v>640</v>
      </c>
      <c r="V357" s="87"/>
      <c r="W357" s="87"/>
    </row>
    <row r="358" spans="1:23" s="136" customFormat="1" ht="13.8">
      <c r="A358" s="86">
        <f t="shared" si="5"/>
        <v>354</v>
      </c>
      <c r="B358" s="163" t="s">
        <v>3912</v>
      </c>
      <c r="C358" s="163" t="s">
        <v>3913</v>
      </c>
      <c r="D358" s="163" t="s">
        <v>4577</v>
      </c>
      <c r="E358" s="163" t="s">
        <v>4533</v>
      </c>
      <c r="F358" s="163"/>
      <c r="G358" s="163"/>
      <c r="H358" s="163"/>
      <c r="I358" s="244" t="s">
        <v>3933</v>
      </c>
      <c r="J358" s="193" t="str">
        <f>INDEX(화면ID코드_PC!O:O, MATCH(PC!L358,화면ID코드_PC!K:K,0))</f>
        <v>P_MK08CA051800</v>
      </c>
      <c r="K358" s="159" t="s">
        <v>4578</v>
      </c>
      <c r="L358" s="87" t="s">
        <v>1922</v>
      </c>
      <c r="M358" s="87" t="s">
        <v>3955</v>
      </c>
      <c r="N358" s="149" t="s">
        <v>530</v>
      </c>
      <c r="O358" s="87"/>
      <c r="P358" s="114" t="s">
        <v>3683</v>
      </c>
      <c r="Q358" s="114" t="s">
        <v>3684</v>
      </c>
      <c r="R358" s="114" t="s">
        <v>640</v>
      </c>
      <c r="S358" s="114" t="s">
        <v>640</v>
      </c>
      <c r="T358" s="114" t="s">
        <v>640</v>
      </c>
      <c r="U358" s="114" t="s">
        <v>640</v>
      </c>
      <c r="V358" s="87"/>
      <c r="W358" s="87"/>
    </row>
    <row r="359" spans="1:23" s="136" customFormat="1" ht="13.8">
      <c r="A359" s="86">
        <f t="shared" si="5"/>
        <v>355</v>
      </c>
      <c r="B359" s="163" t="s">
        <v>3912</v>
      </c>
      <c r="C359" s="163" t="s">
        <v>3913</v>
      </c>
      <c r="D359" s="163" t="s">
        <v>4577</v>
      </c>
      <c r="E359" s="163" t="s">
        <v>4535</v>
      </c>
      <c r="F359" s="163"/>
      <c r="G359" s="163"/>
      <c r="H359" s="163"/>
      <c r="I359" s="244" t="s">
        <v>3933</v>
      </c>
      <c r="J359" s="159" t="s">
        <v>2290</v>
      </c>
      <c r="K359" s="159" t="s">
        <v>4579</v>
      </c>
      <c r="L359" s="87" t="s">
        <v>4580</v>
      </c>
      <c r="M359" s="87" t="s">
        <v>3955</v>
      </c>
      <c r="N359" s="149" t="s">
        <v>530</v>
      </c>
      <c r="O359" s="87"/>
      <c r="P359" s="114" t="s">
        <v>3683</v>
      </c>
      <c r="Q359" s="114" t="s">
        <v>3684</v>
      </c>
      <c r="R359" s="114" t="s">
        <v>640</v>
      </c>
      <c r="S359" s="114" t="s">
        <v>640</v>
      </c>
      <c r="T359" s="114" t="s">
        <v>640</v>
      </c>
      <c r="U359" s="114" t="s">
        <v>640</v>
      </c>
      <c r="V359" s="87"/>
      <c r="W359" s="87"/>
    </row>
    <row r="360" spans="1:23" s="136" customFormat="1" ht="13.8">
      <c r="A360" s="86">
        <f t="shared" si="5"/>
        <v>356</v>
      </c>
      <c r="B360" s="163" t="s">
        <v>3912</v>
      </c>
      <c r="C360" s="163" t="s">
        <v>3913</v>
      </c>
      <c r="D360" s="163" t="s">
        <v>4577</v>
      </c>
      <c r="E360" s="163" t="s">
        <v>4538</v>
      </c>
      <c r="F360" s="163"/>
      <c r="G360" s="163"/>
      <c r="H360" s="163"/>
      <c r="I360" s="244" t="s">
        <v>3933</v>
      </c>
      <c r="J360" s="159" t="s">
        <v>4581</v>
      </c>
      <c r="K360" s="159" t="s">
        <v>4582</v>
      </c>
      <c r="L360" s="87" t="s">
        <v>4583</v>
      </c>
      <c r="M360" s="87" t="s">
        <v>3955</v>
      </c>
      <c r="N360" s="149" t="s">
        <v>530</v>
      </c>
      <c r="O360" s="87"/>
      <c r="P360" s="114" t="s">
        <v>3683</v>
      </c>
      <c r="Q360" s="114" t="s">
        <v>3684</v>
      </c>
      <c r="R360" s="114" t="s">
        <v>640</v>
      </c>
      <c r="S360" s="114" t="s">
        <v>640</v>
      </c>
      <c r="T360" s="114" t="s">
        <v>640</v>
      </c>
      <c r="U360" s="114" t="s">
        <v>640</v>
      </c>
      <c r="V360" s="87"/>
      <c r="W360" s="87"/>
    </row>
    <row r="361" spans="1:23" s="136" customFormat="1" ht="13.8">
      <c r="A361" s="86">
        <f t="shared" si="5"/>
        <v>357</v>
      </c>
      <c r="B361" s="163" t="s">
        <v>3912</v>
      </c>
      <c r="C361" s="163" t="s">
        <v>3913</v>
      </c>
      <c r="D361" s="163" t="s">
        <v>4577</v>
      </c>
      <c r="E361" s="163" t="s">
        <v>4542</v>
      </c>
      <c r="F361" s="163"/>
      <c r="G361" s="163"/>
      <c r="H361" s="163"/>
      <c r="I361" s="244" t="s">
        <v>3933</v>
      </c>
      <c r="J361" s="159" t="s">
        <v>4584</v>
      </c>
      <c r="K361" s="159" t="s">
        <v>4585</v>
      </c>
      <c r="L361" s="87" t="s">
        <v>4586</v>
      </c>
      <c r="M361" s="87" t="s">
        <v>3955</v>
      </c>
      <c r="N361" s="149" t="s">
        <v>530</v>
      </c>
      <c r="O361" s="87"/>
      <c r="P361" s="114" t="s">
        <v>3683</v>
      </c>
      <c r="Q361" s="114" t="s">
        <v>3684</v>
      </c>
      <c r="R361" s="114" t="s">
        <v>640</v>
      </c>
      <c r="S361" s="114" t="s">
        <v>640</v>
      </c>
      <c r="T361" s="114" t="s">
        <v>640</v>
      </c>
      <c r="U361" s="114" t="s">
        <v>640</v>
      </c>
      <c r="V361" s="87"/>
      <c r="W361" s="87"/>
    </row>
    <row r="362" spans="1:23" s="136" customFormat="1" ht="13.8">
      <c r="A362" s="86">
        <f t="shared" si="5"/>
        <v>358</v>
      </c>
      <c r="B362" s="163" t="s">
        <v>3912</v>
      </c>
      <c r="C362" s="163" t="s">
        <v>3913</v>
      </c>
      <c r="D362" s="163" t="s">
        <v>4587</v>
      </c>
      <c r="E362" s="163" t="s">
        <v>4533</v>
      </c>
      <c r="F362" s="163"/>
      <c r="G362" s="163"/>
      <c r="H362" s="163"/>
      <c r="I362" s="244" t="s">
        <v>3933</v>
      </c>
      <c r="J362" s="193" t="str">
        <f>INDEX(화면ID코드_PC!O:O, MATCH(PC!L362,화면ID코드_PC!K:K,0))</f>
        <v>P_MK08CA051900</v>
      </c>
      <c r="K362" s="159" t="s">
        <v>4588</v>
      </c>
      <c r="L362" s="87" t="s">
        <v>1923</v>
      </c>
      <c r="M362" s="87" t="s">
        <v>3955</v>
      </c>
      <c r="N362" s="149" t="s">
        <v>530</v>
      </c>
      <c r="O362" s="87"/>
      <c r="P362" s="114" t="s">
        <v>3683</v>
      </c>
      <c r="Q362" s="114" t="s">
        <v>3684</v>
      </c>
      <c r="R362" s="114" t="s">
        <v>640</v>
      </c>
      <c r="S362" s="114" t="s">
        <v>640</v>
      </c>
      <c r="T362" s="114" t="s">
        <v>640</v>
      </c>
      <c r="U362" s="114" t="s">
        <v>640</v>
      </c>
      <c r="V362" s="87"/>
      <c r="W362" s="87"/>
    </row>
    <row r="363" spans="1:23" s="136" customFormat="1" ht="13.8">
      <c r="A363" s="86">
        <f t="shared" si="5"/>
        <v>359</v>
      </c>
      <c r="B363" s="163" t="s">
        <v>3912</v>
      </c>
      <c r="C363" s="163" t="s">
        <v>3913</v>
      </c>
      <c r="D363" s="163" t="s">
        <v>4587</v>
      </c>
      <c r="E363" s="163" t="s">
        <v>4535</v>
      </c>
      <c r="F363" s="163"/>
      <c r="G363" s="163"/>
      <c r="H363" s="163"/>
      <c r="I363" s="244" t="s">
        <v>3933</v>
      </c>
      <c r="J363" s="159" t="s">
        <v>2291</v>
      </c>
      <c r="K363" s="159" t="s">
        <v>4589</v>
      </c>
      <c r="L363" s="87" t="s">
        <v>4590</v>
      </c>
      <c r="M363" s="87" t="s">
        <v>3955</v>
      </c>
      <c r="N363" s="149" t="s">
        <v>530</v>
      </c>
      <c r="O363" s="87"/>
      <c r="P363" s="114" t="s">
        <v>3683</v>
      </c>
      <c r="Q363" s="114" t="s">
        <v>3684</v>
      </c>
      <c r="R363" s="114" t="s">
        <v>640</v>
      </c>
      <c r="S363" s="114" t="s">
        <v>640</v>
      </c>
      <c r="T363" s="114" t="s">
        <v>640</v>
      </c>
      <c r="U363" s="114" t="s">
        <v>640</v>
      </c>
      <c r="V363" s="87"/>
      <c r="W363" s="87"/>
    </row>
    <row r="364" spans="1:23" s="136" customFormat="1" ht="13.8">
      <c r="A364" s="86">
        <f t="shared" si="5"/>
        <v>360</v>
      </c>
      <c r="B364" s="163" t="s">
        <v>3912</v>
      </c>
      <c r="C364" s="163" t="s">
        <v>3913</v>
      </c>
      <c r="D364" s="163" t="s">
        <v>4587</v>
      </c>
      <c r="E364" s="163" t="s">
        <v>4538</v>
      </c>
      <c r="F364" s="163"/>
      <c r="G364" s="163"/>
      <c r="H364" s="163"/>
      <c r="I364" s="244" t="s">
        <v>3933</v>
      </c>
      <c r="J364" s="159" t="s">
        <v>4591</v>
      </c>
      <c r="K364" s="159" t="s">
        <v>4592</v>
      </c>
      <c r="L364" s="87" t="s">
        <v>4593</v>
      </c>
      <c r="M364" s="87" t="s">
        <v>3955</v>
      </c>
      <c r="N364" s="149" t="s">
        <v>530</v>
      </c>
      <c r="O364" s="87"/>
      <c r="P364" s="114" t="s">
        <v>3683</v>
      </c>
      <c r="Q364" s="114" t="s">
        <v>3684</v>
      </c>
      <c r="R364" s="114" t="s">
        <v>640</v>
      </c>
      <c r="S364" s="114" t="s">
        <v>640</v>
      </c>
      <c r="T364" s="114" t="s">
        <v>640</v>
      </c>
      <c r="U364" s="114" t="s">
        <v>640</v>
      </c>
      <c r="V364" s="87"/>
      <c r="W364" s="87"/>
    </row>
    <row r="365" spans="1:23" s="136" customFormat="1" ht="13.8">
      <c r="A365" s="86">
        <f t="shared" si="5"/>
        <v>361</v>
      </c>
      <c r="B365" s="163" t="s">
        <v>3912</v>
      </c>
      <c r="C365" s="163" t="s">
        <v>3913</v>
      </c>
      <c r="D365" s="163" t="s">
        <v>4587</v>
      </c>
      <c r="E365" s="163" t="s">
        <v>4542</v>
      </c>
      <c r="F365" s="163"/>
      <c r="G365" s="163"/>
      <c r="H365" s="163"/>
      <c r="I365" s="244" t="s">
        <v>3921</v>
      </c>
      <c r="J365" s="159" t="s">
        <v>4594</v>
      </c>
      <c r="K365" s="159" t="s">
        <v>4595</v>
      </c>
      <c r="L365" s="87" t="s">
        <v>4596</v>
      </c>
      <c r="M365" s="87" t="s">
        <v>3955</v>
      </c>
      <c r="N365" s="149" t="s">
        <v>530</v>
      </c>
      <c r="O365" s="87"/>
      <c r="P365" s="114" t="s">
        <v>3683</v>
      </c>
      <c r="Q365" s="114" t="s">
        <v>3684</v>
      </c>
      <c r="R365" s="114" t="s">
        <v>532</v>
      </c>
      <c r="S365" s="114" t="s">
        <v>640</v>
      </c>
      <c r="T365" s="114" t="s">
        <v>640</v>
      </c>
      <c r="U365" s="114" t="s">
        <v>532</v>
      </c>
      <c r="V365" s="87"/>
      <c r="W365" s="87"/>
    </row>
    <row r="366" spans="1:23" s="135" customFormat="1" ht="13.8">
      <c r="A366" s="202">
        <f t="shared" si="5"/>
        <v>362</v>
      </c>
      <c r="B366" s="202" t="s">
        <v>3912</v>
      </c>
      <c r="C366" s="202" t="s">
        <v>3913</v>
      </c>
      <c r="D366" s="202" t="s">
        <v>1578</v>
      </c>
      <c r="E366" s="202" t="s">
        <v>3560</v>
      </c>
      <c r="F366" s="202"/>
      <c r="G366" s="202"/>
      <c r="H366" s="202"/>
      <c r="I366" s="201" t="s">
        <v>4234</v>
      </c>
      <c r="J366" s="202" t="str">
        <f>INDEX(화면ID코드_PC!O:O, MATCH(PC!L366,화면ID코드_PC!K:K,0))</f>
        <v>P_MK08CA052200</v>
      </c>
      <c r="K366" s="262"/>
      <c r="L366" s="210" t="s">
        <v>4597</v>
      </c>
      <c r="M366" s="281" t="s">
        <v>3955</v>
      </c>
      <c r="N366" s="212" t="s">
        <v>531</v>
      </c>
      <c r="O366" s="263"/>
      <c r="P366" s="201" t="s">
        <v>3683</v>
      </c>
      <c r="Q366" s="201" t="s">
        <v>3684</v>
      </c>
      <c r="R366" s="262" t="s">
        <v>529</v>
      </c>
      <c r="S366" s="262" t="s">
        <v>529</v>
      </c>
      <c r="T366" s="262" t="s">
        <v>529</v>
      </c>
      <c r="U366" s="262" t="s">
        <v>529</v>
      </c>
      <c r="V366" s="234" t="s">
        <v>3551</v>
      </c>
      <c r="W366" s="87" t="s">
        <v>3781</v>
      </c>
    </row>
    <row r="367" spans="1:23" s="135" customFormat="1" ht="13.8">
      <c r="A367" s="202">
        <f t="shared" si="5"/>
        <v>363</v>
      </c>
      <c r="B367" s="202" t="s">
        <v>3912</v>
      </c>
      <c r="C367" s="202" t="s">
        <v>3913</v>
      </c>
      <c r="D367" s="202" t="s">
        <v>1578</v>
      </c>
      <c r="E367" s="202" t="s">
        <v>3561</v>
      </c>
      <c r="F367" s="202"/>
      <c r="G367" s="202"/>
      <c r="H367" s="202"/>
      <c r="I367" s="201" t="s">
        <v>4234</v>
      </c>
      <c r="J367" s="202" t="s">
        <v>3574</v>
      </c>
      <c r="K367" s="262"/>
      <c r="L367" s="210" t="s">
        <v>4598</v>
      </c>
      <c r="M367" s="281" t="s">
        <v>3955</v>
      </c>
      <c r="N367" s="212" t="s">
        <v>531</v>
      </c>
      <c r="O367" s="263"/>
      <c r="P367" s="201" t="s">
        <v>3683</v>
      </c>
      <c r="Q367" s="201" t="s">
        <v>3684</v>
      </c>
      <c r="R367" s="262" t="s">
        <v>529</v>
      </c>
      <c r="S367" s="262" t="s">
        <v>529</v>
      </c>
      <c r="T367" s="262" t="s">
        <v>529</v>
      </c>
      <c r="U367" s="262" t="s">
        <v>529</v>
      </c>
      <c r="V367" s="89"/>
      <c r="W367" s="87" t="s">
        <v>3781</v>
      </c>
    </row>
    <row r="368" spans="1:23" s="135" customFormat="1" ht="13.8">
      <c r="A368" s="202">
        <f t="shared" si="5"/>
        <v>364</v>
      </c>
      <c r="B368" s="202" t="s">
        <v>3912</v>
      </c>
      <c r="C368" s="202" t="s">
        <v>3913</v>
      </c>
      <c r="D368" s="202" t="s">
        <v>1578</v>
      </c>
      <c r="E368" s="202" t="s">
        <v>3562</v>
      </c>
      <c r="F368" s="202"/>
      <c r="G368" s="202"/>
      <c r="H368" s="202"/>
      <c r="I368" s="201" t="s">
        <v>4234</v>
      </c>
      <c r="J368" s="202" t="s">
        <v>4599</v>
      </c>
      <c r="K368" s="262"/>
      <c r="L368" s="210" t="s">
        <v>4600</v>
      </c>
      <c r="M368" s="281" t="s">
        <v>3955</v>
      </c>
      <c r="N368" s="212" t="s">
        <v>531</v>
      </c>
      <c r="O368" s="263"/>
      <c r="P368" s="201" t="s">
        <v>3683</v>
      </c>
      <c r="Q368" s="201" t="s">
        <v>3684</v>
      </c>
      <c r="R368" s="262" t="s">
        <v>529</v>
      </c>
      <c r="S368" s="262" t="s">
        <v>529</v>
      </c>
      <c r="T368" s="262" t="s">
        <v>529</v>
      </c>
      <c r="U368" s="262" t="s">
        <v>529</v>
      </c>
      <c r="V368" s="89"/>
      <c r="W368" s="87" t="s">
        <v>3781</v>
      </c>
    </row>
    <row r="369" spans="1:23" s="135" customFormat="1" ht="13.8">
      <c r="A369" s="202">
        <f t="shared" si="5"/>
        <v>365</v>
      </c>
      <c r="B369" s="202" t="s">
        <v>3912</v>
      </c>
      <c r="C369" s="202" t="s">
        <v>3913</v>
      </c>
      <c r="D369" s="202" t="s">
        <v>1578</v>
      </c>
      <c r="E369" s="202" t="s">
        <v>3562</v>
      </c>
      <c r="F369" s="202" t="s">
        <v>4601</v>
      </c>
      <c r="G369" s="202"/>
      <c r="H369" s="202"/>
      <c r="I369" s="201" t="s">
        <v>4234</v>
      </c>
      <c r="J369" s="202" t="s">
        <v>4602</v>
      </c>
      <c r="K369" s="262"/>
      <c r="L369" s="210" t="s">
        <v>4600</v>
      </c>
      <c r="M369" s="281" t="s">
        <v>3960</v>
      </c>
      <c r="N369" s="212" t="s">
        <v>531</v>
      </c>
      <c r="O369" s="263"/>
      <c r="P369" s="201" t="s">
        <v>3683</v>
      </c>
      <c r="Q369" s="201" t="s">
        <v>3684</v>
      </c>
      <c r="R369" s="262" t="s">
        <v>529</v>
      </c>
      <c r="S369" s="262" t="s">
        <v>529</v>
      </c>
      <c r="T369" s="262" t="s">
        <v>529</v>
      </c>
      <c r="U369" s="262" t="s">
        <v>529</v>
      </c>
      <c r="V369" s="89"/>
      <c r="W369" s="87" t="s">
        <v>3781</v>
      </c>
    </row>
    <row r="370" spans="1:23" s="135" customFormat="1" ht="13.8">
      <c r="A370" s="202">
        <f t="shared" si="5"/>
        <v>366</v>
      </c>
      <c r="B370" s="202" t="s">
        <v>3912</v>
      </c>
      <c r="C370" s="202" t="s">
        <v>3913</v>
      </c>
      <c r="D370" s="202" t="s">
        <v>1578</v>
      </c>
      <c r="E370" s="202" t="s">
        <v>3563</v>
      </c>
      <c r="F370" s="202"/>
      <c r="G370" s="202"/>
      <c r="H370" s="202"/>
      <c r="I370" s="201" t="s">
        <v>4234</v>
      </c>
      <c r="J370" s="202" t="s">
        <v>4603</v>
      </c>
      <c r="K370" s="262"/>
      <c r="L370" s="210" t="s">
        <v>4604</v>
      </c>
      <c r="M370" s="281" t="s">
        <v>3955</v>
      </c>
      <c r="N370" s="212" t="s">
        <v>531</v>
      </c>
      <c r="O370" s="263"/>
      <c r="P370" s="201" t="s">
        <v>3683</v>
      </c>
      <c r="Q370" s="201" t="s">
        <v>3684</v>
      </c>
      <c r="R370" s="262" t="s">
        <v>529</v>
      </c>
      <c r="S370" s="262" t="s">
        <v>529</v>
      </c>
      <c r="T370" s="262" t="s">
        <v>529</v>
      </c>
      <c r="U370" s="262" t="s">
        <v>529</v>
      </c>
      <c r="V370" s="89"/>
      <c r="W370" s="87" t="s">
        <v>3781</v>
      </c>
    </row>
    <row r="371" spans="1:23" s="135" customFormat="1" ht="13.8">
      <c r="A371" s="202">
        <f t="shared" si="5"/>
        <v>367</v>
      </c>
      <c r="B371" s="202" t="s">
        <v>3912</v>
      </c>
      <c r="C371" s="202" t="s">
        <v>3913</v>
      </c>
      <c r="D371" s="202" t="s">
        <v>1578</v>
      </c>
      <c r="E371" s="202" t="s">
        <v>3564</v>
      </c>
      <c r="F371" s="202"/>
      <c r="G371" s="202"/>
      <c r="H371" s="202"/>
      <c r="I371" s="201" t="s">
        <v>4234</v>
      </c>
      <c r="J371" s="202" t="s">
        <v>4605</v>
      </c>
      <c r="K371" s="262"/>
      <c r="L371" s="210" t="s">
        <v>4606</v>
      </c>
      <c r="M371" s="281" t="s">
        <v>3955</v>
      </c>
      <c r="N371" s="212" t="s">
        <v>531</v>
      </c>
      <c r="O371" s="263"/>
      <c r="P371" s="201" t="s">
        <v>3683</v>
      </c>
      <c r="Q371" s="201" t="s">
        <v>3684</v>
      </c>
      <c r="R371" s="262" t="s">
        <v>529</v>
      </c>
      <c r="S371" s="262" t="s">
        <v>529</v>
      </c>
      <c r="T371" s="262" t="s">
        <v>529</v>
      </c>
      <c r="U371" s="262" t="s">
        <v>529</v>
      </c>
      <c r="V371" s="89"/>
      <c r="W371" s="87" t="s">
        <v>3781</v>
      </c>
    </row>
    <row r="372" spans="1:23" s="135" customFormat="1" ht="13.8">
      <c r="A372" s="202">
        <f t="shared" si="5"/>
        <v>368</v>
      </c>
      <c r="B372" s="202" t="s">
        <v>3912</v>
      </c>
      <c r="C372" s="202" t="s">
        <v>3913</v>
      </c>
      <c r="D372" s="202" t="s">
        <v>1578</v>
      </c>
      <c r="E372" s="202" t="s">
        <v>3565</v>
      </c>
      <c r="F372" s="202"/>
      <c r="G372" s="202"/>
      <c r="H372" s="202"/>
      <c r="I372" s="201" t="s">
        <v>4234</v>
      </c>
      <c r="J372" s="202" t="s">
        <v>4607</v>
      </c>
      <c r="K372" s="262"/>
      <c r="L372" s="210" t="s">
        <v>4608</v>
      </c>
      <c r="M372" s="281" t="s">
        <v>3955</v>
      </c>
      <c r="N372" s="212" t="s">
        <v>531</v>
      </c>
      <c r="O372" s="263"/>
      <c r="P372" s="201" t="s">
        <v>3683</v>
      </c>
      <c r="Q372" s="201" t="s">
        <v>3684</v>
      </c>
      <c r="R372" s="262" t="s">
        <v>529</v>
      </c>
      <c r="S372" s="262" t="s">
        <v>529</v>
      </c>
      <c r="T372" s="262" t="s">
        <v>529</v>
      </c>
      <c r="U372" s="262" t="s">
        <v>529</v>
      </c>
      <c r="V372" s="89"/>
      <c r="W372" s="87" t="s">
        <v>3781</v>
      </c>
    </row>
    <row r="373" spans="1:23" s="135" customFormat="1" ht="13.8">
      <c r="A373" s="202">
        <f t="shared" si="5"/>
        <v>369</v>
      </c>
      <c r="B373" s="202" t="s">
        <v>3912</v>
      </c>
      <c r="C373" s="202" t="s">
        <v>3913</v>
      </c>
      <c r="D373" s="202" t="s">
        <v>1578</v>
      </c>
      <c r="E373" s="202" t="s">
        <v>3566</v>
      </c>
      <c r="F373" s="202"/>
      <c r="G373" s="202"/>
      <c r="H373" s="202"/>
      <c r="I373" s="201" t="s">
        <v>4234</v>
      </c>
      <c r="J373" s="202" t="s">
        <v>4609</v>
      </c>
      <c r="K373" s="262"/>
      <c r="L373" s="210" t="s">
        <v>4610</v>
      </c>
      <c r="M373" s="281" t="s">
        <v>3955</v>
      </c>
      <c r="N373" s="212" t="s">
        <v>531</v>
      </c>
      <c r="O373" s="263"/>
      <c r="P373" s="201" t="s">
        <v>3683</v>
      </c>
      <c r="Q373" s="201" t="s">
        <v>3684</v>
      </c>
      <c r="R373" s="262" t="s">
        <v>529</v>
      </c>
      <c r="S373" s="262" t="s">
        <v>529</v>
      </c>
      <c r="T373" s="262" t="s">
        <v>529</v>
      </c>
      <c r="U373" s="262" t="s">
        <v>529</v>
      </c>
      <c r="V373" s="89"/>
      <c r="W373" s="87" t="s">
        <v>3781</v>
      </c>
    </row>
    <row r="374" spans="1:23" s="136" customFormat="1" ht="13.8">
      <c r="A374" s="86">
        <f t="shared" si="5"/>
        <v>370</v>
      </c>
      <c r="B374" s="163" t="s">
        <v>3912</v>
      </c>
      <c r="C374" s="163" t="s">
        <v>4208</v>
      </c>
      <c r="D374" s="163" t="s">
        <v>4611</v>
      </c>
      <c r="E374" s="163" t="s">
        <v>4612</v>
      </c>
      <c r="F374" s="163"/>
      <c r="G374" s="163"/>
      <c r="H374" s="163"/>
      <c r="I374" s="244" t="s">
        <v>3933</v>
      </c>
      <c r="J374" s="193" t="str">
        <f>INDEX(화면ID코드_PC!O:O, MATCH(PC!L374,화면ID코드_PC!K:K,0))</f>
        <v>P_MK08CL061000</v>
      </c>
      <c r="K374" s="159" t="s">
        <v>4613</v>
      </c>
      <c r="L374" s="87" t="s">
        <v>4614</v>
      </c>
      <c r="M374" s="87" t="s">
        <v>3955</v>
      </c>
      <c r="N374" s="149" t="s">
        <v>532</v>
      </c>
      <c r="O374" s="87"/>
      <c r="P374" s="114" t="s">
        <v>3700</v>
      </c>
      <c r="Q374" s="114" t="s">
        <v>3895</v>
      </c>
      <c r="R374" s="114" t="s">
        <v>532</v>
      </c>
      <c r="S374" s="114" t="s">
        <v>532</v>
      </c>
      <c r="T374" s="114" t="s">
        <v>532</v>
      </c>
      <c r="U374" s="114" t="s">
        <v>532</v>
      </c>
      <c r="V374" s="87"/>
      <c r="W374" s="87"/>
    </row>
    <row r="375" spans="1:23" s="136" customFormat="1" ht="13.8">
      <c r="A375" s="86">
        <f t="shared" si="5"/>
        <v>371</v>
      </c>
      <c r="B375" s="163" t="s">
        <v>3912</v>
      </c>
      <c r="C375" s="163" t="s">
        <v>4208</v>
      </c>
      <c r="D375" s="163" t="s">
        <v>4611</v>
      </c>
      <c r="E375" s="163" t="s">
        <v>4615</v>
      </c>
      <c r="F375" s="163"/>
      <c r="G375" s="163"/>
      <c r="H375" s="163"/>
      <c r="I375" s="244" t="s">
        <v>3933</v>
      </c>
      <c r="J375" s="159" t="s">
        <v>2292</v>
      </c>
      <c r="K375" s="159" t="s">
        <v>4616</v>
      </c>
      <c r="L375" s="87" t="s">
        <v>4617</v>
      </c>
      <c r="M375" s="87" t="s">
        <v>4192</v>
      </c>
      <c r="N375" s="149" t="s">
        <v>530</v>
      </c>
      <c r="O375" s="87"/>
      <c r="P375" s="114" t="s">
        <v>3700</v>
      </c>
      <c r="Q375" s="114" t="s">
        <v>3895</v>
      </c>
      <c r="R375" s="114" t="s">
        <v>640</v>
      </c>
      <c r="S375" s="114" t="s">
        <v>640</v>
      </c>
      <c r="T375" s="114" t="s">
        <v>640</v>
      </c>
      <c r="U375" s="114" t="s">
        <v>640</v>
      </c>
      <c r="V375" s="87"/>
      <c r="W375" s="87"/>
    </row>
    <row r="376" spans="1:23" s="136" customFormat="1" ht="13.8">
      <c r="A376" s="86">
        <f t="shared" si="5"/>
        <v>372</v>
      </c>
      <c r="B376" s="163" t="s">
        <v>3912</v>
      </c>
      <c r="C376" s="163" t="s">
        <v>4208</v>
      </c>
      <c r="D376" s="163" t="s">
        <v>4611</v>
      </c>
      <c r="E376" s="163" t="s">
        <v>4035</v>
      </c>
      <c r="F376" s="163"/>
      <c r="G376" s="163"/>
      <c r="H376" s="163"/>
      <c r="I376" s="244" t="s">
        <v>3933</v>
      </c>
      <c r="J376" s="159" t="s">
        <v>4618</v>
      </c>
      <c r="K376" s="159" t="s">
        <v>4272</v>
      </c>
      <c r="L376" s="87" t="s">
        <v>4619</v>
      </c>
      <c r="M376" s="87" t="s">
        <v>4192</v>
      </c>
      <c r="N376" s="149" t="s">
        <v>530</v>
      </c>
      <c r="O376" s="87"/>
      <c r="P376" s="114" t="s">
        <v>3700</v>
      </c>
      <c r="Q376" s="114" t="s">
        <v>3895</v>
      </c>
      <c r="R376" s="114" t="s">
        <v>640</v>
      </c>
      <c r="S376" s="114" t="s">
        <v>640</v>
      </c>
      <c r="T376" s="114" t="s">
        <v>640</v>
      </c>
      <c r="U376" s="114" t="s">
        <v>640</v>
      </c>
      <c r="V376" s="87"/>
      <c r="W376" s="87"/>
    </row>
    <row r="377" spans="1:23" s="136" customFormat="1" ht="13.8">
      <c r="A377" s="86">
        <f t="shared" si="5"/>
        <v>373</v>
      </c>
      <c r="B377" s="163" t="s">
        <v>3912</v>
      </c>
      <c r="C377" s="163" t="s">
        <v>4208</v>
      </c>
      <c r="D377" s="163" t="s">
        <v>4611</v>
      </c>
      <c r="E377" s="163" t="s">
        <v>4620</v>
      </c>
      <c r="F377" s="163"/>
      <c r="G377" s="163"/>
      <c r="H377" s="163"/>
      <c r="I377" s="244" t="s">
        <v>3933</v>
      </c>
      <c r="J377" s="159" t="s">
        <v>4621</v>
      </c>
      <c r="K377" s="159" t="s">
        <v>4622</v>
      </c>
      <c r="L377" s="87" t="s">
        <v>4623</v>
      </c>
      <c r="M377" s="87" t="s">
        <v>3955</v>
      </c>
      <c r="N377" s="149" t="s">
        <v>530</v>
      </c>
      <c r="O377" s="87"/>
      <c r="P377" s="114" t="s">
        <v>3700</v>
      </c>
      <c r="Q377" s="114" t="s">
        <v>3895</v>
      </c>
      <c r="R377" s="114" t="s">
        <v>640</v>
      </c>
      <c r="S377" s="114" t="s">
        <v>640</v>
      </c>
      <c r="T377" s="114" t="s">
        <v>640</v>
      </c>
      <c r="U377" s="114" t="s">
        <v>640</v>
      </c>
      <c r="V377" s="87"/>
      <c r="W377" s="87"/>
    </row>
    <row r="378" spans="1:23" s="136" customFormat="1" ht="13.8">
      <c r="A378" s="86">
        <f t="shared" si="5"/>
        <v>374</v>
      </c>
      <c r="B378" s="163" t="s">
        <v>3912</v>
      </c>
      <c r="C378" s="163" t="s">
        <v>4208</v>
      </c>
      <c r="D378" s="163" t="s">
        <v>4611</v>
      </c>
      <c r="E378" s="163" t="s">
        <v>4624</v>
      </c>
      <c r="F378" s="163"/>
      <c r="G378" s="163"/>
      <c r="H378" s="163"/>
      <c r="I378" s="244" t="s">
        <v>3933</v>
      </c>
      <c r="J378" s="159" t="s">
        <v>4625</v>
      </c>
      <c r="K378" s="159" t="s">
        <v>4626</v>
      </c>
      <c r="L378" s="87" t="s">
        <v>4627</v>
      </c>
      <c r="M378" s="87" t="s">
        <v>3955</v>
      </c>
      <c r="N378" s="149" t="s">
        <v>532</v>
      </c>
      <c r="O378" s="87"/>
      <c r="P378" s="114" t="s">
        <v>3700</v>
      </c>
      <c r="Q378" s="114" t="s">
        <v>3895</v>
      </c>
      <c r="R378" s="114" t="s">
        <v>532</v>
      </c>
      <c r="S378" s="114" t="s">
        <v>532</v>
      </c>
      <c r="T378" s="114" t="s">
        <v>532</v>
      </c>
      <c r="U378" s="114" t="s">
        <v>532</v>
      </c>
      <c r="V378" s="87"/>
      <c r="W378" s="87"/>
    </row>
    <row r="379" spans="1:23" s="136" customFormat="1" ht="13.8">
      <c r="A379" s="86">
        <f t="shared" si="5"/>
        <v>375</v>
      </c>
      <c r="B379" s="163" t="s">
        <v>3912</v>
      </c>
      <c r="C379" s="163" t="s">
        <v>4208</v>
      </c>
      <c r="D379" s="163" t="s">
        <v>4611</v>
      </c>
      <c r="E379" s="163" t="s">
        <v>4628</v>
      </c>
      <c r="F379" s="163"/>
      <c r="G379" s="163"/>
      <c r="H379" s="163"/>
      <c r="I379" s="244" t="s">
        <v>3933</v>
      </c>
      <c r="J379" s="159" t="s">
        <v>4629</v>
      </c>
      <c r="K379" s="159" t="s">
        <v>4630</v>
      </c>
      <c r="L379" s="87" t="s">
        <v>4631</v>
      </c>
      <c r="M379" s="87" t="s">
        <v>3955</v>
      </c>
      <c r="N379" s="149" t="s">
        <v>530</v>
      </c>
      <c r="O379" s="87"/>
      <c r="P379" s="114" t="s">
        <v>3700</v>
      </c>
      <c r="Q379" s="114" t="s">
        <v>3895</v>
      </c>
      <c r="R379" s="114" t="s">
        <v>640</v>
      </c>
      <c r="S379" s="114" t="s">
        <v>640</v>
      </c>
      <c r="T379" s="114" t="s">
        <v>640</v>
      </c>
      <c r="U379" s="114" t="s">
        <v>640</v>
      </c>
      <c r="V379" s="87"/>
      <c r="W379" s="87"/>
    </row>
    <row r="380" spans="1:23" s="136" customFormat="1" ht="13.8">
      <c r="A380" s="86">
        <f t="shared" si="5"/>
        <v>376</v>
      </c>
      <c r="B380" s="163" t="s">
        <v>3912</v>
      </c>
      <c r="C380" s="163" t="s">
        <v>4208</v>
      </c>
      <c r="D380" s="163" t="s">
        <v>4632</v>
      </c>
      <c r="E380" s="163" t="s">
        <v>4632</v>
      </c>
      <c r="F380" s="163"/>
      <c r="G380" s="163"/>
      <c r="H380" s="163"/>
      <c r="I380" s="244" t="s">
        <v>3933</v>
      </c>
      <c r="J380" s="193" t="str">
        <f>INDEX(화면ID코드_PC!O:O, MATCH(PC!L380,화면ID코드_PC!K:K,0))</f>
        <v>P_MK08CL061100</v>
      </c>
      <c r="K380" s="159" t="s">
        <v>4210</v>
      </c>
      <c r="L380" s="87" t="s">
        <v>4633</v>
      </c>
      <c r="M380" s="87" t="s">
        <v>3923</v>
      </c>
      <c r="N380" s="149" t="s">
        <v>530</v>
      </c>
      <c r="O380" s="87"/>
      <c r="P380" s="114" t="s">
        <v>3700</v>
      </c>
      <c r="Q380" s="114" t="s">
        <v>3895</v>
      </c>
      <c r="R380" s="114" t="s">
        <v>640</v>
      </c>
      <c r="S380" s="114" t="s">
        <v>640</v>
      </c>
      <c r="T380" s="114" t="s">
        <v>640</v>
      </c>
      <c r="U380" s="114" t="s">
        <v>640</v>
      </c>
      <c r="V380" s="87"/>
      <c r="W380" s="87"/>
    </row>
    <row r="381" spans="1:23" s="136" customFormat="1" ht="13.8">
      <c r="A381" s="86">
        <f t="shared" si="5"/>
        <v>377</v>
      </c>
      <c r="B381" s="163" t="s">
        <v>3912</v>
      </c>
      <c r="C381" s="163" t="s">
        <v>4208</v>
      </c>
      <c r="D381" s="163" t="s">
        <v>4632</v>
      </c>
      <c r="E381" s="163" t="s">
        <v>4632</v>
      </c>
      <c r="F381" s="163" t="s">
        <v>4216</v>
      </c>
      <c r="G381" s="163"/>
      <c r="H381" s="163"/>
      <c r="I381" s="244" t="s">
        <v>3933</v>
      </c>
      <c r="J381" s="193" t="s">
        <v>2293</v>
      </c>
      <c r="K381" s="159" t="s">
        <v>4210</v>
      </c>
      <c r="L381" s="87" t="s">
        <v>5167</v>
      </c>
      <c r="M381" s="87" t="s">
        <v>3923</v>
      </c>
      <c r="N381" s="149" t="s">
        <v>530</v>
      </c>
      <c r="O381" s="87"/>
      <c r="P381" s="114" t="s">
        <v>3700</v>
      </c>
      <c r="Q381" s="114" t="s">
        <v>3895</v>
      </c>
      <c r="R381" s="114" t="s">
        <v>640</v>
      </c>
      <c r="S381" s="114" t="s">
        <v>640</v>
      </c>
      <c r="T381" s="114" t="s">
        <v>640</v>
      </c>
      <c r="U381" s="114" t="s">
        <v>640</v>
      </c>
      <c r="V381" s="87"/>
      <c r="W381" s="87"/>
    </row>
    <row r="382" spans="1:23" s="136" customFormat="1" ht="13.8">
      <c r="A382" s="202">
        <f t="shared" si="5"/>
        <v>378</v>
      </c>
      <c r="B382" s="202" t="s">
        <v>3912</v>
      </c>
      <c r="C382" s="202" t="s">
        <v>4208</v>
      </c>
      <c r="D382" s="202" t="s">
        <v>4632</v>
      </c>
      <c r="E382" s="202" t="s">
        <v>4634</v>
      </c>
      <c r="F382" s="202"/>
      <c r="G382" s="202"/>
      <c r="H382" s="202"/>
      <c r="I382" s="201" t="s">
        <v>3933</v>
      </c>
      <c r="J382" s="202" t="s">
        <v>2293</v>
      </c>
      <c r="K382" s="202" t="s">
        <v>4635</v>
      </c>
      <c r="L382" s="204" t="s">
        <v>4636</v>
      </c>
      <c r="M382" s="211" t="s">
        <v>3923</v>
      </c>
      <c r="N382" s="212" t="s">
        <v>531</v>
      </c>
      <c r="O382" s="211"/>
      <c r="P382" s="114" t="s">
        <v>3700</v>
      </c>
      <c r="Q382" s="114" t="s">
        <v>3895</v>
      </c>
      <c r="R382" s="216" t="s">
        <v>640</v>
      </c>
      <c r="S382" s="216" t="s">
        <v>640</v>
      </c>
      <c r="T382" s="216" t="s">
        <v>640</v>
      </c>
      <c r="U382" s="216" t="s">
        <v>640</v>
      </c>
      <c r="V382" s="87"/>
      <c r="W382" s="195" t="s">
        <v>2551</v>
      </c>
    </row>
    <row r="383" spans="1:23" s="136" customFormat="1" ht="13.8">
      <c r="A383" s="86">
        <f t="shared" si="5"/>
        <v>379</v>
      </c>
      <c r="B383" s="163" t="s">
        <v>3912</v>
      </c>
      <c r="C383" s="163" t="s">
        <v>4208</v>
      </c>
      <c r="D383" s="163" t="s">
        <v>1928</v>
      </c>
      <c r="E383" s="163" t="s">
        <v>4637</v>
      </c>
      <c r="F383" s="163"/>
      <c r="G383" s="163"/>
      <c r="H383" s="163"/>
      <c r="I383" s="244" t="s">
        <v>3933</v>
      </c>
      <c r="J383" s="193" t="str">
        <f>INDEX(화면ID코드_PC!O:O, MATCH(PC!L383,화면ID코드_PC!K:K,0))</f>
        <v>P_MK08CL061200</v>
      </c>
      <c r="K383" s="159" t="s">
        <v>4638</v>
      </c>
      <c r="L383" s="87" t="s">
        <v>4639</v>
      </c>
      <c r="M383" s="87" t="s">
        <v>3955</v>
      </c>
      <c r="N383" s="149" t="s">
        <v>530</v>
      </c>
      <c r="O383" s="87"/>
      <c r="P383" s="114" t="s">
        <v>3700</v>
      </c>
      <c r="Q383" s="114" t="s">
        <v>3895</v>
      </c>
      <c r="R383" s="114" t="s">
        <v>640</v>
      </c>
      <c r="S383" s="114" t="s">
        <v>640</v>
      </c>
      <c r="T383" s="114" t="s">
        <v>640</v>
      </c>
      <c r="U383" s="114" t="s">
        <v>640</v>
      </c>
      <c r="V383" s="87"/>
      <c r="W383" s="195" t="s">
        <v>2553</v>
      </c>
    </row>
    <row r="384" spans="1:23" s="136" customFormat="1" ht="13.8">
      <c r="A384" s="86">
        <f t="shared" si="5"/>
        <v>380</v>
      </c>
      <c r="B384" s="163" t="s">
        <v>3912</v>
      </c>
      <c r="C384" s="163" t="s">
        <v>4208</v>
      </c>
      <c r="D384" s="163" t="s">
        <v>1928</v>
      </c>
      <c r="E384" s="163" t="s">
        <v>4640</v>
      </c>
      <c r="F384" s="163"/>
      <c r="G384" s="163"/>
      <c r="H384" s="163"/>
      <c r="I384" s="244" t="s">
        <v>3933</v>
      </c>
      <c r="J384" s="159" t="s">
        <v>2294</v>
      </c>
      <c r="K384" s="159" t="s">
        <v>4641</v>
      </c>
      <c r="L384" s="87" t="s">
        <v>4642</v>
      </c>
      <c r="M384" s="87" t="s">
        <v>3955</v>
      </c>
      <c r="N384" s="149" t="s">
        <v>530</v>
      </c>
      <c r="O384" s="87"/>
      <c r="P384" s="114" t="s">
        <v>3700</v>
      </c>
      <c r="Q384" s="114" t="s">
        <v>3895</v>
      </c>
      <c r="R384" s="114" t="s">
        <v>640</v>
      </c>
      <c r="S384" s="114" t="s">
        <v>640</v>
      </c>
      <c r="T384" s="114" t="s">
        <v>640</v>
      </c>
      <c r="U384" s="114" t="s">
        <v>640</v>
      </c>
      <c r="V384" s="87"/>
      <c r="W384" s="87"/>
    </row>
    <row r="385" spans="1:23" s="136" customFormat="1" ht="13.8">
      <c r="A385" s="86">
        <f t="shared" si="5"/>
        <v>381</v>
      </c>
      <c r="B385" s="163" t="s">
        <v>3912</v>
      </c>
      <c r="C385" s="163" t="s">
        <v>4208</v>
      </c>
      <c r="D385" s="163" t="s">
        <v>1928</v>
      </c>
      <c r="E385" s="163" t="s">
        <v>4643</v>
      </c>
      <c r="F385" s="163"/>
      <c r="G385" s="163"/>
      <c r="H385" s="163"/>
      <c r="I385" s="244" t="s">
        <v>3933</v>
      </c>
      <c r="J385" s="159" t="s">
        <v>4644</v>
      </c>
      <c r="K385" s="159" t="s">
        <v>4645</v>
      </c>
      <c r="L385" s="87" t="s">
        <v>4646</v>
      </c>
      <c r="M385" s="87" t="s">
        <v>3955</v>
      </c>
      <c r="N385" s="149" t="s">
        <v>530</v>
      </c>
      <c r="O385" s="87"/>
      <c r="P385" s="114" t="s">
        <v>3700</v>
      </c>
      <c r="Q385" s="114" t="s">
        <v>3895</v>
      </c>
      <c r="R385" s="114" t="s">
        <v>640</v>
      </c>
      <c r="S385" s="114" t="s">
        <v>640</v>
      </c>
      <c r="T385" s="114" t="s">
        <v>640</v>
      </c>
      <c r="U385" s="114" t="s">
        <v>640</v>
      </c>
      <c r="V385" s="87"/>
      <c r="W385" s="87"/>
    </row>
    <row r="386" spans="1:23" s="136" customFormat="1" ht="13.8">
      <c r="A386" s="86">
        <f t="shared" si="5"/>
        <v>382</v>
      </c>
      <c r="B386" s="163" t="s">
        <v>3912</v>
      </c>
      <c r="C386" s="163" t="s">
        <v>4208</v>
      </c>
      <c r="D386" s="163" t="s">
        <v>1928</v>
      </c>
      <c r="E386" s="163" t="s">
        <v>4647</v>
      </c>
      <c r="F386" s="163"/>
      <c r="G386" s="163"/>
      <c r="H386" s="163"/>
      <c r="I386" s="244" t="s">
        <v>3933</v>
      </c>
      <c r="J386" s="159" t="s">
        <v>4648</v>
      </c>
      <c r="K386" s="159" t="s">
        <v>4649</v>
      </c>
      <c r="L386" s="87" t="s">
        <v>4650</v>
      </c>
      <c r="M386" s="87" t="s">
        <v>3955</v>
      </c>
      <c r="N386" s="149" t="s">
        <v>530</v>
      </c>
      <c r="O386" s="87"/>
      <c r="P386" s="114" t="s">
        <v>3700</v>
      </c>
      <c r="Q386" s="114" t="s">
        <v>3895</v>
      </c>
      <c r="R386" s="114" t="s">
        <v>640</v>
      </c>
      <c r="S386" s="114" t="s">
        <v>640</v>
      </c>
      <c r="T386" s="114" t="s">
        <v>640</v>
      </c>
      <c r="U386" s="114" t="s">
        <v>640</v>
      </c>
      <c r="V386" s="87"/>
      <c r="W386" s="87"/>
    </row>
    <row r="387" spans="1:23" s="136" customFormat="1" ht="13.8">
      <c r="A387" s="202">
        <f t="shared" si="5"/>
        <v>383</v>
      </c>
      <c r="B387" s="202" t="s">
        <v>3912</v>
      </c>
      <c r="C387" s="202" t="s">
        <v>4208</v>
      </c>
      <c r="D387" s="202" t="s">
        <v>1928</v>
      </c>
      <c r="E387" s="202" t="s">
        <v>1612</v>
      </c>
      <c r="F387" s="202"/>
      <c r="G387" s="202"/>
      <c r="H387" s="202"/>
      <c r="I387" s="201" t="s">
        <v>4197</v>
      </c>
      <c r="J387" s="202" t="s">
        <v>4651</v>
      </c>
      <c r="K387" s="202" t="s">
        <v>3935</v>
      </c>
      <c r="L387" s="204" t="s">
        <v>4652</v>
      </c>
      <c r="M387" s="211" t="s">
        <v>3946</v>
      </c>
      <c r="N387" s="212" t="s">
        <v>531</v>
      </c>
      <c r="O387" s="211"/>
      <c r="P387" s="114" t="s">
        <v>3700</v>
      </c>
      <c r="Q387" s="114" t="s">
        <v>3895</v>
      </c>
      <c r="R387" s="216" t="s">
        <v>640</v>
      </c>
      <c r="S387" s="216" t="s">
        <v>640</v>
      </c>
      <c r="T387" s="216" t="s">
        <v>640</v>
      </c>
      <c r="U387" s="216" t="s">
        <v>640</v>
      </c>
      <c r="V387" s="87"/>
      <c r="W387" s="195" t="s">
        <v>2552</v>
      </c>
    </row>
    <row r="388" spans="1:23" s="136" customFormat="1" ht="13.8">
      <c r="A388" s="202">
        <f t="shared" si="5"/>
        <v>384</v>
      </c>
      <c r="B388" s="202" t="s">
        <v>3912</v>
      </c>
      <c r="C388" s="202" t="s">
        <v>4208</v>
      </c>
      <c r="D388" s="202" t="s">
        <v>1926</v>
      </c>
      <c r="E388" s="202" t="s">
        <v>4653</v>
      </c>
      <c r="F388" s="202"/>
      <c r="G388" s="202"/>
      <c r="H388" s="202"/>
      <c r="I388" s="201" t="s">
        <v>4197</v>
      </c>
      <c r="J388" s="202" t="e">
        <f>INDEX(화면ID코드_PC!O:O, MATCH(PC!L388,화면ID코드_PC!K:K,0))</f>
        <v>#N/A</v>
      </c>
      <c r="K388" s="202" t="s">
        <v>4654</v>
      </c>
      <c r="L388" s="204" t="s">
        <v>4655</v>
      </c>
      <c r="M388" s="211" t="s">
        <v>3955</v>
      </c>
      <c r="N388" s="212" t="s">
        <v>531</v>
      </c>
      <c r="O388" s="211"/>
      <c r="P388" s="114" t="s">
        <v>3700</v>
      </c>
      <c r="Q388" s="114" t="s">
        <v>3895</v>
      </c>
      <c r="R388" s="216" t="s">
        <v>640</v>
      </c>
      <c r="S388" s="216" t="s">
        <v>640</v>
      </c>
      <c r="T388" s="216" t="s">
        <v>640</v>
      </c>
      <c r="U388" s="216" t="s">
        <v>640</v>
      </c>
      <c r="V388" s="87"/>
      <c r="W388" s="195" t="s">
        <v>2553</v>
      </c>
    </row>
    <row r="389" spans="1:23" s="136" customFormat="1" ht="13.8">
      <c r="A389" s="202">
        <f t="shared" si="5"/>
        <v>385</v>
      </c>
      <c r="B389" s="202" t="s">
        <v>3912</v>
      </c>
      <c r="C389" s="202" t="s">
        <v>4208</v>
      </c>
      <c r="D389" s="202" t="s">
        <v>1926</v>
      </c>
      <c r="E389" s="202" t="s">
        <v>4656</v>
      </c>
      <c r="F389" s="202"/>
      <c r="G389" s="202"/>
      <c r="H389" s="202"/>
      <c r="I389" s="201" t="s">
        <v>4197</v>
      </c>
      <c r="J389" s="202" t="s">
        <v>2295</v>
      </c>
      <c r="K389" s="202" t="s">
        <v>4657</v>
      </c>
      <c r="L389" s="204" t="s">
        <v>4658</v>
      </c>
      <c r="M389" s="211" t="s">
        <v>3955</v>
      </c>
      <c r="N389" s="212" t="s">
        <v>531</v>
      </c>
      <c r="O389" s="211"/>
      <c r="P389" s="114" t="s">
        <v>3700</v>
      </c>
      <c r="Q389" s="114" t="s">
        <v>3895</v>
      </c>
      <c r="R389" s="216" t="s">
        <v>640</v>
      </c>
      <c r="S389" s="216" t="s">
        <v>640</v>
      </c>
      <c r="T389" s="216" t="s">
        <v>640</v>
      </c>
      <c r="U389" s="216" t="s">
        <v>640</v>
      </c>
      <c r="V389" s="87"/>
      <c r="W389" s="87"/>
    </row>
    <row r="390" spans="1:23" s="136" customFormat="1" ht="13.8">
      <c r="A390" s="202">
        <f t="shared" si="5"/>
        <v>386</v>
      </c>
      <c r="B390" s="202" t="s">
        <v>3912</v>
      </c>
      <c r="C390" s="202" t="s">
        <v>4208</v>
      </c>
      <c r="D390" s="202" t="s">
        <v>1926</v>
      </c>
      <c r="E390" s="202" t="s">
        <v>4659</v>
      </c>
      <c r="F390" s="202"/>
      <c r="G390" s="202"/>
      <c r="H390" s="202"/>
      <c r="I390" s="201" t="s">
        <v>4197</v>
      </c>
      <c r="J390" s="202" t="s">
        <v>4660</v>
      </c>
      <c r="K390" s="202" t="s">
        <v>4661</v>
      </c>
      <c r="L390" s="204" t="s">
        <v>4662</v>
      </c>
      <c r="M390" s="211" t="s">
        <v>3955</v>
      </c>
      <c r="N390" s="212" t="s">
        <v>531</v>
      </c>
      <c r="O390" s="211"/>
      <c r="P390" s="114" t="s">
        <v>3700</v>
      </c>
      <c r="Q390" s="114" t="s">
        <v>3895</v>
      </c>
      <c r="R390" s="216" t="s">
        <v>640</v>
      </c>
      <c r="S390" s="216" t="s">
        <v>640</v>
      </c>
      <c r="T390" s="216" t="s">
        <v>640</v>
      </c>
      <c r="U390" s="216" t="s">
        <v>640</v>
      </c>
      <c r="V390" s="87"/>
      <c r="W390" s="87"/>
    </row>
    <row r="391" spans="1:23" s="136" customFormat="1" ht="13.8">
      <c r="A391" s="202">
        <f t="shared" si="5"/>
        <v>387</v>
      </c>
      <c r="B391" s="202" t="s">
        <v>3912</v>
      </c>
      <c r="C391" s="202" t="s">
        <v>4208</v>
      </c>
      <c r="D391" s="202" t="s">
        <v>1926</v>
      </c>
      <c r="E391" s="202" t="s">
        <v>4663</v>
      </c>
      <c r="F391" s="202"/>
      <c r="G391" s="202"/>
      <c r="H391" s="202"/>
      <c r="I391" s="201" t="s">
        <v>4197</v>
      </c>
      <c r="J391" s="202" t="s">
        <v>4664</v>
      </c>
      <c r="K391" s="202" t="s">
        <v>4665</v>
      </c>
      <c r="L391" s="204" t="s">
        <v>4666</v>
      </c>
      <c r="M391" s="211" t="s">
        <v>3955</v>
      </c>
      <c r="N391" s="212" t="s">
        <v>531</v>
      </c>
      <c r="O391" s="211"/>
      <c r="P391" s="114" t="s">
        <v>3700</v>
      </c>
      <c r="Q391" s="114" t="s">
        <v>3895</v>
      </c>
      <c r="R391" s="216" t="s">
        <v>640</v>
      </c>
      <c r="S391" s="216" t="s">
        <v>640</v>
      </c>
      <c r="T391" s="216" t="s">
        <v>640</v>
      </c>
      <c r="U391" s="216" t="s">
        <v>640</v>
      </c>
      <c r="V391" s="87"/>
      <c r="W391" s="87"/>
    </row>
    <row r="392" spans="1:23" s="136" customFormat="1" ht="13.8">
      <c r="A392" s="86">
        <f t="shared" si="5"/>
        <v>388</v>
      </c>
      <c r="B392" s="163" t="s">
        <v>3912</v>
      </c>
      <c r="C392" s="163" t="s">
        <v>4208</v>
      </c>
      <c r="D392" s="163" t="s">
        <v>1114</v>
      </c>
      <c r="E392" s="163" t="s">
        <v>2556</v>
      </c>
      <c r="F392" s="163"/>
      <c r="G392" s="163"/>
      <c r="H392" s="163"/>
      <c r="I392" s="244" t="s">
        <v>3933</v>
      </c>
      <c r="J392" s="193" t="str">
        <f>INDEX(화면ID코드_PC!O:O, MATCH(PC!L392,화면ID코드_PC!K:K,0))</f>
        <v>P_MK08CL061300</v>
      </c>
      <c r="K392" s="159" t="s">
        <v>4272</v>
      </c>
      <c r="L392" s="87" t="s">
        <v>2557</v>
      </c>
      <c r="M392" s="87" t="s">
        <v>3946</v>
      </c>
      <c r="N392" s="149" t="s">
        <v>530</v>
      </c>
      <c r="O392" s="87"/>
      <c r="P392" s="114" t="s">
        <v>3700</v>
      </c>
      <c r="Q392" s="114" t="s">
        <v>3895</v>
      </c>
      <c r="R392" s="114" t="s">
        <v>640</v>
      </c>
      <c r="S392" s="114" t="s">
        <v>640</v>
      </c>
      <c r="T392" s="114" t="s">
        <v>640</v>
      </c>
      <c r="U392" s="114" t="s">
        <v>640</v>
      </c>
      <c r="V392" s="87"/>
      <c r="W392" s="87"/>
    </row>
    <row r="393" spans="1:23" s="136" customFormat="1" ht="13.8">
      <c r="A393" s="86">
        <f t="shared" si="5"/>
        <v>389</v>
      </c>
      <c r="B393" s="163" t="s">
        <v>3912</v>
      </c>
      <c r="C393" s="163" t="s">
        <v>4208</v>
      </c>
      <c r="D393" s="163" t="s">
        <v>1114</v>
      </c>
      <c r="E393" s="163" t="s">
        <v>2556</v>
      </c>
      <c r="F393" s="163" t="s">
        <v>4271</v>
      </c>
      <c r="G393" s="163"/>
      <c r="H393" s="163"/>
      <c r="I393" s="244" t="s">
        <v>3933</v>
      </c>
      <c r="J393" s="159" t="s">
        <v>2295</v>
      </c>
      <c r="K393" s="159" t="s">
        <v>4272</v>
      </c>
      <c r="L393" s="87" t="s">
        <v>4667</v>
      </c>
      <c r="M393" s="87" t="s">
        <v>3955</v>
      </c>
      <c r="N393" s="149" t="s">
        <v>530</v>
      </c>
      <c r="O393" s="87"/>
      <c r="P393" s="114" t="s">
        <v>3700</v>
      </c>
      <c r="Q393" s="114" t="s">
        <v>3895</v>
      </c>
      <c r="R393" s="114" t="s">
        <v>640</v>
      </c>
      <c r="S393" s="114" t="s">
        <v>640</v>
      </c>
      <c r="T393" s="114" t="s">
        <v>640</v>
      </c>
      <c r="U393" s="114" t="s">
        <v>640</v>
      </c>
      <c r="V393" s="87"/>
      <c r="W393" s="87"/>
    </row>
    <row r="394" spans="1:23" s="136" customFormat="1" ht="26.4">
      <c r="A394" s="86">
        <f t="shared" si="5"/>
        <v>390</v>
      </c>
      <c r="B394" s="163" t="s">
        <v>3912</v>
      </c>
      <c r="C394" s="163" t="s">
        <v>4208</v>
      </c>
      <c r="D394" s="163" t="s">
        <v>1114</v>
      </c>
      <c r="E394" s="163" t="s">
        <v>2556</v>
      </c>
      <c r="F394" s="163" t="s">
        <v>5168</v>
      </c>
      <c r="G394" s="163"/>
      <c r="H394" s="163"/>
      <c r="I394" s="244" t="s">
        <v>3933</v>
      </c>
      <c r="J394" s="159" t="s">
        <v>4660</v>
      </c>
      <c r="K394" s="159" t="s">
        <v>4403</v>
      </c>
      <c r="L394" s="87" t="s">
        <v>5169</v>
      </c>
      <c r="M394" s="87" t="s">
        <v>3955</v>
      </c>
      <c r="N394" s="149" t="s">
        <v>530</v>
      </c>
      <c r="O394" s="87"/>
      <c r="P394" s="114" t="s">
        <v>3700</v>
      </c>
      <c r="Q394" s="114" t="s">
        <v>3895</v>
      </c>
      <c r="R394" s="114" t="s">
        <v>640</v>
      </c>
      <c r="S394" s="114" t="s">
        <v>640</v>
      </c>
      <c r="T394" s="114" t="s">
        <v>640</v>
      </c>
      <c r="U394" s="114" t="s">
        <v>640</v>
      </c>
      <c r="V394" s="87"/>
      <c r="W394" s="87"/>
    </row>
    <row r="395" spans="1:23" s="136" customFormat="1" ht="13.8">
      <c r="A395" s="86">
        <f t="shared" si="5"/>
        <v>391</v>
      </c>
      <c r="B395" s="163" t="s">
        <v>3912</v>
      </c>
      <c r="C395" s="163" t="s">
        <v>4208</v>
      </c>
      <c r="D395" s="163" t="s">
        <v>1114</v>
      </c>
      <c r="E395" s="163" t="s">
        <v>2556</v>
      </c>
      <c r="F395" s="163" t="s">
        <v>3847</v>
      </c>
      <c r="G395" s="163"/>
      <c r="H395" s="163"/>
      <c r="I395" s="244" t="s">
        <v>3933</v>
      </c>
      <c r="J395" s="159" t="s">
        <v>4664</v>
      </c>
      <c r="K395" s="159" t="s">
        <v>4405</v>
      </c>
      <c r="L395" s="87" t="s">
        <v>4668</v>
      </c>
      <c r="M395" s="87" t="s">
        <v>3955</v>
      </c>
      <c r="N395" s="149" t="s">
        <v>530</v>
      </c>
      <c r="O395" s="87"/>
      <c r="P395" s="114" t="s">
        <v>3700</v>
      </c>
      <c r="Q395" s="114" t="s">
        <v>3895</v>
      </c>
      <c r="R395" s="114" t="s">
        <v>640</v>
      </c>
      <c r="S395" s="114" t="s">
        <v>640</v>
      </c>
      <c r="T395" s="114" t="s">
        <v>640</v>
      </c>
      <c r="U395" s="114" t="s">
        <v>640</v>
      </c>
      <c r="V395" s="87"/>
      <c r="W395" s="87"/>
    </row>
    <row r="396" spans="1:23" s="136" customFormat="1" ht="13.8">
      <c r="A396" s="86">
        <f t="shared" ref="A396:A493" si="6">ROW()-ROW($A$4)</f>
        <v>392</v>
      </c>
      <c r="B396" s="163" t="s">
        <v>3912</v>
      </c>
      <c r="C396" s="163" t="s">
        <v>4208</v>
      </c>
      <c r="D396" s="163" t="s">
        <v>1114</v>
      </c>
      <c r="E396" s="163" t="s">
        <v>1612</v>
      </c>
      <c r="F396" s="163"/>
      <c r="G396" s="163"/>
      <c r="H396" s="163"/>
      <c r="I396" s="244" t="s">
        <v>4197</v>
      </c>
      <c r="J396" s="159" t="s">
        <v>4669</v>
      </c>
      <c r="K396" s="159" t="s">
        <v>3935</v>
      </c>
      <c r="L396" s="87" t="s">
        <v>2558</v>
      </c>
      <c r="M396" s="87" t="s">
        <v>3946</v>
      </c>
      <c r="N396" s="149" t="s">
        <v>3942</v>
      </c>
      <c r="O396" s="87"/>
      <c r="P396" s="114" t="s">
        <v>3700</v>
      </c>
      <c r="Q396" s="114" t="s">
        <v>3895</v>
      </c>
      <c r="R396" s="114" t="s">
        <v>529</v>
      </c>
      <c r="S396" s="114" t="s">
        <v>529</v>
      </c>
      <c r="T396" s="114" t="s">
        <v>529</v>
      </c>
      <c r="U396" s="114" t="s">
        <v>529</v>
      </c>
      <c r="V396" s="87"/>
      <c r="W396" s="195" t="s">
        <v>2555</v>
      </c>
    </row>
    <row r="397" spans="1:23" s="136" customFormat="1" ht="13.8">
      <c r="A397" s="86">
        <f t="shared" si="6"/>
        <v>393</v>
      </c>
      <c r="B397" s="163" t="s">
        <v>3912</v>
      </c>
      <c r="C397" s="163" t="s">
        <v>4208</v>
      </c>
      <c r="D397" s="163" t="s">
        <v>1114</v>
      </c>
      <c r="E397" s="163" t="s">
        <v>1612</v>
      </c>
      <c r="F397" s="163" t="s">
        <v>4271</v>
      </c>
      <c r="G397" s="163"/>
      <c r="H397" s="163"/>
      <c r="I397" s="244" t="s">
        <v>4197</v>
      </c>
      <c r="J397" s="159" t="s">
        <v>4670</v>
      </c>
      <c r="K397" s="159" t="s">
        <v>3935</v>
      </c>
      <c r="L397" s="87" t="s">
        <v>5170</v>
      </c>
      <c r="M397" s="87" t="s">
        <v>3955</v>
      </c>
      <c r="N397" s="149" t="s">
        <v>3942</v>
      </c>
      <c r="O397" s="87"/>
      <c r="P397" s="114" t="s">
        <v>3700</v>
      </c>
      <c r="Q397" s="114" t="s">
        <v>3895</v>
      </c>
      <c r="R397" s="114" t="s">
        <v>529</v>
      </c>
      <c r="S397" s="114" t="s">
        <v>529</v>
      </c>
      <c r="T397" s="114" t="s">
        <v>529</v>
      </c>
      <c r="U397" s="114" t="s">
        <v>529</v>
      </c>
      <c r="V397" s="87"/>
      <c r="W397" s="195" t="s">
        <v>2555</v>
      </c>
    </row>
    <row r="398" spans="1:23" s="136" customFormat="1" ht="26.4">
      <c r="A398" s="86">
        <f t="shared" si="6"/>
        <v>394</v>
      </c>
      <c r="B398" s="163" t="s">
        <v>3912</v>
      </c>
      <c r="C398" s="163" t="s">
        <v>4208</v>
      </c>
      <c r="D398" s="163" t="s">
        <v>1114</v>
      </c>
      <c r="E398" s="163" t="s">
        <v>1612</v>
      </c>
      <c r="F398" s="163" t="s">
        <v>5168</v>
      </c>
      <c r="G398" s="163"/>
      <c r="H398" s="163"/>
      <c r="I398" s="244" t="s">
        <v>4197</v>
      </c>
      <c r="J398" s="159" t="s">
        <v>4671</v>
      </c>
      <c r="K398" s="159" t="s">
        <v>4394</v>
      </c>
      <c r="L398" s="87" t="s">
        <v>5171</v>
      </c>
      <c r="M398" s="87" t="s">
        <v>3955</v>
      </c>
      <c r="N398" s="149" t="s">
        <v>3942</v>
      </c>
      <c r="O398" s="87"/>
      <c r="P398" s="114" t="s">
        <v>3700</v>
      </c>
      <c r="Q398" s="114" t="s">
        <v>3895</v>
      </c>
      <c r="R398" s="114" t="s">
        <v>529</v>
      </c>
      <c r="S398" s="114" t="s">
        <v>529</v>
      </c>
      <c r="T398" s="114" t="s">
        <v>529</v>
      </c>
      <c r="U398" s="114" t="s">
        <v>529</v>
      </c>
      <c r="V398" s="87"/>
      <c r="W398" s="87"/>
    </row>
    <row r="399" spans="1:23" s="136" customFormat="1" ht="13.8">
      <c r="A399" s="86">
        <f t="shared" si="6"/>
        <v>395</v>
      </c>
      <c r="B399" s="163" t="s">
        <v>3912</v>
      </c>
      <c r="C399" s="163" t="s">
        <v>4208</v>
      </c>
      <c r="D399" s="163" t="s">
        <v>1114</v>
      </c>
      <c r="E399" s="163" t="s">
        <v>1612</v>
      </c>
      <c r="F399" s="163" t="s">
        <v>3847</v>
      </c>
      <c r="G399" s="163"/>
      <c r="H399" s="163"/>
      <c r="I399" s="244" t="s">
        <v>4197</v>
      </c>
      <c r="J399" s="159" t="s">
        <v>4672</v>
      </c>
      <c r="K399" s="159" t="s">
        <v>3935</v>
      </c>
      <c r="L399" s="87" t="s">
        <v>5172</v>
      </c>
      <c r="M399" s="87" t="s">
        <v>3955</v>
      </c>
      <c r="N399" s="149" t="s">
        <v>3942</v>
      </c>
      <c r="O399" s="87"/>
      <c r="P399" s="114" t="s">
        <v>3700</v>
      </c>
      <c r="Q399" s="114" t="s">
        <v>3895</v>
      </c>
      <c r="R399" s="114" t="s">
        <v>529</v>
      </c>
      <c r="S399" s="114" t="s">
        <v>529</v>
      </c>
      <c r="T399" s="114" t="s">
        <v>529</v>
      </c>
      <c r="U399" s="114" t="s">
        <v>529</v>
      </c>
      <c r="V399" s="87"/>
      <c r="W399" s="87"/>
    </row>
    <row r="400" spans="1:23" s="136" customFormat="1" ht="13.8">
      <c r="A400" s="86">
        <f t="shared" si="6"/>
        <v>396</v>
      </c>
      <c r="B400" s="163" t="s">
        <v>3912</v>
      </c>
      <c r="C400" s="163" t="s">
        <v>4673</v>
      </c>
      <c r="D400" s="163" t="s">
        <v>1106</v>
      </c>
      <c r="E400" s="163" t="s">
        <v>4674</v>
      </c>
      <c r="F400" s="163"/>
      <c r="G400" s="163"/>
      <c r="H400" s="163"/>
      <c r="I400" s="244" t="s">
        <v>3921</v>
      </c>
      <c r="J400" s="193" t="str">
        <f>INDEX(화면ID코드_PC!O:O, MATCH(PC!L400,화면ID코드_PC!K:K,0))</f>
        <v>P_MK08IM071000</v>
      </c>
      <c r="K400" s="159" t="s">
        <v>4675</v>
      </c>
      <c r="L400" s="87" t="s">
        <v>4676</v>
      </c>
      <c r="M400" s="87" t="s">
        <v>3923</v>
      </c>
      <c r="N400" s="149" t="s">
        <v>530</v>
      </c>
      <c r="O400" s="87"/>
      <c r="P400" s="114" t="s">
        <v>3700</v>
      </c>
      <c r="Q400" s="114" t="s">
        <v>3895</v>
      </c>
      <c r="R400" s="114" t="s">
        <v>640</v>
      </c>
      <c r="S400" s="114" t="s">
        <v>640</v>
      </c>
      <c r="T400" s="114" t="s">
        <v>640</v>
      </c>
      <c r="U400" s="114" t="s">
        <v>640</v>
      </c>
      <c r="V400" s="87"/>
      <c r="W400" s="87"/>
    </row>
    <row r="401" spans="1:23" s="136" customFormat="1" ht="13.8">
      <c r="A401" s="86">
        <f t="shared" si="6"/>
        <v>397</v>
      </c>
      <c r="B401" s="163" t="s">
        <v>3912</v>
      </c>
      <c r="C401" s="163" t="s">
        <v>4673</v>
      </c>
      <c r="D401" s="163" t="s">
        <v>1106</v>
      </c>
      <c r="E401" s="163" t="s">
        <v>4216</v>
      </c>
      <c r="F401" s="163" t="s">
        <v>4677</v>
      </c>
      <c r="G401" s="163"/>
      <c r="H401" s="163"/>
      <c r="I401" s="244" t="s">
        <v>3921</v>
      </c>
      <c r="J401" s="159" t="s">
        <v>2296</v>
      </c>
      <c r="K401" s="159" t="s">
        <v>4678</v>
      </c>
      <c r="L401" s="87" t="s">
        <v>4679</v>
      </c>
      <c r="M401" s="87" t="s">
        <v>3946</v>
      </c>
      <c r="N401" s="149" t="s">
        <v>530</v>
      </c>
      <c r="O401" s="87"/>
      <c r="P401" s="114" t="s">
        <v>3700</v>
      </c>
      <c r="Q401" s="114" t="s">
        <v>3895</v>
      </c>
      <c r="R401" s="114" t="s">
        <v>640</v>
      </c>
      <c r="S401" s="114" t="s">
        <v>640</v>
      </c>
      <c r="T401" s="114" t="s">
        <v>640</v>
      </c>
      <c r="U401" s="114" t="s">
        <v>640</v>
      </c>
      <c r="V401" s="87"/>
      <c r="W401" s="87"/>
    </row>
    <row r="402" spans="1:23" s="136" customFormat="1" ht="26.4">
      <c r="A402" s="86">
        <f t="shared" si="6"/>
        <v>398</v>
      </c>
      <c r="B402" s="163" t="s">
        <v>3912</v>
      </c>
      <c r="C402" s="163" t="s">
        <v>4673</v>
      </c>
      <c r="D402" s="163" t="s">
        <v>1106</v>
      </c>
      <c r="E402" s="163" t="s">
        <v>4216</v>
      </c>
      <c r="F402" s="163" t="s">
        <v>4680</v>
      </c>
      <c r="G402" s="163"/>
      <c r="H402" s="163"/>
      <c r="I402" s="244" t="s">
        <v>3921</v>
      </c>
      <c r="J402" s="159" t="s">
        <v>4681</v>
      </c>
      <c r="K402" s="159" t="s">
        <v>640</v>
      </c>
      <c r="L402" s="87" t="s">
        <v>4679</v>
      </c>
      <c r="M402" s="87" t="s">
        <v>3930</v>
      </c>
      <c r="N402" s="149" t="s">
        <v>530</v>
      </c>
      <c r="O402" s="87"/>
      <c r="P402" s="114" t="s">
        <v>3700</v>
      </c>
      <c r="Q402" s="114" t="s">
        <v>3895</v>
      </c>
      <c r="R402" s="114" t="s">
        <v>640</v>
      </c>
      <c r="S402" s="114" t="s">
        <v>640</v>
      </c>
      <c r="T402" s="114" t="s">
        <v>640</v>
      </c>
      <c r="U402" s="114" t="s">
        <v>640</v>
      </c>
      <c r="V402" s="87"/>
      <c r="W402" s="87"/>
    </row>
    <row r="403" spans="1:23" s="136" customFormat="1" ht="13.8">
      <c r="A403" s="86">
        <f t="shared" si="6"/>
        <v>399</v>
      </c>
      <c r="B403" s="163" t="s">
        <v>3912</v>
      </c>
      <c r="C403" s="163" t="s">
        <v>4673</v>
      </c>
      <c r="D403" s="163" t="s">
        <v>1106</v>
      </c>
      <c r="E403" s="163" t="s">
        <v>4216</v>
      </c>
      <c r="F403" s="163" t="s">
        <v>4682</v>
      </c>
      <c r="G403" s="163"/>
      <c r="H403" s="163"/>
      <c r="I403" s="244" t="s">
        <v>3921</v>
      </c>
      <c r="J403" s="159" t="s">
        <v>4683</v>
      </c>
      <c r="K403" s="159" t="s">
        <v>640</v>
      </c>
      <c r="L403" s="87" t="s">
        <v>4679</v>
      </c>
      <c r="M403" s="87" t="s">
        <v>3946</v>
      </c>
      <c r="N403" s="149" t="s">
        <v>530</v>
      </c>
      <c r="O403" s="87"/>
      <c r="P403" s="114" t="s">
        <v>3700</v>
      </c>
      <c r="Q403" s="114" t="s">
        <v>3895</v>
      </c>
      <c r="R403" s="114" t="s">
        <v>640</v>
      </c>
      <c r="S403" s="114" t="s">
        <v>640</v>
      </c>
      <c r="T403" s="114" t="s">
        <v>640</v>
      </c>
      <c r="U403" s="114" t="s">
        <v>640</v>
      </c>
      <c r="V403" s="87"/>
      <c r="W403" s="87"/>
    </row>
    <row r="404" spans="1:23" s="136" customFormat="1" ht="13.8">
      <c r="A404" s="86">
        <f t="shared" si="6"/>
        <v>400</v>
      </c>
      <c r="B404" s="163" t="s">
        <v>3912</v>
      </c>
      <c r="C404" s="163" t="s">
        <v>4673</v>
      </c>
      <c r="D404" s="163" t="s">
        <v>1106</v>
      </c>
      <c r="E404" s="163" t="s">
        <v>4216</v>
      </c>
      <c r="F404" s="163" t="s">
        <v>4684</v>
      </c>
      <c r="G404" s="163"/>
      <c r="H404" s="163"/>
      <c r="I404" s="244" t="s">
        <v>3921</v>
      </c>
      <c r="J404" s="159" t="s">
        <v>4685</v>
      </c>
      <c r="K404" s="159" t="s">
        <v>640</v>
      </c>
      <c r="L404" s="87" t="s">
        <v>4679</v>
      </c>
      <c r="M404" s="87" t="s">
        <v>3946</v>
      </c>
      <c r="N404" s="149" t="s">
        <v>530</v>
      </c>
      <c r="O404" s="87"/>
      <c r="P404" s="114" t="s">
        <v>3700</v>
      </c>
      <c r="Q404" s="114" t="s">
        <v>3895</v>
      </c>
      <c r="R404" s="114" t="s">
        <v>640</v>
      </c>
      <c r="S404" s="114" t="s">
        <v>640</v>
      </c>
      <c r="T404" s="114" t="s">
        <v>640</v>
      </c>
      <c r="U404" s="114" t="s">
        <v>640</v>
      </c>
      <c r="V404" s="87"/>
      <c r="W404" s="87"/>
    </row>
    <row r="405" spans="1:23" s="136" customFormat="1" ht="13.8">
      <c r="A405" s="86">
        <f t="shared" si="6"/>
        <v>401</v>
      </c>
      <c r="B405" s="163" t="s">
        <v>3912</v>
      </c>
      <c r="C405" s="163" t="s">
        <v>4673</v>
      </c>
      <c r="D405" s="163" t="s">
        <v>1106</v>
      </c>
      <c r="E405" s="163" t="s">
        <v>4216</v>
      </c>
      <c r="F405" s="163" t="s">
        <v>4686</v>
      </c>
      <c r="G405" s="163"/>
      <c r="H405" s="163"/>
      <c r="I405" s="244" t="s">
        <v>3921</v>
      </c>
      <c r="J405" s="159" t="s">
        <v>4687</v>
      </c>
      <c r="K405" s="159" t="s">
        <v>640</v>
      </c>
      <c r="L405" s="87" t="s">
        <v>4679</v>
      </c>
      <c r="M405" s="87" t="s">
        <v>3930</v>
      </c>
      <c r="N405" s="149"/>
      <c r="O405" s="87"/>
      <c r="P405" s="114" t="s">
        <v>3700</v>
      </c>
      <c r="Q405" s="114" t="s">
        <v>3895</v>
      </c>
      <c r="R405" s="114" t="s">
        <v>640</v>
      </c>
      <c r="S405" s="114" t="s">
        <v>640</v>
      </c>
      <c r="T405" s="114" t="s">
        <v>640</v>
      </c>
      <c r="U405" s="114" t="s">
        <v>640</v>
      </c>
      <c r="V405" s="87"/>
      <c r="W405" s="87"/>
    </row>
    <row r="406" spans="1:23" s="136" customFormat="1" ht="13.8">
      <c r="A406" s="86">
        <f t="shared" si="6"/>
        <v>402</v>
      </c>
      <c r="B406" s="163" t="s">
        <v>3912</v>
      </c>
      <c r="C406" s="163" t="s">
        <v>4673</v>
      </c>
      <c r="D406" s="163" t="s">
        <v>1106</v>
      </c>
      <c r="E406" s="163" t="s">
        <v>4216</v>
      </c>
      <c r="F406" s="163" t="s">
        <v>4688</v>
      </c>
      <c r="G406" s="163"/>
      <c r="H406" s="163"/>
      <c r="I406" s="244" t="s">
        <v>3921</v>
      </c>
      <c r="J406" s="159" t="s">
        <v>4689</v>
      </c>
      <c r="K406" s="159" t="s">
        <v>640</v>
      </c>
      <c r="L406" s="87" t="s">
        <v>4679</v>
      </c>
      <c r="M406" s="87" t="s">
        <v>3946</v>
      </c>
      <c r="N406" s="149" t="s">
        <v>532</v>
      </c>
      <c r="O406" s="87"/>
      <c r="P406" s="114" t="s">
        <v>3700</v>
      </c>
      <c r="Q406" s="114" t="s">
        <v>3895</v>
      </c>
      <c r="R406" s="114" t="s">
        <v>640</v>
      </c>
      <c r="S406" s="114" t="s">
        <v>640</v>
      </c>
      <c r="T406" s="114" t="s">
        <v>640</v>
      </c>
      <c r="U406" s="114" t="s">
        <v>640</v>
      </c>
      <c r="V406" s="87"/>
      <c r="W406" s="87"/>
    </row>
    <row r="407" spans="1:23" s="290" customFormat="1" ht="26.4">
      <c r="A407" s="291">
        <f t="shared" si="6"/>
        <v>403</v>
      </c>
      <c r="B407" s="200" t="s">
        <v>3912</v>
      </c>
      <c r="C407" s="200" t="s">
        <v>4673</v>
      </c>
      <c r="D407" s="200" t="s">
        <v>1106</v>
      </c>
      <c r="E407" s="200" t="s">
        <v>4216</v>
      </c>
      <c r="F407" s="200" t="s">
        <v>4690</v>
      </c>
      <c r="G407" s="200"/>
      <c r="H407" s="200"/>
      <c r="I407" s="201" t="s">
        <v>4197</v>
      </c>
      <c r="J407" s="202" t="s">
        <v>4691</v>
      </c>
      <c r="K407" s="202" t="s">
        <v>640</v>
      </c>
      <c r="L407" s="204" t="s">
        <v>4679</v>
      </c>
      <c r="M407" s="204" t="s">
        <v>3946</v>
      </c>
      <c r="N407" s="212" t="s">
        <v>247</v>
      </c>
      <c r="O407" s="204"/>
      <c r="P407" s="201" t="s">
        <v>3700</v>
      </c>
      <c r="Q407" s="201" t="s">
        <v>3895</v>
      </c>
      <c r="R407" s="201" t="s">
        <v>529</v>
      </c>
      <c r="S407" s="201" t="s">
        <v>529</v>
      </c>
      <c r="T407" s="201" t="s">
        <v>529</v>
      </c>
      <c r="U407" s="201" t="s">
        <v>529</v>
      </c>
      <c r="V407" s="171"/>
      <c r="W407" s="171"/>
    </row>
    <row r="408" spans="1:23" s="136" customFormat="1" ht="13.8">
      <c r="A408" s="86">
        <f t="shared" si="6"/>
        <v>404</v>
      </c>
      <c r="B408" s="163" t="s">
        <v>3912</v>
      </c>
      <c r="C408" s="163" t="s">
        <v>4673</v>
      </c>
      <c r="D408" s="163" t="s">
        <v>1115</v>
      </c>
      <c r="E408" s="163" t="s">
        <v>5213</v>
      </c>
      <c r="F408" s="163"/>
      <c r="G408" s="163"/>
      <c r="H408" s="163"/>
      <c r="I408" s="244" t="s">
        <v>3933</v>
      </c>
      <c r="J408" s="193" t="str">
        <f>INDEX(화면ID코드_PC!O:O, MATCH(PC!L408,화면ID코드_PC!K:K,0))</f>
        <v>P_MK08IM071100</v>
      </c>
      <c r="K408" s="159" t="s">
        <v>4692</v>
      </c>
      <c r="L408" s="87" t="s">
        <v>5217</v>
      </c>
      <c r="M408" s="87" t="s">
        <v>3946</v>
      </c>
      <c r="N408" s="149" t="s">
        <v>532</v>
      </c>
      <c r="O408" s="87"/>
      <c r="P408" s="114" t="s">
        <v>3700</v>
      </c>
      <c r="Q408" s="114" t="s">
        <v>3895</v>
      </c>
      <c r="R408" s="114" t="s">
        <v>529</v>
      </c>
      <c r="S408" s="114" t="s">
        <v>529</v>
      </c>
      <c r="T408" s="114" t="s">
        <v>529</v>
      </c>
      <c r="U408" s="114" t="s">
        <v>529</v>
      </c>
      <c r="V408" s="87" t="s">
        <v>1116</v>
      </c>
      <c r="W408" s="87"/>
    </row>
    <row r="409" spans="1:23" s="136" customFormat="1" ht="26.4">
      <c r="A409" s="86">
        <f t="shared" si="6"/>
        <v>405</v>
      </c>
      <c r="B409" s="163" t="s">
        <v>3912</v>
      </c>
      <c r="C409" s="163" t="s">
        <v>4673</v>
      </c>
      <c r="D409" s="163" t="s">
        <v>1115</v>
      </c>
      <c r="E409" s="163" t="s">
        <v>4216</v>
      </c>
      <c r="F409" s="163" t="s">
        <v>5214</v>
      </c>
      <c r="G409" s="163"/>
      <c r="H409" s="163"/>
      <c r="I409" s="244" t="s">
        <v>3933</v>
      </c>
      <c r="J409" s="159" t="s">
        <v>2298</v>
      </c>
      <c r="K409" s="159" t="s">
        <v>4693</v>
      </c>
      <c r="L409" s="87" t="s">
        <v>5218</v>
      </c>
      <c r="M409" s="87" t="s">
        <v>3923</v>
      </c>
      <c r="N409" s="149" t="s">
        <v>532</v>
      </c>
      <c r="O409" s="87"/>
      <c r="P409" s="114" t="s">
        <v>3700</v>
      </c>
      <c r="Q409" s="114" t="s">
        <v>3895</v>
      </c>
      <c r="R409" s="114" t="s">
        <v>529</v>
      </c>
      <c r="S409" s="114" t="s">
        <v>529</v>
      </c>
      <c r="T409" s="114" t="s">
        <v>529</v>
      </c>
      <c r="U409" s="114" t="s">
        <v>529</v>
      </c>
      <c r="V409" s="87" t="s">
        <v>1116</v>
      </c>
      <c r="W409" s="87"/>
    </row>
    <row r="410" spans="1:23" s="136" customFormat="1" ht="13.8">
      <c r="A410" s="86">
        <f t="shared" si="6"/>
        <v>406</v>
      </c>
      <c r="B410" s="163" t="s">
        <v>3912</v>
      </c>
      <c r="C410" s="163" t="s">
        <v>4673</v>
      </c>
      <c r="D410" s="163" t="s">
        <v>1115</v>
      </c>
      <c r="E410" s="163" t="s">
        <v>4216</v>
      </c>
      <c r="F410" s="163" t="s">
        <v>5215</v>
      </c>
      <c r="G410" s="163"/>
      <c r="H410" s="163"/>
      <c r="I410" s="244" t="s">
        <v>3921</v>
      </c>
      <c r="J410" s="159" t="s">
        <v>4694</v>
      </c>
      <c r="K410" s="159" t="s">
        <v>4695</v>
      </c>
      <c r="L410" s="87" t="s">
        <v>5218</v>
      </c>
      <c r="M410" s="87" t="s">
        <v>3946</v>
      </c>
      <c r="N410" s="149" t="s">
        <v>532</v>
      </c>
      <c r="O410" s="87"/>
      <c r="P410" s="114" t="s">
        <v>3700</v>
      </c>
      <c r="Q410" s="114" t="s">
        <v>3895</v>
      </c>
      <c r="R410" s="114" t="s">
        <v>529</v>
      </c>
      <c r="S410" s="114" t="s">
        <v>529</v>
      </c>
      <c r="T410" s="114" t="s">
        <v>529</v>
      </c>
      <c r="U410" s="114" t="s">
        <v>529</v>
      </c>
      <c r="V410" s="87" t="s">
        <v>1116</v>
      </c>
      <c r="W410" s="87"/>
    </row>
    <row r="411" spans="1:23" s="136" customFormat="1" ht="39.6">
      <c r="A411" s="86">
        <f t="shared" si="6"/>
        <v>407</v>
      </c>
      <c r="B411" s="163" t="s">
        <v>3912</v>
      </c>
      <c r="C411" s="163" t="s">
        <v>4673</v>
      </c>
      <c r="D411" s="163" t="s">
        <v>1115</v>
      </c>
      <c r="E411" s="163" t="s">
        <v>4216</v>
      </c>
      <c r="F411" s="163" t="s">
        <v>5224</v>
      </c>
      <c r="G411" s="163"/>
      <c r="H411" s="163"/>
      <c r="I411" s="244" t="s">
        <v>3933</v>
      </c>
      <c r="J411" s="159" t="s">
        <v>5230</v>
      </c>
      <c r="K411" s="159"/>
      <c r="L411" s="87" t="s">
        <v>5218</v>
      </c>
      <c r="M411" s="87" t="s">
        <v>3923</v>
      </c>
      <c r="N411" s="149" t="s">
        <v>532</v>
      </c>
      <c r="O411" s="87"/>
      <c r="P411" s="114" t="s">
        <v>3700</v>
      </c>
      <c r="Q411" s="114" t="s">
        <v>3895</v>
      </c>
      <c r="R411" s="114" t="s">
        <v>529</v>
      </c>
      <c r="S411" s="114" t="s">
        <v>529</v>
      </c>
      <c r="T411" s="114" t="s">
        <v>529</v>
      </c>
      <c r="U411" s="114" t="s">
        <v>529</v>
      </c>
      <c r="V411" s="87"/>
      <c r="W411" s="87" t="s">
        <v>5219</v>
      </c>
    </row>
    <row r="412" spans="1:23" s="136" customFormat="1" ht="39.6">
      <c r="A412" s="86">
        <f t="shared" si="6"/>
        <v>408</v>
      </c>
      <c r="B412" s="163" t="s">
        <v>3912</v>
      </c>
      <c r="C412" s="163" t="s">
        <v>4673</v>
      </c>
      <c r="D412" s="163" t="s">
        <v>1115</v>
      </c>
      <c r="E412" s="163" t="s">
        <v>4216</v>
      </c>
      <c r="F412" s="163" t="s">
        <v>5225</v>
      </c>
      <c r="G412" s="163"/>
      <c r="H412" s="163"/>
      <c r="I412" s="244" t="s">
        <v>3933</v>
      </c>
      <c r="J412" s="159" t="s">
        <v>5231</v>
      </c>
      <c r="K412" s="159"/>
      <c r="L412" s="87" t="s">
        <v>5218</v>
      </c>
      <c r="M412" s="87" t="s">
        <v>3923</v>
      </c>
      <c r="N412" s="149" t="s">
        <v>532</v>
      </c>
      <c r="O412" s="87"/>
      <c r="P412" s="114" t="s">
        <v>3700</v>
      </c>
      <c r="Q412" s="114" t="s">
        <v>3895</v>
      </c>
      <c r="R412" s="114" t="s">
        <v>529</v>
      </c>
      <c r="S412" s="114" t="s">
        <v>529</v>
      </c>
      <c r="T412" s="114" t="s">
        <v>529</v>
      </c>
      <c r="U412" s="114" t="s">
        <v>529</v>
      </c>
      <c r="V412" s="87"/>
      <c r="W412" s="87"/>
    </row>
    <row r="413" spans="1:23" s="136" customFormat="1" ht="39.6">
      <c r="A413" s="86">
        <f t="shared" si="6"/>
        <v>409</v>
      </c>
      <c r="B413" s="163" t="s">
        <v>3912</v>
      </c>
      <c r="C413" s="163" t="s">
        <v>4673</v>
      </c>
      <c r="D413" s="163" t="s">
        <v>1115</v>
      </c>
      <c r="E413" s="163" t="s">
        <v>4216</v>
      </c>
      <c r="F413" s="163" t="s">
        <v>5226</v>
      </c>
      <c r="G413" s="163"/>
      <c r="H413" s="163"/>
      <c r="I413" s="244" t="s">
        <v>3933</v>
      </c>
      <c r="J413" s="159" t="s">
        <v>5232</v>
      </c>
      <c r="K413" s="159"/>
      <c r="L413" s="87" t="s">
        <v>5218</v>
      </c>
      <c r="M413" s="87" t="s">
        <v>3923</v>
      </c>
      <c r="N413" s="149" t="s">
        <v>532</v>
      </c>
      <c r="O413" s="87"/>
      <c r="P413" s="114" t="s">
        <v>3700</v>
      </c>
      <c r="Q413" s="114" t="s">
        <v>3895</v>
      </c>
      <c r="R413" s="114" t="s">
        <v>529</v>
      </c>
      <c r="S413" s="114" t="s">
        <v>529</v>
      </c>
      <c r="T413" s="114" t="s">
        <v>529</v>
      </c>
      <c r="U413" s="114" t="s">
        <v>529</v>
      </c>
      <c r="V413" s="87"/>
      <c r="W413" s="87"/>
    </row>
    <row r="414" spans="1:23" s="136" customFormat="1" ht="39.6">
      <c r="A414" s="86">
        <f t="shared" si="6"/>
        <v>410</v>
      </c>
      <c r="B414" s="163" t="s">
        <v>3912</v>
      </c>
      <c r="C414" s="163" t="s">
        <v>4673</v>
      </c>
      <c r="D414" s="163" t="s">
        <v>1115</v>
      </c>
      <c r="E414" s="163" t="s">
        <v>4216</v>
      </c>
      <c r="F414" s="163" t="s">
        <v>5227</v>
      </c>
      <c r="G414" s="163"/>
      <c r="H414" s="163"/>
      <c r="I414" s="244" t="s">
        <v>3933</v>
      </c>
      <c r="J414" s="159" t="s">
        <v>5233</v>
      </c>
      <c r="K414" s="159"/>
      <c r="L414" s="87" t="s">
        <v>5218</v>
      </c>
      <c r="M414" s="87" t="s">
        <v>3923</v>
      </c>
      <c r="N414" s="149" t="s">
        <v>532</v>
      </c>
      <c r="O414" s="87"/>
      <c r="P414" s="114" t="s">
        <v>3700</v>
      </c>
      <c r="Q414" s="114" t="s">
        <v>3895</v>
      </c>
      <c r="R414" s="114" t="s">
        <v>529</v>
      </c>
      <c r="S414" s="114" t="s">
        <v>529</v>
      </c>
      <c r="T414" s="114" t="s">
        <v>529</v>
      </c>
      <c r="U414" s="114" t="s">
        <v>529</v>
      </c>
      <c r="V414" s="87"/>
      <c r="W414" s="87"/>
    </row>
    <row r="415" spans="1:23" s="136" customFormat="1" ht="26.4">
      <c r="A415" s="86">
        <f t="shared" si="6"/>
        <v>411</v>
      </c>
      <c r="B415" s="163" t="s">
        <v>3912</v>
      </c>
      <c r="C415" s="163" t="s">
        <v>4673</v>
      </c>
      <c r="D415" s="163" t="s">
        <v>1115</v>
      </c>
      <c r="E415" s="163" t="s">
        <v>4216</v>
      </c>
      <c r="F415" s="163" t="s">
        <v>5228</v>
      </c>
      <c r="G415" s="163"/>
      <c r="H415" s="163"/>
      <c r="I415" s="244" t="s">
        <v>3933</v>
      </c>
      <c r="J415" s="159" t="s">
        <v>5234</v>
      </c>
      <c r="K415" s="159"/>
      <c r="L415" s="87" t="s">
        <v>5218</v>
      </c>
      <c r="M415" s="87" t="s">
        <v>3923</v>
      </c>
      <c r="N415" s="149" t="s">
        <v>532</v>
      </c>
      <c r="O415" s="87"/>
      <c r="P415" s="114" t="s">
        <v>3700</v>
      </c>
      <c r="Q415" s="114" t="s">
        <v>3895</v>
      </c>
      <c r="R415" s="114" t="s">
        <v>529</v>
      </c>
      <c r="S415" s="114" t="s">
        <v>529</v>
      </c>
      <c r="T415" s="114" t="s">
        <v>529</v>
      </c>
      <c r="U415" s="114" t="s">
        <v>529</v>
      </c>
      <c r="V415" s="87"/>
      <c r="W415" s="87"/>
    </row>
    <row r="416" spans="1:23" s="136" customFormat="1" ht="39.6">
      <c r="A416" s="86">
        <f t="shared" si="6"/>
        <v>412</v>
      </c>
      <c r="B416" s="163" t="s">
        <v>3912</v>
      </c>
      <c r="C416" s="163" t="s">
        <v>4673</v>
      </c>
      <c r="D416" s="163" t="s">
        <v>1115</v>
      </c>
      <c r="E416" s="163" t="s">
        <v>4216</v>
      </c>
      <c r="F416" s="163" t="s">
        <v>5229</v>
      </c>
      <c r="G416" s="163"/>
      <c r="H416" s="163"/>
      <c r="I416" s="244" t="s">
        <v>3933</v>
      </c>
      <c r="J416" s="159" t="s">
        <v>5235</v>
      </c>
      <c r="K416" s="159"/>
      <c r="L416" s="87" t="s">
        <v>5218</v>
      </c>
      <c r="M416" s="87" t="s">
        <v>3923</v>
      </c>
      <c r="N416" s="149" t="s">
        <v>532</v>
      </c>
      <c r="O416" s="87"/>
      <c r="P416" s="114" t="s">
        <v>3700</v>
      </c>
      <c r="Q416" s="114" t="s">
        <v>3895</v>
      </c>
      <c r="R416" s="114" t="s">
        <v>529</v>
      </c>
      <c r="S416" s="114" t="s">
        <v>529</v>
      </c>
      <c r="T416" s="114" t="s">
        <v>529</v>
      </c>
      <c r="U416" s="114" t="s">
        <v>529</v>
      </c>
      <c r="V416" s="87"/>
      <c r="W416" s="87"/>
    </row>
    <row r="417" spans="1:23" s="136" customFormat="1" ht="13.8">
      <c r="A417" s="86">
        <f t="shared" si="6"/>
        <v>413</v>
      </c>
      <c r="B417" s="163" t="s">
        <v>3912</v>
      </c>
      <c r="C417" s="163" t="s">
        <v>4673</v>
      </c>
      <c r="D417" s="163" t="s">
        <v>1115</v>
      </c>
      <c r="E417" s="163" t="s">
        <v>5216</v>
      </c>
      <c r="F417" s="163"/>
      <c r="G417" s="163"/>
      <c r="H417" s="163"/>
      <c r="I417" s="244" t="s">
        <v>3921</v>
      </c>
      <c r="J417" s="159" t="s">
        <v>5236</v>
      </c>
      <c r="K417" s="159"/>
      <c r="L417" s="87" t="s">
        <v>5237</v>
      </c>
      <c r="M417" s="87" t="s">
        <v>3923</v>
      </c>
      <c r="N417" s="149" t="s">
        <v>532</v>
      </c>
      <c r="O417" s="87"/>
      <c r="P417" s="114" t="s">
        <v>3700</v>
      </c>
      <c r="Q417" s="114" t="s">
        <v>3895</v>
      </c>
      <c r="R417" s="114" t="s">
        <v>529</v>
      </c>
      <c r="S417" s="114" t="s">
        <v>529</v>
      </c>
      <c r="T417" s="114" t="s">
        <v>529</v>
      </c>
      <c r="U417" s="114" t="s">
        <v>529</v>
      </c>
      <c r="V417" s="87"/>
      <c r="W417" s="87"/>
    </row>
    <row r="418" spans="1:23" s="136" customFormat="1" ht="13.8">
      <c r="A418" s="86">
        <f t="shared" si="6"/>
        <v>414</v>
      </c>
      <c r="B418" s="163" t="s">
        <v>3912</v>
      </c>
      <c r="C418" s="163" t="s">
        <v>4673</v>
      </c>
      <c r="D418" s="163" t="s">
        <v>2560</v>
      </c>
      <c r="E418" s="163" t="s">
        <v>5222</v>
      </c>
      <c r="F418" s="163"/>
      <c r="G418" s="163"/>
      <c r="H418" s="163"/>
      <c r="I418" s="244" t="s">
        <v>3921</v>
      </c>
      <c r="J418" s="193" t="str">
        <f>INDEX(화면ID코드_PC!O:O, MATCH(PC!L418,화면ID코드_PC!K:K,0))</f>
        <v>P_MK08IM071200</v>
      </c>
      <c r="K418" s="159" t="s">
        <v>4696</v>
      </c>
      <c r="L418" s="87" t="s">
        <v>5238</v>
      </c>
      <c r="M418" s="87" t="s">
        <v>3923</v>
      </c>
      <c r="N418" s="149" t="s">
        <v>532</v>
      </c>
      <c r="O418" s="87"/>
      <c r="P418" s="114" t="s">
        <v>3700</v>
      </c>
      <c r="Q418" s="114" t="s">
        <v>3895</v>
      </c>
      <c r="R418" s="114" t="s">
        <v>532</v>
      </c>
      <c r="S418" s="114" t="s">
        <v>640</v>
      </c>
      <c r="T418" s="114" t="s">
        <v>640</v>
      </c>
      <c r="U418" s="114" t="s">
        <v>532</v>
      </c>
      <c r="V418" s="87"/>
      <c r="W418" s="195" t="s">
        <v>2567</v>
      </c>
    </row>
    <row r="419" spans="1:23" s="136" customFormat="1" ht="13.8">
      <c r="A419" s="86">
        <f t="shared" si="6"/>
        <v>415</v>
      </c>
      <c r="B419" s="163" t="s">
        <v>3912</v>
      </c>
      <c r="C419" s="163" t="s">
        <v>4673</v>
      </c>
      <c r="D419" s="163" t="s">
        <v>2560</v>
      </c>
      <c r="E419" s="163" t="s">
        <v>4216</v>
      </c>
      <c r="F419" s="163"/>
      <c r="G419" s="163"/>
      <c r="H419" s="163"/>
      <c r="I419" s="244" t="s">
        <v>3921</v>
      </c>
      <c r="J419" s="159" t="s">
        <v>2566</v>
      </c>
      <c r="K419" s="159" t="s">
        <v>4697</v>
      </c>
      <c r="L419" s="87" t="s">
        <v>5239</v>
      </c>
      <c r="M419" s="87" t="s">
        <v>3923</v>
      </c>
      <c r="N419" s="149" t="s">
        <v>532</v>
      </c>
      <c r="O419" s="87"/>
      <c r="P419" s="114" t="s">
        <v>3700</v>
      </c>
      <c r="Q419" s="114" t="s">
        <v>3895</v>
      </c>
      <c r="R419" s="114" t="s">
        <v>640</v>
      </c>
      <c r="S419" s="114" t="s">
        <v>640</v>
      </c>
      <c r="T419" s="114" t="s">
        <v>640</v>
      </c>
      <c r="U419" s="114" t="s">
        <v>640</v>
      </c>
      <c r="V419" s="87"/>
      <c r="W419" s="87"/>
    </row>
    <row r="420" spans="1:23" s="136" customFormat="1" ht="13.8">
      <c r="A420" s="86">
        <f t="shared" si="6"/>
        <v>416</v>
      </c>
      <c r="B420" s="163" t="s">
        <v>3912</v>
      </c>
      <c r="C420" s="163" t="s">
        <v>4673</v>
      </c>
      <c r="D420" s="163" t="s">
        <v>2560</v>
      </c>
      <c r="E420" s="163" t="s">
        <v>1132</v>
      </c>
      <c r="F420" s="163"/>
      <c r="G420" s="163"/>
      <c r="H420" s="163"/>
      <c r="I420" s="244" t="s">
        <v>4197</v>
      </c>
      <c r="J420" s="159" t="s">
        <v>4698</v>
      </c>
      <c r="K420" s="159" t="s">
        <v>4697</v>
      </c>
      <c r="L420" s="87" t="s">
        <v>5240</v>
      </c>
      <c r="M420" s="87" t="s">
        <v>3923</v>
      </c>
      <c r="N420" s="149" t="s">
        <v>3942</v>
      </c>
      <c r="O420" s="87"/>
      <c r="P420" s="114" t="s">
        <v>3700</v>
      </c>
      <c r="Q420" s="114" t="s">
        <v>3895</v>
      </c>
      <c r="R420" s="114" t="s">
        <v>529</v>
      </c>
      <c r="S420" s="114" t="s">
        <v>529</v>
      </c>
      <c r="T420" s="114" t="s">
        <v>529</v>
      </c>
      <c r="U420" s="114" t="s">
        <v>529</v>
      </c>
      <c r="V420" s="87"/>
      <c r="W420" s="195" t="s">
        <v>2568</v>
      </c>
    </row>
    <row r="421" spans="1:23" s="136" customFormat="1" ht="13.8">
      <c r="A421" s="86">
        <f t="shared" si="6"/>
        <v>417</v>
      </c>
      <c r="B421" s="163" t="s">
        <v>3912</v>
      </c>
      <c r="C421" s="163" t="s">
        <v>4673</v>
      </c>
      <c r="D421" s="163" t="s">
        <v>1962</v>
      </c>
      <c r="E421" s="163" t="s">
        <v>5223</v>
      </c>
      <c r="F421" s="163"/>
      <c r="G421" s="163"/>
      <c r="H421" s="163"/>
      <c r="I421" s="244" t="s">
        <v>3921</v>
      </c>
      <c r="J421" s="193" t="str">
        <f>INDEX(화면ID코드_PC!O:O, MATCH(PC!L421,화면ID코드_PC!K:K,0))</f>
        <v>P_MK08IM071300</v>
      </c>
      <c r="K421" s="159" t="e">
        <v>#N/A</v>
      </c>
      <c r="L421" s="163" t="s">
        <v>5223</v>
      </c>
      <c r="M421" s="87" t="s">
        <v>3923</v>
      </c>
      <c r="N421" s="149" t="s">
        <v>530</v>
      </c>
      <c r="O421" s="87"/>
      <c r="P421" s="114" t="s">
        <v>3700</v>
      </c>
      <c r="Q421" s="114" t="s">
        <v>3895</v>
      </c>
      <c r="R421" s="114" t="s">
        <v>640</v>
      </c>
      <c r="S421" s="114" t="s">
        <v>640</v>
      </c>
      <c r="T421" s="114" t="s">
        <v>640</v>
      </c>
      <c r="U421" s="114" t="s">
        <v>640</v>
      </c>
      <c r="V421" s="87"/>
      <c r="W421" s="87"/>
    </row>
    <row r="422" spans="1:23" s="136" customFormat="1" ht="13.8">
      <c r="A422" s="86">
        <f t="shared" si="6"/>
        <v>418</v>
      </c>
      <c r="B422" s="163" t="s">
        <v>3912</v>
      </c>
      <c r="C422" s="163" t="s">
        <v>4673</v>
      </c>
      <c r="D422" s="163" t="s">
        <v>1962</v>
      </c>
      <c r="E422" s="163" t="s">
        <v>4216</v>
      </c>
      <c r="F422" s="163"/>
      <c r="G422" s="163"/>
      <c r="H422" s="163"/>
      <c r="I422" s="244" t="s">
        <v>3921</v>
      </c>
      <c r="J422" s="159" t="s">
        <v>5221</v>
      </c>
      <c r="K422" s="159" t="e">
        <v>#N/A</v>
      </c>
      <c r="L422" s="163" t="s">
        <v>5241</v>
      </c>
      <c r="M422" s="87" t="s">
        <v>3923</v>
      </c>
      <c r="N422" s="149" t="s">
        <v>530</v>
      </c>
      <c r="O422" s="87"/>
      <c r="P422" s="114" t="s">
        <v>3700</v>
      </c>
      <c r="Q422" s="114" t="s">
        <v>3895</v>
      </c>
      <c r="R422" s="114" t="s">
        <v>640</v>
      </c>
      <c r="S422" s="114" t="s">
        <v>640</v>
      </c>
      <c r="T422" s="114" t="s">
        <v>640</v>
      </c>
      <c r="U422" s="114" t="s">
        <v>640</v>
      </c>
      <c r="V422" s="87"/>
      <c r="W422" s="87"/>
    </row>
    <row r="423" spans="1:23" s="136" customFormat="1" ht="13.8">
      <c r="A423" s="86">
        <f t="shared" si="6"/>
        <v>419</v>
      </c>
      <c r="B423" s="163" t="s">
        <v>3912</v>
      </c>
      <c r="C423" s="163" t="s">
        <v>4699</v>
      </c>
      <c r="D423" s="163" t="s">
        <v>1962</v>
      </c>
      <c r="E423" s="163" t="s">
        <v>1132</v>
      </c>
      <c r="F423" s="163"/>
      <c r="G423" s="163"/>
      <c r="H423" s="163"/>
      <c r="I423" s="244" t="s">
        <v>3921</v>
      </c>
      <c r="J423" s="193" t="e">
        <f>INDEX(화면ID코드_PC!O:O, MATCH(PC!L423,화면ID코드_PC!K:K,0))</f>
        <v>#N/A</v>
      </c>
      <c r="K423" s="159" t="s">
        <v>4700</v>
      </c>
      <c r="L423" s="163" t="s">
        <v>5242</v>
      </c>
      <c r="M423" s="87" t="s">
        <v>3923</v>
      </c>
      <c r="N423" s="149" t="s">
        <v>530</v>
      </c>
      <c r="O423" s="87"/>
      <c r="P423" s="114" t="s">
        <v>3700</v>
      </c>
      <c r="Q423" s="114" t="s">
        <v>3895</v>
      </c>
      <c r="R423" s="114" t="s">
        <v>640</v>
      </c>
      <c r="S423" s="114" t="s">
        <v>640</v>
      </c>
      <c r="T423" s="114" t="s">
        <v>640</v>
      </c>
      <c r="U423" s="114" t="s">
        <v>640</v>
      </c>
      <c r="V423" s="87"/>
      <c r="W423" s="87"/>
    </row>
    <row r="424" spans="1:23" s="136" customFormat="1" ht="13.8">
      <c r="A424" s="86">
        <f t="shared" si="6"/>
        <v>420</v>
      </c>
      <c r="B424" s="163" t="s">
        <v>3912</v>
      </c>
      <c r="C424" s="163" t="s">
        <v>4699</v>
      </c>
      <c r="D424" s="163" t="s">
        <v>5312</v>
      </c>
      <c r="E424" s="163"/>
      <c r="F424" s="163"/>
      <c r="G424" s="163"/>
      <c r="H424" s="163"/>
      <c r="I424" s="244" t="s">
        <v>3921</v>
      </c>
      <c r="J424" s="193" t="str">
        <f>INDEX(화면ID코드_PC!O:O, MATCH(PC!L424,화면ID코드_PC!K:K,0))</f>
        <v>P_MK08UD081000</v>
      </c>
      <c r="K424" s="159" t="s">
        <v>4706</v>
      </c>
      <c r="L424" s="163" t="s">
        <v>5312</v>
      </c>
      <c r="M424" s="87" t="s">
        <v>3923</v>
      </c>
      <c r="N424" s="149" t="s">
        <v>532</v>
      </c>
      <c r="O424" s="87"/>
      <c r="P424" s="114" t="s">
        <v>3700</v>
      </c>
      <c r="Q424" s="114" t="s">
        <v>3895</v>
      </c>
      <c r="R424" s="114" t="s">
        <v>532</v>
      </c>
      <c r="S424" s="114" t="s">
        <v>532</v>
      </c>
      <c r="T424" s="114" t="s">
        <v>532</v>
      </c>
      <c r="U424" s="114" t="s">
        <v>532</v>
      </c>
      <c r="V424" s="87"/>
      <c r="W424" s="87"/>
    </row>
    <row r="425" spans="1:23" s="136" customFormat="1" ht="13.8">
      <c r="A425" s="86">
        <f t="shared" si="6"/>
        <v>421</v>
      </c>
      <c r="B425" s="163" t="s">
        <v>3912</v>
      </c>
      <c r="C425" s="163" t="s">
        <v>4699</v>
      </c>
      <c r="D425" s="163" t="s">
        <v>4702</v>
      </c>
      <c r="E425" s="163"/>
      <c r="F425" s="163"/>
      <c r="G425" s="163"/>
      <c r="H425" s="163"/>
      <c r="I425" s="244" t="s">
        <v>3921</v>
      </c>
      <c r="J425" s="159" t="s">
        <v>2299</v>
      </c>
      <c r="K425" s="159" t="s">
        <v>4701</v>
      </c>
      <c r="L425" s="163" t="s">
        <v>4702</v>
      </c>
      <c r="M425" s="87" t="s">
        <v>3923</v>
      </c>
      <c r="N425" s="149" t="s">
        <v>530</v>
      </c>
      <c r="O425" s="87"/>
      <c r="P425" s="114" t="s">
        <v>3700</v>
      </c>
      <c r="Q425" s="114" t="s">
        <v>3895</v>
      </c>
      <c r="R425" s="114" t="s">
        <v>640</v>
      </c>
      <c r="S425" s="114" t="s">
        <v>640</v>
      </c>
      <c r="T425" s="114" t="s">
        <v>640</v>
      </c>
      <c r="U425" s="114" t="s">
        <v>640</v>
      </c>
      <c r="V425" s="87"/>
      <c r="W425" s="87"/>
    </row>
    <row r="426" spans="1:23" s="136" customFormat="1" ht="13.8">
      <c r="A426" s="86">
        <f t="shared" si="6"/>
        <v>422</v>
      </c>
      <c r="B426" s="163" t="s">
        <v>3912</v>
      </c>
      <c r="C426" s="163" t="s">
        <v>4699</v>
      </c>
      <c r="D426" s="163" t="s">
        <v>4705</v>
      </c>
      <c r="E426" s="163"/>
      <c r="F426" s="163"/>
      <c r="G426" s="163"/>
      <c r="H426" s="163"/>
      <c r="I426" s="244" t="s">
        <v>3921</v>
      </c>
      <c r="J426" s="159" t="s">
        <v>4703</v>
      </c>
      <c r="K426" s="159" t="s">
        <v>4704</v>
      </c>
      <c r="L426" s="163" t="s">
        <v>4705</v>
      </c>
      <c r="M426" s="87" t="s">
        <v>3923</v>
      </c>
      <c r="N426" s="149" t="s">
        <v>530</v>
      </c>
      <c r="O426" s="87"/>
      <c r="P426" s="114" t="s">
        <v>3700</v>
      </c>
      <c r="Q426" s="114" t="s">
        <v>3895</v>
      </c>
      <c r="R426" s="114" t="s">
        <v>640</v>
      </c>
      <c r="S426" s="114" t="s">
        <v>640</v>
      </c>
      <c r="T426" s="114" t="s">
        <v>640</v>
      </c>
      <c r="U426" s="114" t="s">
        <v>640</v>
      </c>
      <c r="V426" s="87"/>
      <c r="W426" s="87"/>
    </row>
    <row r="427" spans="1:23" s="136" customFormat="1" ht="13.8">
      <c r="A427" s="86">
        <f t="shared" si="6"/>
        <v>423</v>
      </c>
      <c r="B427" s="163" t="s">
        <v>3912</v>
      </c>
      <c r="C427" s="163" t="s">
        <v>4699</v>
      </c>
      <c r="D427" s="163" t="s">
        <v>5313</v>
      </c>
      <c r="E427" s="163"/>
      <c r="F427" s="163"/>
      <c r="G427" s="163"/>
      <c r="H427" s="163"/>
      <c r="I427" s="244" t="s">
        <v>3921</v>
      </c>
      <c r="J427" s="193" t="str">
        <f>INDEX(화면ID코드_PC!O:O, MATCH(PC!L427,화면ID코드_PC!K:K,0))</f>
        <v>P_MK08UD081100</v>
      </c>
      <c r="K427" s="159" t="s">
        <v>4706</v>
      </c>
      <c r="L427" s="163" t="s">
        <v>5313</v>
      </c>
      <c r="M427" s="87" t="s">
        <v>3923</v>
      </c>
      <c r="N427" s="149" t="s">
        <v>532</v>
      </c>
      <c r="O427" s="87"/>
      <c r="P427" s="114" t="s">
        <v>3700</v>
      </c>
      <c r="Q427" s="114" t="s">
        <v>3895</v>
      </c>
      <c r="R427" s="114" t="s">
        <v>532</v>
      </c>
      <c r="S427" s="114" t="s">
        <v>532</v>
      </c>
      <c r="T427" s="114" t="s">
        <v>532</v>
      </c>
      <c r="U427" s="114" t="s">
        <v>532</v>
      </c>
      <c r="V427" s="87"/>
      <c r="W427" s="87"/>
    </row>
    <row r="428" spans="1:23" s="136" customFormat="1" ht="13.8">
      <c r="A428" s="86">
        <f t="shared" si="6"/>
        <v>424</v>
      </c>
      <c r="B428" s="163" t="s">
        <v>3912</v>
      </c>
      <c r="C428" s="163" t="s">
        <v>4699</v>
      </c>
      <c r="D428" s="87" t="s">
        <v>4707</v>
      </c>
      <c r="E428" s="163"/>
      <c r="F428" s="163"/>
      <c r="G428" s="163"/>
      <c r="H428" s="163"/>
      <c r="I428" s="244" t="s">
        <v>3921</v>
      </c>
      <c r="J428" s="159" t="s">
        <v>2300</v>
      </c>
      <c r="K428" s="159" t="s">
        <v>4706</v>
      </c>
      <c r="L428" s="87" t="s">
        <v>4707</v>
      </c>
      <c r="M428" s="87" t="s">
        <v>3923</v>
      </c>
      <c r="N428" s="149" t="s">
        <v>532</v>
      </c>
      <c r="O428" s="87"/>
      <c r="P428" s="114" t="s">
        <v>3700</v>
      </c>
      <c r="Q428" s="114" t="s">
        <v>3895</v>
      </c>
      <c r="R428" s="114" t="s">
        <v>532</v>
      </c>
      <c r="S428" s="114" t="s">
        <v>532</v>
      </c>
      <c r="T428" s="114" t="s">
        <v>532</v>
      </c>
      <c r="U428" s="114" t="s">
        <v>532</v>
      </c>
      <c r="V428" s="87"/>
      <c r="W428" s="87"/>
    </row>
    <row r="429" spans="1:23" s="136" customFormat="1" ht="13.8">
      <c r="A429" s="86">
        <f t="shared" si="6"/>
        <v>425</v>
      </c>
      <c r="B429" s="163" t="s">
        <v>3912</v>
      </c>
      <c r="C429" s="163" t="s">
        <v>4699</v>
      </c>
      <c r="D429" s="87" t="s">
        <v>4708</v>
      </c>
      <c r="E429" s="163"/>
      <c r="F429" s="163"/>
      <c r="G429" s="163"/>
      <c r="H429" s="163"/>
      <c r="I429" s="244" t="s">
        <v>3921</v>
      </c>
      <c r="J429" s="159" t="s">
        <v>2300</v>
      </c>
      <c r="K429" s="159" t="s">
        <v>4701</v>
      </c>
      <c r="L429" s="87" t="s">
        <v>4708</v>
      </c>
      <c r="M429" s="87" t="s">
        <v>3923</v>
      </c>
      <c r="N429" s="149" t="s">
        <v>532</v>
      </c>
      <c r="O429" s="87"/>
      <c r="P429" s="114" t="s">
        <v>3700</v>
      </c>
      <c r="Q429" s="114" t="s">
        <v>3895</v>
      </c>
      <c r="R429" s="114" t="s">
        <v>640</v>
      </c>
      <c r="S429" s="114" t="s">
        <v>640</v>
      </c>
      <c r="T429" s="114" t="s">
        <v>640</v>
      </c>
      <c r="U429" s="114" t="s">
        <v>640</v>
      </c>
      <c r="V429" s="87"/>
      <c r="W429" s="87"/>
    </row>
    <row r="430" spans="1:23" s="136" customFormat="1" ht="13.8">
      <c r="A430" s="86">
        <f t="shared" si="6"/>
        <v>426</v>
      </c>
      <c r="B430" s="163" t="s">
        <v>3912</v>
      </c>
      <c r="C430" s="163" t="s">
        <v>4699</v>
      </c>
      <c r="D430" s="87" t="s">
        <v>4711</v>
      </c>
      <c r="E430" s="163"/>
      <c r="F430" s="163"/>
      <c r="G430" s="163"/>
      <c r="H430" s="163"/>
      <c r="I430" s="244" t="s">
        <v>3921</v>
      </c>
      <c r="J430" s="159" t="s">
        <v>4709</v>
      </c>
      <c r="K430" s="159" t="s">
        <v>4710</v>
      </c>
      <c r="L430" s="87" t="s">
        <v>4711</v>
      </c>
      <c r="M430" s="87" t="s">
        <v>3923</v>
      </c>
      <c r="N430" s="149" t="s">
        <v>532</v>
      </c>
      <c r="O430" s="87"/>
      <c r="P430" s="114" t="s">
        <v>3700</v>
      </c>
      <c r="Q430" s="114" t="s">
        <v>3895</v>
      </c>
      <c r="R430" s="114" t="s">
        <v>640</v>
      </c>
      <c r="S430" s="114" t="s">
        <v>640</v>
      </c>
      <c r="T430" s="114" t="s">
        <v>640</v>
      </c>
      <c r="U430" s="114" t="s">
        <v>640</v>
      </c>
      <c r="V430" s="87"/>
      <c r="W430" s="87"/>
    </row>
    <row r="431" spans="1:23" s="136" customFormat="1" ht="13.8">
      <c r="A431" s="86">
        <f t="shared" si="6"/>
        <v>427</v>
      </c>
      <c r="B431" s="163" t="s">
        <v>3912</v>
      </c>
      <c r="C431" s="163" t="s">
        <v>4699</v>
      </c>
      <c r="D431" s="87" t="s">
        <v>4714</v>
      </c>
      <c r="E431" s="163"/>
      <c r="F431" s="163"/>
      <c r="G431" s="163"/>
      <c r="H431" s="163"/>
      <c r="I431" s="244" t="s">
        <v>3921</v>
      </c>
      <c r="J431" s="159" t="s">
        <v>4712</v>
      </c>
      <c r="K431" s="159" t="s">
        <v>4713</v>
      </c>
      <c r="L431" s="87" t="s">
        <v>4714</v>
      </c>
      <c r="M431" s="87" t="s">
        <v>3923</v>
      </c>
      <c r="N431" s="149" t="s">
        <v>532</v>
      </c>
      <c r="O431" s="87"/>
      <c r="P431" s="114" t="s">
        <v>3700</v>
      </c>
      <c r="Q431" s="114" t="s">
        <v>3895</v>
      </c>
      <c r="R431" s="114" t="s">
        <v>640</v>
      </c>
      <c r="S431" s="114" t="s">
        <v>640</v>
      </c>
      <c r="T431" s="114" t="s">
        <v>640</v>
      </c>
      <c r="U431" s="114" t="s">
        <v>640</v>
      </c>
      <c r="V431" s="87"/>
      <c r="W431" s="87"/>
    </row>
    <row r="432" spans="1:23" s="136" customFormat="1" ht="13.8">
      <c r="A432" s="86">
        <f t="shared" si="6"/>
        <v>428</v>
      </c>
      <c r="B432" s="163" t="s">
        <v>3912</v>
      </c>
      <c r="C432" s="163" t="s">
        <v>4699</v>
      </c>
      <c r="D432" s="87" t="s">
        <v>4716</v>
      </c>
      <c r="E432" s="163"/>
      <c r="F432" s="163"/>
      <c r="G432" s="163"/>
      <c r="H432" s="163"/>
      <c r="I432" s="244" t="s">
        <v>3921</v>
      </c>
      <c r="J432" s="159" t="s">
        <v>4715</v>
      </c>
      <c r="K432" s="159" t="s">
        <v>4704</v>
      </c>
      <c r="L432" s="87" t="s">
        <v>4716</v>
      </c>
      <c r="M432" s="87" t="s">
        <v>3923</v>
      </c>
      <c r="N432" s="149" t="s">
        <v>532</v>
      </c>
      <c r="O432" s="87"/>
      <c r="P432" s="114" t="s">
        <v>3700</v>
      </c>
      <c r="Q432" s="114" t="s">
        <v>3895</v>
      </c>
      <c r="R432" s="114" t="s">
        <v>640</v>
      </c>
      <c r="S432" s="114" t="s">
        <v>640</v>
      </c>
      <c r="T432" s="114" t="s">
        <v>640</v>
      </c>
      <c r="U432" s="114" t="s">
        <v>640</v>
      </c>
      <c r="V432" s="87"/>
      <c r="W432" s="87"/>
    </row>
    <row r="433" spans="1:26" s="136" customFormat="1" ht="13.8">
      <c r="A433" s="86">
        <f t="shared" si="6"/>
        <v>429</v>
      </c>
      <c r="B433" s="163" t="s">
        <v>3912</v>
      </c>
      <c r="C433" s="163" t="s">
        <v>4699</v>
      </c>
      <c r="D433" s="163" t="s">
        <v>1965</v>
      </c>
      <c r="E433" s="163"/>
      <c r="F433" s="163"/>
      <c r="G433" s="163"/>
      <c r="H433" s="163"/>
      <c r="I433" s="244" t="s">
        <v>3921</v>
      </c>
      <c r="J433" s="193" t="str">
        <f>INDEX(화면ID코드_PC!O:O, MATCH(PC!L433,화면ID코드_PC!K:K,0))</f>
        <v>P_MK08UD081200</v>
      </c>
      <c r="K433" s="159" t="s">
        <v>4717</v>
      </c>
      <c r="L433" s="87" t="s">
        <v>1965</v>
      </c>
      <c r="M433" s="87" t="s">
        <v>3923</v>
      </c>
      <c r="N433" s="149" t="s">
        <v>530</v>
      </c>
      <c r="O433" s="87"/>
      <c r="P433" s="114" t="s">
        <v>3700</v>
      </c>
      <c r="Q433" s="114" t="s">
        <v>3895</v>
      </c>
      <c r="R433" s="114" t="s">
        <v>640</v>
      </c>
      <c r="S433" s="114" t="s">
        <v>640</v>
      </c>
      <c r="T433" s="114" t="s">
        <v>640</v>
      </c>
      <c r="U433" s="114" t="s">
        <v>640</v>
      </c>
      <c r="V433" s="87"/>
      <c r="W433" s="87"/>
    </row>
    <row r="434" spans="1:26" s="136" customFormat="1" ht="13.8">
      <c r="A434" s="86">
        <f t="shared" si="6"/>
        <v>430</v>
      </c>
      <c r="B434" s="163" t="s">
        <v>3912</v>
      </c>
      <c r="C434" s="163" t="s">
        <v>4718</v>
      </c>
      <c r="D434" s="163" t="s">
        <v>5265</v>
      </c>
      <c r="E434" s="163"/>
      <c r="F434" s="163"/>
      <c r="G434" s="163"/>
      <c r="H434" s="163"/>
      <c r="I434" s="244" t="s">
        <v>529</v>
      </c>
      <c r="J434" s="193" t="e">
        <f>INDEX(화면ID코드_PC!O:O, MATCH(PC!L434,화면ID코드_PC!K:K,0))</f>
        <v>#N/A</v>
      </c>
      <c r="K434" s="159" t="s">
        <v>4233</v>
      </c>
      <c r="L434" s="163" t="s">
        <v>5265</v>
      </c>
      <c r="M434" s="87" t="s">
        <v>3923</v>
      </c>
      <c r="N434" s="149" t="s">
        <v>529</v>
      </c>
      <c r="O434" s="87"/>
      <c r="P434" s="114" t="s">
        <v>3700</v>
      </c>
      <c r="Q434" s="114" t="s">
        <v>3895</v>
      </c>
      <c r="R434" s="149" t="s">
        <v>529</v>
      </c>
      <c r="S434" s="149" t="s">
        <v>529</v>
      </c>
      <c r="T434" s="149" t="s">
        <v>529</v>
      </c>
      <c r="U434" s="149" t="s">
        <v>529</v>
      </c>
      <c r="V434" s="87"/>
      <c r="W434" s="87"/>
      <c r="X434" s="136" t="s">
        <v>1979</v>
      </c>
      <c r="Y434" s="136" t="s">
        <v>2581</v>
      </c>
      <c r="Z434" s="136" t="s">
        <v>5256</v>
      </c>
    </row>
    <row r="435" spans="1:26" s="136" customFormat="1" ht="13.8">
      <c r="A435" s="86">
        <f t="shared" si="6"/>
        <v>431</v>
      </c>
      <c r="B435" s="163" t="s">
        <v>3912</v>
      </c>
      <c r="C435" s="163" t="s">
        <v>4718</v>
      </c>
      <c r="D435" s="163" t="s">
        <v>5266</v>
      </c>
      <c r="E435" s="163"/>
      <c r="F435" s="163"/>
      <c r="G435" s="163"/>
      <c r="H435" s="163"/>
      <c r="I435" s="244" t="s">
        <v>529</v>
      </c>
      <c r="J435" s="159" t="s">
        <v>2301</v>
      </c>
      <c r="K435" s="159"/>
      <c r="L435" s="163" t="s">
        <v>5266</v>
      </c>
      <c r="M435" s="87" t="s">
        <v>3923</v>
      </c>
      <c r="N435" s="149" t="s">
        <v>529</v>
      </c>
      <c r="O435" s="87"/>
      <c r="P435" s="114" t="s">
        <v>3700</v>
      </c>
      <c r="Q435" s="114" t="s">
        <v>3895</v>
      </c>
      <c r="R435" s="149" t="s">
        <v>529</v>
      </c>
      <c r="S435" s="149" t="s">
        <v>529</v>
      </c>
      <c r="T435" s="149" t="s">
        <v>529</v>
      </c>
      <c r="U435" s="149" t="s">
        <v>529</v>
      </c>
      <c r="V435" s="87"/>
      <c r="W435" s="87"/>
      <c r="Z435" s="136" t="s">
        <v>5256</v>
      </c>
    </row>
    <row r="436" spans="1:26" s="136" customFormat="1" ht="13.8">
      <c r="A436" s="86">
        <f t="shared" si="6"/>
        <v>432</v>
      </c>
      <c r="B436" s="163" t="s">
        <v>3912</v>
      </c>
      <c r="C436" s="163" t="s">
        <v>4718</v>
      </c>
      <c r="D436" s="163" t="s">
        <v>5269</v>
      </c>
      <c r="E436" s="163"/>
      <c r="F436" s="163"/>
      <c r="G436" s="163"/>
      <c r="H436" s="163"/>
      <c r="I436" s="244" t="s">
        <v>529</v>
      </c>
      <c r="J436" s="159" t="s">
        <v>5255</v>
      </c>
      <c r="K436" s="159"/>
      <c r="L436" s="163" t="s">
        <v>5269</v>
      </c>
      <c r="M436" s="87" t="s">
        <v>3923</v>
      </c>
      <c r="N436" s="149" t="s">
        <v>529</v>
      </c>
      <c r="O436" s="87"/>
      <c r="P436" s="114" t="s">
        <v>3700</v>
      </c>
      <c r="Q436" s="114" t="s">
        <v>3895</v>
      </c>
      <c r="R436" s="149" t="s">
        <v>529</v>
      </c>
      <c r="S436" s="149" t="s">
        <v>529</v>
      </c>
      <c r="T436" s="149" t="s">
        <v>529</v>
      </c>
      <c r="U436" s="149" t="s">
        <v>529</v>
      </c>
      <c r="V436" s="87"/>
      <c r="W436" s="87"/>
      <c r="Z436" s="136" t="s">
        <v>5256</v>
      </c>
    </row>
    <row r="437" spans="1:26" s="135" customFormat="1" ht="13.8">
      <c r="A437" s="202">
        <f t="shared" si="6"/>
        <v>433</v>
      </c>
      <c r="B437" s="202" t="s">
        <v>3912</v>
      </c>
      <c r="C437" s="202" t="s">
        <v>4718</v>
      </c>
      <c r="D437" s="202" t="s">
        <v>1967</v>
      </c>
      <c r="E437" s="202" t="s">
        <v>4719</v>
      </c>
      <c r="F437" s="202"/>
      <c r="G437" s="202"/>
      <c r="H437" s="202"/>
      <c r="I437" s="201" t="s">
        <v>529</v>
      </c>
      <c r="J437" s="202" t="s">
        <v>2301</v>
      </c>
      <c r="K437" s="202" t="s">
        <v>4720</v>
      </c>
      <c r="L437" s="202" t="s">
        <v>4721</v>
      </c>
      <c r="M437" s="202" t="s">
        <v>4192</v>
      </c>
      <c r="N437" s="212" t="s">
        <v>529</v>
      </c>
      <c r="O437" s="202"/>
      <c r="P437" s="202" t="s">
        <v>3700</v>
      </c>
      <c r="Q437" s="202" t="s">
        <v>3895</v>
      </c>
      <c r="R437" s="202" t="s">
        <v>529</v>
      </c>
      <c r="S437" s="202" t="s">
        <v>529</v>
      </c>
      <c r="T437" s="202" t="s">
        <v>529</v>
      </c>
      <c r="U437" s="202" t="s">
        <v>529</v>
      </c>
      <c r="V437" s="87"/>
      <c r="W437" s="87"/>
      <c r="X437" s="135" t="s">
        <v>1979</v>
      </c>
      <c r="Y437" s="135" t="s">
        <v>2581</v>
      </c>
      <c r="Z437" s="136" t="s">
        <v>5256</v>
      </c>
    </row>
    <row r="438" spans="1:26" s="136" customFormat="1" ht="13.8">
      <c r="A438" s="86">
        <f t="shared" si="6"/>
        <v>434</v>
      </c>
      <c r="B438" s="163" t="s">
        <v>3912</v>
      </c>
      <c r="C438" s="163" t="s">
        <v>4718</v>
      </c>
      <c r="D438" s="87" t="s">
        <v>1968</v>
      </c>
      <c r="E438" s="163"/>
      <c r="F438" s="163"/>
      <c r="G438" s="163"/>
      <c r="H438" s="163"/>
      <c r="I438" s="244" t="s">
        <v>529</v>
      </c>
      <c r="J438" s="193" t="str">
        <f>INDEX(화면ID코드_PC!O:O, MATCH(PC!L438,화면ID코드_PC!K:K,0))</f>
        <v>P_MK08IS091100</v>
      </c>
      <c r="K438" s="159" t="s">
        <v>4722</v>
      </c>
      <c r="L438" s="87" t="s">
        <v>1968</v>
      </c>
      <c r="M438" s="87" t="s">
        <v>3923</v>
      </c>
      <c r="N438" s="149" t="s">
        <v>529</v>
      </c>
      <c r="O438" s="87"/>
      <c r="P438" s="114" t="s">
        <v>3700</v>
      </c>
      <c r="Q438" s="114" t="s">
        <v>3895</v>
      </c>
      <c r="R438" s="149" t="s">
        <v>529</v>
      </c>
      <c r="S438" s="149" t="s">
        <v>529</v>
      </c>
      <c r="T438" s="149" t="s">
        <v>529</v>
      </c>
      <c r="U438" s="149" t="s">
        <v>529</v>
      </c>
      <c r="V438" s="87"/>
      <c r="W438" s="87"/>
      <c r="X438" s="136" t="s">
        <v>1979</v>
      </c>
      <c r="Y438" s="136" t="s">
        <v>2581</v>
      </c>
      <c r="Z438" s="136" t="s">
        <v>5256</v>
      </c>
    </row>
    <row r="439" spans="1:26" s="136" customFormat="1" ht="13.8">
      <c r="A439" s="86">
        <f t="shared" si="6"/>
        <v>435</v>
      </c>
      <c r="B439" s="163" t="s">
        <v>3912</v>
      </c>
      <c r="C439" s="163" t="s">
        <v>4718</v>
      </c>
      <c r="D439" s="87" t="s">
        <v>5257</v>
      </c>
      <c r="E439" s="163"/>
      <c r="F439" s="163"/>
      <c r="G439" s="163"/>
      <c r="H439" s="163"/>
      <c r="I439" s="244" t="s">
        <v>529</v>
      </c>
      <c r="J439" s="159" t="s">
        <v>5258</v>
      </c>
      <c r="K439" s="159"/>
      <c r="L439" s="87" t="s">
        <v>5257</v>
      </c>
      <c r="M439" s="87" t="s">
        <v>3923</v>
      </c>
      <c r="N439" s="149" t="s">
        <v>529</v>
      </c>
      <c r="O439" s="87"/>
      <c r="P439" s="114" t="s">
        <v>3700</v>
      </c>
      <c r="Q439" s="114" t="s">
        <v>3895</v>
      </c>
      <c r="R439" s="149" t="s">
        <v>529</v>
      </c>
      <c r="S439" s="149" t="s">
        <v>529</v>
      </c>
      <c r="T439" s="149" t="s">
        <v>529</v>
      </c>
      <c r="U439" s="149" t="s">
        <v>529</v>
      </c>
      <c r="V439" s="87"/>
      <c r="W439" s="87"/>
      <c r="Z439" s="136" t="s">
        <v>5256</v>
      </c>
    </row>
    <row r="440" spans="1:26" s="136" customFormat="1" ht="13.8">
      <c r="A440" s="86">
        <f t="shared" si="6"/>
        <v>436</v>
      </c>
      <c r="B440" s="163" t="s">
        <v>3912</v>
      </c>
      <c r="C440" s="163" t="s">
        <v>4718</v>
      </c>
      <c r="D440" s="87" t="s">
        <v>5263</v>
      </c>
      <c r="E440" s="163"/>
      <c r="F440" s="163"/>
      <c r="G440" s="163"/>
      <c r="H440" s="163"/>
      <c r="I440" s="244" t="s">
        <v>529</v>
      </c>
      <c r="J440" s="193" t="str">
        <f>INDEX(화면ID코드_PC!O:O, MATCH(PC!L440,화면ID코드_PC!K:K,0))</f>
        <v>P_MK08IS091200</v>
      </c>
      <c r="K440" s="159" t="s">
        <v>4233</v>
      </c>
      <c r="L440" s="87" t="s">
        <v>5263</v>
      </c>
      <c r="M440" s="87" t="s">
        <v>3923</v>
      </c>
      <c r="N440" s="149" t="s">
        <v>529</v>
      </c>
      <c r="O440" s="87"/>
      <c r="P440" s="114" t="s">
        <v>3700</v>
      </c>
      <c r="Q440" s="114" t="s">
        <v>3895</v>
      </c>
      <c r="R440" s="149" t="s">
        <v>529</v>
      </c>
      <c r="S440" s="149" t="s">
        <v>529</v>
      </c>
      <c r="T440" s="149" t="s">
        <v>529</v>
      </c>
      <c r="U440" s="149" t="s">
        <v>529</v>
      </c>
      <c r="V440" s="87"/>
      <c r="W440" s="87"/>
      <c r="X440" s="136" t="s">
        <v>1979</v>
      </c>
      <c r="Y440" s="136" t="s">
        <v>2581</v>
      </c>
      <c r="Z440" s="136" t="s">
        <v>5256</v>
      </c>
    </row>
    <row r="441" spans="1:26" s="136" customFormat="1" ht="13.8">
      <c r="A441" s="86">
        <f t="shared" si="6"/>
        <v>437</v>
      </c>
      <c r="B441" s="163" t="s">
        <v>3912</v>
      </c>
      <c r="C441" s="163" t="s">
        <v>4718</v>
      </c>
      <c r="D441" s="163" t="s">
        <v>5267</v>
      </c>
      <c r="E441" s="163"/>
      <c r="F441" s="163"/>
      <c r="G441" s="163"/>
      <c r="H441" s="163"/>
      <c r="I441" s="244" t="s">
        <v>529</v>
      </c>
      <c r="J441" s="159" t="s">
        <v>5260</v>
      </c>
      <c r="K441" s="159"/>
      <c r="L441" s="163" t="s">
        <v>5267</v>
      </c>
      <c r="M441" s="87" t="s">
        <v>3923</v>
      </c>
      <c r="N441" s="149" t="s">
        <v>529</v>
      </c>
      <c r="O441" s="87"/>
      <c r="P441" s="114" t="s">
        <v>3700</v>
      </c>
      <c r="Q441" s="114" t="s">
        <v>3895</v>
      </c>
      <c r="R441" s="149" t="s">
        <v>529</v>
      </c>
      <c r="S441" s="149" t="s">
        <v>529</v>
      </c>
      <c r="T441" s="149" t="s">
        <v>529</v>
      </c>
      <c r="U441" s="149" t="s">
        <v>529</v>
      </c>
      <c r="V441" s="87"/>
      <c r="W441" s="87"/>
      <c r="Z441" s="136" t="s">
        <v>5256</v>
      </c>
    </row>
    <row r="442" spans="1:26" s="136" customFormat="1" ht="26.4">
      <c r="A442" s="86">
        <f t="shared" si="6"/>
        <v>438</v>
      </c>
      <c r="B442" s="163" t="s">
        <v>3912</v>
      </c>
      <c r="C442" s="163" t="s">
        <v>4718</v>
      </c>
      <c r="D442" s="163" t="s">
        <v>5268</v>
      </c>
      <c r="E442" s="163"/>
      <c r="F442" s="163"/>
      <c r="G442" s="163"/>
      <c r="H442" s="163"/>
      <c r="I442" s="244" t="s">
        <v>529</v>
      </c>
      <c r="J442" s="159" t="s">
        <v>5259</v>
      </c>
      <c r="K442" s="159" t="s">
        <v>4720</v>
      </c>
      <c r="L442" s="163" t="s">
        <v>5268</v>
      </c>
      <c r="M442" s="87" t="s">
        <v>3923</v>
      </c>
      <c r="N442" s="149" t="s">
        <v>529</v>
      </c>
      <c r="O442" s="87"/>
      <c r="P442" s="114" t="s">
        <v>3700</v>
      </c>
      <c r="Q442" s="114" t="s">
        <v>3895</v>
      </c>
      <c r="R442" s="149" t="s">
        <v>529</v>
      </c>
      <c r="S442" s="149" t="s">
        <v>529</v>
      </c>
      <c r="T442" s="149" t="s">
        <v>529</v>
      </c>
      <c r="U442" s="149" t="s">
        <v>529</v>
      </c>
      <c r="V442" s="87"/>
      <c r="W442" s="87"/>
      <c r="X442" s="136" t="s">
        <v>1979</v>
      </c>
      <c r="Y442" s="136" t="s">
        <v>2581</v>
      </c>
      <c r="Z442" s="136" t="s">
        <v>5256</v>
      </c>
    </row>
    <row r="443" spans="1:26" s="136" customFormat="1" ht="13.8">
      <c r="A443" s="86">
        <f t="shared" si="6"/>
        <v>439</v>
      </c>
      <c r="B443" s="163" t="s">
        <v>3912</v>
      </c>
      <c r="C443" s="163" t="s">
        <v>4718</v>
      </c>
      <c r="D443" s="163" t="s">
        <v>5262</v>
      </c>
      <c r="E443" s="163"/>
      <c r="F443" s="163"/>
      <c r="G443" s="163"/>
      <c r="H443" s="163"/>
      <c r="I443" s="244" t="s">
        <v>529</v>
      </c>
      <c r="J443" s="159" t="s">
        <v>5261</v>
      </c>
      <c r="K443" s="159"/>
      <c r="L443" s="163" t="s">
        <v>5262</v>
      </c>
      <c r="M443" s="87" t="s">
        <v>3923</v>
      </c>
      <c r="N443" s="149" t="s">
        <v>529</v>
      </c>
      <c r="O443" s="87"/>
      <c r="P443" s="114" t="s">
        <v>3700</v>
      </c>
      <c r="Q443" s="114" t="s">
        <v>3895</v>
      </c>
      <c r="R443" s="149" t="s">
        <v>529</v>
      </c>
      <c r="S443" s="149" t="s">
        <v>529</v>
      </c>
      <c r="T443" s="149" t="s">
        <v>529</v>
      </c>
      <c r="U443" s="149" t="s">
        <v>529</v>
      </c>
      <c r="V443" s="87"/>
      <c r="W443" s="87"/>
      <c r="Z443" s="136" t="s">
        <v>5256</v>
      </c>
    </row>
    <row r="444" spans="1:26" s="136" customFormat="1" ht="13.8">
      <c r="A444" s="86">
        <f t="shared" si="6"/>
        <v>440</v>
      </c>
      <c r="B444" s="163" t="s">
        <v>3912</v>
      </c>
      <c r="C444" s="163" t="s">
        <v>4718</v>
      </c>
      <c r="D444" s="163" t="s">
        <v>5273</v>
      </c>
      <c r="E444" s="163"/>
      <c r="F444" s="163"/>
      <c r="G444" s="163"/>
      <c r="H444" s="163"/>
      <c r="I444" s="244" t="s">
        <v>529</v>
      </c>
      <c r="J444" s="193" t="str">
        <f>INDEX(화면ID코드_PC!O:O, MATCH(PC!L444,화면ID코드_PC!K:K,0))</f>
        <v>P_MK08IS091300</v>
      </c>
      <c r="K444" s="159"/>
      <c r="L444" s="163" t="s">
        <v>5273</v>
      </c>
      <c r="M444" s="87" t="s">
        <v>3923</v>
      </c>
      <c r="N444" s="149" t="s">
        <v>529</v>
      </c>
      <c r="O444" s="87"/>
      <c r="P444" s="114" t="s">
        <v>3700</v>
      </c>
      <c r="Q444" s="114" t="s">
        <v>3895</v>
      </c>
      <c r="R444" s="149" t="s">
        <v>529</v>
      </c>
      <c r="S444" s="149" t="s">
        <v>529</v>
      </c>
      <c r="T444" s="149" t="s">
        <v>529</v>
      </c>
      <c r="U444" s="149" t="s">
        <v>529</v>
      </c>
      <c r="V444" s="87"/>
      <c r="W444" s="87"/>
      <c r="X444" s="136" t="s">
        <v>1979</v>
      </c>
      <c r="Y444" s="136" t="s">
        <v>2581</v>
      </c>
      <c r="Z444" s="136" t="s">
        <v>5256</v>
      </c>
    </row>
    <row r="445" spans="1:26" s="136" customFormat="1" ht="13.8">
      <c r="A445" s="86">
        <f t="shared" si="6"/>
        <v>441</v>
      </c>
      <c r="B445" s="163" t="s">
        <v>3912</v>
      </c>
      <c r="C445" s="163" t="s">
        <v>4718</v>
      </c>
      <c r="D445" s="163" t="s">
        <v>5272</v>
      </c>
      <c r="E445" s="163"/>
      <c r="F445" s="163"/>
      <c r="G445" s="163"/>
      <c r="H445" s="163"/>
      <c r="I445" s="244" t="s">
        <v>529</v>
      </c>
      <c r="J445" s="159" t="s">
        <v>2302</v>
      </c>
      <c r="K445" s="159" t="s">
        <v>4723</v>
      </c>
      <c r="L445" s="163" t="s">
        <v>5272</v>
      </c>
      <c r="M445" s="87" t="s">
        <v>3923</v>
      </c>
      <c r="N445" s="149" t="s">
        <v>529</v>
      </c>
      <c r="O445" s="87"/>
      <c r="P445" s="114" t="s">
        <v>3700</v>
      </c>
      <c r="Q445" s="114" t="s">
        <v>3895</v>
      </c>
      <c r="R445" s="149" t="s">
        <v>529</v>
      </c>
      <c r="S445" s="149" t="s">
        <v>529</v>
      </c>
      <c r="T445" s="149" t="s">
        <v>529</v>
      </c>
      <c r="U445" s="149" t="s">
        <v>529</v>
      </c>
      <c r="V445" s="87"/>
      <c r="W445" s="87"/>
      <c r="X445" s="136" t="s">
        <v>1979</v>
      </c>
      <c r="Y445" s="136" t="s">
        <v>2581</v>
      </c>
      <c r="Z445" s="136" t="s">
        <v>5256</v>
      </c>
    </row>
    <row r="446" spans="1:26" s="136" customFormat="1" ht="26.4">
      <c r="A446" s="86">
        <f t="shared" si="6"/>
        <v>442</v>
      </c>
      <c r="B446" s="163" t="s">
        <v>3912</v>
      </c>
      <c r="C446" s="163" t="s">
        <v>4718</v>
      </c>
      <c r="D446" s="163" t="s">
        <v>5274</v>
      </c>
      <c r="E446" s="163"/>
      <c r="F446" s="163"/>
      <c r="G446" s="163"/>
      <c r="H446" s="163"/>
      <c r="I446" s="244" t="s">
        <v>529</v>
      </c>
      <c r="J446" s="159" t="s">
        <v>5270</v>
      </c>
      <c r="K446" s="159" t="s">
        <v>4723</v>
      </c>
      <c r="L446" s="163" t="s">
        <v>5274</v>
      </c>
      <c r="M446" s="87" t="s">
        <v>3923</v>
      </c>
      <c r="N446" s="149" t="s">
        <v>529</v>
      </c>
      <c r="O446" s="87"/>
      <c r="P446" s="114" t="s">
        <v>3700</v>
      </c>
      <c r="Q446" s="114" t="s">
        <v>3895</v>
      </c>
      <c r="R446" s="149" t="s">
        <v>529</v>
      </c>
      <c r="S446" s="149" t="s">
        <v>529</v>
      </c>
      <c r="T446" s="149" t="s">
        <v>529</v>
      </c>
      <c r="U446" s="149" t="s">
        <v>529</v>
      </c>
      <c r="V446" s="87"/>
      <c r="W446" s="87"/>
      <c r="X446" s="136" t="s">
        <v>1979</v>
      </c>
      <c r="Y446" s="136" t="s">
        <v>2581</v>
      </c>
      <c r="Z446" s="136" t="s">
        <v>5256</v>
      </c>
    </row>
    <row r="447" spans="1:26" s="136" customFormat="1" ht="13.8">
      <c r="A447" s="86">
        <f t="shared" si="6"/>
        <v>443</v>
      </c>
      <c r="B447" s="163" t="s">
        <v>3912</v>
      </c>
      <c r="C447" s="163" t="s">
        <v>4718</v>
      </c>
      <c r="D447" s="163" t="s">
        <v>5275</v>
      </c>
      <c r="E447" s="163"/>
      <c r="F447" s="163"/>
      <c r="G447" s="163"/>
      <c r="H447" s="163"/>
      <c r="I447" s="244" t="s">
        <v>529</v>
      </c>
      <c r="J447" s="159" t="s">
        <v>5271</v>
      </c>
      <c r="K447" s="159"/>
      <c r="L447" s="163" t="s">
        <v>5275</v>
      </c>
      <c r="M447" s="87" t="s">
        <v>3923</v>
      </c>
      <c r="N447" s="149" t="s">
        <v>529</v>
      </c>
      <c r="O447" s="87"/>
      <c r="P447" s="114" t="s">
        <v>3700</v>
      </c>
      <c r="Q447" s="114" t="s">
        <v>3895</v>
      </c>
      <c r="R447" s="149" t="s">
        <v>529</v>
      </c>
      <c r="S447" s="149" t="s">
        <v>529</v>
      </c>
      <c r="T447" s="149" t="s">
        <v>529</v>
      </c>
      <c r="U447" s="149" t="s">
        <v>529</v>
      </c>
      <c r="V447" s="87"/>
      <c r="W447" s="87"/>
      <c r="Z447" s="136" t="s">
        <v>5256</v>
      </c>
    </row>
    <row r="448" spans="1:26" s="136" customFormat="1" ht="13.8">
      <c r="A448" s="86">
        <f t="shared" si="6"/>
        <v>444</v>
      </c>
      <c r="B448" s="163" t="s">
        <v>3912</v>
      </c>
      <c r="C448" s="163" t="s">
        <v>4718</v>
      </c>
      <c r="D448" s="87" t="s">
        <v>5276</v>
      </c>
      <c r="E448" s="163"/>
      <c r="F448" s="163"/>
      <c r="G448" s="163"/>
      <c r="H448" s="163"/>
      <c r="I448" s="244" t="s">
        <v>529</v>
      </c>
      <c r="J448" s="193" t="str">
        <f>INDEX(화면ID코드_PC!O:O, MATCH(PC!L448,화면ID코드_PC!K:K,0))</f>
        <v>P_MK08IS091400</v>
      </c>
      <c r="K448" s="159" t="s">
        <v>3935</v>
      </c>
      <c r="L448" s="87" t="s">
        <v>5276</v>
      </c>
      <c r="M448" s="87" t="s">
        <v>3923</v>
      </c>
      <c r="N448" s="149" t="s">
        <v>529</v>
      </c>
      <c r="O448" s="87"/>
      <c r="P448" s="114" t="s">
        <v>3700</v>
      </c>
      <c r="Q448" s="114" t="s">
        <v>3895</v>
      </c>
      <c r="R448" s="149" t="s">
        <v>529</v>
      </c>
      <c r="S448" s="149" t="s">
        <v>529</v>
      </c>
      <c r="T448" s="149" t="s">
        <v>529</v>
      </c>
      <c r="U448" s="149" t="s">
        <v>529</v>
      </c>
      <c r="V448" s="87"/>
      <c r="W448" s="87"/>
      <c r="X448" s="136" t="s">
        <v>1979</v>
      </c>
      <c r="Y448" s="136" t="s">
        <v>2581</v>
      </c>
      <c r="Z448" s="136" t="s">
        <v>5256</v>
      </c>
    </row>
    <row r="449" spans="1:26" s="136" customFormat="1" ht="26.4">
      <c r="A449" s="86">
        <f t="shared" si="6"/>
        <v>445</v>
      </c>
      <c r="B449" s="163" t="s">
        <v>3912</v>
      </c>
      <c r="C449" s="163" t="s">
        <v>4718</v>
      </c>
      <c r="D449" s="163" t="s">
        <v>5279</v>
      </c>
      <c r="E449" s="163"/>
      <c r="F449" s="163"/>
      <c r="G449" s="163"/>
      <c r="H449" s="163"/>
      <c r="I449" s="244" t="s">
        <v>529</v>
      </c>
      <c r="J449" s="159" t="s">
        <v>2303</v>
      </c>
      <c r="K449" s="159" t="s">
        <v>3935</v>
      </c>
      <c r="L449" s="163" t="s">
        <v>5279</v>
      </c>
      <c r="M449" s="87" t="s">
        <v>3923</v>
      </c>
      <c r="N449" s="149" t="s">
        <v>529</v>
      </c>
      <c r="O449" s="87"/>
      <c r="P449" s="114" t="s">
        <v>3700</v>
      </c>
      <c r="Q449" s="114" t="s">
        <v>3895</v>
      </c>
      <c r="R449" s="149" t="s">
        <v>529</v>
      </c>
      <c r="S449" s="149" t="s">
        <v>529</v>
      </c>
      <c r="T449" s="149" t="s">
        <v>529</v>
      </c>
      <c r="U449" s="149" t="s">
        <v>529</v>
      </c>
      <c r="V449" s="87"/>
      <c r="W449" s="87"/>
      <c r="X449" s="136" t="s">
        <v>1979</v>
      </c>
      <c r="Y449" s="136" t="s">
        <v>2581</v>
      </c>
      <c r="Z449" s="136" t="s">
        <v>5256</v>
      </c>
    </row>
    <row r="450" spans="1:26" s="136" customFormat="1" ht="26.4">
      <c r="A450" s="86">
        <f t="shared" si="6"/>
        <v>446</v>
      </c>
      <c r="B450" s="163" t="s">
        <v>3912</v>
      </c>
      <c r="C450" s="163" t="s">
        <v>4718</v>
      </c>
      <c r="D450" s="163" t="s">
        <v>5280</v>
      </c>
      <c r="E450" s="163"/>
      <c r="F450" s="163"/>
      <c r="G450" s="163"/>
      <c r="H450" s="163"/>
      <c r="I450" s="244" t="s">
        <v>529</v>
      </c>
      <c r="J450" s="159" t="s">
        <v>5277</v>
      </c>
      <c r="K450" s="159" t="s">
        <v>3935</v>
      </c>
      <c r="L450" s="163" t="s">
        <v>5280</v>
      </c>
      <c r="M450" s="87" t="s">
        <v>3923</v>
      </c>
      <c r="N450" s="149" t="s">
        <v>529</v>
      </c>
      <c r="O450" s="87"/>
      <c r="P450" s="114" t="s">
        <v>3700</v>
      </c>
      <c r="Q450" s="114" t="s">
        <v>3895</v>
      </c>
      <c r="R450" s="149" t="s">
        <v>529</v>
      </c>
      <c r="S450" s="149" t="s">
        <v>529</v>
      </c>
      <c r="T450" s="149" t="s">
        <v>529</v>
      </c>
      <c r="U450" s="149" t="s">
        <v>529</v>
      </c>
      <c r="V450" s="87"/>
      <c r="W450" s="87"/>
      <c r="X450" s="136" t="s">
        <v>1979</v>
      </c>
      <c r="Y450" s="136" t="s">
        <v>2581</v>
      </c>
      <c r="Z450" s="136" t="s">
        <v>5256</v>
      </c>
    </row>
    <row r="451" spans="1:26" s="136" customFormat="1" ht="26.4">
      <c r="A451" s="86">
        <f t="shared" si="6"/>
        <v>447</v>
      </c>
      <c r="B451" s="163" t="s">
        <v>3912</v>
      </c>
      <c r="C451" s="163" t="s">
        <v>4718</v>
      </c>
      <c r="D451" s="163" t="s">
        <v>5281</v>
      </c>
      <c r="E451" s="163"/>
      <c r="F451" s="163"/>
      <c r="G451" s="163"/>
      <c r="H451" s="163"/>
      <c r="I451" s="244" t="s">
        <v>529</v>
      </c>
      <c r="J451" s="159" t="s">
        <v>5278</v>
      </c>
      <c r="K451" s="159" t="s">
        <v>3935</v>
      </c>
      <c r="L451" s="163" t="s">
        <v>5281</v>
      </c>
      <c r="M451" s="87" t="s">
        <v>3923</v>
      </c>
      <c r="N451" s="149" t="s">
        <v>529</v>
      </c>
      <c r="O451" s="87"/>
      <c r="P451" s="114" t="s">
        <v>3700</v>
      </c>
      <c r="Q451" s="114" t="s">
        <v>3895</v>
      </c>
      <c r="R451" s="149" t="s">
        <v>529</v>
      </c>
      <c r="S451" s="149" t="s">
        <v>529</v>
      </c>
      <c r="T451" s="149" t="s">
        <v>529</v>
      </c>
      <c r="U451" s="149" t="s">
        <v>529</v>
      </c>
      <c r="V451" s="87"/>
      <c r="W451" s="87"/>
      <c r="Z451" s="136" t="s">
        <v>5256</v>
      </c>
    </row>
    <row r="452" spans="1:26" s="136" customFormat="1" ht="13.8">
      <c r="A452" s="86">
        <f t="shared" si="6"/>
        <v>448</v>
      </c>
      <c r="B452" s="163" t="s">
        <v>3912</v>
      </c>
      <c r="C452" s="163" t="s">
        <v>4718</v>
      </c>
      <c r="D452" s="163" t="s">
        <v>5283</v>
      </c>
      <c r="E452" s="163"/>
      <c r="F452" s="163"/>
      <c r="G452" s="163"/>
      <c r="H452" s="163"/>
      <c r="I452" s="244" t="s">
        <v>529</v>
      </c>
      <c r="J452" s="193" t="str">
        <f>INDEX(화면ID코드_PC!O:O, MATCH(PC!L452,화면ID코드_PC!K:K,0))</f>
        <v>P_MK08IS091500</v>
      </c>
      <c r="K452" s="159" t="s">
        <v>3935</v>
      </c>
      <c r="L452" s="163" t="s">
        <v>5283</v>
      </c>
      <c r="M452" s="87" t="s">
        <v>3923</v>
      </c>
      <c r="N452" s="149" t="s">
        <v>529</v>
      </c>
      <c r="O452" s="87"/>
      <c r="P452" s="114" t="s">
        <v>3700</v>
      </c>
      <c r="Q452" s="114" t="s">
        <v>3895</v>
      </c>
      <c r="R452" s="149" t="s">
        <v>529</v>
      </c>
      <c r="S452" s="149" t="s">
        <v>529</v>
      </c>
      <c r="T452" s="149" t="s">
        <v>529</v>
      </c>
      <c r="U452" s="149" t="s">
        <v>529</v>
      </c>
      <c r="V452" s="87"/>
      <c r="W452" s="87"/>
      <c r="X452" s="136" t="s">
        <v>1979</v>
      </c>
      <c r="Y452" s="136" t="s">
        <v>2581</v>
      </c>
      <c r="Z452" s="136" t="s">
        <v>5256</v>
      </c>
    </row>
    <row r="453" spans="1:26" s="136" customFormat="1" ht="13.8">
      <c r="A453" s="86">
        <f t="shared" si="6"/>
        <v>449</v>
      </c>
      <c r="B453" s="163" t="s">
        <v>3912</v>
      </c>
      <c r="C453" s="163" t="s">
        <v>4718</v>
      </c>
      <c r="D453" s="163" t="s">
        <v>5284</v>
      </c>
      <c r="E453" s="163"/>
      <c r="F453" s="163"/>
      <c r="G453" s="163"/>
      <c r="H453" s="163"/>
      <c r="I453" s="244" t="s">
        <v>529</v>
      </c>
      <c r="J453" s="159" t="s">
        <v>2304</v>
      </c>
      <c r="K453" s="159" t="s">
        <v>3935</v>
      </c>
      <c r="L453" s="163" t="s">
        <v>5284</v>
      </c>
      <c r="M453" s="87" t="s">
        <v>3923</v>
      </c>
      <c r="N453" s="149" t="s">
        <v>529</v>
      </c>
      <c r="O453" s="87"/>
      <c r="P453" s="114" t="s">
        <v>3700</v>
      </c>
      <c r="Q453" s="114" t="s">
        <v>3895</v>
      </c>
      <c r="R453" s="149" t="s">
        <v>529</v>
      </c>
      <c r="S453" s="149" t="s">
        <v>529</v>
      </c>
      <c r="T453" s="149" t="s">
        <v>529</v>
      </c>
      <c r="U453" s="149" t="s">
        <v>529</v>
      </c>
      <c r="V453" s="87"/>
      <c r="W453" s="87"/>
      <c r="X453" s="136" t="s">
        <v>1979</v>
      </c>
      <c r="Y453" s="136" t="s">
        <v>2581</v>
      </c>
      <c r="Z453" s="136" t="s">
        <v>5256</v>
      </c>
    </row>
    <row r="454" spans="1:26" s="136" customFormat="1" ht="13.8">
      <c r="A454" s="86">
        <f t="shared" si="6"/>
        <v>450</v>
      </c>
      <c r="B454" s="163" t="s">
        <v>3912</v>
      </c>
      <c r="C454" s="163" t="s">
        <v>4718</v>
      </c>
      <c r="D454" s="163" t="s">
        <v>5285</v>
      </c>
      <c r="E454" s="163"/>
      <c r="F454" s="163"/>
      <c r="G454" s="163"/>
      <c r="H454" s="163"/>
      <c r="I454" s="244" t="s">
        <v>529</v>
      </c>
      <c r="J454" s="159" t="s">
        <v>5288</v>
      </c>
      <c r="K454" s="159" t="s">
        <v>3935</v>
      </c>
      <c r="L454" s="163" t="s">
        <v>5285</v>
      </c>
      <c r="M454" s="87" t="s">
        <v>3923</v>
      </c>
      <c r="N454" s="149" t="s">
        <v>529</v>
      </c>
      <c r="O454" s="87"/>
      <c r="P454" s="114" t="s">
        <v>3700</v>
      </c>
      <c r="Q454" s="114" t="s">
        <v>3895</v>
      </c>
      <c r="R454" s="149" t="s">
        <v>529</v>
      </c>
      <c r="S454" s="149" t="s">
        <v>529</v>
      </c>
      <c r="T454" s="149" t="s">
        <v>529</v>
      </c>
      <c r="U454" s="149" t="s">
        <v>529</v>
      </c>
      <c r="V454" s="87"/>
      <c r="W454" s="87"/>
      <c r="X454" s="136" t="s">
        <v>1979</v>
      </c>
      <c r="Y454" s="136" t="s">
        <v>2581</v>
      </c>
      <c r="Z454" s="136" t="s">
        <v>5256</v>
      </c>
    </row>
    <row r="455" spans="1:26" s="136" customFormat="1" ht="13.8">
      <c r="A455" s="86">
        <f t="shared" si="6"/>
        <v>451</v>
      </c>
      <c r="B455" s="163" t="s">
        <v>3912</v>
      </c>
      <c r="C455" s="163" t="s">
        <v>4718</v>
      </c>
      <c r="D455" s="163" t="s">
        <v>5286</v>
      </c>
      <c r="E455" s="163"/>
      <c r="F455" s="163"/>
      <c r="G455" s="163"/>
      <c r="H455" s="163"/>
      <c r="I455" s="244" t="s">
        <v>529</v>
      </c>
      <c r="J455" s="159" t="s">
        <v>5289</v>
      </c>
      <c r="K455" s="159" t="s">
        <v>3935</v>
      </c>
      <c r="L455" s="163" t="s">
        <v>5286</v>
      </c>
      <c r="M455" s="87" t="s">
        <v>3923</v>
      </c>
      <c r="N455" s="149" t="s">
        <v>529</v>
      </c>
      <c r="O455" s="87"/>
      <c r="P455" s="114" t="s">
        <v>3700</v>
      </c>
      <c r="Q455" s="114" t="s">
        <v>3895</v>
      </c>
      <c r="R455" s="149" t="s">
        <v>529</v>
      </c>
      <c r="S455" s="149" t="s">
        <v>529</v>
      </c>
      <c r="T455" s="149" t="s">
        <v>529</v>
      </c>
      <c r="U455" s="149" t="s">
        <v>529</v>
      </c>
      <c r="V455" s="87"/>
      <c r="W455" s="87"/>
      <c r="X455" s="136" t="s">
        <v>1979</v>
      </c>
      <c r="Y455" s="136" t="s">
        <v>2581</v>
      </c>
      <c r="Z455" s="136" t="s">
        <v>5256</v>
      </c>
    </row>
    <row r="456" spans="1:26" s="136" customFormat="1" ht="26.4">
      <c r="A456" s="86">
        <f t="shared" si="6"/>
        <v>452</v>
      </c>
      <c r="B456" s="163" t="s">
        <v>3912</v>
      </c>
      <c r="C456" s="163" t="s">
        <v>4718</v>
      </c>
      <c r="D456" s="163" t="s">
        <v>5290</v>
      </c>
      <c r="E456" s="163"/>
      <c r="F456" s="163"/>
      <c r="G456" s="163"/>
      <c r="H456" s="163"/>
      <c r="I456" s="244" t="s">
        <v>529</v>
      </c>
      <c r="J456" s="193" t="str">
        <f>INDEX(화면ID코드_PC!O:O, MATCH(PC!L456,화면ID코드_PC!K:K,0))</f>
        <v>P_MK08IS091600</v>
      </c>
      <c r="K456" s="159" t="s">
        <v>3935</v>
      </c>
      <c r="L456" s="163" t="s">
        <v>5290</v>
      </c>
      <c r="M456" s="87" t="s">
        <v>3923</v>
      </c>
      <c r="N456" s="149" t="s">
        <v>529</v>
      </c>
      <c r="O456" s="87"/>
      <c r="P456" s="114" t="s">
        <v>3700</v>
      </c>
      <c r="Q456" s="114" t="s">
        <v>3895</v>
      </c>
      <c r="R456" s="149" t="s">
        <v>529</v>
      </c>
      <c r="S456" s="149" t="s">
        <v>529</v>
      </c>
      <c r="T456" s="149" t="s">
        <v>529</v>
      </c>
      <c r="U456" s="149" t="s">
        <v>529</v>
      </c>
      <c r="V456" s="87"/>
      <c r="W456" s="87"/>
      <c r="X456" s="136" t="s">
        <v>1979</v>
      </c>
      <c r="Y456" s="136" t="s">
        <v>2581</v>
      </c>
      <c r="Z456" s="136" t="s">
        <v>5256</v>
      </c>
    </row>
    <row r="457" spans="1:26" s="136" customFormat="1" ht="26.4">
      <c r="A457" s="86">
        <f t="shared" si="6"/>
        <v>453</v>
      </c>
      <c r="B457" s="163" t="s">
        <v>3912</v>
      </c>
      <c r="C457" s="163" t="s">
        <v>4718</v>
      </c>
      <c r="D457" s="163" t="s">
        <v>5291</v>
      </c>
      <c r="E457" s="163"/>
      <c r="F457" s="163"/>
      <c r="G457" s="163"/>
      <c r="H457" s="163"/>
      <c r="I457" s="244" t="s">
        <v>529</v>
      </c>
      <c r="J457" s="159" t="s">
        <v>5294</v>
      </c>
      <c r="K457" s="159" t="s">
        <v>3935</v>
      </c>
      <c r="L457" s="163" t="s">
        <v>5291</v>
      </c>
      <c r="M457" s="87" t="s">
        <v>3923</v>
      </c>
      <c r="N457" s="149" t="s">
        <v>529</v>
      </c>
      <c r="O457" s="87"/>
      <c r="P457" s="114" t="s">
        <v>3700</v>
      </c>
      <c r="Q457" s="114" t="s">
        <v>3895</v>
      </c>
      <c r="R457" s="149" t="s">
        <v>529</v>
      </c>
      <c r="S457" s="149" t="s">
        <v>529</v>
      </c>
      <c r="T457" s="149" t="s">
        <v>529</v>
      </c>
      <c r="U457" s="149" t="s">
        <v>529</v>
      </c>
      <c r="V457" s="87"/>
      <c r="W457" s="87"/>
      <c r="X457" s="136" t="s">
        <v>1979</v>
      </c>
      <c r="Y457" s="136" t="s">
        <v>2581</v>
      </c>
      <c r="Z457" s="136" t="s">
        <v>5256</v>
      </c>
    </row>
    <row r="458" spans="1:26" s="136" customFormat="1" ht="26.4">
      <c r="A458" s="86">
        <f t="shared" si="6"/>
        <v>454</v>
      </c>
      <c r="B458" s="163" t="s">
        <v>3912</v>
      </c>
      <c r="C458" s="163" t="s">
        <v>4718</v>
      </c>
      <c r="D458" s="163" t="s">
        <v>5292</v>
      </c>
      <c r="E458" s="163"/>
      <c r="F458" s="163"/>
      <c r="G458" s="163"/>
      <c r="H458" s="163"/>
      <c r="I458" s="244" t="s">
        <v>529</v>
      </c>
      <c r="J458" s="159" t="s">
        <v>5295</v>
      </c>
      <c r="K458" s="159" t="s">
        <v>3935</v>
      </c>
      <c r="L458" s="163" t="s">
        <v>5292</v>
      </c>
      <c r="M458" s="87" t="s">
        <v>3923</v>
      </c>
      <c r="N458" s="149" t="s">
        <v>529</v>
      </c>
      <c r="O458" s="87"/>
      <c r="P458" s="114" t="s">
        <v>3700</v>
      </c>
      <c r="Q458" s="114" t="s">
        <v>3895</v>
      </c>
      <c r="R458" s="149" t="s">
        <v>529</v>
      </c>
      <c r="S458" s="149" t="s">
        <v>529</v>
      </c>
      <c r="T458" s="149" t="s">
        <v>529</v>
      </c>
      <c r="U458" s="149" t="s">
        <v>529</v>
      </c>
      <c r="V458" s="87"/>
      <c r="W458" s="87"/>
      <c r="X458" s="136" t="s">
        <v>1979</v>
      </c>
      <c r="Y458" s="136" t="s">
        <v>2581</v>
      </c>
      <c r="Z458" s="136" t="s">
        <v>5256</v>
      </c>
    </row>
    <row r="459" spans="1:26" s="136" customFormat="1" ht="13.8">
      <c r="A459" s="86">
        <f t="shared" si="6"/>
        <v>455</v>
      </c>
      <c r="B459" s="163" t="s">
        <v>3912</v>
      </c>
      <c r="C459" s="163" t="s">
        <v>4718</v>
      </c>
      <c r="D459" s="163" t="s">
        <v>5293</v>
      </c>
      <c r="E459" s="163"/>
      <c r="F459" s="163"/>
      <c r="G459" s="163"/>
      <c r="H459" s="163"/>
      <c r="I459" s="244" t="s">
        <v>529</v>
      </c>
      <c r="J459" s="193" t="str">
        <f>INDEX(화면ID코드_PC!O:O, MATCH(PC!L459,화면ID코드_PC!K:K,0))</f>
        <v>P_MK08IS091700</v>
      </c>
      <c r="K459" s="159" t="s">
        <v>3935</v>
      </c>
      <c r="L459" s="163" t="s">
        <v>5293</v>
      </c>
      <c r="M459" s="87" t="s">
        <v>3923</v>
      </c>
      <c r="N459" s="149" t="s">
        <v>529</v>
      </c>
      <c r="O459" s="87"/>
      <c r="P459" s="114" t="s">
        <v>3700</v>
      </c>
      <c r="Q459" s="114" t="s">
        <v>3895</v>
      </c>
      <c r="R459" s="149" t="s">
        <v>529</v>
      </c>
      <c r="S459" s="149" t="s">
        <v>529</v>
      </c>
      <c r="T459" s="149" t="s">
        <v>529</v>
      </c>
      <c r="U459" s="149" t="s">
        <v>529</v>
      </c>
      <c r="V459" s="87"/>
      <c r="W459" s="87"/>
      <c r="X459" s="136" t="s">
        <v>1979</v>
      </c>
      <c r="Y459" s="136" t="s">
        <v>2581</v>
      </c>
      <c r="Z459" s="136" t="s">
        <v>5256</v>
      </c>
    </row>
    <row r="460" spans="1:26" s="136" customFormat="1" ht="13.8">
      <c r="A460" s="86">
        <f t="shared" si="6"/>
        <v>456</v>
      </c>
      <c r="B460" s="163" t="s">
        <v>3912</v>
      </c>
      <c r="C460" s="163" t="s">
        <v>4718</v>
      </c>
      <c r="D460" s="163" t="s">
        <v>5296</v>
      </c>
      <c r="E460" s="163"/>
      <c r="F460" s="163"/>
      <c r="G460" s="163"/>
      <c r="H460" s="163"/>
      <c r="I460" s="244" t="s">
        <v>529</v>
      </c>
      <c r="J460" s="159" t="s">
        <v>2580</v>
      </c>
      <c r="K460" s="159" t="s">
        <v>3935</v>
      </c>
      <c r="L460" s="163" t="s">
        <v>5296</v>
      </c>
      <c r="M460" s="87" t="s">
        <v>3923</v>
      </c>
      <c r="N460" s="149" t="s">
        <v>529</v>
      </c>
      <c r="O460" s="87"/>
      <c r="P460" s="114" t="s">
        <v>3700</v>
      </c>
      <c r="Q460" s="114" t="s">
        <v>3895</v>
      </c>
      <c r="R460" s="149" t="s">
        <v>529</v>
      </c>
      <c r="S460" s="149" t="s">
        <v>529</v>
      </c>
      <c r="T460" s="149" t="s">
        <v>529</v>
      </c>
      <c r="U460" s="149" t="s">
        <v>529</v>
      </c>
      <c r="V460" s="87"/>
      <c r="W460" s="87"/>
      <c r="Z460" s="136" t="s">
        <v>5256</v>
      </c>
    </row>
    <row r="461" spans="1:26" s="136" customFormat="1" ht="26.4">
      <c r="A461" s="86">
        <f t="shared" si="6"/>
        <v>457</v>
      </c>
      <c r="B461" s="163" t="s">
        <v>3912</v>
      </c>
      <c r="C461" s="163" t="s">
        <v>4718</v>
      </c>
      <c r="D461" s="163" t="s">
        <v>5297</v>
      </c>
      <c r="E461" s="163"/>
      <c r="F461" s="163"/>
      <c r="G461" s="163"/>
      <c r="H461" s="163"/>
      <c r="I461" s="244" t="s">
        <v>529</v>
      </c>
      <c r="J461" s="159" t="s">
        <v>5299</v>
      </c>
      <c r="K461" s="159" t="s">
        <v>3935</v>
      </c>
      <c r="L461" s="163" t="s">
        <v>5297</v>
      </c>
      <c r="M461" s="87" t="s">
        <v>3923</v>
      </c>
      <c r="N461" s="149" t="s">
        <v>529</v>
      </c>
      <c r="O461" s="87"/>
      <c r="P461" s="114" t="s">
        <v>3700</v>
      </c>
      <c r="Q461" s="114" t="s">
        <v>3895</v>
      </c>
      <c r="R461" s="149" t="s">
        <v>529</v>
      </c>
      <c r="S461" s="149" t="s">
        <v>529</v>
      </c>
      <c r="T461" s="149" t="s">
        <v>529</v>
      </c>
      <c r="U461" s="149" t="s">
        <v>529</v>
      </c>
      <c r="V461" s="87"/>
      <c r="W461" s="87"/>
      <c r="X461" s="136" t="s">
        <v>1979</v>
      </c>
      <c r="Y461" s="136" t="s">
        <v>2581</v>
      </c>
      <c r="Z461" s="136" t="s">
        <v>5256</v>
      </c>
    </row>
    <row r="462" spans="1:26" s="136" customFormat="1" ht="13.8">
      <c r="A462" s="86">
        <f t="shared" si="6"/>
        <v>458</v>
      </c>
      <c r="B462" s="163" t="s">
        <v>3912</v>
      </c>
      <c r="C462" s="163" t="s">
        <v>4718</v>
      </c>
      <c r="D462" s="163" t="s">
        <v>5298</v>
      </c>
      <c r="E462" s="163"/>
      <c r="F462" s="163"/>
      <c r="G462" s="163"/>
      <c r="H462" s="163"/>
      <c r="I462" s="244" t="s">
        <v>529</v>
      </c>
      <c r="J462" s="159" t="s">
        <v>5300</v>
      </c>
      <c r="K462" s="159" t="s">
        <v>3935</v>
      </c>
      <c r="L462" s="163" t="s">
        <v>5298</v>
      </c>
      <c r="M462" s="87" t="s">
        <v>3923</v>
      </c>
      <c r="N462" s="149" t="s">
        <v>529</v>
      </c>
      <c r="O462" s="87"/>
      <c r="P462" s="114" t="s">
        <v>3700</v>
      </c>
      <c r="Q462" s="114" t="s">
        <v>3895</v>
      </c>
      <c r="R462" s="149" t="s">
        <v>529</v>
      </c>
      <c r="S462" s="149" t="s">
        <v>529</v>
      </c>
      <c r="T462" s="149" t="s">
        <v>529</v>
      </c>
      <c r="U462" s="149" t="s">
        <v>529</v>
      </c>
      <c r="V462" s="87"/>
      <c r="W462" s="87"/>
      <c r="Z462" s="136" t="s">
        <v>5256</v>
      </c>
    </row>
    <row r="463" spans="1:26" s="136" customFormat="1" ht="13.8">
      <c r="A463" s="86">
        <f t="shared" si="6"/>
        <v>459</v>
      </c>
      <c r="B463" s="163" t="s">
        <v>3912</v>
      </c>
      <c r="C463" s="163" t="s">
        <v>4718</v>
      </c>
      <c r="D463" s="163" t="s">
        <v>5301</v>
      </c>
      <c r="E463" s="163"/>
      <c r="F463" s="163"/>
      <c r="G463" s="163"/>
      <c r="H463" s="163"/>
      <c r="I463" s="244" t="s">
        <v>529</v>
      </c>
      <c r="J463" s="193" t="str">
        <f>INDEX(화면ID코드_PC!O:O, MATCH(PC!L463,화면ID코드_PC!K:K,0))</f>
        <v>P_MK08IS091800</v>
      </c>
      <c r="K463" s="159" t="s">
        <v>3935</v>
      </c>
      <c r="L463" s="163" t="s">
        <v>5301</v>
      </c>
      <c r="M463" s="87" t="s">
        <v>3923</v>
      </c>
      <c r="N463" s="149" t="s">
        <v>529</v>
      </c>
      <c r="O463" s="87"/>
      <c r="P463" s="114" t="s">
        <v>3700</v>
      </c>
      <c r="Q463" s="114" t="s">
        <v>3895</v>
      </c>
      <c r="R463" s="149" t="s">
        <v>529</v>
      </c>
      <c r="S463" s="149" t="s">
        <v>529</v>
      </c>
      <c r="T463" s="149" t="s">
        <v>529</v>
      </c>
      <c r="U463" s="149" t="s">
        <v>529</v>
      </c>
      <c r="V463" s="87"/>
      <c r="W463" s="87"/>
      <c r="X463" s="136" t="s">
        <v>1979</v>
      </c>
      <c r="Y463" s="136" t="s">
        <v>2581</v>
      </c>
      <c r="Z463" s="136" t="s">
        <v>5256</v>
      </c>
    </row>
    <row r="464" spans="1:26" s="136" customFormat="1" ht="13.8">
      <c r="A464" s="86">
        <f t="shared" si="6"/>
        <v>460</v>
      </c>
      <c r="B464" s="163" t="s">
        <v>3912</v>
      </c>
      <c r="C464" s="163" t="s">
        <v>4718</v>
      </c>
      <c r="D464" s="163" t="s">
        <v>5302</v>
      </c>
      <c r="E464" s="163"/>
      <c r="F464" s="163"/>
      <c r="G464" s="163"/>
      <c r="H464" s="163"/>
      <c r="I464" s="244" t="s">
        <v>529</v>
      </c>
      <c r="J464" s="159" t="s">
        <v>5304</v>
      </c>
      <c r="K464" s="159" t="s">
        <v>3935</v>
      </c>
      <c r="L464" s="163" t="s">
        <v>5302</v>
      </c>
      <c r="M464" s="87" t="s">
        <v>3923</v>
      </c>
      <c r="N464" s="149" t="s">
        <v>529</v>
      </c>
      <c r="O464" s="87"/>
      <c r="P464" s="114" t="s">
        <v>3700</v>
      </c>
      <c r="Q464" s="114" t="s">
        <v>3895</v>
      </c>
      <c r="R464" s="149" t="s">
        <v>529</v>
      </c>
      <c r="S464" s="149" t="s">
        <v>529</v>
      </c>
      <c r="T464" s="149" t="s">
        <v>529</v>
      </c>
      <c r="U464" s="149" t="s">
        <v>529</v>
      </c>
      <c r="V464" s="87"/>
      <c r="W464" s="87"/>
      <c r="X464" s="136" t="s">
        <v>1979</v>
      </c>
      <c r="Y464" s="136" t="s">
        <v>2581</v>
      </c>
      <c r="Z464" s="136" t="s">
        <v>5256</v>
      </c>
    </row>
    <row r="465" spans="1:26" s="136" customFormat="1" ht="13.8">
      <c r="A465" s="86">
        <f t="shared" si="6"/>
        <v>461</v>
      </c>
      <c r="B465" s="163" t="s">
        <v>3912</v>
      </c>
      <c r="C465" s="163" t="s">
        <v>4718</v>
      </c>
      <c r="D465" s="163" t="s">
        <v>5303</v>
      </c>
      <c r="E465" s="163"/>
      <c r="F465" s="163"/>
      <c r="G465" s="163"/>
      <c r="H465" s="163"/>
      <c r="I465" s="244" t="s">
        <v>529</v>
      </c>
      <c r="J465" s="159" t="s">
        <v>5305</v>
      </c>
      <c r="K465" s="159" t="s">
        <v>3935</v>
      </c>
      <c r="L465" s="163" t="s">
        <v>5303</v>
      </c>
      <c r="M465" s="87" t="s">
        <v>3923</v>
      </c>
      <c r="N465" s="149" t="s">
        <v>529</v>
      </c>
      <c r="O465" s="87"/>
      <c r="P465" s="114" t="s">
        <v>3700</v>
      </c>
      <c r="Q465" s="114" t="s">
        <v>3895</v>
      </c>
      <c r="R465" s="149" t="s">
        <v>529</v>
      </c>
      <c r="S465" s="149" t="s">
        <v>529</v>
      </c>
      <c r="T465" s="149" t="s">
        <v>529</v>
      </c>
      <c r="U465" s="149" t="s">
        <v>529</v>
      </c>
      <c r="V465" s="87"/>
      <c r="W465" s="87"/>
      <c r="X465" s="136" t="s">
        <v>1979</v>
      </c>
      <c r="Y465" s="136" t="s">
        <v>2581</v>
      </c>
      <c r="Z465" s="136" t="s">
        <v>5256</v>
      </c>
    </row>
    <row r="466" spans="1:26" s="135" customFormat="1" ht="13.8">
      <c r="A466" s="86">
        <f t="shared" si="6"/>
        <v>462</v>
      </c>
      <c r="B466" s="163" t="s">
        <v>3912</v>
      </c>
      <c r="C466" s="163" t="s">
        <v>4718</v>
      </c>
      <c r="D466" s="163" t="s">
        <v>5306</v>
      </c>
      <c r="E466" s="163"/>
      <c r="F466" s="163"/>
      <c r="G466" s="163"/>
      <c r="H466" s="163"/>
      <c r="I466" s="244" t="s">
        <v>529</v>
      </c>
      <c r="J466" s="193" t="str">
        <f>INDEX(화면ID코드_PC!O:O, MATCH(PC!L466,화면ID코드_PC!K:K,0))</f>
        <v>P_MK08IS091900</v>
      </c>
      <c r="K466" s="159" t="s">
        <v>3935</v>
      </c>
      <c r="L466" s="163" t="s">
        <v>5306</v>
      </c>
      <c r="M466" s="87" t="s">
        <v>3923</v>
      </c>
      <c r="N466" s="149" t="s">
        <v>529</v>
      </c>
      <c r="O466" s="87"/>
      <c r="P466" s="114" t="s">
        <v>3700</v>
      </c>
      <c r="Q466" s="114" t="s">
        <v>3895</v>
      </c>
      <c r="R466" s="114" t="s">
        <v>529</v>
      </c>
      <c r="S466" s="114" t="s">
        <v>529</v>
      </c>
      <c r="T466" s="114" t="s">
        <v>529</v>
      </c>
      <c r="U466" s="114" t="s">
        <v>529</v>
      </c>
      <c r="V466" s="87"/>
      <c r="W466" s="87"/>
      <c r="X466" s="136" t="s">
        <v>1979</v>
      </c>
      <c r="Y466" s="136" t="s">
        <v>2581</v>
      </c>
      <c r="Z466" s="136" t="s">
        <v>5256</v>
      </c>
    </row>
    <row r="467" spans="1:26" s="135" customFormat="1" ht="13.8">
      <c r="A467" s="86">
        <f t="shared" si="6"/>
        <v>463</v>
      </c>
      <c r="B467" s="163" t="s">
        <v>3912</v>
      </c>
      <c r="C467" s="163" t="s">
        <v>4718</v>
      </c>
      <c r="D467" s="163" t="s">
        <v>5307</v>
      </c>
      <c r="E467" s="163"/>
      <c r="F467" s="163"/>
      <c r="G467" s="163"/>
      <c r="H467" s="163"/>
      <c r="I467" s="244" t="s">
        <v>529</v>
      </c>
      <c r="J467" s="159" t="s">
        <v>5309</v>
      </c>
      <c r="K467" s="159" t="s">
        <v>3935</v>
      </c>
      <c r="L467" s="163" t="s">
        <v>5307</v>
      </c>
      <c r="M467" s="87" t="s">
        <v>3923</v>
      </c>
      <c r="N467" s="149" t="s">
        <v>529</v>
      </c>
      <c r="O467" s="87"/>
      <c r="P467" s="114" t="s">
        <v>3700</v>
      </c>
      <c r="Q467" s="114" t="s">
        <v>3895</v>
      </c>
      <c r="R467" s="114" t="s">
        <v>529</v>
      </c>
      <c r="S467" s="114" t="s">
        <v>529</v>
      </c>
      <c r="T467" s="114" t="s">
        <v>529</v>
      </c>
      <c r="U467" s="114" t="s">
        <v>529</v>
      </c>
      <c r="V467" s="87"/>
      <c r="W467" s="87"/>
      <c r="X467" s="136" t="s">
        <v>1979</v>
      </c>
      <c r="Y467" s="136" t="s">
        <v>2581</v>
      </c>
      <c r="Z467" s="136" t="s">
        <v>5256</v>
      </c>
    </row>
    <row r="468" spans="1:26" s="135" customFormat="1" ht="13.8">
      <c r="A468" s="86">
        <f t="shared" si="6"/>
        <v>464</v>
      </c>
      <c r="B468" s="163" t="s">
        <v>3912</v>
      </c>
      <c r="C468" s="163" t="s">
        <v>4718</v>
      </c>
      <c r="D468" s="163" t="s">
        <v>5308</v>
      </c>
      <c r="E468" s="163"/>
      <c r="F468" s="163"/>
      <c r="G468" s="163"/>
      <c r="H468" s="163"/>
      <c r="I468" s="244" t="s">
        <v>529</v>
      </c>
      <c r="J468" s="159" t="s">
        <v>5310</v>
      </c>
      <c r="K468" s="159" t="s">
        <v>3935</v>
      </c>
      <c r="L468" s="163" t="s">
        <v>5308</v>
      </c>
      <c r="M468" s="87" t="s">
        <v>3923</v>
      </c>
      <c r="N468" s="149" t="s">
        <v>529</v>
      </c>
      <c r="O468" s="87"/>
      <c r="P468" s="114" t="s">
        <v>3700</v>
      </c>
      <c r="Q468" s="114" t="s">
        <v>3895</v>
      </c>
      <c r="R468" s="114" t="s">
        <v>529</v>
      </c>
      <c r="S468" s="114" t="s">
        <v>529</v>
      </c>
      <c r="T468" s="114" t="s">
        <v>529</v>
      </c>
      <c r="U468" s="114" t="s">
        <v>529</v>
      </c>
      <c r="V468" s="87"/>
      <c r="W468" s="87"/>
      <c r="X468" s="136" t="s">
        <v>1979</v>
      </c>
      <c r="Y468" s="136" t="s">
        <v>2581</v>
      </c>
      <c r="Z468" s="136" t="s">
        <v>5256</v>
      </c>
    </row>
    <row r="469" spans="1:26" s="135" customFormat="1" ht="13.2">
      <c r="A469" s="86">
        <f t="shared" si="6"/>
        <v>465</v>
      </c>
      <c r="B469" s="163" t="s">
        <v>3912</v>
      </c>
      <c r="C469" s="163" t="s">
        <v>4724</v>
      </c>
      <c r="D469" s="163" t="s">
        <v>4725</v>
      </c>
      <c r="E469" s="163" t="s">
        <v>1134</v>
      </c>
      <c r="F469" s="163"/>
      <c r="G469" s="163"/>
      <c r="H469" s="163"/>
      <c r="I469" s="244" t="s">
        <v>3933</v>
      </c>
      <c r="J469" s="193" t="str">
        <f>INDEX(화면ID코드_PC!O:O, MATCH(PC!L469,화면ID코드_PC!K:K,0))</f>
        <v>P_MK08CI101000</v>
      </c>
      <c r="K469" s="159" t="s">
        <v>4726</v>
      </c>
      <c r="L469" s="87" t="s">
        <v>1332</v>
      </c>
      <c r="M469" s="87" t="s">
        <v>3923</v>
      </c>
      <c r="N469" s="155" t="s">
        <v>4727</v>
      </c>
      <c r="O469" s="87"/>
      <c r="P469" s="114" t="s">
        <v>3700</v>
      </c>
      <c r="Q469" s="114" t="s">
        <v>3895</v>
      </c>
      <c r="R469" s="155" t="s">
        <v>532</v>
      </c>
      <c r="S469" s="155" t="s">
        <v>532</v>
      </c>
      <c r="T469" s="155" t="s">
        <v>532</v>
      </c>
      <c r="U469" s="155" t="s">
        <v>532</v>
      </c>
      <c r="V469" s="87"/>
      <c r="W469" s="87"/>
    </row>
    <row r="470" spans="1:26" s="135" customFormat="1" ht="13.8">
      <c r="A470" s="202">
        <f t="shared" si="6"/>
        <v>466</v>
      </c>
      <c r="B470" s="202" t="s">
        <v>3912</v>
      </c>
      <c r="C470" s="202" t="s">
        <v>4724</v>
      </c>
      <c r="D470" s="202" t="s">
        <v>4725</v>
      </c>
      <c r="E470" s="202" t="s">
        <v>1127</v>
      </c>
      <c r="F470" s="202" t="s">
        <v>1128</v>
      </c>
      <c r="G470" s="202"/>
      <c r="H470" s="202"/>
      <c r="I470" s="201" t="s">
        <v>3921</v>
      </c>
      <c r="J470" s="202" t="s">
        <v>2305</v>
      </c>
      <c r="K470" s="202" t="s">
        <v>640</v>
      </c>
      <c r="L470" s="202" t="s">
        <v>1333</v>
      </c>
      <c r="M470" s="202" t="s">
        <v>3930</v>
      </c>
      <c r="N470" s="212" t="s">
        <v>531</v>
      </c>
      <c r="O470" s="202"/>
      <c r="P470" s="202" t="s">
        <v>3700</v>
      </c>
      <c r="Q470" s="202" t="s">
        <v>3895</v>
      </c>
      <c r="R470" s="202" t="s">
        <v>640</v>
      </c>
      <c r="S470" s="202" t="s">
        <v>640</v>
      </c>
      <c r="T470" s="202" t="s">
        <v>640</v>
      </c>
      <c r="U470" s="202" t="s">
        <v>640</v>
      </c>
      <c r="V470" s="87"/>
      <c r="W470" s="87" t="s">
        <v>5053</v>
      </c>
    </row>
    <row r="471" spans="1:26" s="135" customFormat="1" ht="13.8">
      <c r="A471" s="202">
        <f t="shared" si="6"/>
        <v>467</v>
      </c>
      <c r="B471" s="202" t="s">
        <v>3912</v>
      </c>
      <c r="C471" s="202" t="s">
        <v>4724</v>
      </c>
      <c r="D471" s="202" t="s">
        <v>4725</v>
      </c>
      <c r="E471" s="202" t="s">
        <v>1127</v>
      </c>
      <c r="F471" s="202" t="s">
        <v>1130</v>
      </c>
      <c r="G471" s="202"/>
      <c r="H471" s="202"/>
      <c r="I471" s="201" t="s">
        <v>3921</v>
      </c>
      <c r="J471" s="202" t="s">
        <v>4728</v>
      </c>
      <c r="K471" s="202" t="s">
        <v>640</v>
      </c>
      <c r="L471" s="202" t="s">
        <v>1333</v>
      </c>
      <c r="M471" s="202" t="s">
        <v>3930</v>
      </c>
      <c r="N471" s="212" t="s">
        <v>531</v>
      </c>
      <c r="O471" s="202"/>
      <c r="P471" s="202" t="s">
        <v>3700</v>
      </c>
      <c r="Q471" s="202" t="s">
        <v>3895</v>
      </c>
      <c r="R471" s="202" t="s">
        <v>640</v>
      </c>
      <c r="S471" s="202" t="s">
        <v>640</v>
      </c>
      <c r="T471" s="202" t="s">
        <v>640</v>
      </c>
      <c r="U471" s="202" t="s">
        <v>640</v>
      </c>
      <c r="V471" s="87"/>
      <c r="W471" s="87" t="s">
        <v>5053</v>
      </c>
    </row>
    <row r="472" spans="1:26" s="135" customFormat="1" ht="13.8">
      <c r="A472" s="202">
        <f t="shared" si="6"/>
        <v>468</v>
      </c>
      <c r="B472" s="202" t="s">
        <v>3912</v>
      </c>
      <c r="C472" s="202" t="s">
        <v>4724</v>
      </c>
      <c r="D472" s="202" t="s">
        <v>4725</v>
      </c>
      <c r="E472" s="202" t="s">
        <v>1127</v>
      </c>
      <c r="F472" s="202" t="s">
        <v>1129</v>
      </c>
      <c r="G472" s="202"/>
      <c r="H472" s="202"/>
      <c r="I472" s="201" t="s">
        <v>3921</v>
      </c>
      <c r="J472" s="202" t="s">
        <v>4729</v>
      </c>
      <c r="K472" s="202" t="s">
        <v>640</v>
      </c>
      <c r="L472" s="202" t="s">
        <v>1333</v>
      </c>
      <c r="M472" s="202" t="s">
        <v>3930</v>
      </c>
      <c r="N472" s="212" t="s">
        <v>531</v>
      </c>
      <c r="O472" s="202"/>
      <c r="P472" s="202" t="s">
        <v>3700</v>
      </c>
      <c r="Q472" s="202" t="s">
        <v>3895</v>
      </c>
      <c r="R472" s="202" t="s">
        <v>640</v>
      </c>
      <c r="S472" s="202" t="s">
        <v>640</v>
      </c>
      <c r="T472" s="202" t="s">
        <v>640</v>
      </c>
      <c r="U472" s="202" t="s">
        <v>640</v>
      </c>
      <c r="V472" s="87"/>
      <c r="W472" s="87" t="s">
        <v>5053</v>
      </c>
    </row>
    <row r="473" spans="1:26" s="135" customFormat="1" ht="13.8">
      <c r="A473" s="202">
        <f t="shared" si="6"/>
        <v>469</v>
      </c>
      <c r="B473" s="202" t="s">
        <v>3912</v>
      </c>
      <c r="C473" s="202" t="s">
        <v>4724</v>
      </c>
      <c r="D473" s="202" t="s">
        <v>4725</v>
      </c>
      <c r="E473" s="202" t="s">
        <v>1127</v>
      </c>
      <c r="F473" s="202" t="s">
        <v>1131</v>
      </c>
      <c r="G473" s="202"/>
      <c r="H473" s="202"/>
      <c r="I473" s="201" t="s">
        <v>3921</v>
      </c>
      <c r="J473" s="202" t="s">
        <v>4730</v>
      </c>
      <c r="K473" s="202" t="s">
        <v>640</v>
      </c>
      <c r="L473" s="202" t="s">
        <v>1333</v>
      </c>
      <c r="M473" s="202" t="s">
        <v>3930</v>
      </c>
      <c r="N473" s="212" t="s">
        <v>531</v>
      </c>
      <c r="O473" s="202"/>
      <c r="P473" s="202" t="s">
        <v>3700</v>
      </c>
      <c r="Q473" s="202" t="s">
        <v>3895</v>
      </c>
      <c r="R473" s="202" t="s">
        <v>640</v>
      </c>
      <c r="S473" s="202" t="s">
        <v>640</v>
      </c>
      <c r="T473" s="202" t="s">
        <v>640</v>
      </c>
      <c r="U473" s="202" t="s">
        <v>640</v>
      </c>
      <c r="V473" s="87"/>
      <c r="W473" s="87" t="s">
        <v>5053</v>
      </c>
    </row>
    <row r="474" spans="1:26" s="135" customFormat="1" ht="13.2">
      <c r="A474" s="86">
        <f t="shared" si="6"/>
        <v>470</v>
      </c>
      <c r="B474" s="163" t="s">
        <v>3912</v>
      </c>
      <c r="C474" s="163" t="s">
        <v>4724</v>
      </c>
      <c r="D474" s="163" t="s">
        <v>4725</v>
      </c>
      <c r="E474" s="163" t="s">
        <v>532</v>
      </c>
      <c r="F474" s="163"/>
      <c r="G474" s="163"/>
      <c r="H474" s="163"/>
      <c r="I474" s="244" t="s">
        <v>3933</v>
      </c>
      <c r="J474" s="159" t="s">
        <v>4731</v>
      </c>
      <c r="K474" s="159" t="s">
        <v>4732</v>
      </c>
      <c r="L474" s="87" t="s">
        <v>1334</v>
      </c>
      <c r="M474" s="87" t="s">
        <v>3923</v>
      </c>
      <c r="N474" s="155" t="s">
        <v>4727</v>
      </c>
      <c r="O474" s="87"/>
      <c r="P474" s="114" t="s">
        <v>3700</v>
      </c>
      <c r="Q474" s="114" t="s">
        <v>3895</v>
      </c>
      <c r="R474" s="155" t="s">
        <v>532</v>
      </c>
      <c r="S474" s="155" t="s">
        <v>532</v>
      </c>
      <c r="T474" s="155" t="s">
        <v>532</v>
      </c>
      <c r="U474" s="155" t="s">
        <v>532</v>
      </c>
      <c r="V474" s="87"/>
      <c r="W474" s="87"/>
    </row>
    <row r="475" spans="1:26" s="135" customFormat="1" ht="26.4">
      <c r="A475" s="86">
        <f t="shared" si="6"/>
        <v>471</v>
      </c>
      <c r="B475" s="163" t="s">
        <v>3912</v>
      </c>
      <c r="C475" s="163" t="s">
        <v>4724</v>
      </c>
      <c r="D475" s="163" t="s">
        <v>4725</v>
      </c>
      <c r="E475" s="163" t="s">
        <v>532</v>
      </c>
      <c r="F475" s="163" t="s">
        <v>2582</v>
      </c>
      <c r="G475" s="163"/>
      <c r="H475" s="163"/>
      <c r="I475" s="244" t="s">
        <v>4197</v>
      </c>
      <c r="J475" s="159" t="s">
        <v>4733</v>
      </c>
      <c r="K475" s="159" t="s">
        <v>4734</v>
      </c>
      <c r="L475" s="157" t="s">
        <v>2583</v>
      </c>
      <c r="M475" s="87" t="s">
        <v>3955</v>
      </c>
      <c r="N475" s="149" t="s">
        <v>3942</v>
      </c>
      <c r="O475" s="87"/>
      <c r="P475" s="114" t="s">
        <v>3700</v>
      </c>
      <c r="Q475" s="114" t="s">
        <v>3895</v>
      </c>
      <c r="R475" s="114" t="s">
        <v>529</v>
      </c>
      <c r="S475" s="114" t="s">
        <v>529</v>
      </c>
      <c r="T475" s="114" t="s">
        <v>529</v>
      </c>
      <c r="U475" s="114" t="s">
        <v>529</v>
      </c>
      <c r="V475" s="87"/>
      <c r="W475" s="195" t="s">
        <v>2584</v>
      </c>
    </row>
    <row r="476" spans="1:26" s="135" customFormat="1" ht="13.8">
      <c r="A476" s="202">
        <f t="shared" si="6"/>
        <v>472</v>
      </c>
      <c r="B476" s="202" t="s">
        <v>3912</v>
      </c>
      <c r="C476" s="202" t="s">
        <v>4724</v>
      </c>
      <c r="D476" s="202" t="s">
        <v>4725</v>
      </c>
      <c r="E476" s="202" t="s">
        <v>532</v>
      </c>
      <c r="F476" s="202" t="s">
        <v>1335</v>
      </c>
      <c r="G476" s="202"/>
      <c r="H476" s="202"/>
      <c r="I476" s="201" t="s">
        <v>3933</v>
      </c>
      <c r="J476" s="202" t="s">
        <v>4735</v>
      </c>
      <c r="K476" s="202" t="s">
        <v>640</v>
      </c>
      <c r="L476" s="202" t="s">
        <v>1336</v>
      </c>
      <c r="M476" s="202" t="s">
        <v>3930</v>
      </c>
      <c r="N476" s="212" t="s">
        <v>531</v>
      </c>
      <c r="O476" s="202"/>
      <c r="P476" s="202" t="s">
        <v>3700</v>
      </c>
      <c r="Q476" s="202" t="s">
        <v>3895</v>
      </c>
      <c r="R476" s="202" t="s">
        <v>640</v>
      </c>
      <c r="S476" s="202" t="s">
        <v>640</v>
      </c>
      <c r="T476" s="202" t="s">
        <v>640</v>
      </c>
      <c r="U476" s="202" t="s">
        <v>640</v>
      </c>
      <c r="V476" s="87"/>
      <c r="W476" s="87" t="s">
        <v>5050</v>
      </c>
    </row>
    <row r="477" spans="1:26" s="135" customFormat="1" ht="26.4">
      <c r="A477" s="86">
        <f t="shared" si="6"/>
        <v>473</v>
      </c>
      <c r="B477" s="163" t="s">
        <v>3912</v>
      </c>
      <c r="C477" s="163" t="s">
        <v>4724</v>
      </c>
      <c r="D477" s="163" t="s">
        <v>4725</v>
      </c>
      <c r="E477" s="163" t="s">
        <v>532</v>
      </c>
      <c r="F477" s="163" t="s">
        <v>1337</v>
      </c>
      <c r="G477" s="163"/>
      <c r="H477" s="163"/>
      <c r="I477" s="244" t="s">
        <v>3921</v>
      </c>
      <c r="J477" s="159" t="s">
        <v>4736</v>
      </c>
      <c r="K477" s="159" t="s">
        <v>640</v>
      </c>
      <c r="L477" s="87" t="s">
        <v>1338</v>
      </c>
      <c r="M477" s="87" t="s">
        <v>3930</v>
      </c>
      <c r="N477" s="155" t="s">
        <v>530</v>
      </c>
      <c r="O477" s="87"/>
      <c r="P477" s="114" t="s">
        <v>3700</v>
      </c>
      <c r="Q477" s="114" t="s">
        <v>3895</v>
      </c>
      <c r="R477" s="114" t="s">
        <v>640</v>
      </c>
      <c r="S477" s="114" t="s">
        <v>640</v>
      </c>
      <c r="T477" s="114" t="s">
        <v>640</v>
      </c>
      <c r="U477" s="114" t="s">
        <v>640</v>
      </c>
      <c r="V477" s="87"/>
      <c r="W477" s="87"/>
    </row>
    <row r="478" spans="1:26" s="135" customFormat="1" ht="13.2">
      <c r="A478" s="86">
        <f t="shared" si="6"/>
        <v>474</v>
      </c>
      <c r="B478" s="163" t="s">
        <v>3912</v>
      </c>
      <c r="C478" s="163" t="s">
        <v>4724</v>
      </c>
      <c r="D478" s="163" t="s">
        <v>4725</v>
      </c>
      <c r="E478" s="163" t="s">
        <v>1132</v>
      </c>
      <c r="F478" s="163"/>
      <c r="G478" s="163"/>
      <c r="H478" s="163"/>
      <c r="I478" s="244" t="s">
        <v>3933</v>
      </c>
      <c r="J478" s="159" t="s">
        <v>4737</v>
      </c>
      <c r="K478" s="159" t="s">
        <v>4738</v>
      </c>
      <c r="L478" s="87" t="s">
        <v>1135</v>
      </c>
      <c r="M478" s="87"/>
      <c r="N478" s="155" t="s">
        <v>530</v>
      </c>
      <c r="O478" s="87"/>
      <c r="P478" s="114" t="s">
        <v>3700</v>
      </c>
      <c r="Q478" s="114" t="s">
        <v>3895</v>
      </c>
      <c r="R478" s="114" t="s">
        <v>640</v>
      </c>
      <c r="S478" s="114" t="s">
        <v>640</v>
      </c>
      <c r="T478" s="114" t="s">
        <v>640</v>
      </c>
      <c r="U478" s="114" t="s">
        <v>640</v>
      </c>
      <c r="V478" s="87"/>
      <c r="W478" s="87"/>
    </row>
    <row r="479" spans="1:26" s="135" customFormat="1" ht="13.2">
      <c r="A479" s="86">
        <f t="shared" si="6"/>
        <v>475</v>
      </c>
      <c r="B479" s="163" t="s">
        <v>420</v>
      </c>
      <c r="C479" s="163" t="s">
        <v>1117</v>
      </c>
      <c r="D479" s="163" t="s">
        <v>5034</v>
      </c>
      <c r="E479" s="163" t="s">
        <v>5036</v>
      </c>
      <c r="F479" s="163"/>
      <c r="G479" s="163"/>
      <c r="H479" s="163"/>
      <c r="I479" s="244" t="s">
        <v>49</v>
      </c>
      <c r="J479" s="193" t="str">
        <f>INDEX(화면ID코드_PC!O:O, MATCH(PC!L479,화면ID코드_PC!K:K,0))</f>
        <v>P_MK08CI101100</v>
      </c>
      <c r="K479" s="159"/>
      <c r="L479" s="159" t="s">
        <v>5038</v>
      </c>
      <c r="M479" s="87" t="s">
        <v>305</v>
      </c>
      <c r="N479" s="155" t="s">
        <v>49</v>
      </c>
      <c r="O479" s="87"/>
      <c r="P479" s="247" t="s">
        <v>3693</v>
      </c>
      <c r="Q479" s="114" t="s">
        <v>5052</v>
      </c>
      <c r="R479" s="155" t="s">
        <v>49</v>
      </c>
      <c r="S479" s="155" t="s">
        <v>49</v>
      </c>
      <c r="T479" s="155" t="s">
        <v>49</v>
      </c>
      <c r="U479" s="155" t="s">
        <v>49</v>
      </c>
      <c r="V479" s="87"/>
      <c r="W479" s="87" t="s">
        <v>5041</v>
      </c>
    </row>
    <row r="480" spans="1:26" s="135" customFormat="1" ht="13.2">
      <c r="A480" s="86">
        <f t="shared" si="6"/>
        <v>476</v>
      </c>
      <c r="B480" s="163" t="s">
        <v>420</v>
      </c>
      <c r="C480" s="163" t="s">
        <v>1117</v>
      </c>
      <c r="D480" s="163" t="s">
        <v>5034</v>
      </c>
      <c r="E480" s="163" t="s">
        <v>5037</v>
      </c>
      <c r="F480" s="163"/>
      <c r="G480" s="163"/>
      <c r="H480" s="163"/>
      <c r="I480" s="244" t="s">
        <v>49</v>
      </c>
      <c r="J480" s="159" t="s">
        <v>5080</v>
      </c>
      <c r="K480" s="159"/>
      <c r="L480" s="159" t="s">
        <v>5039</v>
      </c>
      <c r="M480" s="87" t="s">
        <v>305</v>
      </c>
      <c r="N480" s="155" t="s">
        <v>49</v>
      </c>
      <c r="O480" s="87"/>
      <c r="P480" s="247" t="s">
        <v>3693</v>
      </c>
      <c r="Q480" s="114" t="s">
        <v>5052</v>
      </c>
      <c r="R480" s="155" t="s">
        <v>49</v>
      </c>
      <c r="S480" s="155" t="s">
        <v>49</v>
      </c>
      <c r="T480" s="155" t="s">
        <v>49</v>
      </c>
      <c r="U480" s="155" t="s">
        <v>49</v>
      </c>
      <c r="V480" s="87"/>
      <c r="W480" s="87" t="s">
        <v>5041</v>
      </c>
    </row>
    <row r="481" spans="1:23" s="135" customFormat="1" ht="13.2">
      <c r="A481" s="86">
        <f t="shared" si="6"/>
        <v>477</v>
      </c>
      <c r="B481" s="163" t="s">
        <v>420</v>
      </c>
      <c r="C481" s="163" t="s">
        <v>1117</v>
      </c>
      <c r="D481" s="163" t="s">
        <v>5034</v>
      </c>
      <c r="E481" s="163" t="s">
        <v>5243</v>
      </c>
      <c r="F481" s="163"/>
      <c r="G481" s="163"/>
      <c r="H481" s="163"/>
      <c r="I481" s="244" t="s">
        <v>49</v>
      </c>
      <c r="J481" s="159" t="s">
        <v>5244</v>
      </c>
      <c r="K481" s="159"/>
      <c r="L481" s="159" t="s">
        <v>5038</v>
      </c>
      <c r="M481" s="87" t="s">
        <v>53</v>
      </c>
      <c r="N481" s="155" t="s">
        <v>49</v>
      </c>
      <c r="O481" s="87"/>
      <c r="P481" s="247" t="s">
        <v>3693</v>
      </c>
      <c r="Q481" s="114" t="s">
        <v>5052</v>
      </c>
      <c r="R481" s="155" t="s">
        <v>49</v>
      </c>
      <c r="S481" s="155" t="s">
        <v>49</v>
      </c>
      <c r="T481" s="155" t="s">
        <v>49</v>
      </c>
      <c r="U481" s="155" t="s">
        <v>49</v>
      </c>
      <c r="V481" s="87"/>
      <c r="W481" s="87" t="s">
        <v>5246</v>
      </c>
    </row>
    <row r="482" spans="1:23" s="135" customFormat="1" ht="13.2">
      <c r="A482" s="86">
        <f t="shared" si="6"/>
        <v>478</v>
      </c>
      <c r="B482" s="163" t="s">
        <v>420</v>
      </c>
      <c r="C482" s="163" t="s">
        <v>1117</v>
      </c>
      <c r="D482" s="163" t="s">
        <v>5034</v>
      </c>
      <c r="E482" s="163" t="s">
        <v>4152</v>
      </c>
      <c r="F482" s="163"/>
      <c r="G482" s="163"/>
      <c r="H482" s="163"/>
      <c r="I482" s="244" t="s">
        <v>49</v>
      </c>
      <c r="J482" s="159" t="s">
        <v>5245</v>
      </c>
      <c r="K482" s="159"/>
      <c r="L482" s="159" t="s">
        <v>5038</v>
      </c>
      <c r="M482" s="87" t="s">
        <v>53</v>
      </c>
      <c r="N482" s="155" t="s">
        <v>49</v>
      </c>
      <c r="O482" s="87"/>
      <c r="P482" s="247" t="s">
        <v>3693</v>
      </c>
      <c r="Q482" s="114" t="s">
        <v>5052</v>
      </c>
      <c r="R482" s="155" t="s">
        <v>49</v>
      </c>
      <c r="S482" s="155" t="s">
        <v>49</v>
      </c>
      <c r="T482" s="155" t="s">
        <v>49</v>
      </c>
      <c r="U482" s="155" t="s">
        <v>49</v>
      </c>
      <c r="V482" s="87"/>
      <c r="W482" s="87" t="s">
        <v>5246</v>
      </c>
    </row>
    <row r="483" spans="1:23" s="135" customFormat="1" ht="13.2">
      <c r="A483" s="86">
        <f t="shared" si="6"/>
        <v>479</v>
      </c>
      <c r="B483" s="163" t="s">
        <v>420</v>
      </c>
      <c r="C483" s="163" t="s">
        <v>1117</v>
      </c>
      <c r="D483" s="163" t="s">
        <v>5034</v>
      </c>
      <c r="E483" s="163" t="s">
        <v>1132</v>
      </c>
      <c r="F483" s="163"/>
      <c r="G483" s="163"/>
      <c r="H483" s="163"/>
      <c r="I483" s="244"/>
      <c r="J483" s="159" t="s">
        <v>5247</v>
      </c>
      <c r="K483" s="159"/>
      <c r="L483" s="159" t="s">
        <v>5248</v>
      </c>
      <c r="M483" s="87" t="s">
        <v>3923</v>
      </c>
      <c r="N483" s="155" t="s">
        <v>49</v>
      </c>
      <c r="O483" s="87"/>
      <c r="P483" s="247" t="s">
        <v>3693</v>
      </c>
      <c r="Q483" s="114" t="s">
        <v>5052</v>
      </c>
      <c r="R483" s="155" t="s">
        <v>49</v>
      </c>
      <c r="S483" s="155" t="s">
        <v>49</v>
      </c>
      <c r="T483" s="155" t="s">
        <v>49</v>
      </c>
      <c r="U483" s="155" t="s">
        <v>49</v>
      </c>
      <c r="V483" s="87"/>
      <c r="W483" s="87" t="s">
        <v>5246</v>
      </c>
    </row>
    <row r="484" spans="1:23" s="135" customFormat="1" ht="26.4">
      <c r="A484" s="86">
        <f t="shared" si="6"/>
        <v>480</v>
      </c>
      <c r="B484" s="163" t="s">
        <v>3912</v>
      </c>
      <c r="C484" s="163" t="s">
        <v>4724</v>
      </c>
      <c r="D484" s="163" t="s">
        <v>4739</v>
      </c>
      <c r="E484" s="163"/>
      <c r="F484" s="163"/>
      <c r="G484" s="163"/>
      <c r="H484" s="163"/>
      <c r="I484" s="244" t="s">
        <v>3933</v>
      </c>
      <c r="J484" s="193" t="str">
        <f>INDEX(화면ID코드_PC!O:O, MATCH(PC!L484,화면ID코드_PC!K:K,0))</f>
        <v>P_MK08CI101200</v>
      </c>
      <c r="K484" s="159" t="s">
        <v>4740</v>
      </c>
      <c r="L484" s="159" t="s">
        <v>4739</v>
      </c>
      <c r="M484" s="87" t="s">
        <v>3923</v>
      </c>
      <c r="N484" s="155" t="s">
        <v>5253</v>
      </c>
      <c r="O484" s="87"/>
      <c r="P484" s="114" t="s">
        <v>3696</v>
      </c>
      <c r="Q484" s="114" t="s">
        <v>3817</v>
      </c>
      <c r="R484" s="155" t="s">
        <v>49</v>
      </c>
      <c r="S484" s="155" t="s">
        <v>49</v>
      </c>
      <c r="T484" s="155" t="s">
        <v>49</v>
      </c>
      <c r="U484" s="155" t="s">
        <v>49</v>
      </c>
      <c r="V484" s="87"/>
      <c r="W484" s="87"/>
    </row>
    <row r="485" spans="1:23" s="135" customFormat="1" ht="13.8">
      <c r="A485" s="202">
        <f t="shared" si="6"/>
        <v>481</v>
      </c>
      <c r="B485" s="202" t="s">
        <v>3912</v>
      </c>
      <c r="C485" s="202" t="s">
        <v>4724</v>
      </c>
      <c r="D485" s="202"/>
      <c r="E485" s="202" t="s">
        <v>1325</v>
      </c>
      <c r="F485" s="202"/>
      <c r="G485" s="202"/>
      <c r="H485" s="202"/>
      <c r="I485" s="201" t="s">
        <v>3933</v>
      </c>
      <c r="J485" s="202" t="s">
        <v>2306</v>
      </c>
      <c r="K485" s="202" t="s">
        <v>4740</v>
      </c>
      <c r="L485" s="204" t="s">
        <v>1339</v>
      </c>
      <c r="M485" s="211" t="s">
        <v>3923</v>
      </c>
      <c r="N485" s="212" t="s">
        <v>530</v>
      </c>
      <c r="O485" s="211"/>
      <c r="P485" s="114" t="s">
        <v>3700</v>
      </c>
      <c r="Q485" s="114" t="s">
        <v>3895</v>
      </c>
      <c r="R485" s="217" t="s">
        <v>640</v>
      </c>
      <c r="S485" s="217" t="s">
        <v>640</v>
      </c>
      <c r="T485" s="217" t="s">
        <v>640</v>
      </c>
      <c r="U485" s="217" t="s">
        <v>640</v>
      </c>
      <c r="V485" s="87"/>
      <c r="W485" s="195"/>
    </row>
    <row r="486" spans="1:23" s="135" customFormat="1" ht="13.8">
      <c r="A486" s="86">
        <f t="shared" si="6"/>
        <v>482</v>
      </c>
      <c r="B486" s="163" t="s">
        <v>3912</v>
      </c>
      <c r="C486" s="163" t="s">
        <v>4724</v>
      </c>
      <c r="D486" s="163" t="s">
        <v>4741</v>
      </c>
      <c r="E486" s="163" t="s">
        <v>1326</v>
      </c>
      <c r="F486" s="163"/>
      <c r="G486" s="163"/>
      <c r="H486" s="163"/>
      <c r="I486" s="244" t="s">
        <v>4197</v>
      </c>
      <c r="J486" s="193" t="str">
        <f>INDEX(화면ID코드_PC!O:O, MATCH(PC!L486,화면ID코드_PC!K:K,0))</f>
        <v>P_MK08CI101300</v>
      </c>
      <c r="K486" s="159" t="s">
        <v>3985</v>
      </c>
      <c r="L486" s="159" t="s">
        <v>1340</v>
      </c>
      <c r="M486" s="87" t="s">
        <v>3923</v>
      </c>
      <c r="N486" s="149" t="s">
        <v>3942</v>
      </c>
      <c r="O486" s="87"/>
      <c r="P486" s="114" t="s">
        <v>3700</v>
      </c>
      <c r="Q486" s="114" t="s">
        <v>3895</v>
      </c>
      <c r="R486" s="114" t="s">
        <v>529</v>
      </c>
      <c r="S486" s="114" t="s">
        <v>529</v>
      </c>
      <c r="T486" s="114" t="s">
        <v>529</v>
      </c>
      <c r="U486" s="114" t="s">
        <v>529</v>
      </c>
      <c r="V486" s="87"/>
      <c r="W486" s="87"/>
    </row>
    <row r="487" spans="1:23" s="135" customFormat="1" ht="13.8">
      <c r="A487" s="86">
        <f t="shared" si="6"/>
        <v>483</v>
      </c>
      <c r="B487" s="163" t="s">
        <v>3912</v>
      </c>
      <c r="C487" s="163" t="s">
        <v>4724</v>
      </c>
      <c r="D487" s="163" t="s">
        <v>4741</v>
      </c>
      <c r="E487" s="163" t="s">
        <v>1132</v>
      </c>
      <c r="F487" s="163"/>
      <c r="G487" s="163"/>
      <c r="H487" s="163"/>
      <c r="I487" s="244" t="s">
        <v>4197</v>
      </c>
      <c r="J487" s="159" t="s">
        <v>2307</v>
      </c>
      <c r="K487" s="159" t="s">
        <v>4742</v>
      </c>
      <c r="L487" s="159" t="s">
        <v>1341</v>
      </c>
      <c r="M487" s="87" t="s">
        <v>3923</v>
      </c>
      <c r="N487" s="149" t="s">
        <v>3942</v>
      </c>
      <c r="O487" s="87"/>
      <c r="P487" s="114" t="s">
        <v>3700</v>
      </c>
      <c r="Q487" s="114" t="s">
        <v>3895</v>
      </c>
      <c r="R487" s="114" t="s">
        <v>529</v>
      </c>
      <c r="S487" s="114" t="s">
        <v>529</v>
      </c>
      <c r="T487" s="114" t="s">
        <v>529</v>
      </c>
      <c r="U487" s="114" t="s">
        <v>529</v>
      </c>
      <c r="V487" s="87"/>
      <c r="W487" s="87"/>
    </row>
    <row r="488" spans="1:23" s="135" customFormat="1" ht="13.8">
      <c r="A488" s="202">
        <f t="shared" si="6"/>
        <v>484</v>
      </c>
      <c r="B488" s="202" t="s">
        <v>3912</v>
      </c>
      <c r="C488" s="202" t="s">
        <v>4724</v>
      </c>
      <c r="D488" s="202" t="s">
        <v>2582</v>
      </c>
      <c r="E488" s="202" t="s">
        <v>1327</v>
      </c>
      <c r="F488" s="202"/>
      <c r="G488" s="202"/>
      <c r="H488" s="202"/>
      <c r="I488" s="201" t="s">
        <v>4197</v>
      </c>
      <c r="J488" s="202" t="e">
        <f>INDEX(화면ID코드_PC!O:O, MATCH(PC!L488,화면ID코드_PC!K:K,0))</f>
        <v>#N/A</v>
      </c>
      <c r="K488" s="202" t="s">
        <v>4734</v>
      </c>
      <c r="L488" s="204" t="s">
        <v>1327</v>
      </c>
      <c r="M488" s="211" t="s">
        <v>3955</v>
      </c>
      <c r="N488" s="212" t="s">
        <v>531</v>
      </c>
      <c r="O488" s="211"/>
      <c r="P488" s="114" t="s">
        <v>3700</v>
      </c>
      <c r="Q488" s="114" t="s">
        <v>3895</v>
      </c>
      <c r="R488" s="217" t="s">
        <v>640</v>
      </c>
      <c r="S488" s="217" t="s">
        <v>640</v>
      </c>
      <c r="T488" s="217" t="s">
        <v>640</v>
      </c>
      <c r="U488" s="217" t="s">
        <v>640</v>
      </c>
      <c r="V488" s="87"/>
      <c r="W488" s="195" t="s">
        <v>2584</v>
      </c>
    </row>
    <row r="489" spans="1:23" s="135" customFormat="1" ht="13.8">
      <c r="A489" s="202">
        <f t="shared" si="6"/>
        <v>485</v>
      </c>
      <c r="B489" s="202" t="s">
        <v>3912</v>
      </c>
      <c r="C489" s="202" t="s">
        <v>4724</v>
      </c>
      <c r="D489" s="202" t="s">
        <v>2582</v>
      </c>
      <c r="E489" s="202" t="s">
        <v>1328</v>
      </c>
      <c r="F489" s="202"/>
      <c r="G489" s="202"/>
      <c r="H489" s="202"/>
      <c r="I489" s="201" t="s">
        <v>4197</v>
      </c>
      <c r="J489" s="202" t="s">
        <v>2307</v>
      </c>
      <c r="K489" s="202" t="s">
        <v>4743</v>
      </c>
      <c r="L489" s="204" t="s">
        <v>1328</v>
      </c>
      <c r="M489" s="211" t="s">
        <v>3955</v>
      </c>
      <c r="N489" s="212" t="s">
        <v>531</v>
      </c>
      <c r="O489" s="211"/>
      <c r="P489" s="114" t="s">
        <v>3700</v>
      </c>
      <c r="Q489" s="114" t="s">
        <v>3895</v>
      </c>
      <c r="R489" s="217" t="s">
        <v>640</v>
      </c>
      <c r="S489" s="217" t="s">
        <v>640</v>
      </c>
      <c r="T489" s="217" t="s">
        <v>640</v>
      </c>
      <c r="U489" s="217" t="s">
        <v>640</v>
      </c>
      <c r="V489" s="87"/>
      <c r="W489" s="87"/>
    </row>
    <row r="490" spans="1:23" s="135" customFormat="1" ht="13.8">
      <c r="A490" s="202">
        <f t="shared" si="6"/>
        <v>486</v>
      </c>
      <c r="B490" s="202" t="s">
        <v>3912</v>
      </c>
      <c r="C490" s="202" t="s">
        <v>4724</v>
      </c>
      <c r="D490" s="202" t="s">
        <v>2582</v>
      </c>
      <c r="E490" s="202" t="s">
        <v>1342</v>
      </c>
      <c r="F490" s="202"/>
      <c r="G490" s="202"/>
      <c r="H490" s="202"/>
      <c r="I490" s="201" t="s">
        <v>4197</v>
      </c>
      <c r="J490" s="202" t="s">
        <v>4744</v>
      </c>
      <c r="K490" s="202" t="s">
        <v>3935</v>
      </c>
      <c r="L490" s="204" t="s">
        <v>1342</v>
      </c>
      <c r="M490" s="211" t="s">
        <v>3955</v>
      </c>
      <c r="N490" s="212" t="s">
        <v>531</v>
      </c>
      <c r="O490" s="211"/>
      <c r="P490" s="114" t="s">
        <v>3700</v>
      </c>
      <c r="Q490" s="114" t="s">
        <v>3895</v>
      </c>
      <c r="R490" s="217" t="s">
        <v>640</v>
      </c>
      <c r="S490" s="217" t="s">
        <v>640</v>
      </c>
      <c r="T490" s="217" t="s">
        <v>640</v>
      </c>
      <c r="U490" s="217" t="s">
        <v>640</v>
      </c>
      <c r="V490" s="87"/>
      <c r="W490" s="87"/>
    </row>
    <row r="491" spans="1:23" s="135" customFormat="1" ht="13.8">
      <c r="A491" s="202">
        <f t="shared" si="6"/>
        <v>487</v>
      </c>
      <c r="B491" s="202" t="s">
        <v>3912</v>
      </c>
      <c r="C491" s="202" t="s">
        <v>4724</v>
      </c>
      <c r="D491" s="202" t="s">
        <v>4745</v>
      </c>
      <c r="E491" s="202" t="s">
        <v>532</v>
      </c>
      <c r="F491" s="202"/>
      <c r="G491" s="202"/>
      <c r="H491" s="202"/>
      <c r="I491" s="201" t="s">
        <v>3933</v>
      </c>
      <c r="J491" s="202" t="str">
        <f>INDEX(화면ID코드_PC!O:O, MATCH(PC!L491,화면ID코드_PC!K:K,0))</f>
        <v>P_MK08CI101400</v>
      </c>
      <c r="K491" s="202" t="e">
        <v>#N/A</v>
      </c>
      <c r="L491" s="204" t="s">
        <v>1579</v>
      </c>
      <c r="M491" s="211" t="s">
        <v>3923</v>
      </c>
      <c r="N491" s="212" t="s">
        <v>530</v>
      </c>
      <c r="O491" s="211"/>
      <c r="P491" s="114" t="s">
        <v>3696</v>
      </c>
      <c r="Q491" s="114" t="s">
        <v>3817</v>
      </c>
      <c r="R491" s="217" t="s">
        <v>640</v>
      </c>
      <c r="S491" s="217" t="s">
        <v>640</v>
      </c>
      <c r="T491" s="217" t="s">
        <v>640</v>
      </c>
      <c r="U491" s="217" t="s">
        <v>640</v>
      </c>
      <c r="V491" s="87"/>
      <c r="W491" s="87" t="s">
        <v>2585</v>
      </c>
    </row>
    <row r="492" spans="1:23" s="135" customFormat="1" ht="13.8">
      <c r="A492" s="202">
        <f t="shared" si="6"/>
        <v>488</v>
      </c>
      <c r="B492" s="202" t="s">
        <v>3912</v>
      </c>
      <c r="C492" s="202" t="s">
        <v>4724</v>
      </c>
      <c r="D492" s="202" t="s">
        <v>4745</v>
      </c>
      <c r="E492" s="202" t="s">
        <v>1132</v>
      </c>
      <c r="F492" s="202"/>
      <c r="G492" s="202"/>
      <c r="H492" s="202"/>
      <c r="I492" s="201" t="s">
        <v>3933</v>
      </c>
      <c r="J492" s="202" t="s">
        <v>5107</v>
      </c>
      <c r="K492" s="202" t="e">
        <v>#N/A</v>
      </c>
      <c r="L492" s="204" t="s">
        <v>1580</v>
      </c>
      <c r="M492" s="211" t="s">
        <v>3923</v>
      </c>
      <c r="N492" s="212" t="s">
        <v>530</v>
      </c>
      <c r="O492" s="211"/>
      <c r="P492" s="114" t="s">
        <v>3696</v>
      </c>
      <c r="Q492" s="114" t="s">
        <v>3817</v>
      </c>
      <c r="R492" s="217" t="s">
        <v>640</v>
      </c>
      <c r="S492" s="217" t="s">
        <v>640</v>
      </c>
      <c r="T492" s="217" t="s">
        <v>640</v>
      </c>
      <c r="U492" s="217" t="s">
        <v>640</v>
      </c>
      <c r="V492" s="87"/>
      <c r="W492" s="87"/>
    </row>
    <row r="493" spans="1:23" s="135" customFormat="1" ht="13.2">
      <c r="A493" s="86">
        <f t="shared" si="6"/>
        <v>489</v>
      </c>
      <c r="B493" s="163" t="s">
        <v>3912</v>
      </c>
      <c r="C493" s="163" t="s">
        <v>4724</v>
      </c>
      <c r="D493" s="163" t="s">
        <v>4746</v>
      </c>
      <c r="E493" s="163"/>
      <c r="F493" s="163"/>
      <c r="G493" s="163"/>
      <c r="H493" s="163"/>
      <c r="I493" s="244" t="s">
        <v>3921</v>
      </c>
      <c r="J493" s="193" t="str">
        <f>INDEX(화면ID코드_PC!O:O, MATCH(PC!L493,화면ID코드_PC!K:K,0))</f>
        <v>P_MK08CI101500</v>
      </c>
      <c r="K493" s="159" t="s">
        <v>4747</v>
      </c>
      <c r="L493" s="159" t="s">
        <v>4746</v>
      </c>
      <c r="M493" s="87" t="s">
        <v>3923</v>
      </c>
      <c r="N493" s="158" t="s">
        <v>639</v>
      </c>
      <c r="O493" s="87"/>
      <c r="P493" s="114" t="s">
        <v>3700</v>
      </c>
      <c r="Q493" s="114" t="s">
        <v>3895</v>
      </c>
      <c r="R493" s="189" t="s">
        <v>640</v>
      </c>
      <c r="S493" s="189" t="s">
        <v>640</v>
      </c>
      <c r="T493" s="189" t="s">
        <v>640</v>
      </c>
      <c r="U493" s="189" t="s">
        <v>640</v>
      </c>
      <c r="V493" s="87"/>
      <c r="W493" s="195" t="s">
        <v>2586</v>
      </c>
    </row>
    <row r="494" spans="1:23" s="135" customFormat="1" ht="13.8">
      <c r="A494" s="86">
        <f t="shared" ref="A494:A557" si="7">ROW()-ROW($A$4)</f>
        <v>490</v>
      </c>
      <c r="B494" s="163" t="s">
        <v>3912</v>
      </c>
      <c r="C494" s="163" t="s">
        <v>4724</v>
      </c>
      <c r="D494" s="163" t="s">
        <v>4748</v>
      </c>
      <c r="E494" s="163"/>
      <c r="F494" s="163"/>
      <c r="G494" s="163"/>
      <c r="H494" s="163"/>
      <c r="I494" s="244" t="s">
        <v>4197</v>
      </c>
      <c r="J494" s="193" t="str">
        <f>INDEX(화면ID코드_PC!O:O, MATCH(PC!L494,화면ID코드_PC!K:K,0))</f>
        <v>P_MK08CI101600</v>
      </c>
      <c r="K494" s="159" t="s">
        <v>4749</v>
      </c>
      <c r="L494" s="159" t="s">
        <v>4748</v>
      </c>
      <c r="M494" s="87" t="s">
        <v>3923</v>
      </c>
      <c r="N494" s="149" t="s">
        <v>3942</v>
      </c>
      <c r="O494" s="87"/>
      <c r="P494" s="114" t="s">
        <v>3700</v>
      </c>
      <c r="Q494" s="114" t="s">
        <v>3895</v>
      </c>
      <c r="R494" s="155" t="s">
        <v>529</v>
      </c>
      <c r="S494" s="155" t="s">
        <v>640</v>
      </c>
      <c r="T494" s="155" t="s">
        <v>640</v>
      </c>
      <c r="U494" s="155" t="s">
        <v>529</v>
      </c>
      <c r="V494" s="87"/>
      <c r="W494" s="87"/>
    </row>
    <row r="495" spans="1:23" s="135" customFormat="1" ht="13.8">
      <c r="A495" s="86">
        <f t="shared" si="7"/>
        <v>491</v>
      </c>
      <c r="B495" s="163" t="s">
        <v>3912</v>
      </c>
      <c r="C495" s="163" t="s">
        <v>4724</v>
      </c>
      <c r="D495" s="163" t="s">
        <v>4748</v>
      </c>
      <c r="E495" s="163" t="s">
        <v>1134</v>
      </c>
      <c r="F495" s="163"/>
      <c r="G495" s="163"/>
      <c r="H495" s="163"/>
      <c r="I495" s="244" t="s">
        <v>4197</v>
      </c>
      <c r="J495" s="159" t="s">
        <v>5108</v>
      </c>
      <c r="K495" s="159" t="s">
        <v>640</v>
      </c>
      <c r="L495" s="159" t="s">
        <v>1343</v>
      </c>
      <c r="M495" s="87" t="s">
        <v>3923</v>
      </c>
      <c r="N495" s="149" t="s">
        <v>3942</v>
      </c>
      <c r="O495" s="87"/>
      <c r="P495" s="114" t="s">
        <v>3700</v>
      </c>
      <c r="Q495" s="114" t="s">
        <v>3895</v>
      </c>
      <c r="R495" s="155" t="s">
        <v>529</v>
      </c>
      <c r="S495" s="114" t="s">
        <v>640</v>
      </c>
      <c r="T495" s="114" t="s">
        <v>640</v>
      </c>
      <c r="U495" s="155" t="s">
        <v>529</v>
      </c>
      <c r="V495" s="87"/>
      <c r="W495" s="87"/>
    </row>
    <row r="496" spans="1:23" s="135" customFormat="1" ht="13.8">
      <c r="A496" s="86">
        <f t="shared" si="7"/>
        <v>492</v>
      </c>
      <c r="B496" s="163" t="s">
        <v>3912</v>
      </c>
      <c r="C496" s="163" t="s">
        <v>4724</v>
      </c>
      <c r="D496" s="163" t="s">
        <v>4748</v>
      </c>
      <c r="E496" s="163" t="s">
        <v>1134</v>
      </c>
      <c r="F496" s="163" t="s">
        <v>1330</v>
      </c>
      <c r="G496" s="163"/>
      <c r="H496" s="163"/>
      <c r="I496" s="244" t="s">
        <v>4197</v>
      </c>
      <c r="J496" s="159" t="s">
        <v>5109</v>
      </c>
      <c r="K496" s="159" t="s">
        <v>640</v>
      </c>
      <c r="L496" s="159" t="s">
        <v>1344</v>
      </c>
      <c r="M496" s="87" t="s">
        <v>3923</v>
      </c>
      <c r="N496" s="149" t="s">
        <v>3942</v>
      </c>
      <c r="O496" s="87"/>
      <c r="P496" s="114" t="s">
        <v>3700</v>
      </c>
      <c r="Q496" s="114" t="s">
        <v>3895</v>
      </c>
      <c r="R496" s="155" t="s">
        <v>529</v>
      </c>
      <c r="S496" s="114" t="s">
        <v>640</v>
      </c>
      <c r="T496" s="114" t="s">
        <v>640</v>
      </c>
      <c r="U496" s="155" t="s">
        <v>529</v>
      </c>
      <c r="V496" s="87"/>
      <c r="W496" s="87"/>
    </row>
    <row r="497" spans="1:25" s="135" customFormat="1" ht="55.2">
      <c r="A497" s="86">
        <f t="shared" si="7"/>
        <v>493</v>
      </c>
      <c r="B497" s="163" t="s">
        <v>3912</v>
      </c>
      <c r="C497" s="163" t="s">
        <v>4724</v>
      </c>
      <c r="D497" s="163" t="s">
        <v>4748</v>
      </c>
      <c r="E497" s="163" t="s">
        <v>1134</v>
      </c>
      <c r="F497" s="163" t="s">
        <v>1330</v>
      </c>
      <c r="G497" s="163" t="s">
        <v>1331</v>
      </c>
      <c r="H497" s="163"/>
      <c r="I497" s="244" t="s">
        <v>4197</v>
      </c>
      <c r="J497" s="159" t="s">
        <v>5110</v>
      </c>
      <c r="K497" s="159" t="s">
        <v>640</v>
      </c>
      <c r="L497" s="87" t="s">
        <v>1331</v>
      </c>
      <c r="M497" s="87" t="s">
        <v>3930</v>
      </c>
      <c r="N497" s="149" t="s">
        <v>3942</v>
      </c>
      <c r="O497" s="87"/>
      <c r="P497" s="114" t="s">
        <v>3700</v>
      </c>
      <c r="Q497" s="114" t="s">
        <v>3895</v>
      </c>
      <c r="R497" s="114" t="s">
        <v>640</v>
      </c>
      <c r="S497" s="114" t="s">
        <v>640</v>
      </c>
      <c r="T497" s="114" t="s">
        <v>640</v>
      </c>
      <c r="U497" s="155" t="s">
        <v>529</v>
      </c>
      <c r="V497" s="87"/>
      <c r="W497" s="87"/>
    </row>
    <row r="498" spans="1:25" s="135" customFormat="1" ht="13.8">
      <c r="A498" s="86">
        <f t="shared" si="7"/>
        <v>494</v>
      </c>
      <c r="B498" s="163" t="s">
        <v>3912</v>
      </c>
      <c r="C498" s="163" t="s">
        <v>4724</v>
      </c>
      <c r="D498" s="163" t="s">
        <v>4748</v>
      </c>
      <c r="E498" s="163" t="s">
        <v>1325</v>
      </c>
      <c r="F498" s="163"/>
      <c r="G498" s="163"/>
      <c r="H498" s="163"/>
      <c r="I498" s="244" t="s">
        <v>4197</v>
      </c>
      <c r="J498" s="159" t="s">
        <v>5111</v>
      </c>
      <c r="K498" s="159" t="s">
        <v>640</v>
      </c>
      <c r="L498" s="159" t="s">
        <v>1345</v>
      </c>
      <c r="M498" s="87" t="s">
        <v>3923</v>
      </c>
      <c r="N498" s="149" t="s">
        <v>3942</v>
      </c>
      <c r="O498" s="87"/>
      <c r="P498" s="114" t="s">
        <v>3700</v>
      </c>
      <c r="Q498" s="114" t="s">
        <v>3895</v>
      </c>
      <c r="R498" s="114" t="s">
        <v>640</v>
      </c>
      <c r="S498" s="114" t="s">
        <v>640</v>
      </c>
      <c r="T498" s="114" t="s">
        <v>640</v>
      </c>
      <c r="U498" s="114" t="s">
        <v>640</v>
      </c>
      <c r="V498" s="87"/>
      <c r="W498" s="87"/>
    </row>
    <row r="499" spans="1:25" s="136" customFormat="1" ht="13.8">
      <c r="A499" s="86">
        <f t="shared" si="7"/>
        <v>495</v>
      </c>
      <c r="B499" s="163" t="s">
        <v>3912</v>
      </c>
      <c r="C499" s="163" t="s">
        <v>1110</v>
      </c>
      <c r="D499" s="163" t="s">
        <v>2589</v>
      </c>
      <c r="E499" s="163"/>
      <c r="F499" s="163"/>
      <c r="G499" s="163"/>
      <c r="H499" s="163"/>
      <c r="I499" s="244" t="s">
        <v>529</v>
      </c>
      <c r="J499" s="193" t="str">
        <f>INDEX(화면ID코드_PC!O:O, MATCH(PC!L499,화면ID코드_PC!K:K,0))</f>
        <v>P_MK08CI111000</v>
      </c>
      <c r="K499" s="159" t="s">
        <v>4280</v>
      </c>
      <c r="L499" s="87" t="s">
        <v>2590</v>
      </c>
      <c r="M499" s="87" t="s">
        <v>3955</v>
      </c>
      <c r="N499" s="149" t="s">
        <v>529</v>
      </c>
      <c r="O499" s="87"/>
      <c r="P499" s="114" t="s">
        <v>3700</v>
      </c>
      <c r="Q499" s="114" t="s">
        <v>3895</v>
      </c>
      <c r="R499" s="114" t="s">
        <v>529</v>
      </c>
      <c r="S499" s="114" t="s">
        <v>529</v>
      </c>
      <c r="T499" s="114" t="s">
        <v>529</v>
      </c>
      <c r="U499" s="114" t="s">
        <v>529</v>
      </c>
      <c r="V499" s="87" t="s">
        <v>1111</v>
      </c>
      <c r="W499" s="87" t="s">
        <v>2587</v>
      </c>
      <c r="X499" s="136" t="s">
        <v>1597</v>
      </c>
      <c r="Y499" s="87"/>
    </row>
    <row r="500" spans="1:25" s="136" customFormat="1" ht="101.25" customHeight="1">
      <c r="A500" s="202">
        <f t="shared" si="7"/>
        <v>496</v>
      </c>
      <c r="B500" s="202" t="s">
        <v>3912</v>
      </c>
      <c r="C500" s="202" t="s">
        <v>1110</v>
      </c>
      <c r="D500" s="202" t="s">
        <v>2269</v>
      </c>
      <c r="E500" s="202"/>
      <c r="F500" s="202"/>
      <c r="G500" s="202"/>
      <c r="H500" s="202"/>
      <c r="I500" s="201" t="s">
        <v>529</v>
      </c>
      <c r="J500" s="202" t="s">
        <v>2308</v>
      </c>
      <c r="K500" s="202" t="s">
        <v>4288</v>
      </c>
      <c r="L500" s="204" t="s">
        <v>1980</v>
      </c>
      <c r="M500" s="204" t="s">
        <v>3955</v>
      </c>
      <c r="N500" s="212" t="s">
        <v>531</v>
      </c>
      <c r="O500" s="204"/>
      <c r="P500" s="201" t="s">
        <v>3700</v>
      </c>
      <c r="Q500" s="201" t="s">
        <v>3895</v>
      </c>
      <c r="R500" s="201" t="s">
        <v>531</v>
      </c>
      <c r="S500" s="201" t="s">
        <v>531</v>
      </c>
      <c r="T500" s="201" t="s">
        <v>531</v>
      </c>
      <c r="U500" s="201" t="s">
        <v>531</v>
      </c>
      <c r="V500" s="204"/>
      <c r="W500" s="204"/>
      <c r="X500" s="264" t="s">
        <v>3826</v>
      </c>
    </row>
    <row r="501" spans="1:25" s="136" customFormat="1" ht="13.8">
      <c r="A501" s="86">
        <f t="shared" si="7"/>
        <v>497</v>
      </c>
      <c r="B501" s="163" t="s">
        <v>3912</v>
      </c>
      <c r="C501" s="163" t="s">
        <v>1110</v>
      </c>
      <c r="D501" s="163" t="s">
        <v>2271</v>
      </c>
      <c r="E501" s="163"/>
      <c r="F501" s="163"/>
      <c r="G501" s="163"/>
      <c r="H501" s="163"/>
      <c r="I501" s="244" t="s">
        <v>529</v>
      </c>
      <c r="J501" s="159" t="s">
        <v>4750</v>
      </c>
      <c r="K501" s="159" t="s">
        <v>4297</v>
      </c>
      <c r="L501" s="87" t="s">
        <v>1981</v>
      </c>
      <c r="M501" s="87" t="s">
        <v>3955</v>
      </c>
      <c r="N501" s="149" t="s">
        <v>529</v>
      </c>
      <c r="O501" s="87"/>
      <c r="P501" s="114" t="s">
        <v>3700</v>
      </c>
      <c r="Q501" s="114" t="s">
        <v>3895</v>
      </c>
      <c r="R501" s="114" t="s">
        <v>529</v>
      </c>
      <c r="S501" s="114" t="s">
        <v>529</v>
      </c>
      <c r="T501" s="114" t="s">
        <v>529</v>
      </c>
      <c r="U501" s="114" t="s">
        <v>529</v>
      </c>
      <c r="V501" s="87"/>
      <c r="W501" s="87"/>
      <c r="X501" s="136" t="s">
        <v>1597</v>
      </c>
    </row>
    <row r="502" spans="1:25" s="136" customFormat="1" ht="13.8">
      <c r="A502" s="86">
        <f t="shared" si="7"/>
        <v>498</v>
      </c>
      <c r="B502" s="163" t="s">
        <v>718</v>
      </c>
      <c r="C502" s="163" t="s">
        <v>718</v>
      </c>
      <c r="D502" s="163" t="s">
        <v>4751</v>
      </c>
      <c r="E502" s="163" t="s">
        <v>1066</v>
      </c>
      <c r="F502" s="163"/>
      <c r="G502" s="163"/>
      <c r="H502" s="163"/>
      <c r="I502" s="244" t="s">
        <v>4021</v>
      </c>
      <c r="J502" s="193" t="str">
        <f>INDEX(화면ID코드_PC!O:O, MATCH(PC!L502,화면ID코드_PC!K:K,0))</f>
        <v>P_KL09MN011000</v>
      </c>
      <c r="K502" s="159" t="s">
        <v>4752</v>
      </c>
      <c r="L502" s="87" t="s">
        <v>4753</v>
      </c>
      <c r="M502" s="87" t="s">
        <v>3923</v>
      </c>
      <c r="N502" s="149" t="s">
        <v>532</v>
      </c>
      <c r="O502" s="87"/>
      <c r="P502" s="114" t="s">
        <v>3693</v>
      </c>
      <c r="Q502" s="114" t="s">
        <v>4754</v>
      </c>
      <c r="R502" s="114" t="s">
        <v>529</v>
      </c>
      <c r="S502" s="114" t="s">
        <v>529</v>
      </c>
      <c r="T502" s="114" t="s">
        <v>529</v>
      </c>
      <c r="U502" s="114" t="s">
        <v>529</v>
      </c>
      <c r="V502" s="87"/>
      <c r="W502" s="87"/>
    </row>
    <row r="503" spans="1:25" s="136" customFormat="1" ht="13.8">
      <c r="A503" s="86">
        <f t="shared" si="7"/>
        <v>499</v>
      </c>
      <c r="B503" s="163" t="s">
        <v>718</v>
      </c>
      <c r="C503" s="163" t="s">
        <v>718</v>
      </c>
      <c r="D503" s="163" t="s">
        <v>4751</v>
      </c>
      <c r="E503" s="163" t="s">
        <v>1067</v>
      </c>
      <c r="F503" s="163"/>
      <c r="G503" s="163"/>
      <c r="H503" s="163"/>
      <c r="I503" s="244" t="s">
        <v>4021</v>
      </c>
      <c r="J503" s="159" t="s">
        <v>2309</v>
      </c>
      <c r="K503" s="159" t="s">
        <v>4755</v>
      </c>
      <c r="L503" s="87" t="s">
        <v>4756</v>
      </c>
      <c r="M503" s="87" t="s">
        <v>3923</v>
      </c>
      <c r="N503" s="149" t="s">
        <v>530</v>
      </c>
      <c r="O503" s="87"/>
      <c r="P503" s="114" t="s">
        <v>3693</v>
      </c>
      <c r="Q503" s="114" t="s">
        <v>4754</v>
      </c>
      <c r="R503" s="114" t="s">
        <v>640</v>
      </c>
      <c r="S503" s="114" t="s">
        <v>640</v>
      </c>
      <c r="T503" s="114" t="s">
        <v>640</v>
      </c>
      <c r="U503" s="114" t="s">
        <v>640</v>
      </c>
      <c r="V503" s="87"/>
      <c r="W503" s="87"/>
    </row>
    <row r="504" spans="1:25" s="136" customFormat="1" ht="13.8">
      <c r="A504" s="86">
        <f t="shared" si="7"/>
        <v>500</v>
      </c>
      <c r="B504" s="163" t="s">
        <v>718</v>
      </c>
      <c r="C504" s="163" t="s">
        <v>718</v>
      </c>
      <c r="D504" s="163" t="s">
        <v>4757</v>
      </c>
      <c r="E504" s="163" t="s">
        <v>1068</v>
      </c>
      <c r="F504" s="163"/>
      <c r="G504" s="163"/>
      <c r="H504" s="163"/>
      <c r="I504" s="244" t="s">
        <v>4021</v>
      </c>
      <c r="J504" s="193" t="str">
        <f>INDEX(화면ID코드_PC!O:O, MATCH(PC!L504,화면ID코드_PC!K:K,0))</f>
        <v>P_KL09MN011100</v>
      </c>
      <c r="K504" s="159" t="s">
        <v>4758</v>
      </c>
      <c r="L504" s="87" t="s">
        <v>4759</v>
      </c>
      <c r="M504" s="87" t="s">
        <v>3923</v>
      </c>
      <c r="N504" s="149" t="s">
        <v>530</v>
      </c>
      <c r="O504" s="87"/>
      <c r="P504" s="114" t="s">
        <v>3693</v>
      </c>
      <c r="Q504" s="114" t="s">
        <v>4754</v>
      </c>
      <c r="R504" s="114" t="s">
        <v>529</v>
      </c>
      <c r="S504" s="114" t="s">
        <v>529</v>
      </c>
      <c r="T504" s="114" t="s">
        <v>529</v>
      </c>
      <c r="U504" s="114" t="s">
        <v>529</v>
      </c>
      <c r="V504" s="87"/>
      <c r="W504" s="87"/>
    </row>
    <row r="505" spans="1:25" s="136" customFormat="1" ht="13.8">
      <c r="A505" s="86">
        <f t="shared" si="7"/>
        <v>501</v>
      </c>
      <c r="B505" s="163" t="s">
        <v>718</v>
      </c>
      <c r="C505" s="163" t="s">
        <v>718</v>
      </c>
      <c r="D505" s="163" t="s">
        <v>4757</v>
      </c>
      <c r="E505" s="163" t="s">
        <v>1069</v>
      </c>
      <c r="F505" s="163"/>
      <c r="G505" s="163"/>
      <c r="H505" s="163"/>
      <c r="I505" s="244" t="s">
        <v>4021</v>
      </c>
      <c r="J505" s="159" t="s">
        <v>2310</v>
      </c>
      <c r="K505" s="159"/>
      <c r="L505" s="87" t="s">
        <v>4760</v>
      </c>
      <c r="M505" s="87" t="s">
        <v>3923</v>
      </c>
      <c r="N505" s="149" t="s">
        <v>530</v>
      </c>
      <c r="O505" s="87"/>
      <c r="P505" s="114" t="s">
        <v>3693</v>
      </c>
      <c r="Q505" s="114" t="s">
        <v>4754</v>
      </c>
      <c r="R505" s="114" t="s">
        <v>640</v>
      </c>
      <c r="S505" s="114" t="s">
        <v>640</v>
      </c>
      <c r="T505" s="114" t="s">
        <v>640</v>
      </c>
      <c r="U505" s="114" t="s">
        <v>640</v>
      </c>
      <c r="V505" s="87"/>
      <c r="W505" s="87"/>
    </row>
    <row r="506" spans="1:25" s="136" customFormat="1" ht="13.8">
      <c r="A506" s="86">
        <f t="shared" si="7"/>
        <v>502</v>
      </c>
      <c r="B506" s="163" t="s">
        <v>718</v>
      </c>
      <c r="C506" s="163" t="s">
        <v>718</v>
      </c>
      <c r="D506" s="163" t="s">
        <v>4761</v>
      </c>
      <c r="E506" s="163" t="s">
        <v>1070</v>
      </c>
      <c r="F506" s="163"/>
      <c r="G506" s="163"/>
      <c r="H506" s="163"/>
      <c r="I506" s="244" t="s">
        <v>4021</v>
      </c>
      <c r="J506" s="193" t="str">
        <f>INDEX(화면ID코드_PC!O:O, MATCH(PC!L506,화면ID코드_PC!K:K,0))</f>
        <v>P_KL09MN011200</v>
      </c>
      <c r="K506" s="159" t="s">
        <v>4762</v>
      </c>
      <c r="L506" s="87" t="s">
        <v>4763</v>
      </c>
      <c r="M506" s="87" t="s">
        <v>3923</v>
      </c>
      <c r="N506" s="149" t="s">
        <v>532</v>
      </c>
      <c r="O506" s="87"/>
      <c r="P506" s="114" t="s">
        <v>3693</v>
      </c>
      <c r="Q506" s="114" t="s">
        <v>4754</v>
      </c>
      <c r="R506" s="114" t="s">
        <v>529</v>
      </c>
      <c r="S506" s="114" t="s">
        <v>529</v>
      </c>
      <c r="T506" s="114" t="s">
        <v>529</v>
      </c>
      <c r="U506" s="114" t="s">
        <v>529</v>
      </c>
      <c r="V506" s="87"/>
      <c r="W506" s="87"/>
    </row>
    <row r="507" spans="1:25" s="136" customFormat="1" ht="13.8">
      <c r="A507" s="86">
        <f t="shared" si="7"/>
        <v>503</v>
      </c>
      <c r="B507" s="163" t="s">
        <v>718</v>
      </c>
      <c r="C507" s="163" t="s">
        <v>718</v>
      </c>
      <c r="D507" s="163" t="s">
        <v>4761</v>
      </c>
      <c r="E507" s="163" t="s">
        <v>1071</v>
      </c>
      <c r="F507" s="163"/>
      <c r="G507" s="163"/>
      <c r="H507" s="163"/>
      <c r="I507" s="244" t="s">
        <v>4021</v>
      </c>
      <c r="J507" s="159" t="s">
        <v>2314</v>
      </c>
      <c r="K507" s="159" t="s">
        <v>4764</v>
      </c>
      <c r="L507" s="87" t="s">
        <v>4765</v>
      </c>
      <c r="M507" s="87" t="s">
        <v>3923</v>
      </c>
      <c r="N507" s="149" t="s">
        <v>530</v>
      </c>
      <c r="O507" s="87"/>
      <c r="P507" s="114" t="s">
        <v>3693</v>
      </c>
      <c r="Q507" s="114" t="s">
        <v>4754</v>
      </c>
      <c r="R507" s="114" t="s">
        <v>640</v>
      </c>
      <c r="S507" s="114" t="s">
        <v>640</v>
      </c>
      <c r="T507" s="114" t="s">
        <v>640</v>
      </c>
      <c r="U507" s="114" t="s">
        <v>640</v>
      </c>
      <c r="V507" s="87"/>
      <c r="W507" s="87"/>
    </row>
    <row r="508" spans="1:25" s="136" customFormat="1" ht="13.8">
      <c r="A508" s="86">
        <f t="shared" si="7"/>
        <v>504</v>
      </c>
      <c r="B508" s="163" t="s">
        <v>718</v>
      </c>
      <c r="C508" s="163" t="s">
        <v>718</v>
      </c>
      <c r="D508" s="163" t="s">
        <v>4766</v>
      </c>
      <c r="E508" s="163" t="s">
        <v>1072</v>
      </c>
      <c r="F508" s="163"/>
      <c r="G508" s="163"/>
      <c r="H508" s="163"/>
      <c r="I508" s="244" t="s">
        <v>4021</v>
      </c>
      <c r="J508" s="193" t="str">
        <f>INDEX(화면ID코드_PC!O:O, MATCH(PC!L508,화면ID코드_PC!K:K,0))</f>
        <v>P_KL09KS011300</v>
      </c>
      <c r="K508" s="159" t="s">
        <v>4767</v>
      </c>
      <c r="L508" s="91" t="s">
        <v>2313</v>
      </c>
      <c r="M508" s="91" t="s">
        <v>3923</v>
      </c>
      <c r="N508" s="173" t="s">
        <v>639</v>
      </c>
      <c r="O508" s="91"/>
      <c r="P508" s="114" t="s">
        <v>3693</v>
      </c>
      <c r="Q508" s="114" t="s">
        <v>4754</v>
      </c>
      <c r="R508" s="172" t="s">
        <v>532</v>
      </c>
      <c r="S508" s="172" t="s">
        <v>532</v>
      </c>
      <c r="T508" s="172" t="s">
        <v>532</v>
      </c>
      <c r="U508" s="172" t="s">
        <v>532</v>
      </c>
      <c r="V508" s="91"/>
      <c r="W508" s="91"/>
      <c r="X508" s="194" t="s">
        <v>2311</v>
      </c>
    </row>
    <row r="509" spans="1:25" s="136" customFormat="1" ht="13.8">
      <c r="A509" s="86">
        <f t="shared" si="7"/>
        <v>505</v>
      </c>
      <c r="B509" s="163" t="s">
        <v>718</v>
      </c>
      <c r="C509" s="163" t="s">
        <v>718</v>
      </c>
      <c r="D509" s="163" t="s">
        <v>4766</v>
      </c>
      <c r="E509" s="163" t="s">
        <v>1073</v>
      </c>
      <c r="F509" s="163"/>
      <c r="G509" s="163"/>
      <c r="H509" s="163"/>
      <c r="I509" s="244" t="s">
        <v>4021</v>
      </c>
      <c r="J509" s="159" t="s">
        <v>2315</v>
      </c>
      <c r="K509" s="159" t="s">
        <v>4768</v>
      </c>
      <c r="L509" s="91" t="s">
        <v>4769</v>
      </c>
      <c r="M509" s="91" t="s">
        <v>3923</v>
      </c>
      <c r="N509" s="173" t="s">
        <v>639</v>
      </c>
      <c r="O509" s="91"/>
      <c r="P509" s="114" t="s">
        <v>3693</v>
      </c>
      <c r="Q509" s="114" t="s">
        <v>4754</v>
      </c>
      <c r="R509" s="172" t="s">
        <v>532</v>
      </c>
      <c r="S509" s="172" t="s">
        <v>532</v>
      </c>
      <c r="T509" s="172" t="s">
        <v>532</v>
      </c>
      <c r="U509" s="172" t="s">
        <v>532</v>
      </c>
      <c r="V509" s="91"/>
      <c r="W509" s="91"/>
      <c r="X509" s="194" t="s">
        <v>2311</v>
      </c>
    </row>
    <row r="510" spans="1:25" s="136" customFormat="1" ht="13.8">
      <c r="A510" s="86">
        <f t="shared" si="7"/>
        <v>506</v>
      </c>
      <c r="B510" s="163" t="s">
        <v>718</v>
      </c>
      <c r="C510" s="163" t="s">
        <v>719</v>
      </c>
      <c r="D510" s="163" t="s">
        <v>4770</v>
      </c>
      <c r="E510" s="163" t="s">
        <v>1074</v>
      </c>
      <c r="F510" s="163"/>
      <c r="G510" s="163"/>
      <c r="H510" s="163"/>
      <c r="I510" s="244" t="s">
        <v>4021</v>
      </c>
      <c r="J510" s="193" t="str">
        <f>INDEX(화면ID코드_PC!O:O, MATCH(PC!L510,화면ID코드_PC!K:K,0))</f>
        <v>P_KL09KS021000</v>
      </c>
      <c r="K510" s="159" t="s">
        <v>4771</v>
      </c>
      <c r="L510" s="87" t="s">
        <v>4772</v>
      </c>
      <c r="M510" s="87" t="s">
        <v>3923</v>
      </c>
      <c r="N510" s="149" t="s">
        <v>532</v>
      </c>
      <c r="O510" s="87"/>
      <c r="P510" s="114" t="s">
        <v>3693</v>
      </c>
      <c r="Q510" s="114" t="s">
        <v>4754</v>
      </c>
      <c r="R510" s="114" t="s">
        <v>529</v>
      </c>
      <c r="S510" s="114" t="s">
        <v>529</v>
      </c>
      <c r="T510" s="114" t="s">
        <v>529</v>
      </c>
      <c r="U510" s="114" t="s">
        <v>529</v>
      </c>
      <c r="V510" s="87"/>
      <c r="W510" s="87"/>
    </row>
    <row r="511" spans="1:25" s="136" customFormat="1" ht="13.8">
      <c r="A511" s="86">
        <f t="shared" si="7"/>
        <v>507</v>
      </c>
      <c r="B511" s="163" t="s">
        <v>718</v>
      </c>
      <c r="C511" s="163" t="s">
        <v>719</v>
      </c>
      <c r="D511" s="163" t="s">
        <v>4770</v>
      </c>
      <c r="E511" s="163" t="s">
        <v>1075</v>
      </c>
      <c r="F511" s="163"/>
      <c r="G511" s="163"/>
      <c r="H511" s="163"/>
      <c r="I511" s="244" t="s">
        <v>4021</v>
      </c>
      <c r="J511" s="159" t="s">
        <v>2316</v>
      </c>
      <c r="K511" s="159" t="s">
        <v>4773</v>
      </c>
      <c r="L511" s="87" t="s">
        <v>4774</v>
      </c>
      <c r="M511" s="87" t="s">
        <v>3923</v>
      </c>
      <c r="N511" s="149" t="s">
        <v>530</v>
      </c>
      <c r="O511" s="87"/>
      <c r="P511" s="114" t="s">
        <v>3693</v>
      </c>
      <c r="Q511" s="114" t="s">
        <v>4754</v>
      </c>
      <c r="R511" s="114" t="s">
        <v>640</v>
      </c>
      <c r="S511" s="114" t="s">
        <v>640</v>
      </c>
      <c r="T511" s="114" t="s">
        <v>640</v>
      </c>
      <c r="U511" s="114" t="s">
        <v>640</v>
      </c>
      <c r="V511" s="87"/>
      <c r="W511" s="87"/>
    </row>
    <row r="512" spans="1:25" s="136" customFormat="1" ht="13.8">
      <c r="A512" s="86">
        <f t="shared" si="7"/>
        <v>508</v>
      </c>
      <c r="B512" s="163" t="s">
        <v>718</v>
      </c>
      <c r="C512" s="163" t="s">
        <v>719</v>
      </c>
      <c r="D512" s="163" t="s">
        <v>4775</v>
      </c>
      <c r="E512" s="163" t="s">
        <v>1076</v>
      </c>
      <c r="F512" s="163"/>
      <c r="G512" s="163"/>
      <c r="H512" s="163"/>
      <c r="I512" s="244" t="s">
        <v>4021</v>
      </c>
      <c r="J512" s="193" t="str">
        <f>INDEX(화면ID코드_PC!O:O, MATCH(PC!L512,화면ID코드_PC!K:K,0))</f>
        <v>P_KL09KS021100</v>
      </c>
      <c r="K512" s="159" t="s">
        <v>4776</v>
      </c>
      <c r="L512" s="87" t="s">
        <v>4777</v>
      </c>
      <c r="M512" s="87" t="s">
        <v>3923</v>
      </c>
      <c r="N512" s="149" t="s">
        <v>532</v>
      </c>
      <c r="O512" s="87"/>
      <c r="P512" s="114" t="s">
        <v>3693</v>
      </c>
      <c r="Q512" s="114" t="s">
        <v>4754</v>
      </c>
      <c r="R512" s="114" t="s">
        <v>529</v>
      </c>
      <c r="S512" s="114" t="s">
        <v>529</v>
      </c>
      <c r="T512" s="114" t="s">
        <v>529</v>
      </c>
      <c r="U512" s="114" t="s">
        <v>529</v>
      </c>
      <c r="V512" s="87"/>
      <c r="W512" s="87"/>
    </row>
    <row r="513" spans="1:23" s="136" customFormat="1" ht="13.8">
      <c r="A513" s="86">
        <f t="shared" si="7"/>
        <v>509</v>
      </c>
      <c r="B513" s="163" t="s">
        <v>718</v>
      </c>
      <c r="C513" s="163" t="s">
        <v>719</v>
      </c>
      <c r="D513" s="163" t="s">
        <v>4775</v>
      </c>
      <c r="E513" s="163" t="s">
        <v>1077</v>
      </c>
      <c r="F513" s="163"/>
      <c r="G513" s="163"/>
      <c r="H513" s="163"/>
      <c r="I513" s="244" t="s">
        <v>4021</v>
      </c>
      <c r="J513" s="159" t="s">
        <v>2317</v>
      </c>
      <c r="K513" s="159" t="s">
        <v>4778</v>
      </c>
      <c r="L513" s="87" t="s">
        <v>4779</v>
      </c>
      <c r="M513" s="87" t="s">
        <v>3923</v>
      </c>
      <c r="N513" s="149" t="s">
        <v>530</v>
      </c>
      <c r="O513" s="87"/>
      <c r="P513" s="114" t="s">
        <v>3693</v>
      </c>
      <c r="Q513" s="114" t="s">
        <v>4754</v>
      </c>
      <c r="R513" s="114" t="s">
        <v>640</v>
      </c>
      <c r="S513" s="114" t="s">
        <v>640</v>
      </c>
      <c r="T513" s="114" t="s">
        <v>640</v>
      </c>
      <c r="U513" s="114" t="s">
        <v>640</v>
      </c>
      <c r="V513" s="87"/>
      <c r="W513" s="87"/>
    </row>
    <row r="514" spans="1:23" s="136" customFormat="1" ht="13.8">
      <c r="A514" s="86">
        <f t="shared" si="7"/>
        <v>510</v>
      </c>
      <c r="B514" s="163" t="s">
        <v>718</v>
      </c>
      <c r="C514" s="163" t="s">
        <v>4780</v>
      </c>
      <c r="D514" s="163" t="s">
        <v>1792</v>
      </c>
      <c r="E514" s="163"/>
      <c r="F514" s="163"/>
      <c r="G514" s="163"/>
      <c r="H514" s="163"/>
      <c r="I514" s="244" t="s">
        <v>4021</v>
      </c>
      <c r="J514" s="193" t="str">
        <f>INDEX(화면ID코드_PC!O:O, MATCH(PC!L514,화면ID코드_PC!K:K,0))</f>
        <v>P_KL09KM021000</v>
      </c>
      <c r="K514" s="159" t="s">
        <v>4781</v>
      </c>
      <c r="L514" s="87" t="s">
        <v>1792</v>
      </c>
      <c r="M514" s="87" t="s">
        <v>3923</v>
      </c>
      <c r="N514" s="149" t="s">
        <v>530</v>
      </c>
      <c r="O514" s="87"/>
      <c r="P514" s="114" t="s">
        <v>3693</v>
      </c>
      <c r="Q514" s="114" t="s">
        <v>4754</v>
      </c>
      <c r="R514" s="114" t="s">
        <v>640</v>
      </c>
      <c r="S514" s="114" t="s">
        <v>640</v>
      </c>
      <c r="T514" s="114" t="s">
        <v>640</v>
      </c>
      <c r="U514" s="114" t="s">
        <v>640</v>
      </c>
      <c r="V514" s="87"/>
      <c r="W514" s="87"/>
    </row>
    <row r="515" spans="1:23" s="127" customFormat="1">
      <c r="A515" s="86">
        <f t="shared" si="7"/>
        <v>511</v>
      </c>
      <c r="B515" s="163" t="s">
        <v>1221</v>
      </c>
      <c r="C515" s="163" t="s">
        <v>4782</v>
      </c>
      <c r="D515" s="163"/>
      <c r="E515" s="163"/>
      <c r="F515" s="163"/>
      <c r="G515" s="163"/>
      <c r="H515" s="163"/>
      <c r="I515" s="244" t="s">
        <v>4021</v>
      </c>
      <c r="J515" s="193" t="str">
        <f>INDEX(화면ID코드_PC!O:O, MATCH(PC!L515,화면ID코드_PC!K:K,0))</f>
        <v>P_CC10CP011000</v>
      </c>
      <c r="K515" s="159"/>
      <c r="L515" s="87" t="s">
        <v>1982</v>
      </c>
      <c r="M515" s="87" t="s">
        <v>4086</v>
      </c>
      <c r="N515" s="114" t="s">
        <v>639</v>
      </c>
      <c r="O515" s="87"/>
      <c r="P515" s="114" t="s">
        <v>3681</v>
      </c>
      <c r="Q515" s="114" t="s">
        <v>3682</v>
      </c>
      <c r="R515" s="114" t="s">
        <v>640</v>
      </c>
      <c r="S515" s="114" t="s">
        <v>640</v>
      </c>
      <c r="T515" s="114" t="s">
        <v>640</v>
      </c>
      <c r="U515" s="114" t="s">
        <v>640</v>
      </c>
      <c r="V515" s="87"/>
      <c r="W515" s="195" t="s">
        <v>2591</v>
      </c>
    </row>
    <row r="516" spans="1:23" s="136" customFormat="1" ht="13.8">
      <c r="A516" s="86">
        <f t="shared" si="7"/>
        <v>512</v>
      </c>
      <c r="B516" s="163" t="s">
        <v>1221</v>
      </c>
      <c r="C516" s="163" t="s">
        <v>1216</v>
      </c>
      <c r="D516" s="163" t="s">
        <v>4783</v>
      </c>
      <c r="E516" s="163"/>
      <c r="F516" s="163"/>
      <c r="G516" s="163"/>
      <c r="H516" s="163"/>
      <c r="I516" s="244" t="s">
        <v>4021</v>
      </c>
      <c r="J516" s="193" t="str">
        <f>INDEX(화면ID코드_PC!O:O, MATCH(PC!L516,화면ID코드_PC!K:K,0))</f>
        <v>P_CC10BC021000</v>
      </c>
      <c r="K516" s="159" t="s">
        <v>4784</v>
      </c>
      <c r="L516" s="87" t="s">
        <v>4785</v>
      </c>
      <c r="M516" s="87" t="s">
        <v>3923</v>
      </c>
      <c r="N516" s="149" t="s">
        <v>530</v>
      </c>
      <c r="O516" s="87"/>
      <c r="P516" s="114" t="s">
        <v>3683</v>
      </c>
      <c r="Q516" s="114" t="s">
        <v>3680</v>
      </c>
      <c r="R516" s="114" t="s">
        <v>640</v>
      </c>
      <c r="S516" s="114" t="s">
        <v>640</v>
      </c>
      <c r="T516" s="114" t="s">
        <v>640</v>
      </c>
      <c r="U516" s="114" t="s">
        <v>640</v>
      </c>
      <c r="V516" s="87"/>
      <c r="W516" s="195" t="s">
        <v>2592</v>
      </c>
    </row>
    <row r="517" spans="1:23" s="136" customFormat="1" ht="26.4">
      <c r="A517" s="86">
        <f t="shared" si="7"/>
        <v>513</v>
      </c>
      <c r="B517" s="163" t="s">
        <v>1221</v>
      </c>
      <c r="C517" s="163" t="s">
        <v>1216</v>
      </c>
      <c r="D517" s="163" t="s">
        <v>4783</v>
      </c>
      <c r="E517" s="163" t="s">
        <v>4786</v>
      </c>
      <c r="F517" s="163" t="s">
        <v>4787</v>
      </c>
      <c r="G517" s="163"/>
      <c r="H517" s="163"/>
      <c r="I517" s="244" t="s">
        <v>4021</v>
      </c>
      <c r="J517" s="159" t="s">
        <v>2318</v>
      </c>
      <c r="K517" s="159" t="s">
        <v>4788</v>
      </c>
      <c r="L517" s="87" t="s">
        <v>4787</v>
      </c>
      <c r="M517" s="87" t="s">
        <v>3930</v>
      </c>
      <c r="N517" s="149" t="s">
        <v>530</v>
      </c>
      <c r="O517" s="87"/>
      <c r="P517" s="114" t="s">
        <v>3683</v>
      </c>
      <c r="Q517" s="114" t="s">
        <v>3680</v>
      </c>
      <c r="R517" s="114" t="s">
        <v>640</v>
      </c>
      <c r="S517" s="114" t="s">
        <v>640</v>
      </c>
      <c r="T517" s="114" t="s">
        <v>640</v>
      </c>
      <c r="U517" s="114" t="s">
        <v>640</v>
      </c>
      <c r="V517" s="87"/>
      <c r="W517" s="87"/>
    </row>
    <row r="518" spans="1:23" s="136" customFormat="1" ht="13.8">
      <c r="A518" s="86">
        <f t="shared" si="7"/>
        <v>514</v>
      </c>
      <c r="B518" s="163" t="s">
        <v>1221</v>
      </c>
      <c r="C518" s="163" t="s">
        <v>1216</v>
      </c>
      <c r="D518" s="163" t="s">
        <v>4783</v>
      </c>
      <c r="E518" s="163" t="s">
        <v>4786</v>
      </c>
      <c r="F518" s="163" t="s">
        <v>4789</v>
      </c>
      <c r="G518" s="163"/>
      <c r="H518" s="163"/>
      <c r="I518" s="244" t="s">
        <v>4021</v>
      </c>
      <c r="J518" s="159" t="s">
        <v>4790</v>
      </c>
      <c r="K518" s="159" t="s">
        <v>4788</v>
      </c>
      <c r="L518" s="87" t="s">
        <v>4789</v>
      </c>
      <c r="M518" s="87" t="s">
        <v>3946</v>
      </c>
      <c r="N518" s="149" t="s">
        <v>530</v>
      </c>
      <c r="O518" s="87"/>
      <c r="P518" s="114" t="s">
        <v>3683</v>
      </c>
      <c r="Q518" s="114" t="s">
        <v>3680</v>
      </c>
      <c r="R518" s="114" t="s">
        <v>640</v>
      </c>
      <c r="S518" s="114" t="s">
        <v>640</v>
      </c>
      <c r="T518" s="114" t="s">
        <v>640</v>
      </c>
      <c r="U518" s="114" t="s">
        <v>640</v>
      </c>
      <c r="V518" s="87"/>
      <c r="W518" s="87"/>
    </row>
    <row r="519" spans="1:23" s="136" customFormat="1" ht="26.4">
      <c r="A519" s="86">
        <f t="shared" si="7"/>
        <v>515</v>
      </c>
      <c r="B519" s="163" t="s">
        <v>1221</v>
      </c>
      <c r="C519" s="163" t="s">
        <v>1216</v>
      </c>
      <c r="D519" s="163" t="s">
        <v>4783</v>
      </c>
      <c r="E519" s="163" t="s">
        <v>4791</v>
      </c>
      <c r="F519" s="163" t="s">
        <v>4787</v>
      </c>
      <c r="G519" s="163"/>
      <c r="H519" s="163"/>
      <c r="I519" s="244" t="s">
        <v>4021</v>
      </c>
      <c r="J519" s="159" t="s">
        <v>4792</v>
      </c>
      <c r="K519" s="159" t="s">
        <v>4788</v>
      </c>
      <c r="L519" s="87" t="s">
        <v>4787</v>
      </c>
      <c r="M519" s="87" t="s">
        <v>3930</v>
      </c>
      <c r="N519" s="149" t="s">
        <v>530</v>
      </c>
      <c r="O519" s="87"/>
      <c r="P519" s="114" t="s">
        <v>3683</v>
      </c>
      <c r="Q519" s="114" t="s">
        <v>3680</v>
      </c>
      <c r="R519" s="114" t="s">
        <v>640</v>
      </c>
      <c r="S519" s="114" t="s">
        <v>640</v>
      </c>
      <c r="T519" s="114" t="s">
        <v>640</v>
      </c>
      <c r="U519" s="114" t="s">
        <v>640</v>
      </c>
      <c r="V519" s="87"/>
      <c r="W519" s="87"/>
    </row>
    <row r="520" spans="1:23" s="136" customFormat="1" ht="13.8">
      <c r="A520" s="86">
        <f t="shared" si="7"/>
        <v>516</v>
      </c>
      <c r="B520" s="163" t="s">
        <v>1221</v>
      </c>
      <c r="C520" s="163" t="s">
        <v>1216</v>
      </c>
      <c r="D520" s="163" t="s">
        <v>4783</v>
      </c>
      <c r="E520" s="163" t="s">
        <v>4791</v>
      </c>
      <c r="F520" s="163" t="s">
        <v>4789</v>
      </c>
      <c r="G520" s="163"/>
      <c r="H520" s="163"/>
      <c r="I520" s="244" t="s">
        <v>4021</v>
      </c>
      <c r="J520" s="159" t="s">
        <v>4793</v>
      </c>
      <c r="K520" s="159" t="s">
        <v>4788</v>
      </c>
      <c r="L520" s="87" t="s">
        <v>4789</v>
      </c>
      <c r="M520" s="87" t="s">
        <v>3946</v>
      </c>
      <c r="N520" s="149" t="s">
        <v>530</v>
      </c>
      <c r="O520" s="87"/>
      <c r="P520" s="114" t="s">
        <v>3683</v>
      </c>
      <c r="Q520" s="114" t="s">
        <v>3680</v>
      </c>
      <c r="R520" s="114" t="s">
        <v>640</v>
      </c>
      <c r="S520" s="114" t="s">
        <v>640</v>
      </c>
      <c r="T520" s="114" t="s">
        <v>640</v>
      </c>
      <c r="U520" s="114" t="s">
        <v>640</v>
      </c>
      <c r="V520" s="87"/>
      <c r="W520" s="87"/>
    </row>
    <row r="521" spans="1:23" s="136" customFormat="1" ht="26.4">
      <c r="A521" s="86">
        <f t="shared" si="7"/>
        <v>517</v>
      </c>
      <c r="B521" s="163" t="s">
        <v>1221</v>
      </c>
      <c r="C521" s="163" t="s">
        <v>1216</v>
      </c>
      <c r="D521" s="163" t="s">
        <v>4783</v>
      </c>
      <c r="E521" s="163" t="s">
        <v>4794</v>
      </c>
      <c r="F521" s="163" t="s">
        <v>4787</v>
      </c>
      <c r="G521" s="163"/>
      <c r="H521" s="163"/>
      <c r="I521" s="244" t="s">
        <v>4021</v>
      </c>
      <c r="J521" s="159" t="s">
        <v>4795</v>
      </c>
      <c r="K521" s="159" t="s">
        <v>4788</v>
      </c>
      <c r="L521" s="87" t="s">
        <v>4787</v>
      </c>
      <c r="M521" s="87" t="s">
        <v>3930</v>
      </c>
      <c r="N521" s="149" t="s">
        <v>530</v>
      </c>
      <c r="O521" s="87"/>
      <c r="P521" s="114" t="s">
        <v>3683</v>
      </c>
      <c r="Q521" s="114" t="s">
        <v>3680</v>
      </c>
      <c r="R521" s="114" t="s">
        <v>640</v>
      </c>
      <c r="S521" s="114" t="s">
        <v>640</v>
      </c>
      <c r="T521" s="114" t="s">
        <v>640</v>
      </c>
      <c r="U521" s="114" t="s">
        <v>640</v>
      </c>
      <c r="V521" s="87"/>
      <c r="W521" s="87"/>
    </row>
    <row r="522" spans="1:23" s="136" customFormat="1" ht="13.8">
      <c r="A522" s="86">
        <f t="shared" si="7"/>
        <v>518</v>
      </c>
      <c r="B522" s="163" t="s">
        <v>1221</v>
      </c>
      <c r="C522" s="163" t="s">
        <v>1216</v>
      </c>
      <c r="D522" s="163" t="s">
        <v>4783</v>
      </c>
      <c r="E522" s="163" t="s">
        <v>4794</v>
      </c>
      <c r="F522" s="163" t="s">
        <v>4789</v>
      </c>
      <c r="G522" s="163"/>
      <c r="H522" s="163"/>
      <c r="I522" s="244" t="s">
        <v>4021</v>
      </c>
      <c r="J522" s="159" t="s">
        <v>4796</v>
      </c>
      <c r="K522" s="159" t="s">
        <v>4788</v>
      </c>
      <c r="L522" s="87" t="s">
        <v>4789</v>
      </c>
      <c r="M522" s="87" t="s">
        <v>3946</v>
      </c>
      <c r="N522" s="149" t="s">
        <v>530</v>
      </c>
      <c r="O522" s="87"/>
      <c r="P522" s="114" t="s">
        <v>3683</v>
      </c>
      <c r="Q522" s="114" t="s">
        <v>3680</v>
      </c>
      <c r="R522" s="114" t="s">
        <v>640</v>
      </c>
      <c r="S522" s="114" t="s">
        <v>640</v>
      </c>
      <c r="T522" s="114" t="s">
        <v>640</v>
      </c>
      <c r="U522" s="114" t="s">
        <v>640</v>
      </c>
      <c r="V522" s="87"/>
      <c r="W522" s="87"/>
    </row>
    <row r="523" spans="1:23" s="136" customFormat="1" ht="26.4">
      <c r="A523" s="86">
        <f t="shared" si="7"/>
        <v>519</v>
      </c>
      <c r="B523" s="163" t="s">
        <v>1221</v>
      </c>
      <c r="C523" s="163" t="s">
        <v>1216</v>
      </c>
      <c r="D523" s="163" t="s">
        <v>4783</v>
      </c>
      <c r="E523" s="163" t="s">
        <v>4797</v>
      </c>
      <c r="F523" s="163"/>
      <c r="G523" s="163"/>
      <c r="H523" s="163"/>
      <c r="I523" s="244" t="s">
        <v>4021</v>
      </c>
      <c r="J523" s="159" t="s">
        <v>4798</v>
      </c>
      <c r="K523" s="159" t="s">
        <v>4799</v>
      </c>
      <c r="L523" s="87" t="s">
        <v>4797</v>
      </c>
      <c r="M523" s="87" t="s">
        <v>3930</v>
      </c>
      <c r="N523" s="149" t="s">
        <v>530</v>
      </c>
      <c r="O523" s="87"/>
      <c r="P523" s="114" t="s">
        <v>3683</v>
      </c>
      <c r="Q523" s="114" t="s">
        <v>3680</v>
      </c>
      <c r="R523" s="114" t="s">
        <v>640</v>
      </c>
      <c r="S523" s="114" t="s">
        <v>640</v>
      </c>
      <c r="T523" s="114" t="s">
        <v>640</v>
      </c>
      <c r="U523" s="114" t="s">
        <v>640</v>
      </c>
      <c r="V523" s="87"/>
      <c r="W523" s="87"/>
    </row>
    <row r="524" spans="1:23" s="136" customFormat="1" ht="13.8">
      <c r="A524" s="86">
        <f t="shared" si="7"/>
        <v>520</v>
      </c>
      <c r="B524" s="163" t="s">
        <v>1221</v>
      </c>
      <c r="C524" s="163" t="s">
        <v>1216</v>
      </c>
      <c r="D524" s="163" t="s">
        <v>4783</v>
      </c>
      <c r="E524" s="163" t="s">
        <v>4800</v>
      </c>
      <c r="F524" s="163"/>
      <c r="G524" s="163"/>
      <c r="H524" s="163"/>
      <c r="I524" s="244" t="s">
        <v>4021</v>
      </c>
      <c r="J524" s="159" t="s">
        <v>4801</v>
      </c>
      <c r="K524" s="159" t="s">
        <v>4802</v>
      </c>
      <c r="L524" s="87" t="s">
        <v>4800</v>
      </c>
      <c r="M524" s="87" t="s">
        <v>3930</v>
      </c>
      <c r="N524" s="149" t="s">
        <v>530</v>
      </c>
      <c r="O524" s="87"/>
      <c r="P524" s="114" t="s">
        <v>3683</v>
      </c>
      <c r="Q524" s="114" t="s">
        <v>3680</v>
      </c>
      <c r="R524" s="114" t="s">
        <v>640</v>
      </c>
      <c r="S524" s="114" t="s">
        <v>640</v>
      </c>
      <c r="T524" s="114" t="s">
        <v>640</v>
      </c>
      <c r="U524" s="114" t="s">
        <v>640</v>
      </c>
      <c r="V524" s="87"/>
      <c r="W524" s="87"/>
    </row>
    <row r="525" spans="1:23" s="136" customFormat="1" ht="13.8">
      <c r="A525" s="86">
        <f t="shared" si="7"/>
        <v>521</v>
      </c>
      <c r="B525" s="163" t="s">
        <v>1221</v>
      </c>
      <c r="C525" s="163" t="s">
        <v>1216</v>
      </c>
      <c r="D525" s="163" t="s">
        <v>4499</v>
      </c>
      <c r="E525" s="163"/>
      <c r="F525" s="163"/>
      <c r="G525" s="163"/>
      <c r="H525" s="163"/>
      <c r="I525" s="244" t="s">
        <v>4021</v>
      </c>
      <c r="J525" s="193" t="str">
        <f>INDEX(화면ID코드_PC!O:O, MATCH(PC!L525,화면ID코드_PC!K:K,0))</f>
        <v>P_CC10BC021100</v>
      </c>
      <c r="K525" s="159" t="s">
        <v>3935</v>
      </c>
      <c r="L525" s="87" t="s">
        <v>4499</v>
      </c>
      <c r="M525" s="87" t="s">
        <v>3923</v>
      </c>
      <c r="N525" s="149" t="s">
        <v>530</v>
      </c>
      <c r="O525" s="87"/>
      <c r="P525" s="114" t="s">
        <v>3683</v>
      </c>
      <c r="Q525" s="114" t="s">
        <v>3680</v>
      </c>
      <c r="R525" s="114" t="s">
        <v>640</v>
      </c>
      <c r="S525" s="114" t="s">
        <v>640</v>
      </c>
      <c r="T525" s="114" t="s">
        <v>640</v>
      </c>
      <c r="U525" s="114" t="s">
        <v>640</v>
      </c>
      <c r="V525" s="87"/>
      <c r="W525" s="87"/>
    </row>
    <row r="526" spans="1:23" s="136" customFormat="1" ht="13.8">
      <c r="A526" s="86">
        <f t="shared" si="7"/>
        <v>522</v>
      </c>
      <c r="B526" s="163" t="s">
        <v>1221</v>
      </c>
      <c r="C526" s="163" t="s">
        <v>1216</v>
      </c>
      <c r="D526" s="163" t="s">
        <v>4803</v>
      </c>
      <c r="E526" s="163"/>
      <c r="F526" s="163"/>
      <c r="G526" s="163"/>
      <c r="H526" s="163"/>
      <c r="I526" s="244" t="s">
        <v>4021</v>
      </c>
      <c r="J526" s="193" t="str">
        <f>INDEX(화면ID코드_PC!O:O, MATCH(PC!L526,화면ID코드_PC!K:K,0))</f>
        <v>P_CC10BC021200</v>
      </c>
      <c r="K526" s="159" t="s">
        <v>4804</v>
      </c>
      <c r="L526" s="87" t="s">
        <v>4803</v>
      </c>
      <c r="M526" s="87" t="s">
        <v>3923</v>
      </c>
      <c r="N526" s="149" t="s">
        <v>530</v>
      </c>
      <c r="O526" s="87"/>
      <c r="P526" s="114" t="s">
        <v>3683</v>
      </c>
      <c r="Q526" s="114" t="s">
        <v>3680</v>
      </c>
      <c r="R526" s="114" t="s">
        <v>640</v>
      </c>
      <c r="S526" s="114" t="s">
        <v>640</v>
      </c>
      <c r="T526" s="114" t="s">
        <v>640</v>
      </c>
      <c r="U526" s="114" t="s">
        <v>640</v>
      </c>
      <c r="V526" s="87"/>
      <c r="W526" s="87"/>
    </row>
    <row r="527" spans="1:23" s="136" customFormat="1" ht="13.8">
      <c r="A527" s="86">
        <f t="shared" si="7"/>
        <v>523</v>
      </c>
      <c r="B527" s="163" t="s">
        <v>1221</v>
      </c>
      <c r="C527" s="163" t="s">
        <v>3065</v>
      </c>
      <c r="D527" s="163" t="s">
        <v>4805</v>
      </c>
      <c r="E527" s="163"/>
      <c r="F527" s="163"/>
      <c r="G527" s="163"/>
      <c r="H527" s="163"/>
      <c r="I527" s="244" t="s">
        <v>4021</v>
      </c>
      <c r="J527" s="193" t="str">
        <f>INDEX(화면ID코드_PC!O:O, MATCH(PC!L527,화면ID코드_PC!K:K,0))</f>
        <v>P_CC10RD031000</v>
      </c>
      <c r="K527" s="159" t="s">
        <v>4806</v>
      </c>
      <c r="L527" s="87" t="s">
        <v>4805</v>
      </c>
      <c r="M527" s="87" t="s">
        <v>3923</v>
      </c>
      <c r="N527" s="149" t="s">
        <v>530</v>
      </c>
      <c r="O527" s="87"/>
      <c r="P527" s="114" t="s">
        <v>3683</v>
      </c>
      <c r="Q527" s="114" t="s">
        <v>3680</v>
      </c>
      <c r="R527" s="114" t="s">
        <v>640</v>
      </c>
      <c r="S527" s="114" t="s">
        <v>640</v>
      </c>
      <c r="T527" s="114" t="s">
        <v>640</v>
      </c>
      <c r="U527" s="114" t="s">
        <v>640</v>
      </c>
      <c r="V527" s="87"/>
      <c r="W527" s="87"/>
    </row>
    <row r="528" spans="1:23" s="136" customFormat="1" ht="13.8">
      <c r="A528" s="86">
        <f t="shared" si="7"/>
        <v>524</v>
      </c>
      <c r="B528" s="163" t="s">
        <v>1221</v>
      </c>
      <c r="C528" s="163" t="s">
        <v>3065</v>
      </c>
      <c r="D528" s="163" t="s">
        <v>4805</v>
      </c>
      <c r="E528" s="163" t="s">
        <v>4807</v>
      </c>
      <c r="F528" s="163"/>
      <c r="G528" s="163"/>
      <c r="H528" s="163"/>
      <c r="I528" s="244" t="s">
        <v>4021</v>
      </c>
      <c r="J528" s="159" t="s">
        <v>2319</v>
      </c>
      <c r="K528" s="159" t="s">
        <v>4808</v>
      </c>
      <c r="L528" s="87" t="s">
        <v>4807</v>
      </c>
      <c r="M528" s="87" t="s">
        <v>4086</v>
      </c>
      <c r="N528" s="149" t="s">
        <v>530</v>
      </c>
      <c r="O528" s="87"/>
      <c r="P528" s="114" t="s">
        <v>3683</v>
      </c>
      <c r="Q528" s="114" t="s">
        <v>3680</v>
      </c>
      <c r="R528" s="114" t="s">
        <v>640</v>
      </c>
      <c r="S528" s="114" t="s">
        <v>640</v>
      </c>
      <c r="T528" s="114" t="s">
        <v>640</v>
      </c>
      <c r="U528" s="114" t="s">
        <v>640</v>
      </c>
      <c r="V528" s="87"/>
      <c r="W528" s="87"/>
    </row>
    <row r="529" spans="1:23" s="136" customFormat="1" ht="13.8">
      <c r="A529" s="86">
        <f t="shared" si="7"/>
        <v>525</v>
      </c>
      <c r="B529" s="163" t="s">
        <v>1221</v>
      </c>
      <c r="C529" s="163" t="s">
        <v>3065</v>
      </c>
      <c r="D529" s="163" t="s">
        <v>4809</v>
      </c>
      <c r="E529" s="163"/>
      <c r="F529" s="163"/>
      <c r="G529" s="163"/>
      <c r="H529" s="163"/>
      <c r="I529" s="244" t="s">
        <v>4021</v>
      </c>
      <c r="J529" s="193" t="str">
        <f>INDEX(화면ID코드_PC!O:O, MATCH(PC!L529,화면ID코드_PC!K:K,0))</f>
        <v>P_CC10RD031100</v>
      </c>
      <c r="K529" s="159" t="s">
        <v>4810</v>
      </c>
      <c r="L529" s="87" t="s">
        <v>4809</v>
      </c>
      <c r="M529" s="87" t="s">
        <v>3923</v>
      </c>
      <c r="N529" s="149" t="s">
        <v>530</v>
      </c>
      <c r="O529" s="87"/>
      <c r="P529" s="114" t="s">
        <v>3683</v>
      </c>
      <c r="Q529" s="114" t="s">
        <v>3680</v>
      </c>
      <c r="R529" s="114" t="s">
        <v>640</v>
      </c>
      <c r="S529" s="114" t="s">
        <v>640</v>
      </c>
      <c r="T529" s="114" t="s">
        <v>640</v>
      </c>
      <c r="U529" s="114" t="s">
        <v>640</v>
      </c>
      <c r="V529" s="87"/>
      <c r="W529" s="87"/>
    </row>
    <row r="530" spans="1:23" s="136" customFormat="1" ht="13.8">
      <c r="A530" s="86">
        <f t="shared" si="7"/>
        <v>526</v>
      </c>
      <c r="B530" s="163" t="s">
        <v>1221</v>
      </c>
      <c r="C530" s="163" t="s">
        <v>3065</v>
      </c>
      <c r="D530" s="163" t="s">
        <v>4809</v>
      </c>
      <c r="E530" s="163" t="s">
        <v>4807</v>
      </c>
      <c r="F530" s="163"/>
      <c r="G530" s="163"/>
      <c r="H530" s="163"/>
      <c r="I530" s="244" t="s">
        <v>4021</v>
      </c>
      <c r="J530" s="159" t="s">
        <v>2320</v>
      </c>
      <c r="K530" s="159" t="s">
        <v>4808</v>
      </c>
      <c r="L530" s="87" t="s">
        <v>4807</v>
      </c>
      <c r="M530" s="87" t="s">
        <v>4086</v>
      </c>
      <c r="N530" s="149" t="s">
        <v>530</v>
      </c>
      <c r="O530" s="87"/>
      <c r="P530" s="114" t="s">
        <v>3683</v>
      </c>
      <c r="Q530" s="114" t="s">
        <v>3680</v>
      </c>
      <c r="R530" s="114" t="s">
        <v>640</v>
      </c>
      <c r="S530" s="114" t="s">
        <v>640</v>
      </c>
      <c r="T530" s="114" t="s">
        <v>640</v>
      </c>
      <c r="U530" s="114" t="s">
        <v>640</v>
      </c>
      <c r="V530" s="87"/>
      <c r="W530" s="87"/>
    </row>
    <row r="531" spans="1:23" s="136" customFormat="1" ht="13.8">
      <c r="A531" s="86">
        <f t="shared" si="7"/>
        <v>527</v>
      </c>
      <c r="B531" s="163" t="s">
        <v>1221</v>
      </c>
      <c r="C531" s="163" t="s">
        <v>1082</v>
      </c>
      <c r="D531" s="163"/>
      <c r="E531" s="163"/>
      <c r="F531" s="163"/>
      <c r="G531" s="163"/>
      <c r="H531" s="163"/>
      <c r="I531" s="244" t="s">
        <v>4021</v>
      </c>
      <c r="J531" s="193" t="str">
        <f>INDEX(화면ID코드_PC!O:O, MATCH(PC!L531,화면ID코드_PC!K:K,0))</f>
        <v>P_CC10SP041000</v>
      </c>
      <c r="K531" s="159" t="s">
        <v>4810</v>
      </c>
      <c r="L531" s="163" t="s">
        <v>4811</v>
      </c>
      <c r="M531" s="87" t="s">
        <v>3923</v>
      </c>
      <c r="N531" s="149" t="s">
        <v>530</v>
      </c>
      <c r="O531" s="87"/>
      <c r="P531" s="114" t="s">
        <v>3680</v>
      </c>
      <c r="Q531" s="114" t="s">
        <v>3680</v>
      </c>
      <c r="R531" s="114" t="s">
        <v>640</v>
      </c>
      <c r="S531" s="114" t="s">
        <v>640</v>
      </c>
      <c r="T531" s="114" t="s">
        <v>640</v>
      </c>
      <c r="U531" s="114" t="s">
        <v>640</v>
      </c>
      <c r="V531" s="87"/>
      <c r="W531" s="87"/>
    </row>
    <row r="532" spans="1:23" s="136" customFormat="1" ht="13.8">
      <c r="A532" s="86">
        <f t="shared" si="7"/>
        <v>528</v>
      </c>
      <c r="B532" s="163" t="s">
        <v>1221</v>
      </c>
      <c r="C532" s="163" t="s">
        <v>1082</v>
      </c>
      <c r="D532" s="163" t="s">
        <v>4478</v>
      </c>
      <c r="E532" s="163"/>
      <c r="F532" s="163"/>
      <c r="G532" s="163"/>
      <c r="H532" s="163"/>
      <c r="I532" s="244" t="s">
        <v>4021</v>
      </c>
      <c r="J532" s="159" t="s">
        <v>2321</v>
      </c>
      <c r="K532" s="159" t="s">
        <v>3935</v>
      </c>
      <c r="L532" s="87" t="s">
        <v>4478</v>
      </c>
      <c r="M532" s="87" t="s">
        <v>3930</v>
      </c>
      <c r="N532" s="149" t="s">
        <v>530</v>
      </c>
      <c r="O532" s="87"/>
      <c r="P532" s="114" t="s">
        <v>3680</v>
      </c>
      <c r="Q532" s="114" t="s">
        <v>3680</v>
      </c>
      <c r="R532" s="114" t="s">
        <v>640</v>
      </c>
      <c r="S532" s="114" t="s">
        <v>640</v>
      </c>
      <c r="T532" s="114" t="s">
        <v>640</v>
      </c>
      <c r="U532" s="114" t="s">
        <v>640</v>
      </c>
      <c r="V532" s="87"/>
      <c r="W532" s="87"/>
    </row>
    <row r="533" spans="1:23" s="136" customFormat="1" ht="13.8">
      <c r="A533" s="86">
        <f t="shared" si="7"/>
        <v>529</v>
      </c>
      <c r="B533" s="163" t="s">
        <v>1221</v>
      </c>
      <c r="C533" s="163" t="s">
        <v>4812</v>
      </c>
      <c r="D533" s="163" t="s">
        <v>4813</v>
      </c>
      <c r="E533" s="163"/>
      <c r="F533" s="163"/>
      <c r="G533" s="163"/>
      <c r="H533" s="163"/>
      <c r="I533" s="244" t="s">
        <v>4021</v>
      </c>
      <c r="J533" s="193" t="str">
        <f>INDEX(화면ID코드_PC!O:O, MATCH(PC!L533,화면ID코드_PC!K:K,0))</f>
        <v>P_CC10SC051000</v>
      </c>
      <c r="K533" s="159" t="s">
        <v>4814</v>
      </c>
      <c r="L533" s="87" t="s">
        <v>4813</v>
      </c>
      <c r="M533" s="87" t="s">
        <v>3923</v>
      </c>
      <c r="N533" s="149" t="s">
        <v>530</v>
      </c>
      <c r="O533" s="87"/>
      <c r="P533" s="114" t="s">
        <v>3693</v>
      </c>
      <c r="Q533" s="114" t="s">
        <v>3680</v>
      </c>
      <c r="R533" s="114" t="s">
        <v>640</v>
      </c>
      <c r="S533" s="114" t="s">
        <v>640</v>
      </c>
      <c r="T533" s="114" t="s">
        <v>640</v>
      </c>
      <c r="U533" s="114" t="s">
        <v>640</v>
      </c>
      <c r="V533" s="87"/>
      <c r="W533" s="195" t="s">
        <v>2592</v>
      </c>
    </row>
    <row r="534" spans="1:23" s="136" customFormat="1" ht="13.8">
      <c r="A534" s="86">
        <f t="shared" si="7"/>
        <v>530</v>
      </c>
      <c r="B534" s="163" t="s">
        <v>1221</v>
      </c>
      <c r="C534" s="163" t="s">
        <v>4812</v>
      </c>
      <c r="D534" s="163" t="s">
        <v>4813</v>
      </c>
      <c r="E534" s="163" t="s">
        <v>4815</v>
      </c>
      <c r="F534" s="163"/>
      <c r="G534" s="163"/>
      <c r="H534" s="163"/>
      <c r="I534" s="244" t="s">
        <v>4021</v>
      </c>
      <c r="J534" s="159" t="s">
        <v>2322</v>
      </c>
      <c r="K534" s="159">
        <v>0</v>
      </c>
      <c r="L534" s="87" t="s">
        <v>4815</v>
      </c>
      <c r="M534" s="87" t="s">
        <v>4816</v>
      </c>
      <c r="N534" s="149" t="s">
        <v>530</v>
      </c>
      <c r="O534" s="87"/>
      <c r="P534" s="114" t="s">
        <v>3693</v>
      </c>
      <c r="Q534" s="114" t="s">
        <v>3680</v>
      </c>
      <c r="R534" s="114" t="s">
        <v>640</v>
      </c>
      <c r="S534" s="114" t="s">
        <v>640</v>
      </c>
      <c r="T534" s="114" t="s">
        <v>640</v>
      </c>
      <c r="U534" s="114" t="s">
        <v>640</v>
      </c>
      <c r="V534" s="87"/>
      <c r="W534" s="87"/>
    </row>
    <row r="535" spans="1:23" s="136" customFormat="1" ht="13.8">
      <c r="A535" s="86">
        <f t="shared" si="7"/>
        <v>531</v>
      </c>
      <c r="B535" s="163" t="s">
        <v>1221</v>
      </c>
      <c r="C535" s="163" t="s">
        <v>4812</v>
      </c>
      <c r="D535" s="163" t="s">
        <v>4817</v>
      </c>
      <c r="E535" s="163"/>
      <c r="F535" s="163"/>
      <c r="G535" s="163"/>
      <c r="H535" s="163"/>
      <c r="I535" s="244" t="s">
        <v>4021</v>
      </c>
      <c r="J535" s="193" t="str">
        <f>INDEX(화면ID코드_PC!O:O, MATCH(PC!L535,화면ID코드_PC!K:K,0))</f>
        <v>P_CC10SC051100</v>
      </c>
      <c r="K535" s="159" t="s">
        <v>4818</v>
      </c>
      <c r="L535" s="87" t="s">
        <v>4819</v>
      </c>
      <c r="M535" s="87" t="s">
        <v>3923</v>
      </c>
      <c r="N535" s="149" t="s">
        <v>530</v>
      </c>
      <c r="O535" s="87"/>
      <c r="P535" s="114" t="s">
        <v>3693</v>
      </c>
      <c r="Q535" s="114" t="s">
        <v>3680</v>
      </c>
      <c r="R535" s="114" t="s">
        <v>640</v>
      </c>
      <c r="S535" s="114" t="s">
        <v>640</v>
      </c>
      <c r="T535" s="114" t="s">
        <v>640</v>
      </c>
      <c r="U535" s="114" t="s">
        <v>640</v>
      </c>
      <c r="V535" s="87"/>
      <c r="W535" s="87"/>
    </row>
    <row r="536" spans="1:23" s="136" customFormat="1" ht="13.8">
      <c r="A536" s="86">
        <f t="shared" si="7"/>
        <v>532</v>
      </c>
      <c r="B536" s="163" t="s">
        <v>1221</v>
      </c>
      <c r="C536" s="163" t="s">
        <v>4812</v>
      </c>
      <c r="D536" s="163" t="s">
        <v>4817</v>
      </c>
      <c r="E536" s="163" t="s">
        <v>4820</v>
      </c>
      <c r="F536" s="163"/>
      <c r="G536" s="163"/>
      <c r="H536" s="163"/>
      <c r="I536" s="244" t="s">
        <v>4021</v>
      </c>
      <c r="J536" s="159" t="s">
        <v>2323</v>
      </c>
      <c r="K536" s="159">
        <v>0</v>
      </c>
      <c r="L536" s="87" t="s">
        <v>4820</v>
      </c>
      <c r="M536" s="87" t="s">
        <v>4816</v>
      </c>
      <c r="N536" s="149" t="s">
        <v>530</v>
      </c>
      <c r="O536" s="87"/>
      <c r="P536" s="114" t="s">
        <v>3693</v>
      </c>
      <c r="Q536" s="114" t="s">
        <v>3680</v>
      </c>
      <c r="R536" s="114" t="s">
        <v>640</v>
      </c>
      <c r="S536" s="114" t="s">
        <v>640</v>
      </c>
      <c r="T536" s="114" t="s">
        <v>640</v>
      </c>
      <c r="U536" s="114" t="s">
        <v>640</v>
      </c>
      <c r="V536" s="87"/>
      <c r="W536" s="87"/>
    </row>
    <row r="537" spans="1:23" s="136" customFormat="1" ht="13.8">
      <c r="A537" s="86">
        <f t="shared" si="7"/>
        <v>533</v>
      </c>
      <c r="B537" s="163" t="s">
        <v>1221</v>
      </c>
      <c r="C537" s="163" t="s">
        <v>4812</v>
      </c>
      <c r="D537" s="163" t="s">
        <v>4817</v>
      </c>
      <c r="E537" s="163" t="s">
        <v>4821</v>
      </c>
      <c r="F537" s="163"/>
      <c r="G537" s="163"/>
      <c r="H537" s="163"/>
      <c r="I537" s="244" t="s">
        <v>4021</v>
      </c>
      <c r="J537" s="159" t="s">
        <v>4822</v>
      </c>
      <c r="K537" s="159">
        <v>0</v>
      </c>
      <c r="L537" s="87" t="s">
        <v>4821</v>
      </c>
      <c r="M537" s="87" t="s">
        <v>4816</v>
      </c>
      <c r="N537" s="149" t="s">
        <v>530</v>
      </c>
      <c r="O537" s="87"/>
      <c r="P537" s="114" t="s">
        <v>3693</v>
      </c>
      <c r="Q537" s="114" t="s">
        <v>3680</v>
      </c>
      <c r="R537" s="114" t="s">
        <v>640</v>
      </c>
      <c r="S537" s="114" t="s">
        <v>640</v>
      </c>
      <c r="T537" s="114" t="s">
        <v>640</v>
      </c>
      <c r="U537" s="114" t="s">
        <v>640</v>
      </c>
      <c r="V537" s="87"/>
      <c r="W537" s="87"/>
    </row>
    <row r="538" spans="1:23" s="136" customFormat="1" ht="13.8">
      <c r="A538" s="86">
        <f t="shared" si="7"/>
        <v>534</v>
      </c>
      <c r="B538" s="163" t="s">
        <v>1221</v>
      </c>
      <c r="C538" s="163" t="s">
        <v>4812</v>
      </c>
      <c r="D538" s="163" t="s">
        <v>4817</v>
      </c>
      <c r="E538" s="163" t="s">
        <v>4823</v>
      </c>
      <c r="F538" s="163"/>
      <c r="G538" s="163"/>
      <c r="H538" s="163"/>
      <c r="I538" s="244" t="s">
        <v>4021</v>
      </c>
      <c r="J538" s="159" t="s">
        <v>4824</v>
      </c>
      <c r="K538" s="159">
        <v>0</v>
      </c>
      <c r="L538" s="87" t="s">
        <v>4823</v>
      </c>
      <c r="M538" s="87" t="s">
        <v>4816</v>
      </c>
      <c r="N538" s="149" t="s">
        <v>530</v>
      </c>
      <c r="O538" s="87"/>
      <c r="P538" s="114" t="s">
        <v>3693</v>
      </c>
      <c r="Q538" s="114" t="s">
        <v>3680</v>
      </c>
      <c r="R538" s="114" t="s">
        <v>640</v>
      </c>
      <c r="S538" s="114" t="s">
        <v>640</v>
      </c>
      <c r="T538" s="114" t="s">
        <v>640</v>
      </c>
      <c r="U538" s="114" t="s">
        <v>640</v>
      </c>
      <c r="V538" s="87"/>
      <c r="W538" s="87"/>
    </row>
    <row r="539" spans="1:23" s="136" customFormat="1" ht="13.8">
      <c r="A539" s="86">
        <f t="shared" si="7"/>
        <v>535</v>
      </c>
      <c r="B539" s="163" t="s">
        <v>1221</v>
      </c>
      <c r="C539" s="163" t="s">
        <v>4812</v>
      </c>
      <c r="D539" s="163" t="s">
        <v>4825</v>
      </c>
      <c r="E539" s="163"/>
      <c r="F539" s="163"/>
      <c r="G539" s="163"/>
      <c r="H539" s="163"/>
      <c r="I539" s="244" t="s">
        <v>4021</v>
      </c>
      <c r="J539" s="193" t="str">
        <f>INDEX(화면ID코드_PC!O:O, MATCH(PC!L539,화면ID코드_PC!K:K,0))</f>
        <v>P_CC10SC051200</v>
      </c>
      <c r="K539" s="159" t="s">
        <v>4747</v>
      </c>
      <c r="L539" s="87" t="s">
        <v>4825</v>
      </c>
      <c r="M539" s="87" t="s">
        <v>3923</v>
      </c>
      <c r="N539" s="149" t="s">
        <v>530</v>
      </c>
      <c r="O539" s="87"/>
      <c r="P539" s="114" t="s">
        <v>3693</v>
      </c>
      <c r="Q539" s="114" t="s">
        <v>3680</v>
      </c>
      <c r="R539" s="114" t="s">
        <v>640</v>
      </c>
      <c r="S539" s="114" t="s">
        <v>640</v>
      </c>
      <c r="T539" s="114" t="s">
        <v>640</v>
      </c>
      <c r="U539" s="114" t="s">
        <v>640</v>
      </c>
      <c r="V539" s="87"/>
      <c r="W539" s="87"/>
    </row>
    <row r="540" spans="1:23" s="136" customFormat="1" ht="13.8">
      <c r="A540" s="86">
        <f t="shared" si="7"/>
        <v>536</v>
      </c>
      <c r="B540" s="163" t="s">
        <v>1221</v>
      </c>
      <c r="C540" s="163" t="s">
        <v>4812</v>
      </c>
      <c r="D540" s="163" t="s">
        <v>4825</v>
      </c>
      <c r="E540" s="163" t="s">
        <v>4826</v>
      </c>
      <c r="F540" s="163"/>
      <c r="G540" s="163"/>
      <c r="H540" s="163"/>
      <c r="I540" s="244" t="s">
        <v>4021</v>
      </c>
      <c r="J540" s="159" t="s">
        <v>2324</v>
      </c>
      <c r="K540" s="159">
        <v>0</v>
      </c>
      <c r="L540" s="87" t="s">
        <v>4826</v>
      </c>
      <c r="M540" s="87" t="s">
        <v>4816</v>
      </c>
      <c r="N540" s="149" t="s">
        <v>530</v>
      </c>
      <c r="O540" s="87"/>
      <c r="P540" s="114" t="s">
        <v>3693</v>
      </c>
      <c r="Q540" s="114" t="s">
        <v>3680</v>
      </c>
      <c r="R540" s="114" t="s">
        <v>640</v>
      </c>
      <c r="S540" s="114" t="s">
        <v>640</v>
      </c>
      <c r="T540" s="114" t="s">
        <v>640</v>
      </c>
      <c r="U540" s="114" t="s">
        <v>640</v>
      </c>
      <c r="V540" s="87"/>
      <c r="W540" s="87"/>
    </row>
    <row r="541" spans="1:23" s="136" customFormat="1" ht="13.8">
      <c r="A541" s="86">
        <f t="shared" si="7"/>
        <v>537</v>
      </c>
      <c r="B541" s="163" t="s">
        <v>1221</v>
      </c>
      <c r="C541" s="163" t="s">
        <v>4812</v>
      </c>
      <c r="D541" s="163" t="s">
        <v>4825</v>
      </c>
      <c r="E541" s="163" t="s">
        <v>4827</v>
      </c>
      <c r="F541" s="163"/>
      <c r="G541" s="163"/>
      <c r="H541" s="163"/>
      <c r="I541" s="244" t="s">
        <v>4021</v>
      </c>
      <c r="J541" s="159" t="s">
        <v>4828</v>
      </c>
      <c r="K541" s="159">
        <v>0</v>
      </c>
      <c r="L541" s="87" t="s">
        <v>4827</v>
      </c>
      <c r="M541" s="87" t="s">
        <v>4816</v>
      </c>
      <c r="N541" s="149" t="s">
        <v>530</v>
      </c>
      <c r="O541" s="87"/>
      <c r="P541" s="114" t="s">
        <v>3693</v>
      </c>
      <c r="Q541" s="114" t="s">
        <v>3680</v>
      </c>
      <c r="R541" s="114" t="s">
        <v>640</v>
      </c>
      <c r="S541" s="114" t="s">
        <v>640</v>
      </c>
      <c r="T541" s="114" t="s">
        <v>640</v>
      </c>
      <c r="U541" s="114" t="s">
        <v>640</v>
      </c>
      <c r="V541" s="87"/>
      <c r="W541" s="87"/>
    </row>
    <row r="542" spans="1:23" s="136" customFormat="1" ht="13.8">
      <c r="A542" s="86">
        <f t="shared" si="7"/>
        <v>538</v>
      </c>
      <c r="B542" s="163" t="s">
        <v>1221</v>
      </c>
      <c r="C542" s="163" t="s">
        <v>4812</v>
      </c>
      <c r="D542" s="163" t="s">
        <v>4825</v>
      </c>
      <c r="E542" s="163" t="s">
        <v>4829</v>
      </c>
      <c r="F542" s="163"/>
      <c r="G542" s="163"/>
      <c r="H542" s="163"/>
      <c r="I542" s="244" t="s">
        <v>4021</v>
      </c>
      <c r="J542" s="159" t="s">
        <v>4830</v>
      </c>
      <c r="K542" s="159">
        <v>0</v>
      </c>
      <c r="L542" s="87" t="s">
        <v>4829</v>
      </c>
      <c r="M542" s="87" t="s">
        <v>4816</v>
      </c>
      <c r="N542" s="149" t="s">
        <v>530</v>
      </c>
      <c r="O542" s="87"/>
      <c r="P542" s="114" t="s">
        <v>3693</v>
      </c>
      <c r="Q542" s="114" t="s">
        <v>3680</v>
      </c>
      <c r="R542" s="114" t="s">
        <v>640</v>
      </c>
      <c r="S542" s="114" t="s">
        <v>640</v>
      </c>
      <c r="T542" s="114" t="s">
        <v>640</v>
      </c>
      <c r="U542" s="114" t="s">
        <v>640</v>
      </c>
      <c r="V542" s="87"/>
      <c r="W542" s="87"/>
    </row>
    <row r="543" spans="1:23" s="136" customFormat="1" ht="13.8">
      <c r="A543" s="86">
        <f t="shared" si="7"/>
        <v>539</v>
      </c>
      <c r="B543" s="163" t="s">
        <v>1221</v>
      </c>
      <c r="C543" s="163" t="s">
        <v>4812</v>
      </c>
      <c r="D543" s="163" t="s">
        <v>4825</v>
      </c>
      <c r="E543" s="163" t="s">
        <v>4831</v>
      </c>
      <c r="F543" s="163"/>
      <c r="G543" s="163"/>
      <c r="H543" s="163"/>
      <c r="I543" s="244" t="s">
        <v>4021</v>
      </c>
      <c r="J543" s="159" t="s">
        <v>4832</v>
      </c>
      <c r="K543" s="159">
        <v>0</v>
      </c>
      <c r="L543" s="87" t="s">
        <v>4831</v>
      </c>
      <c r="M543" s="87" t="s">
        <v>4816</v>
      </c>
      <c r="N543" s="149" t="s">
        <v>530</v>
      </c>
      <c r="O543" s="87"/>
      <c r="P543" s="114" t="s">
        <v>3693</v>
      </c>
      <c r="Q543" s="114" t="s">
        <v>3680</v>
      </c>
      <c r="R543" s="114" t="s">
        <v>640</v>
      </c>
      <c r="S543" s="114" t="s">
        <v>640</v>
      </c>
      <c r="T543" s="114" t="s">
        <v>640</v>
      </c>
      <c r="U543" s="114" t="s">
        <v>640</v>
      </c>
      <c r="V543" s="87"/>
      <c r="W543" s="87"/>
    </row>
    <row r="544" spans="1:23" s="136" customFormat="1" ht="13.8">
      <c r="A544" s="86">
        <f t="shared" si="7"/>
        <v>540</v>
      </c>
      <c r="B544" s="163" t="s">
        <v>1221</v>
      </c>
      <c r="C544" s="163" t="s">
        <v>4812</v>
      </c>
      <c r="D544" s="163" t="s">
        <v>4825</v>
      </c>
      <c r="E544" s="163" t="s">
        <v>4833</v>
      </c>
      <c r="F544" s="163"/>
      <c r="G544" s="163"/>
      <c r="H544" s="163"/>
      <c r="I544" s="244" t="s">
        <v>4021</v>
      </c>
      <c r="J544" s="159" t="s">
        <v>4834</v>
      </c>
      <c r="K544" s="159">
        <v>0</v>
      </c>
      <c r="L544" s="87" t="s">
        <v>4833</v>
      </c>
      <c r="M544" s="87" t="s">
        <v>4816</v>
      </c>
      <c r="N544" s="149" t="s">
        <v>530</v>
      </c>
      <c r="O544" s="87"/>
      <c r="P544" s="114" t="s">
        <v>3693</v>
      </c>
      <c r="Q544" s="114" t="s">
        <v>3680</v>
      </c>
      <c r="R544" s="114" t="s">
        <v>640</v>
      </c>
      <c r="S544" s="114" t="s">
        <v>640</v>
      </c>
      <c r="T544" s="114" t="s">
        <v>640</v>
      </c>
      <c r="U544" s="114" t="s">
        <v>640</v>
      </c>
      <c r="V544" s="87"/>
      <c r="W544" s="87"/>
    </row>
    <row r="545" spans="1:23" s="136" customFormat="1" ht="13.8">
      <c r="A545" s="86">
        <f t="shared" si="7"/>
        <v>541</v>
      </c>
      <c r="B545" s="163" t="s">
        <v>1221</v>
      </c>
      <c r="C545" s="163" t="s">
        <v>4812</v>
      </c>
      <c r="D545" s="163" t="s">
        <v>4835</v>
      </c>
      <c r="E545" s="163"/>
      <c r="F545" s="163"/>
      <c r="G545" s="163"/>
      <c r="H545" s="163"/>
      <c r="I545" s="244" t="s">
        <v>4021</v>
      </c>
      <c r="J545" s="193" t="str">
        <f>INDEX(화면ID코드_PC!O:O, MATCH(PC!L545,화면ID코드_PC!K:K,0))</f>
        <v>P_CC10SC051300</v>
      </c>
      <c r="K545" s="159" t="s">
        <v>4836</v>
      </c>
      <c r="L545" s="87" t="s">
        <v>4835</v>
      </c>
      <c r="M545" s="87" t="s">
        <v>3923</v>
      </c>
      <c r="N545" s="149" t="s">
        <v>530</v>
      </c>
      <c r="O545" s="87"/>
      <c r="P545" s="114" t="s">
        <v>3693</v>
      </c>
      <c r="Q545" s="114" t="s">
        <v>3680</v>
      </c>
      <c r="R545" s="114" t="s">
        <v>640</v>
      </c>
      <c r="S545" s="114" t="s">
        <v>640</v>
      </c>
      <c r="T545" s="114" t="s">
        <v>640</v>
      </c>
      <c r="U545" s="114" t="s">
        <v>640</v>
      </c>
      <c r="V545" s="87"/>
      <c r="W545" s="87"/>
    </row>
    <row r="546" spans="1:23" s="136" customFormat="1" ht="13.8">
      <c r="A546" s="86">
        <f t="shared" si="7"/>
        <v>542</v>
      </c>
      <c r="B546" s="163" t="s">
        <v>1221</v>
      </c>
      <c r="C546" s="163" t="s">
        <v>4812</v>
      </c>
      <c r="D546" s="163" t="s">
        <v>4835</v>
      </c>
      <c r="E546" s="163" t="s">
        <v>4837</v>
      </c>
      <c r="F546" s="163"/>
      <c r="G546" s="163"/>
      <c r="H546" s="163"/>
      <c r="I546" s="244" t="s">
        <v>4021</v>
      </c>
      <c r="J546" s="159" t="s">
        <v>2325</v>
      </c>
      <c r="K546" s="159" t="s">
        <v>4838</v>
      </c>
      <c r="L546" s="87" t="s">
        <v>4837</v>
      </c>
      <c r="M546" s="87" t="s">
        <v>4816</v>
      </c>
      <c r="N546" s="149" t="s">
        <v>530</v>
      </c>
      <c r="O546" s="87"/>
      <c r="P546" s="114" t="s">
        <v>3693</v>
      </c>
      <c r="Q546" s="114" t="s">
        <v>3680</v>
      </c>
      <c r="R546" s="114" t="s">
        <v>640</v>
      </c>
      <c r="S546" s="114" t="s">
        <v>640</v>
      </c>
      <c r="T546" s="114" t="s">
        <v>640</v>
      </c>
      <c r="U546" s="114" t="s">
        <v>640</v>
      </c>
      <c r="V546" s="87"/>
      <c r="W546" s="87"/>
    </row>
    <row r="547" spans="1:23" s="136" customFormat="1" ht="13.8">
      <c r="A547" s="86">
        <f t="shared" si="7"/>
        <v>543</v>
      </c>
      <c r="B547" s="163" t="s">
        <v>1221</v>
      </c>
      <c r="C547" s="163" t="s">
        <v>4812</v>
      </c>
      <c r="D547" s="163" t="s">
        <v>4835</v>
      </c>
      <c r="E547" s="163" t="s">
        <v>4839</v>
      </c>
      <c r="F547" s="163"/>
      <c r="G547" s="163"/>
      <c r="H547" s="163"/>
      <c r="I547" s="244" t="s">
        <v>4021</v>
      </c>
      <c r="J547" s="159" t="s">
        <v>4840</v>
      </c>
      <c r="K547" s="159" t="s">
        <v>4818</v>
      </c>
      <c r="L547" s="87" t="s">
        <v>4839</v>
      </c>
      <c r="M547" s="87" t="s">
        <v>4816</v>
      </c>
      <c r="N547" s="149" t="s">
        <v>530</v>
      </c>
      <c r="O547" s="87"/>
      <c r="P547" s="114" t="s">
        <v>3693</v>
      </c>
      <c r="Q547" s="114" t="s">
        <v>3680</v>
      </c>
      <c r="R547" s="114" t="s">
        <v>640</v>
      </c>
      <c r="S547" s="114" t="s">
        <v>640</v>
      </c>
      <c r="T547" s="114" t="s">
        <v>640</v>
      </c>
      <c r="U547" s="114" t="s">
        <v>640</v>
      </c>
      <c r="V547" s="87"/>
      <c r="W547" s="87"/>
    </row>
    <row r="548" spans="1:23" s="136" customFormat="1" ht="13.8">
      <c r="A548" s="86">
        <f t="shared" si="7"/>
        <v>544</v>
      </c>
      <c r="B548" s="163" t="s">
        <v>1221</v>
      </c>
      <c r="C548" s="163" t="s">
        <v>4812</v>
      </c>
      <c r="D548" s="163" t="s">
        <v>4835</v>
      </c>
      <c r="E548" s="163" t="s">
        <v>4841</v>
      </c>
      <c r="F548" s="163"/>
      <c r="G548" s="163"/>
      <c r="H548" s="163"/>
      <c r="I548" s="244" t="s">
        <v>4021</v>
      </c>
      <c r="J548" s="159" t="s">
        <v>4842</v>
      </c>
      <c r="K548" s="159">
        <v>0</v>
      </c>
      <c r="L548" s="87" t="s">
        <v>4841</v>
      </c>
      <c r="M548" s="87" t="s">
        <v>4816</v>
      </c>
      <c r="N548" s="149" t="s">
        <v>530</v>
      </c>
      <c r="O548" s="87"/>
      <c r="P548" s="114" t="s">
        <v>3693</v>
      </c>
      <c r="Q548" s="114" t="s">
        <v>3680</v>
      </c>
      <c r="R548" s="114" t="s">
        <v>640</v>
      </c>
      <c r="S548" s="114" t="s">
        <v>640</v>
      </c>
      <c r="T548" s="114" t="s">
        <v>640</v>
      </c>
      <c r="U548" s="114" t="s">
        <v>640</v>
      </c>
      <c r="V548" s="87"/>
      <c r="W548" s="87"/>
    </row>
    <row r="549" spans="1:23" s="136" customFormat="1" ht="13.8">
      <c r="A549" s="86">
        <f t="shared" si="7"/>
        <v>545</v>
      </c>
      <c r="B549" s="163" t="s">
        <v>1221</v>
      </c>
      <c r="C549" s="163" t="s">
        <v>4812</v>
      </c>
      <c r="D549" s="163" t="s">
        <v>4835</v>
      </c>
      <c r="E549" s="163" t="s">
        <v>4843</v>
      </c>
      <c r="F549" s="163"/>
      <c r="G549" s="163"/>
      <c r="H549" s="163"/>
      <c r="I549" s="244" t="s">
        <v>4021</v>
      </c>
      <c r="J549" s="159" t="s">
        <v>4844</v>
      </c>
      <c r="K549" s="159">
        <v>0</v>
      </c>
      <c r="L549" s="87" t="s">
        <v>4843</v>
      </c>
      <c r="M549" s="87" t="s">
        <v>4816</v>
      </c>
      <c r="N549" s="149" t="s">
        <v>530</v>
      </c>
      <c r="O549" s="87"/>
      <c r="P549" s="114" t="s">
        <v>3693</v>
      </c>
      <c r="Q549" s="114" t="s">
        <v>3680</v>
      </c>
      <c r="R549" s="114" t="s">
        <v>640</v>
      </c>
      <c r="S549" s="114" t="s">
        <v>640</v>
      </c>
      <c r="T549" s="114" t="s">
        <v>640</v>
      </c>
      <c r="U549" s="114" t="s">
        <v>640</v>
      </c>
      <c r="V549" s="87"/>
      <c r="W549" s="87"/>
    </row>
    <row r="550" spans="1:23" s="136" customFormat="1" ht="13.8">
      <c r="A550" s="86">
        <f t="shared" si="7"/>
        <v>546</v>
      </c>
      <c r="B550" s="163" t="s">
        <v>1221</v>
      </c>
      <c r="C550" s="163" t="s">
        <v>4812</v>
      </c>
      <c r="D550" s="163" t="s">
        <v>4835</v>
      </c>
      <c r="E550" s="163" t="s">
        <v>4845</v>
      </c>
      <c r="F550" s="163"/>
      <c r="G550" s="163"/>
      <c r="H550" s="163"/>
      <c r="I550" s="244" t="s">
        <v>4021</v>
      </c>
      <c r="J550" s="159" t="s">
        <v>4846</v>
      </c>
      <c r="K550" s="159">
        <v>0</v>
      </c>
      <c r="L550" s="87" t="s">
        <v>4845</v>
      </c>
      <c r="M550" s="87" t="s">
        <v>4816</v>
      </c>
      <c r="N550" s="149" t="s">
        <v>530</v>
      </c>
      <c r="O550" s="87"/>
      <c r="P550" s="114" t="s">
        <v>3693</v>
      </c>
      <c r="Q550" s="114" t="s">
        <v>3680</v>
      </c>
      <c r="R550" s="114" t="s">
        <v>640</v>
      </c>
      <c r="S550" s="114" t="s">
        <v>640</v>
      </c>
      <c r="T550" s="114" t="s">
        <v>640</v>
      </c>
      <c r="U550" s="114" t="s">
        <v>640</v>
      </c>
      <c r="V550" s="87"/>
      <c r="W550" s="87"/>
    </row>
    <row r="551" spans="1:23" s="136" customFormat="1" ht="13.8">
      <c r="A551" s="86">
        <f t="shared" si="7"/>
        <v>547</v>
      </c>
      <c r="B551" s="163" t="s">
        <v>1221</v>
      </c>
      <c r="C551" s="163" t="s">
        <v>4812</v>
      </c>
      <c r="D551" s="163" t="s">
        <v>4835</v>
      </c>
      <c r="E551" s="163" t="s">
        <v>4847</v>
      </c>
      <c r="F551" s="163"/>
      <c r="G551" s="163"/>
      <c r="H551" s="163"/>
      <c r="I551" s="244" t="s">
        <v>4021</v>
      </c>
      <c r="J551" s="159" t="s">
        <v>4848</v>
      </c>
      <c r="K551" s="159">
        <v>0</v>
      </c>
      <c r="L551" s="87" t="s">
        <v>4847</v>
      </c>
      <c r="M551" s="87" t="s">
        <v>4816</v>
      </c>
      <c r="N551" s="149" t="s">
        <v>530</v>
      </c>
      <c r="O551" s="87"/>
      <c r="P551" s="114" t="s">
        <v>3693</v>
      </c>
      <c r="Q551" s="114" t="s">
        <v>3680</v>
      </c>
      <c r="R551" s="114" t="s">
        <v>640</v>
      </c>
      <c r="S551" s="114" t="s">
        <v>640</v>
      </c>
      <c r="T551" s="114" t="s">
        <v>640</v>
      </c>
      <c r="U551" s="114" t="s">
        <v>640</v>
      </c>
      <c r="V551" s="87"/>
      <c r="W551" s="87"/>
    </row>
    <row r="552" spans="1:23" s="136" customFormat="1" ht="13.8">
      <c r="A552" s="86">
        <f t="shared" si="7"/>
        <v>548</v>
      </c>
      <c r="B552" s="163" t="s">
        <v>1221</v>
      </c>
      <c r="C552" s="163" t="s">
        <v>4812</v>
      </c>
      <c r="D552" s="163" t="s">
        <v>4835</v>
      </c>
      <c r="E552" s="163" t="s">
        <v>4849</v>
      </c>
      <c r="F552" s="163"/>
      <c r="G552" s="163"/>
      <c r="H552" s="163"/>
      <c r="I552" s="244" t="s">
        <v>4021</v>
      </c>
      <c r="J552" s="159" t="s">
        <v>4850</v>
      </c>
      <c r="K552" s="159">
        <v>0</v>
      </c>
      <c r="L552" s="87" t="s">
        <v>4849</v>
      </c>
      <c r="M552" s="87" t="s">
        <v>4816</v>
      </c>
      <c r="N552" s="149" t="s">
        <v>530</v>
      </c>
      <c r="O552" s="87"/>
      <c r="P552" s="114" t="s">
        <v>3693</v>
      </c>
      <c r="Q552" s="114" t="s">
        <v>3680</v>
      </c>
      <c r="R552" s="114" t="s">
        <v>640</v>
      </c>
      <c r="S552" s="114" t="s">
        <v>640</v>
      </c>
      <c r="T552" s="114" t="s">
        <v>640</v>
      </c>
      <c r="U552" s="114" t="s">
        <v>640</v>
      </c>
      <c r="V552" s="87"/>
      <c r="W552" s="87"/>
    </row>
    <row r="553" spans="1:23" s="136" customFormat="1" ht="13.8">
      <c r="A553" s="86">
        <f t="shared" si="7"/>
        <v>549</v>
      </c>
      <c r="B553" s="163" t="s">
        <v>1221</v>
      </c>
      <c r="C553" s="163" t="s">
        <v>4812</v>
      </c>
      <c r="D553" s="163" t="s">
        <v>4835</v>
      </c>
      <c r="E553" s="163" t="s">
        <v>4851</v>
      </c>
      <c r="F553" s="163"/>
      <c r="G553" s="163"/>
      <c r="H553" s="163"/>
      <c r="I553" s="244" t="s">
        <v>4021</v>
      </c>
      <c r="J553" s="159" t="s">
        <v>4852</v>
      </c>
      <c r="K553" s="159">
        <v>0</v>
      </c>
      <c r="L553" s="87" t="s">
        <v>4851</v>
      </c>
      <c r="M553" s="87" t="s">
        <v>4816</v>
      </c>
      <c r="N553" s="149" t="s">
        <v>530</v>
      </c>
      <c r="O553" s="87"/>
      <c r="P553" s="114" t="s">
        <v>3693</v>
      </c>
      <c r="Q553" s="114" t="s">
        <v>3680</v>
      </c>
      <c r="R553" s="114" t="s">
        <v>640</v>
      </c>
      <c r="S553" s="114" t="s">
        <v>640</v>
      </c>
      <c r="T553" s="114" t="s">
        <v>640</v>
      </c>
      <c r="U553" s="114" t="s">
        <v>640</v>
      </c>
      <c r="V553" s="87"/>
      <c r="W553" s="87"/>
    </row>
    <row r="554" spans="1:23" s="136" customFormat="1" ht="13.8">
      <c r="A554" s="86">
        <f t="shared" si="7"/>
        <v>550</v>
      </c>
      <c r="B554" s="163" t="s">
        <v>1221</v>
      </c>
      <c r="C554" s="163" t="s">
        <v>4812</v>
      </c>
      <c r="D554" s="163" t="s">
        <v>4835</v>
      </c>
      <c r="E554" s="163" t="s">
        <v>4853</v>
      </c>
      <c r="F554" s="163"/>
      <c r="G554" s="163"/>
      <c r="H554" s="163"/>
      <c r="I554" s="244" t="s">
        <v>4021</v>
      </c>
      <c r="J554" s="159" t="s">
        <v>4854</v>
      </c>
      <c r="K554" s="159">
        <v>0</v>
      </c>
      <c r="L554" s="87" t="s">
        <v>4853</v>
      </c>
      <c r="M554" s="87" t="s">
        <v>4816</v>
      </c>
      <c r="N554" s="149" t="s">
        <v>530</v>
      </c>
      <c r="O554" s="87"/>
      <c r="P554" s="114" t="s">
        <v>3693</v>
      </c>
      <c r="Q554" s="114" t="s">
        <v>3680</v>
      </c>
      <c r="R554" s="114" t="s">
        <v>640</v>
      </c>
      <c r="S554" s="114" t="s">
        <v>640</v>
      </c>
      <c r="T554" s="114" t="s">
        <v>640</v>
      </c>
      <c r="U554" s="114" t="s">
        <v>640</v>
      </c>
      <c r="V554" s="87"/>
      <c r="W554" s="87"/>
    </row>
    <row r="555" spans="1:23" s="136" customFormat="1" ht="13.8">
      <c r="A555" s="86">
        <f t="shared" si="7"/>
        <v>551</v>
      </c>
      <c r="B555" s="163" t="s">
        <v>1221</v>
      </c>
      <c r="C555" s="163" t="s">
        <v>4855</v>
      </c>
      <c r="D555" s="163" t="s">
        <v>4856</v>
      </c>
      <c r="E555" s="163"/>
      <c r="F555" s="163"/>
      <c r="G555" s="163"/>
      <c r="H555" s="163"/>
      <c r="I555" s="244" t="s">
        <v>4021</v>
      </c>
      <c r="J555" s="193" t="str">
        <f>INDEX(화면ID코드_PC!O:O, MATCH(PC!L555,화면ID코드_PC!K:K,0))</f>
        <v>P_CC10OI061000</v>
      </c>
      <c r="K555" s="159">
        <v>0</v>
      </c>
      <c r="L555" s="87" t="s">
        <v>4856</v>
      </c>
      <c r="M555" s="87" t="s">
        <v>3960</v>
      </c>
      <c r="N555" s="149" t="s">
        <v>530</v>
      </c>
      <c r="O555" s="87"/>
      <c r="P555" s="114" t="s">
        <v>3681</v>
      </c>
      <c r="Q555" s="114" t="s">
        <v>3682</v>
      </c>
      <c r="R555" s="114" t="s">
        <v>640</v>
      </c>
      <c r="S555" s="114" t="s">
        <v>640</v>
      </c>
      <c r="T555" s="114" t="s">
        <v>640</v>
      </c>
      <c r="U555" s="114" t="s">
        <v>640</v>
      </c>
      <c r="V555" s="87"/>
      <c r="W555" s="87"/>
    </row>
    <row r="556" spans="1:23" s="136" customFormat="1" ht="13.8">
      <c r="A556" s="86">
        <f t="shared" si="7"/>
        <v>552</v>
      </c>
      <c r="B556" s="163" t="s">
        <v>1221</v>
      </c>
      <c r="C556" s="163" t="s">
        <v>4855</v>
      </c>
      <c r="D556" s="163" t="s">
        <v>720</v>
      </c>
      <c r="E556" s="163" t="s">
        <v>4857</v>
      </c>
      <c r="F556" s="163"/>
      <c r="G556" s="163"/>
      <c r="H556" s="163"/>
      <c r="I556" s="244" t="s">
        <v>4021</v>
      </c>
      <c r="J556" s="193" t="str">
        <f>INDEX(화면ID코드_PC!O:O, MATCH(PC!L556,화면ID코드_PC!K:K,0))</f>
        <v>P_CC10OI061100</v>
      </c>
      <c r="K556" s="159" t="s">
        <v>4858</v>
      </c>
      <c r="L556" s="87" t="s">
        <v>720</v>
      </c>
      <c r="M556" s="87" t="s">
        <v>3923</v>
      </c>
      <c r="N556" s="149" t="s">
        <v>530</v>
      </c>
      <c r="O556" s="87"/>
      <c r="P556" s="114" t="s">
        <v>3681</v>
      </c>
      <c r="Q556" s="114" t="s">
        <v>3682</v>
      </c>
      <c r="R556" s="114" t="s">
        <v>640</v>
      </c>
      <c r="S556" s="114" t="s">
        <v>640</v>
      </c>
      <c r="T556" s="114" t="s">
        <v>640</v>
      </c>
      <c r="U556" s="114" t="s">
        <v>640</v>
      </c>
      <c r="V556" s="87"/>
      <c r="W556" s="87"/>
    </row>
    <row r="557" spans="1:23" s="136" customFormat="1" ht="13.8">
      <c r="A557" s="86">
        <f t="shared" si="7"/>
        <v>553</v>
      </c>
      <c r="B557" s="163" t="s">
        <v>1221</v>
      </c>
      <c r="C557" s="163" t="s">
        <v>4855</v>
      </c>
      <c r="D557" s="163" t="s">
        <v>720</v>
      </c>
      <c r="E557" s="163" t="s">
        <v>4859</v>
      </c>
      <c r="F557" s="163" t="s">
        <v>4857</v>
      </c>
      <c r="G557" s="163"/>
      <c r="H557" s="163"/>
      <c r="I557" s="244" t="s">
        <v>4021</v>
      </c>
      <c r="J557" s="159" t="s">
        <v>2326</v>
      </c>
      <c r="K557" s="159" t="s">
        <v>4858</v>
      </c>
      <c r="L557" s="87" t="s">
        <v>4857</v>
      </c>
      <c r="M557" s="87" t="s">
        <v>3946</v>
      </c>
      <c r="N557" s="149" t="s">
        <v>530</v>
      </c>
      <c r="O557" s="87"/>
      <c r="P557" s="114" t="s">
        <v>3681</v>
      </c>
      <c r="Q557" s="114" t="s">
        <v>3682</v>
      </c>
      <c r="R557" s="114" t="s">
        <v>640</v>
      </c>
      <c r="S557" s="114" t="s">
        <v>640</v>
      </c>
      <c r="T557" s="114" t="s">
        <v>640</v>
      </c>
      <c r="U557" s="114" t="s">
        <v>640</v>
      </c>
      <c r="V557" s="87"/>
      <c r="W557" s="87"/>
    </row>
    <row r="558" spans="1:23" s="136" customFormat="1" ht="13.8">
      <c r="A558" s="86">
        <f t="shared" ref="A558:A622" si="8">ROW()-ROW($A$4)</f>
        <v>554</v>
      </c>
      <c r="B558" s="163" t="s">
        <v>1221</v>
      </c>
      <c r="C558" s="163" t="s">
        <v>4855</v>
      </c>
      <c r="D558" s="163" t="s">
        <v>720</v>
      </c>
      <c r="E558" s="163" t="s">
        <v>4859</v>
      </c>
      <c r="F558" s="163" t="s">
        <v>4860</v>
      </c>
      <c r="G558" s="163"/>
      <c r="H558" s="163"/>
      <c r="I558" s="244" t="s">
        <v>4021</v>
      </c>
      <c r="J558" s="159" t="s">
        <v>4861</v>
      </c>
      <c r="K558" s="159" t="s">
        <v>4858</v>
      </c>
      <c r="L558" s="87" t="s">
        <v>4860</v>
      </c>
      <c r="M558" s="87" t="s">
        <v>3946</v>
      </c>
      <c r="N558" s="149" t="s">
        <v>530</v>
      </c>
      <c r="O558" s="87"/>
      <c r="P558" s="114" t="s">
        <v>3681</v>
      </c>
      <c r="Q558" s="114" t="s">
        <v>3682</v>
      </c>
      <c r="R558" s="114" t="s">
        <v>640</v>
      </c>
      <c r="S558" s="114" t="s">
        <v>640</v>
      </c>
      <c r="T558" s="114" t="s">
        <v>640</v>
      </c>
      <c r="U558" s="114" t="s">
        <v>640</v>
      </c>
      <c r="V558" s="87"/>
      <c r="W558" s="87"/>
    </row>
    <row r="559" spans="1:23" s="136" customFormat="1" ht="26.4">
      <c r="A559" s="86">
        <f t="shared" si="8"/>
        <v>555</v>
      </c>
      <c r="B559" s="163" t="s">
        <v>1221</v>
      </c>
      <c r="C559" s="163" t="s">
        <v>4855</v>
      </c>
      <c r="D559" s="163" t="s">
        <v>720</v>
      </c>
      <c r="E559" s="163" t="s">
        <v>4859</v>
      </c>
      <c r="F559" s="163" t="s">
        <v>4862</v>
      </c>
      <c r="G559" s="163"/>
      <c r="H559" s="163"/>
      <c r="I559" s="244" t="s">
        <v>4021</v>
      </c>
      <c r="J559" s="159" t="s">
        <v>4863</v>
      </c>
      <c r="K559" s="159" t="s">
        <v>4858</v>
      </c>
      <c r="L559" s="87" t="s">
        <v>4862</v>
      </c>
      <c r="M559" s="87" t="s">
        <v>3946</v>
      </c>
      <c r="N559" s="149" t="s">
        <v>530</v>
      </c>
      <c r="O559" s="87"/>
      <c r="P559" s="114" t="s">
        <v>3681</v>
      </c>
      <c r="Q559" s="114" t="s">
        <v>3682</v>
      </c>
      <c r="R559" s="114" t="s">
        <v>640</v>
      </c>
      <c r="S559" s="114" t="s">
        <v>640</v>
      </c>
      <c r="T559" s="114" t="s">
        <v>640</v>
      </c>
      <c r="U559" s="114" t="s">
        <v>640</v>
      </c>
      <c r="V559" s="87"/>
      <c r="W559" s="87"/>
    </row>
    <row r="560" spans="1:23" s="136" customFormat="1" ht="13.8">
      <c r="A560" s="86">
        <f t="shared" si="8"/>
        <v>556</v>
      </c>
      <c r="B560" s="163" t="s">
        <v>1221</v>
      </c>
      <c r="C560" s="163" t="s">
        <v>4855</v>
      </c>
      <c r="D560" s="163" t="s">
        <v>720</v>
      </c>
      <c r="E560" s="163" t="s">
        <v>4859</v>
      </c>
      <c r="F560" s="163" t="s">
        <v>4864</v>
      </c>
      <c r="G560" s="163"/>
      <c r="H560" s="163"/>
      <c r="I560" s="244" t="s">
        <v>4021</v>
      </c>
      <c r="J560" s="159" t="s">
        <v>4865</v>
      </c>
      <c r="K560" s="159" t="s">
        <v>4858</v>
      </c>
      <c r="L560" s="87" t="s">
        <v>4864</v>
      </c>
      <c r="M560" s="87" t="s">
        <v>3946</v>
      </c>
      <c r="N560" s="149" t="s">
        <v>530</v>
      </c>
      <c r="O560" s="87"/>
      <c r="P560" s="114" t="s">
        <v>3681</v>
      </c>
      <c r="Q560" s="114" t="s">
        <v>3682</v>
      </c>
      <c r="R560" s="114" t="s">
        <v>640</v>
      </c>
      <c r="S560" s="114" t="s">
        <v>640</v>
      </c>
      <c r="T560" s="114" t="s">
        <v>640</v>
      </c>
      <c r="U560" s="114" t="s">
        <v>640</v>
      </c>
      <c r="V560" s="87"/>
      <c r="W560" s="87"/>
    </row>
    <row r="561" spans="1:23" s="136" customFormat="1" ht="13.8">
      <c r="A561" s="86">
        <f t="shared" si="8"/>
        <v>557</v>
      </c>
      <c r="B561" s="163" t="s">
        <v>1221</v>
      </c>
      <c r="C561" s="163" t="s">
        <v>4855</v>
      </c>
      <c r="D561" s="163" t="s">
        <v>720</v>
      </c>
      <c r="E561" s="163" t="s">
        <v>4859</v>
      </c>
      <c r="F561" s="163" t="s">
        <v>4866</v>
      </c>
      <c r="G561" s="163"/>
      <c r="H561" s="163"/>
      <c r="I561" s="244" t="s">
        <v>4021</v>
      </c>
      <c r="J561" s="159" t="s">
        <v>4867</v>
      </c>
      <c r="K561" s="159" t="s">
        <v>4858</v>
      </c>
      <c r="L561" s="87" t="s">
        <v>4866</v>
      </c>
      <c r="M561" s="87" t="s">
        <v>3946</v>
      </c>
      <c r="N561" s="149" t="s">
        <v>530</v>
      </c>
      <c r="O561" s="87"/>
      <c r="P561" s="114" t="s">
        <v>3681</v>
      </c>
      <c r="Q561" s="114" t="s">
        <v>3682</v>
      </c>
      <c r="R561" s="114" t="s">
        <v>640</v>
      </c>
      <c r="S561" s="114" t="s">
        <v>640</v>
      </c>
      <c r="T561" s="114" t="s">
        <v>640</v>
      </c>
      <c r="U561" s="114" t="s">
        <v>640</v>
      </c>
      <c r="V561" s="87"/>
      <c r="W561" s="87"/>
    </row>
    <row r="562" spans="1:23" s="136" customFormat="1" ht="13.8">
      <c r="A562" s="86">
        <f t="shared" si="8"/>
        <v>558</v>
      </c>
      <c r="B562" s="163" t="s">
        <v>1221</v>
      </c>
      <c r="C562" s="163" t="s">
        <v>4855</v>
      </c>
      <c r="D562" s="163" t="s">
        <v>720</v>
      </c>
      <c r="E562" s="163" t="s">
        <v>4859</v>
      </c>
      <c r="F562" s="163" t="s">
        <v>4868</v>
      </c>
      <c r="G562" s="163"/>
      <c r="H562" s="163"/>
      <c r="I562" s="244" t="s">
        <v>4021</v>
      </c>
      <c r="J562" s="159" t="s">
        <v>4869</v>
      </c>
      <c r="K562" s="159" t="s">
        <v>4858</v>
      </c>
      <c r="L562" s="87" t="s">
        <v>4868</v>
      </c>
      <c r="M562" s="87" t="s">
        <v>3946</v>
      </c>
      <c r="N562" s="149" t="s">
        <v>530</v>
      </c>
      <c r="O562" s="87"/>
      <c r="P562" s="114" t="s">
        <v>3681</v>
      </c>
      <c r="Q562" s="114" t="s">
        <v>3682</v>
      </c>
      <c r="R562" s="114" t="s">
        <v>640</v>
      </c>
      <c r="S562" s="114" t="s">
        <v>640</v>
      </c>
      <c r="T562" s="114" t="s">
        <v>640</v>
      </c>
      <c r="U562" s="114" t="s">
        <v>640</v>
      </c>
      <c r="V562" s="87"/>
      <c r="W562" s="87"/>
    </row>
    <row r="563" spans="1:23" s="136" customFormat="1" ht="26.4">
      <c r="A563" s="86">
        <f t="shared" si="8"/>
        <v>559</v>
      </c>
      <c r="B563" s="163" t="s">
        <v>1221</v>
      </c>
      <c r="C563" s="163" t="s">
        <v>4855</v>
      </c>
      <c r="D563" s="163" t="s">
        <v>720</v>
      </c>
      <c r="E563" s="163" t="s">
        <v>4859</v>
      </c>
      <c r="F563" s="163" t="s">
        <v>4870</v>
      </c>
      <c r="G563" s="163"/>
      <c r="H563" s="163"/>
      <c r="I563" s="244" t="s">
        <v>4021</v>
      </c>
      <c r="J563" s="159" t="s">
        <v>4871</v>
      </c>
      <c r="K563" s="159" t="s">
        <v>4858</v>
      </c>
      <c r="L563" s="87" t="s">
        <v>4870</v>
      </c>
      <c r="M563" s="87" t="s">
        <v>3946</v>
      </c>
      <c r="N563" s="149" t="s">
        <v>530</v>
      </c>
      <c r="O563" s="87"/>
      <c r="P563" s="114" t="s">
        <v>3681</v>
      </c>
      <c r="Q563" s="114" t="s">
        <v>3682</v>
      </c>
      <c r="R563" s="114" t="s">
        <v>640</v>
      </c>
      <c r="S563" s="114" t="s">
        <v>640</v>
      </c>
      <c r="T563" s="114" t="s">
        <v>640</v>
      </c>
      <c r="U563" s="114" t="s">
        <v>640</v>
      </c>
      <c r="V563" s="87"/>
      <c r="W563" s="87"/>
    </row>
    <row r="564" spans="1:23" s="136" customFormat="1" ht="13.8">
      <c r="A564" s="86">
        <f t="shared" si="8"/>
        <v>560</v>
      </c>
      <c r="B564" s="163" t="s">
        <v>1221</v>
      </c>
      <c r="C564" s="163" t="s">
        <v>4855</v>
      </c>
      <c r="D564" s="163" t="s">
        <v>720</v>
      </c>
      <c r="E564" s="163" t="s">
        <v>4859</v>
      </c>
      <c r="F564" s="163" t="s">
        <v>4872</v>
      </c>
      <c r="G564" s="163"/>
      <c r="H564" s="163"/>
      <c r="I564" s="244" t="s">
        <v>4021</v>
      </c>
      <c r="J564" s="159" t="s">
        <v>4873</v>
      </c>
      <c r="K564" s="159" t="s">
        <v>4858</v>
      </c>
      <c r="L564" s="87" t="s">
        <v>4872</v>
      </c>
      <c r="M564" s="87" t="s">
        <v>3946</v>
      </c>
      <c r="N564" s="149" t="s">
        <v>530</v>
      </c>
      <c r="O564" s="87"/>
      <c r="P564" s="114" t="s">
        <v>3681</v>
      </c>
      <c r="Q564" s="114" t="s">
        <v>3682</v>
      </c>
      <c r="R564" s="114" t="s">
        <v>640</v>
      </c>
      <c r="S564" s="114" t="s">
        <v>640</v>
      </c>
      <c r="T564" s="114" t="s">
        <v>640</v>
      </c>
      <c r="U564" s="114" t="s">
        <v>640</v>
      </c>
      <c r="V564" s="87"/>
      <c r="W564" s="87"/>
    </row>
    <row r="565" spans="1:23" s="136" customFormat="1" ht="13.8">
      <c r="A565" s="86">
        <f t="shared" si="8"/>
        <v>561</v>
      </c>
      <c r="B565" s="163" t="s">
        <v>1221</v>
      </c>
      <c r="C565" s="163" t="s">
        <v>4855</v>
      </c>
      <c r="D565" s="163" t="s">
        <v>720</v>
      </c>
      <c r="E565" s="163" t="s">
        <v>4859</v>
      </c>
      <c r="F565" s="163" t="s">
        <v>4874</v>
      </c>
      <c r="G565" s="163"/>
      <c r="H565" s="163"/>
      <c r="I565" s="244" t="s">
        <v>4021</v>
      </c>
      <c r="J565" s="159" t="s">
        <v>4875</v>
      </c>
      <c r="K565" s="159" t="s">
        <v>4858</v>
      </c>
      <c r="L565" s="87" t="s">
        <v>4874</v>
      </c>
      <c r="M565" s="87" t="s">
        <v>3946</v>
      </c>
      <c r="N565" s="149" t="s">
        <v>530</v>
      </c>
      <c r="O565" s="87"/>
      <c r="P565" s="114" t="s">
        <v>3681</v>
      </c>
      <c r="Q565" s="114" t="s">
        <v>3682</v>
      </c>
      <c r="R565" s="114" t="s">
        <v>640</v>
      </c>
      <c r="S565" s="114" t="s">
        <v>640</v>
      </c>
      <c r="T565" s="114" t="s">
        <v>640</v>
      </c>
      <c r="U565" s="114" t="s">
        <v>640</v>
      </c>
      <c r="V565" s="87"/>
      <c r="W565" s="87"/>
    </row>
    <row r="566" spans="1:23" s="136" customFormat="1" ht="13.8">
      <c r="A566" s="86">
        <f t="shared" si="8"/>
        <v>562</v>
      </c>
      <c r="B566" s="163" t="s">
        <v>1221</v>
      </c>
      <c r="C566" s="163" t="s">
        <v>4855</v>
      </c>
      <c r="D566" s="163" t="s">
        <v>720</v>
      </c>
      <c r="E566" s="163" t="s">
        <v>4859</v>
      </c>
      <c r="F566" s="163" t="s">
        <v>4876</v>
      </c>
      <c r="G566" s="163"/>
      <c r="H566" s="163"/>
      <c r="I566" s="244" t="s">
        <v>4021</v>
      </c>
      <c r="J566" s="159" t="s">
        <v>4877</v>
      </c>
      <c r="K566" s="159" t="s">
        <v>4858</v>
      </c>
      <c r="L566" s="87" t="s">
        <v>4876</v>
      </c>
      <c r="M566" s="87" t="s">
        <v>3946</v>
      </c>
      <c r="N566" s="149" t="s">
        <v>530</v>
      </c>
      <c r="O566" s="87"/>
      <c r="P566" s="114" t="s">
        <v>3681</v>
      </c>
      <c r="Q566" s="114" t="s">
        <v>3682</v>
      </c>
      <c r="R566" s="114" t="s">
        <v>640</v>
      </c>
      <c r="S566" s="114" t="s">
        <v>640</v>
      </c>
      <c r="T566" s="114" t="s">
        <v>640</v>
      </c>
      <c r="U566" s="114" t="s">
        <v>640</v>
      </c>
      <c r="V566" s="87"/>
      <c r="W566" s="87"/>
    </row>
    <row r="567" spans="1:23" s="136" customFormat="1" ht="13.8">
      <c r="A567" s="86">
        <f t="shared" si="8"/>
        <v>563</v>
      </c>
      <c r="B567" s="163" t="s">
        <v>1221</v>
      </c>
      <c r="C567" s="163" t="s">
        <v>4855</v>
      </c>
      <c r="D567" s="163" t="s">
        <v>720</v>
      </c>
      <c r="E567" s="163" t="s">
        <v>4859</v>
      </c>
      <c r="F567" s="163" t="s">
        <v>4878</v>
      </c>
      <c r="G567" s="163"/>
      <c r="H567" s="163"/>
      <c r="I567" s="244" t="s">
        <v>4021</v>
      </c>
      <c r="J567" s="159" t="s">
        <v>4879</v>
      </c>
      <c r="K567" s="159" t="s">
        <v>4858</v>
      </c>
      <c r="L567" s="87" t="s">
        <v>4878</v>
      </c>
      <c r="M567" s="87" t="s">
        <v>3946</v>
      </c>
      <c r="N567" s="149" t="s">
        <v>530</v>
      </c>
      <c r="O567" s="87"/>
      <c r="P567" s="114" t="s">
        <v>3681</v>
      </c>
      <c r="Q567" s="114" t="s">
        <v>3682</v>
      </c>
      <c r="R567" s="114" t="s">
        <v>640</v>
      </c>
      <c r="S567" s="114" t="s">
        <v>640</v>
      </c>
      <c r="T567" s="114" t="s">
        <v>640</v>
      </c>
      <c r="U567" s="114" t="s">
        <v>640</v>
      </c>
      <c r="V567" s="87"/>
      <c r="W567" s="87"/>
    </row>
    <row r="568" spans="1:23" s="136" customFormat="1" ht="13.8">
      <c r="A568" s="86">
        <f t="shared" si="8"/>
        <v>564</v>
      </c>
      <c r="B568" s="163" t="s">
        <v>1221</v>
      </c>
      <c r="C568" s="163" t="s">
        <v>4855</v>
      </c>
      <c r="D568" s="163" t="s">
        <v>720</v>
      </c>
      <c r="E568" s="163" t="s">
        <v>4859</v>
      </c>
      <c r="F568" s="163" t="s">
        <v>4880</v>
      </c>
      <c r="G568" s="163"/>
      <c r="H568" s="163"/>
      <c r="I568" s="244" t="s">
        <v>4021</v>
      </c>
      <c r="J568" s="159" t="s">
        <v>4881</v>
      </c>
      <c r="K568" s="159" t="s">
        <v>4858</v>
      </c>
      <c r="L568" s="87" t="s">
        <v>4880</v>
      </c>
      <c r="M568" s="87" t="s">
        <v>3946</v>
      </c>
      <c r="N568" s="149" t="s">
        <v>530</v>
      </c>
      <c r="O568" s="87"/>
      <c r="P568" s="114" t="s">
        <v>3681</v>
      </c>
      <c r="Q568" s="114" t="s">
        <v>3682</v>
      </c>
      <c r="R568" s="114" t="s">
        <v>640</v>
      </c>
      <c r="S568" s="114" t="s">
        <v>640</v>
      </c>
      <c r="T568" s="114" t="s">
        <v>640</v>
      </c>
      <c r="U568" s="114" t="s">
        <v>640</v>
      </c>
      <c r="V568" s="87"/>
      <c r="W568" s="87"/>
    </row>
    <row r="569" spans="1:23" s="136" customFormat="1" ht="13.8">
      <c r="A569" s="86">
        <f t="shared" si="8"/>
        <v>565</v>
      </c>
      <c r="B569" s="163" t="s">
        <v>1221</v>
      </c>
      <c r="C569" s="163" t="s">
        <v>4855</v>
      </c>
      <c r="D569" s="163" t="s">
        <v>720</v>
      </c>
      <c r="E569" s="163" t="s">
        <v>4859</v>
      </c>
      <c r="F569" s="163" t="s">
        <v>4882</v>
      </c>
      <c r="G569" s="163"/>
      <c r="H569" s="163"/>
      <c r="I569" s="244" t="s">
        <v>4021</v>
      </c>
      <c r="J569" s="159" t="s">
        <v>4883</v>
      </c>
      <c r="K569" s="159" t="s">
        <v>4858</v>
      </c>
      <c r="L569" s="87" t="s">
        <v>4882</v>
      </c>
      <c r="M569" s="87" t="s">
        <v>3946</v>
      </c>
      <c r="N569" s="149" t="s">
        <v>530</v>
      </c>
      <c r="O569" s="87"/>
      <c r="P569" s="114" t="s">
        <v>3681</v>
      </c>
      <c r="Q569" s="114" t="s">
        <v>3682</v>
      </c>
      <c r="R569" s="114" t="s">
        <v>640</v>
      </c>
      <c r="S569" s="114" t="s">
        <v>640</v>
      </c>
      <c r="T569" s="114" t="s">
        <v>640</v>
      </c>
      <c r="U569" s="114" t="s">
        <v>640</v>
      </c>
      <c r="V569" s="87"/>
      <c r="W569" s="87"/>
    </row>
    <row r="570" spans="1:23" s="136" customFormat="1" ht="13.8">
      <c r="A570" s="86">
        <f t="shared" si="8"/>
        <v>566</v>
      </c>
      <c r="B570" s="163" t="s">
        <v>1221</v>
      </c>
      <c r="C570" s="163" t="s">
        <v>4855</v>
      </c>
      <c r="D570" s="163" t="s">
        <v>720</v>
      </c>
      <c r="E570" s="163" t="s">
        <v>4859</v>
      </c>
      <c r="F570" s="163" t="s">
        <v>4884</v>
      </c>
      <c r="G570" s="163"/>
      <c r="H570" s="163"/>
      <c r="I570" s="244" t="s">
        <v>4021</v>
      </c>
      <c r="J570" s="159" t="s">
        <v>4885</v>
      </c>
      <c r="K570" s="159" t="s">
        <v>4858</v>
      </c>
      <c r="L570" s="87" t="s">
        <v>4884</v>
      </c>
      <c r="M570" s="87" t="s">
        <v>3946</v>
      </c>
      <c r="N570" s="149" t="s">
        <v>530</v>
      </c>
      <c r="O570" s="87"/>
      <c r="P570" s="114" t="s">
        <v>3681</v>
      </c>
      <c r="Q570" s="114" t="s">
        <v>3682</v>
      </c>
      <c r="R570" s="114" t="s">
        <v>640</v>
      </c>
      <c r="S570" s="114" t="s">
        <v>640</v>
      </c>
      <c r="T570" s="114" t="s">
        <v>640</v>
      </c>
      <c r="U570" s="114" t="s">
        <v>640</v>
      </c>
      <c r="V570" s="87"/>
      <c r="W570" s="87"/>
    </row>
    <row r="571" spans="1:23" s="136" customFormat="1" ht="13.8">
      <c r="A571" s="86">
        <f t="shared" si="8"/>
        <v>567</v>
      </c>
      <c r="B571" s="163" t="s">
        <v>1221</v>
      </c>
      <c r="C571" s="163" t="s">
        <v>4855</v>
      </c>
      <c r="D571" s="163" t="s">
        <v>720</v>
      </c>
      <c r="E571" s="163" t="s">
        <v>4886</v>
      </c>
      <c r="F571" s="163"/>
      <c r="G571" s="163"/>
      <c r="H571" s="163"/>
      <c r="I571" s="244" t="s">
        <v>4021</v>
      </c>
      <c r="J571" s="159" t="s">
        <v>4887</v>
      </c>
      <c r="K571" s="159" t="s">
        <v>4858</v>
      </c>
      <c r="L571" s="87" t="s">
        <v>4886</v>
      </c>
      <c r="M571" s="87" t="s">
        <v>3946</v>
      </c>
      <c r="N571" s="149" t="s">
        <v>530</v>
      </c>
      <c r="O571" s="87"/>
      <c r="P571" s="114" t="s">
        <v>3681</v>
      </c>
      <c r="Q571" s="114" t="s">
        <v>3682</v>
      </c>
      <c r="R571" s="114" t="s">
        <v>640</v>
      </c>
      <c r="S571" s="114" t="s">
        <v>640</v>
      </c>
      <c r="T571" s="114" t="s">
        <v>640</v>
      </c>
      <c r="U571" s="114" t="s">
        <v>640</v>
      </c>
      <c r="V571" s="87"/>
      <c r="W571" s="87"/>
    </row>
    <row r="572" spans="1:23" s="136" customFormat="1" ht="13.8">
      <c r="A572" s="86">
        <f t="shared" si="8"/>
        <v>568</v>
      </c>
      <c r="B572" s="163" t="s">
        <v>1221</v>
      </c>
      <c r="C572" s="163" t="s">
        <v>4855</v>
      </c>
      <c r="D572" s="163" t="s">
        <v>720</v>
      </c>
      <c r="E572" s="163" t="s">
        <v>4888</v>
      </c>
      <c r="F572" s="163"/>
      <c r="G572" s="163"/>
      <c r="H572" s="163"/>
      <c r="I572" s="244" t="s">
        <v>4021</v>
      </c>
      <c r="J572" s="159" t="s">
        <v>4889</v>
      </c>
      <c r="K572" s="159" t="s">
        <v>4858</v>
      </c>
      <c r="L572" s="87" t="s">
        <v>4888</v>
      </c>
      <c r="M572" s="87" t="s">
        <v>3946</v>
      </c>
      <c r="N572" s="149" t="s">
        <v>530</v>
      </c>
      <c r="O572" s="87"/>
      <c r="P572" s="114" t="s">
        <v>3681</v>
      </c>
      <c r="Q572" s="114" t="s">
        <v>3682</v>
      </c>
      <c r="R572" s="114" t="s">
        <v>640</v>
      </c>
      <c r="S572" s="114" t="s">
        <v>640</v>
      </c>
      <c r="T572" s="114" t="s">
        <v>640</v>
      </c>
      <c r="U572" s="114" t="s">
        <v>640</v>
      </c>
      <c r="V572" s="87"/>
      <c r="W572" s="87"/>
    </row>
    <row r="573" spans="1:23" s="136" customFormat="1" ht="13.8">
      <c r="A573" s="86">
        <f t="shared" si="8"/>
        <v>569</v>
      </c>
      <c r="B573" s="163" t="s">
        <v>1221</v>
      </c>
      <c r="C573" s="163" t="s">
        <v>4855</v>
      </c>
      <c r="D573" s="163" t="s">
        <v>720</v>
      </c>
      <c r="E573" s="163" t="s">
        <v>4890</v>
      </c>
      <c r="F573" s="163"/>
      <c r="G573" s="163"/>
      <c r="H573" s="163"/>
      <c r="I573" s="244" t="s">
        <v>4021</v>
      </c>
      <c r="J573" s="159" t="s">
        <v>4891</v>
      </c>
      <c r="K573" s="159" t="s">
        <v>4858</v>
      </c>
      <c r="L573" s="87" t="s">
        <v>4890</v>
      </c>
      <c r="M573" s="87" t="s">
        <v>3946</v>
      </c>
      <c r="N573" s="149" t="s">
        <v>530</v>
      </c>
      <c r="O573" s="87"/>
      <c r="P573" s="114" t="s">
        <v>3681</v>
      </c>
      <c r="Q573" s="114" t="s">
        <v>3682</v>
      </c>
      <c r="R573" s="114" t="s">
        <v>640</v>
      </c>
      <c r="S573" s="114" t="s">
        <v>640</v>
      </c>
      <c r="T573" s="114" t="s">
        <v>640</v>
      </c>
      <c r="U573" s="114" t="s">
        <v>640</v>
      </c>
      <c r="V573" s="87"/>
      <c r="W573" s="87"/>
    </row>
    <row r="574" spans="1:23" s="136" customFormat="1" ht="13.8">
      <c r="A574" s="86">
        <f t="shared" si="8"/>
        <v>570</v>
      </c>
      <c r="B574" s="163" t="s">
        <v>1221</v>
      </c>
      <c r="C574" s="163" t="s">
        <v>4855</v>
      </c>
      <c r="D574" s="163" t="s">
        <v>720</v>
      </c>
      <c r="E574" s="163" t="s">
        <v>4892</v>
      </c>
      <c r="F574" s="163"/>
      <c r="G574" s="163"/>
      <c r="H574" s="163"/>
      <c r="I574" s="244" t="s">
        <v>4021</v>
      </c>
      <c r="J574" s="159" t="s">
        <v>4893</v>
      </c>
      <c r="K574" s="159" t="s">
        <v>4858</v>
      </c>
      <c r="L574" s="87" t="s">
        <v>4892</v>
      </c>
      <c r="M574" s="87" t="s">
        <v>3946</v>
      </c>
      <c r="N574" s="149" t="s">
        <v>530</v>
      </c>
      <c r="O574" s="87"/>
      <c r="P574" s="114" t="s">
        <v>3681</v>
      </c>
      <c r="Q574" s="114" t="s">
        <v>3682</v>
      </c>
      <c r="R574" s="114" t="s">
        <v>640</v>
      </c>
      <c r="S574" s="114" t="s">
        <v>640</v>
      </c>
      <c r="T574" s="114" t="s">
        <v>640</v>
      </c>
      <c r="U574" s="114" t="s">
        <v>640</v>
      </c>
      <c r="V574" s="87"/>
      <c r="W574" s="87"/>
    </row>
    <row r="575" spans="1:23" s="136" customFormat="1" ht="13.8">
      <c r="A575" s="86">
        <f t="shared" si="8"/>
        <v>571</v>
      </c>
      <c r="B575" s="163" t="s">
        <v>1221</v>
      </c>
      <c r="C575" s="163" t="s">
        <v>4855</v>
      </c>
      <c r="D575" s="163" t="s">
        <v>3790</v>
      </c>
      <c r="E575" s="163" t="s">
        <v>1241</v>
      </c>
      <c r="F575" s="163"/>
      <c r="G575" s="163" t="s">
        <v>1353</v>
      </c>
      <c r="H575" s="163"/>
      <c r="I575" s="244" t="s">
        <v>4021</v>
      </c>
      <c r="J575" s="193" t="str">
        <f>INDEX(화면ID코드_PC!O:O, MATCH(PC!L575,화면ID코드_PC!K:K,0))</f>
        <v>P_CC10OI061200</v>
      </c>
      <c r="K575" s="159" t="s">
        <v>4091</v>
      </c>
      <c r="L575" s="163" t="s">
        <v>3794</v>
      </c>
      <c r="M575" s="87" t="s">
        <v>3923</v>
      </c>
      <c r="N575" s="149" t="s">
        <v>532</v>
      </c>
      <c r="O575" s="87"/>
      <c r="P575" s="114" t="s">
        <v>3804</v>
      </c>
      <c r="Q575" s="114" t="s">
        <v>3805</v>
      </c>
      <c r="R575" s="114" t="s">
        <v>532</v>
      </c>
      <c r="S575" s="114" t="s">
        <v>532</v>
      </c>
      <c r="T575" s="114" t="s">
        <v>532</v>
      </c>
      <c r="U575" s="114" t="s">
        <v>532</v>
      </c>
      <c r="V575" s="87"/>
      <c r="W575" s="195" t="s">
        <v>3809</v>
      </c>
    </row>
    <row r="576" spans="1:23" s="136" customFormat="1" ht="13.8">
      <c r="A576" s="86">
        <f t="shared" si="8"/>
        <v>572</v>
      </c>
      <c r="B576" s="163" t="s">
        <v>1221</v>
      </c>
      <c r="C576" s="163" t="s">
        <v>4855</v>
      </c>
      <c r="D576" s="163" t="s">
        <v>3790</v>
      </c>
      <c r="E576" s="163" t="s">
        <v>3802</v>
      </c>
      <c r="F576" s="163"/>
      <c r="G576" s="163" t="s">
        <v>1132</v>
      </c>
      <c r="H576" s="163"/>
      <c r="I576" s="244" t="s">
        <v>4021</v>
      </c>
      <c r="J576" s="159" t="s">
        <v>3797</v>
      </c>
      <c r="K576" s="159" t="s">
        <v>4894</v>
      </c>
      <c r="L576" s="87" t="s">
        <v>3795</v>
      </c>
      <c r="M576" s="87" t="s">
        <v>3923</v>
      </c>
      <c r="N576" s="149" t="s">
        <v>530</v>
      </c>
      <c r="O576" s="87"/>
      <c r="P576" s="114" t="s">
        <v>3804</v>
      </c>
      <c r="Q576" s="114" t="s">
        <v>3805</v>
      </c>
      <c r="R576" s="114" t="s">
        <v>640</v>
      </c>
      <c r="S576" s="114" t="s">
        <v>640</v>
      </c>
      <c r="T576" s="114" t="s">
        <v>640</v>
      </c>
      <c r="U576" s="114" t="s">
        <v>640</v>
      </c>
      <c r="V576" s="87"/>
      <c r="W576" s="195" t="s">
        <v>3809</v>
      </c>
    </row>
    <row r="577" spans="1:23" s="136" customFormat="1" ht="13.8">
      <c r="A577" s="86">
        <f t="shared" si="8"/>
        <v>573</v>
      </c>
      <c r="B577" s="163" t="s">
        <v>1221</v>
      </c>
      <c r="C577" s="163" t="s">
        <v>4855</v>
      </c>
      <c r="D577" s="163" t="s">
        <v>3791</v>
      </c>
      <c r="E577" s="163" t="s">
        <v>1241</v>
      </c>
      <c r="F577" s="163"/>
      <c r="G577" s="163" t="s">
        <v>1353</v>
      </c>
      <c r="H577" s="163"/>
      <c r="I577" s="244" t="s">
        <v>4021</v>
      </c>
      <c r="J577" s="193" t="str">
        <f>INDEX(화면ID코드_PC!O:O, MATCH(PC!L577,화면ID코드_PC!K:K,0))</f>
        <v>P_CC10OI061300</v>
      </c>
      <c r="K577" s="159" t="s">
        <v>4091</v>
      </c>
      <c r="L577" s="87" t="s">
        <v>3796</v>
      </c>
      <c r="M577" s="87" t="s">
        <v>3923</v>
      </c>
      <c r="N577" s="149" t="s">
        <v>532</v>
      </c>
      <c r="O577" s="87"/>
      <c r="P577" s="114" t="s">
        <v>3681</v>
      </c>
      <c r="Q577" s="114" t="s">
        <v>3682</v>
      </c>
      <c r="R577" s="114" t="s">
        <v>532</v>
      </c>
      <c r="S577" s="114" t="s">
        <v>532</v>
      </c>
      <c r="T577" s="114" t="s">
        <v>532</v>
      </c>
      <c r="U577" s="114" t="s">
        <v>532</v>
      </c>
      <c r="V577" s="87"/>
      <c r="W577" s="195" t="s">
        <v>3810</v>
      </c>
    </row>
    <row r="578" spans="1:23" s="136" customFormat="1" ht="13.8">
      <c r="A578" s="86">
        <f t="shared" si="8"/>
        <v>574</v>
      </c>
      <c r="B578" s="163" t="s">
        <v>1221</v>
      </c>
      <c r="C578" s="163" t="s">
        <v>4855</v>
      </c>
      <c r="D578" s="163"/>
      <c r="E578" s="163" t="s">
        <v>3802</v>
      </c>
      <c r="F578" s="163"/>
      <c r="G578" s="163" t="s">
        <v>1132</v>
      </c>
      <c r="H578" s="163"/>
      <c r="I578" s="244" t="s">
        <v>4021</v>
      </c>
      <c r="J578" s="159" t="s">
        <v>3798</v>
      </c>
      <c r="K578" s="159" t="s">
        <v>4894</v>
      </c>
      <c r="L578" s="87" t="s">
        <v>1360</v>
      </c>
      <c r="M578" s="87" t="s">
        <v>3923</v>
      </c>
      <c r="N578" s="149" t="s">
        <v>530</v>
      </c>
      <c r="O578" s="87"/>
      <c r="P578" s="114" t="s">
        <v>3681</v>
      </c>
      <c r="Q578" s="114" t="s">
        <v>3682</v>
      </c>
      <c r="R578" s="114" t="s">
        <v>532</v>
      </c>
      <c r="S578" s="114" t="s">
        <v>532</v>
      </c>
      <c r="T578" s="114" t="s">
        <v>532</v>
      </c>
      <c r="U578" s="114" t="s">
        <v>532</v>
      </c>
      <c r="V578" s="87"/>
      <c r="W578" s="195" t="s">
        <v>3810</v>
      </c>
    </row>
    <row r="579" spans="1:23" s="136" customFormat="1" ht="26.4">
      <c r="A579" s="86">
        <f t="shared" si="8"/>
        <v>575</v>
      </c>
      <c r="B579" s="163" t="s">
        <v>1221</v>
      </c>
      <c r="C579" s="163" t="s">
        <v>4855</v>
      </c>
      <c r="D579" s="163" t="s">
        <v>3792</v>
      </c>
      <c r="E579" s="163"/>
      <c r="F579" s="163"/>
      <c r="G579" s="163"/>
      <c r="H579" s="163"/>
      <c r="I579" s="244" t="s">
        <v>4021</v>
      </c>
      <c r="J579" s="193" t="str">
        <f>INDEX(화면ID코드_PC!O:O, MATCH(PC!L579,화면ID코드_PC!K:K,0))</f>
        <v>P_CC10OI061400</v>
      </c>
      <c r="K579" s="159"/>
      <c r="L579" s="163" t="s">
        <v>3792</v>
      </c>
      <c r="M579" s="87" t="s">
        <v>3923</v>
      </c>
      <c r="N579" s="149" t="s">
        <v>530</v>
      </c>
      <c r="O579" s="87"/>
      <c r="P579" s="114" t="s">
        <v>3804</v>
      </c>
      <c r="Q579" s="114" t="s">
        <v>3805</v>
      </c>
      <c r="R579" s="114" t="s">
        <v>529</v>
      </c>
      <c r="S579" s="114" t="s">
        <v>529</v>
      </c>
      <c r="T579" s="114" t="s">
        <v>529</v>
      </c>
      <c r="U579" s="114" t="s">
        <v>529</v>
      </c>
      <c r="V579" s="87"/>
      <c r="W579" s="195" t="s">
        <v>3808</v>
      </c>
    </row>
    <row r="580" spans="1:23" s="136" customFormat="1" ht="13.8">
      <c r="A580" s="86">
        <f t="shared" si="8"/>
        <v>576</v>
      </c>
      <c r="B580" s="163" t="s">
        <v>1221</v>
      </c>
      <c r="C580" s="163" t="s">
        <v>4855</v>
      </c>
      <c r="D580" s="163" t="s">
        <v>3811</v>
      </c>
      <c r="E580" s="163"/>
      <c r="F580" s="163"/>
      <c r="G580" s="163"/>
      <c r="H580" s="163"/>
      <c r="I580" s="244" t="s">
        <v>4021</v>
      </c>
      <c r="J580" s="193" t="str">
        <f>INDEX(화면ID코드_PC!O:O, MATCH(PC!L580,화면ID코드_PC!K:K,0))</f>
        <v>P_CC10OI061500</v>
      </c>
      <c r="K580" s="159"/>
      <c r="L580" s="163" t="s">
        <v>3811</v>
      </c>
      <c r="M580" s="87" t="s">
        <v>4093</v>
      </c>
      <c r="N580" s="149" t="s">
        <v>530</v>
      </c>
      <c r="O580" s="87"/>
      <c r="P580" s="114" t="s">
        <v>3681</v>
      </c>
      <c r="Q580" s="114" t="s">
        <v>3682</v>
      </c>
      <c r="R580" s="114" t="s">
        <v>530</v>
      </c>
      <c r="S580" s="114" t="s">
        <v>529</v>
      </c>
      <c r="T580" s="114" t="s">
        <v>529</v>
      </c>
      <c r="U580" s="114" t="s">
        <v>529</v>
      </c>
      <c r="V580" s="87"/>
      <c r="W580" s="195" t="s">
        <v>3808</v>
      </c>
    </row>
    <row r="581" spans="1:23" s="136" customFormat="1" ht="13.8">
      <c r="A581" s="86">
        <f t="shared" si="8"/>
        <v>577</v>
      </c>
      <c r="B581" s="163" t="s">
        <v>1221</v>
      </c>
      <c r="C581" s="163" t="s">
        <v>4855</v>
      </c>
      <c r="D581" s="163" t="s">
        <v>3803</v>
      </c>
      <c r="E581" s="163"/>
      <c r="F581" s="163"/>
      <c r="G581" s="163"/>
      <c r="H581" s="163"/>
      <c r="I581" s="244" t="s">
        <v>4021</v>
      </c>
      <c r="J581" s="193" t="str">
        <f>INDEX(화면ID코드_PC!O:O, MATCH(PC!L581,화면ID코드_PC!K:K,0))</f>
        <v>P_CC10OI061600</v>
      </c>
      <c r="K581" s="159" t="s">
        <v>4895</v>
      </c>
      <c r="L581" s="87" t="s">
        <v>3803</v>
      </c>
      <c r="M581" s="87" t="s">
        <v>3946</v>
      </c>
      <c r="N581" s="149" t="s">
        <v>530</v>
      </c>
      <c r="O581" s="87"/>
      <c r="P581" s="114" t="s">
        <v>3807</v>
      </c>
      <c r="Q581" s="114" t="s">
        <v>3806</v>
      </c>
      <c r="R581" s="114" t="s">
        <v>532</v>
      </c>
      <c r="S581" s="114" t="s">
        <v>640</v>
      </c>
      <c r="T581" s="114" t="s">
        <v>640</v>
      </c>
      <c r="U581" s="114" t="s">
        <v>640</v>
      </c>
      <c r="V581" s="87"/>
      <c r="W581" s="195" t="s">
        <v>3810</v>
      </c>
    </row>
    <row r="582" spans="1:23" s="136" customFormat="1" ht="13.8">
      <c r="A582" s="86">
        <f t="shared" si="8"/>
        <v>578</v>
      </c>
      <c r="B582" s="163" t="s">
        <v>1221</v>
      </c>
      <c r="C582" s="163" t="s">
        <v>4896</v>
      </c>
      <c r="D582" s="163" t="s">
        <v>4897</v>
      </c>
      <c r="E582" s="163"/>
      <c r="F582" s="163"/>
      <c r="G582" s="163"/>
      <c r="H582" s="163"/>
      <c r="I582" s="244" t="s">
        <v>4021</v>
      </c>
      <c r="J582" s="193" t="str">
        <f>INDEX(화면ID코드_PC!O:O, MATCH(PC!L582,화면ID코드_PC!K:K,0))</f>
        <v>P_CC10CS071000</v>
      </c>
      <c r="K582" s="159" t="s">
        <v>4898</v>
      </c>
      <c r="L582" s="87" t="s">
        <v>1983</v>
      </c>
      <c r="M582" s="87" t="s">
        <v>3946</v>
      </c>
      <c r="N582" s="149" t="s">
        <v>530</v>
      </c>
      <c r="O582" s="87"/>
      <c r="P582" s="114" t="s">
        <v>3681</v>
      </c>
      <c r="Q582" s="114" t="s">
        <v>3682</v>
      </c>
      <c r="R582" s="114" t="s">
        <v>640</v>
      </c>
      <c r="S582" s="114" t="s">
        <v>640</v>
      </c>
      <c r="T582" s="114" t="s">
        <v>640</v>
      </c>
      <c r="U582" s="114" t="s">
        <v>640</v>
      </c>
      <c r="V582" s="87"/>
      <c r="W582" s="195" t="s">
        <v>2591</v>
      </c>
    </row>
    <row r="583" spans="1:23" s="136" customFormat="1" ht="13.8">
      <c r="A583" s="86">
        <f t="shared" si="8"/>
        <v>579</v>
      </c>
      <c r="B583" s="163" t="s">
        <v>1221</v>
      </c>
      <c r="C583" s="163" t="s">
        <v>4896</v>
      </c>
      <c r="D583" s="163" t="s">
        <v>1078</v>
      </c>
      <c r="E583" s="163"/>
      <c r="F583" s="163"/>
      <c r="G583" s="163"/>
      <c r="H583" s="163"/>
      <c r="I583" s="244" t="s">
        <v>4021</v>
      </c>
      <c r="J583" s="159" t="s">
        <v>2327</v>
      </c>
      <c r="K583" s="159" t="s">
        <v>4895</v>
      </c>
      <c r="L583" s="87" t="s">
        <v>1078</v>
      </c>
      <c r="M583" s="87" t="s">
        <v>3946</v>
      </c>
      <c r="N583" s="149" t="s">
        <v>530</v>
      </c>
      <c r="O583" s="87"/>
      <c r="P583" s="114" t="s">
        <v>3681</v>
      </c>
      <c r="Q583" s="114" t="s">
        <v>3682</v>
      </c>
      <c r="R583" s="114" t="s">
        <v>640</v>
      </c>
      <c r="S583" s="114" t="s">
        <v>640</v>
      </c>
      <c r="T583" s="114" t="s">
        <v>640</v>
      </c>
      <c r="U583" s="114" t="s">
        <v>640</v>
      </c>
      <c r="V583" s="87"/>
      <c r="W583" s="87"/>
    </row>
    <row r="584" spans="1:23" s="136" customFormat="1" ht="13.8">
      <c r="A584" s="86">
        <f t="shared" si="8"/>
        <v>580</v>
      </c>
      <c r="B584" s="163" t="s">
        <v>1221</v>
      </c>
      <c r="C584" s="163" t="s">
        <v>3074</v>
      </c>
      <c r="D584" s="163" t="s">
        <v>4899</v>
      </c>
      <c r="E584" s="163"/>
      <c r="F584" s="163"/>
      <c r="G584" s="163"/>
      <c r="H584" s="163"/>
      <c r="I584" s="244" t="s">
        <v>4021</v>
      </c>
      <c r="J584" s="193" t="str">
        <f>INDEX(화면ID코드_PC!O:O, MATCH(PC!L584,화면ID코드_PC!K:K,0))</f>
        <v>P_CC10UG081000</v>
      </c>
      <c r="K584" s="159" t="s">
        <v>4199</v>
      </c>
      <c r="L584" s="87" t="s">
        <v>4899</v>
      </c>
      <c r="M584" s="87" t="s">
        <v>3946</v>
      </c>
      <c r="N584" s="149" t="s">
        <v>530</v>
      </c>
      <c r="O584" s="87"/>
      <c r="P584" s="114" t="s">
        <v>3693</v>
      </c>
      <c r="Q584" s="114" t="s">
        <v>3680</v>
      </c>
      <c r="R584" s="114" t="s">
        <v>640</v>
      </c>
      <c r="S584" s="114" t="s">
        <v>640</v>
      </c>
      <c r="T584" s="114" t="s">
        <v>640</v>
      </c>
      <c r="U584" s="114" t="s">
        <v>640</v>
      </c>
      <c r="V584" s="87"/>
      <c r="W584" s="87"/>
    </row>
    <row r="585" spans="1:23" s="136" customFormat="1" ht="13.8">
      <c r="A585" s="86">
        <f t="shared" si="8"/>
        <v>581</v>
      </c>
      <c r="B585" s="163" t="s">
        <v>1221</v>
      </c>
      <c r="C585" s="163" t="s">
        <v>3074</v>
      </c>
      <c r="D585" s="163" t="s">
        <v>4900</v>
      </c>
      <c r="E585" s="163"/>
      <c r="F585" s="163"/>
      <c r="G585" s="163"/>
      <c r="H585" s="163"/>
      <c r="I585" s="244" t="s">
        <v>4021</v>
      </c>
      <c r="J585" s="193" t="str">
        <f>INDEX(화면ID코드_PC!O:O, MATCH(PC!L585,화면ID코드_PC!K:K,0))</f>
        <v>P_CC10UG081100</v>
      </c>
      <c r="K585" s="159" t="s">
        <v>4901</v>
      </c>
      <c r="L585" s="87" t="s">
        <v>4900</v>
      </c>
      <c r="M585" s="87" t="s">
        <v>3946</v>
      </c>
      <c r="N585" s="149" t="s">
        <v>530</v>
      </c>
      <c r="O585" s="87"/>
      <c r="P585" s="114" t="s">
        <v>3696</v>
      </c>
      <c r="Q585" s="114" t="s">
        <v>3817</v>
      </c>
      <c r="R585" s="114" t="s">
        <v>640</v>
      </c>
      <c r="S585" s="114" t="s">
        <v>640</v>
      </c>
      <c r="T585" s="114" t="s">
        <v>640</v>
      </c>
      <c r="U585" s="114" t="s">
        <v>640</v>
      </c>
      <c r="V585" s="87"/>
      <c r="W585" s="87"/>
    </row>
    <row r="586" spans="1:23" s="136" customFormat="1" ht="13.8">
      <c r="A586" s="86">
        <f t="shared" si="8"/>
        <v>582</v>
      </c>
      <c r="B586" s="163" t="s">
        <v>1221</v>
      </c>
      <c r="C586" s="163" t="s">
        <v>3074</v>
      </c>
      <c r="D586" s="163" t="s">
        <v>4902</v>
      </c>
      <c r="E586" s="163" t="s">
        <v>4903</v>
      </c>
      <c r="F586" s="163" t="s">
        <v>4904</v>
      </c>
      <c r="G586" s="163"/>
      <c r="H586" s="163"/>
      <c r="I586" s="244" t="s">
        <v>4021</v>
      </c>
      <c r="J586" s="193" t="str">
        <f>INDEX(화면ID코드_PC!O:O, MATCH(PC!L586,화면ID코드_PC!K:K,0))</f>
        <v>P_CC10UG081200</v>
      </c>
      <c r="K586" s="159" t="s">
        <v>4905</v>
      </c>
      <c r="L586" s="87" t="s">
        <v>4904</v>
      </c>
      <c r="M586" s="87" t="s">
        <v>3946</v>
      </c>
      <c r="N586" s="149" t="s">
        <v>530</v>
      </c>
      <c r="O586" s="87"/>
      <c r="P586" s="114" t="s">
        <v>3696</v>
      </c>
      <c r="Q586" s="114" t="s">
        <v>3817</v>
      </c>
      <c r="R586" s="114" t="s">
        <v>640</v>
      </c>
      <c r="S586" s="114" t="s">
        <v>640</v>
      </c>
      <c r="T586" s="114" t="s">
        <v>640</v>
      </c>
      <c r="U586" s="114" t="s">
        <v>640</v>
      </c>
      <c r="V586" s="87"/>
      <c r="W586" s="87"/>
    </row>
    <row r="587" spans="1:23" s="136" customFormat="1" ht="13.8">
      <c r="A587" s="86">
        <f t="shared" si="8"/>
        <v>583</v>
      </c>
      <c r="B587" s="163" t="s">
        <v>1221</v>
      </c>
      <c r="C587" s="163" t="s">
        <v>3074</v>
      </c>
      <c r="D587" s="163" t="s">
        <v>4902</v>
      </c>
      <c r="E587" s="163" t="s">
        <v>4903</v>
      </c>
      <c r="F587" s="163" t="s">
        <v>4906</v>
      </c>
      <c r="G587" s="163"/>
      <c r="H587" s="163"/>
      <c r="I587" s="244" t="s">
        <v>4021</v>
      </c>
      <c r="J587" s="159" t="s">
        <v>2328</v>
      </c>
      <c r="K587" s="159" t="s">
        <v>4905</v>
      </c>
      <c r="L587" s="87" t="s">
        <v>4906</v>
      </c>
      <c r="M587" s="87" t="s">
        <v>3946</v>
      </c>
      <c r="N587" s="149" t="s">
        <v>530</v>
      </c>
      <c r="O587" s="87"/>
      <c r="P587" s="114" t="s">
        <v>3696</v>
      </c>
      <c r="Q587" s="114" t="s">
        <v>3817</v>
      </c>
      <c r="R587" s="114" t="s">
        <v>640</v>
      </c>
      <c r="S587" s="114" t="s">
        <v>640</v>
      </c>
      <c r="T587" s="114" t="s">
        <v>640</v>
      </c>
      <c r="U587" s="114" t="s">
        <v>640</v>
      </c>
      <c r="V587" s="87"/>
      <c r="W587" s="87"/>
    </row>
    <row r="588" spans="1:23" s="136" customFormat="1" ht="13.8">
      <c r="A588" s="86">
        <f t="shared" si="8"/>
        <v>584</v>
      </c>
      <c r="B588" s="163" t="s">
        <v>1221</v>
      </c>
      <c r="C588" s="163" t="s">
        <v>3074</v>
      </c>
      <c r="D588" s="163" t="s">
        <v>4902</v>
      </c>
      <c r="E588" s="163" t="s">
        <v>4907</v>
      </c>
      <c r="F588" s="163" t="s">
        <v>4908</v>
      </c>
      <c r="G588" s="163"/>
      <c r="H588" s="163"/>
      <c r="I588" s="244" t="s">
        <v>4021</v>
      </c>
      <c r="J588" s="159" t="s">
        <v>4909</v>
      </c>
      <c r="K588" s="159" t="s">
        <v>4905</v>
      </c>
      <c r="L588" s="87" t="s">
        <v>4908</v>
      </c>
      <c r="M588" s="87" t="s">
        <v>3946</v>
      </c>
      <c r="N588" s="149" t="s">
        <v>530</v>
      </c>
      <c r="O588" s="87"/>
      <c r="P588" s="114" t="s">
        <v>3696</v>
      </c>
      <c r="Q588" s="114" t="s">
        <v>3817</v>
      </c>
      <c r="R588" s="114" t="s">
        <v>640</v>
      </c>
      <c r="S588" s="114" t="s">
        <v>640</v>
      </c>
      <c r="T588" s="114" t="s">
        <v>640</v>
      </c>
      <c r="U588" s="114" t="s">
        <v>640</v>
      </c>
      <c r="V588" s="87"/>
      <c r="W588" s="87"/>
    </row>
    <row r="589" spans="1:23" s="136" customFormat="1" ht="13.8">
      <c r="A589" s="86">
        <f t="shared" si="8"/>
        <v>585</v>
      </c>
      <c r="B589" s="163" t="s">
        <v>1221</v>
      </c>
      <c r="C589" s="163" t="s">
        <v>3074</v>
      </c>
      <c r="D589" s="163" t="s">
        <v>4902</v>
      </c>
      <c r="E589" s="163" t="s">
        <v>4907</v>
      </c>
      <c r="F589" s="163" t="s">
        <v>4906</v>
      </c>
      <c r="G589" s="163"/>
      <c r="H589" s="163"/>
      <c r="I589" s="244" t="s">
        <v>4021</v>
      </c>
      <c r="J589" s="159" t="s">
        <v>4910</v>
      </c>
      <c r="K589" s="159" t="s">
        <v>4905</v>
      </c>
      <c r="L589" s="87" t="s">
        <v>4906</v>
      </c>
      <c r="M589" s="87" t="s">
        <v>3946</v>
      </c>
      <c r="N589" s="149" t="s">
        <v>530</v>
      </c>
      <c r="O589" s="87"/>
      <c r="P589" s="114" t="s">
        <v>3696</v>
      </c>
      <c r="Q589" s="114" t="s">
        <v>3817</v>
      </c>
      <c r="R589" s="114" t="s">
        <v>640</v>
      </c>
      <c r="S589" s="114" t="s">
        <v>640</v>
      </c>
      <c r="T589" s="114" t="s">
        <v>640</v>
      </c>
      <c r="U589" s="114" t="s">
        <v>640</v>
      </c>
      <c r="V589" s="87"/>
      <c r="W589" s="87"/>
    </row>
    <row r="590" spans="1:23" s="136" customFormat="1" ht="13.8">
      <c r="A590" s="86">
        <f t="shared" si="8"/>
        <v>586</v>
      </c>
      <c r="B590" s="163" t="s">
        <v>1221</v>
      </c>
      <c r="C590" s="163" t="s">
        <v>3074</v>
      </c>
      <c r="D590" s="163" t="s">
        <v>4902</v>
      </c>
      <c r="E590" s="163" t="s">
        <v>4911</v>
      </c>
      <c r="F590" s="163" t="s">
        <v>4912</v>
      </c>
      <c r="G590" s="163"/>
      <c r="H590" s="163"/>
      <c r="I590" s="244" t="s">
        <v>4021</v>
      </c>
      <c r="J590" s="159" t="s">
        <v>4913</v>
      </c>
      <c r="K590" s="159" t="s">
        <v>4905</v>
      </c>
      <c r="L590" s="87" t="s">
        <v>4912</v>
      </c>
      <c r="M590" s="87" t="s">
        <v>3946</v>
      </c>
      <c r="N590" s="149" t="s">
        <v>530</v>
      </c>
      <c r="O590" s="87"/>
      <c r="P590" s="114" t="s">
        <v>3696</v>
      </c>
      <c r="Q590" s="114" t="s">
        <v>3817</v>
      </c>
      <c r="R590" s="114" t="s">
        <v>640</v>
      </c>
      <c r="S590" s="114" t="s">
        <v>640</v>
      </c>
      <c r="T590" s="114" t="s">
        <v>640</v>
      </c>
      <c r="U590" s="114" t="s">
        <v>640</v>
      </c>
      <c r="V590" s="87"/>
      <c r="W590" s="87"/>
    </row>
    <row r="591" spans="1:23" s="136" customFormat="1" ht="13.8">
      <c r="A591" s="86">
        <f t="shared" si="8"/>
        <v>587</v>
      </c>
      <c r="B591" s="163" t="s">
        <v>1221</v>
      </c>
      <c r="C591" s="163" t="s">
        <v>3074</v>
      </c>
      <c r="D591" s="163" t="s">
        <v>4902</v>
      </c>
      <c r="E591" s="163" t="s">
        <v>4911</v>
      </c>
      <c r="F591" s="163" t="s">
        <v>4906</v>
      </c>
      <c r="G591" s="163"/>
      <c r="H591" s="163"/>
      <c r="I591" s="244" t="s">
        <v>4021</v>
      </c>
      <c r="J591" s="159" t="s">
        <v>4914</v>
      </c>
      <c r="K591" s="159" t="s">
        <v>4905</v>
      </c>
      <c r="L591" s="87" t="s">
        <v>4906</v>
      </c>
      <c r="M591" s="87" t="s">
        <v>3946</v>
      </c>
      <c r="N591" s="149" t="s">
        <v>530</v>
      </c>
      <c r="O591" s="87"/>
      <c r="P591" s="114" t="s">
        <v>3696</v>
      </c>
      <c r="Q591" s="114" t="s">
        <v>3817</v>
      </c>
      <c r="R591" s="114" t="s">
        <v>640</v>
      </c>
      <c r="S591" s="114" t="s">
        <v>640</v>
      </c>
      <c r="T591" s="114" t="s">
        <v>640</v>
      </c>
      <c r="U591" s="114" t="s">
        <v>640</v>
      </c>
      <c r="V591" s="87"/>
      <c r="W591" s="87"/>
    </row>
    <row r="592" spans="1:23" s="136" customFormat="1" ht="13.8">
      <c r="A592" s="86">
        <f t="shared" si="8"/>
        <v>588</v>
      </c>
      <c r="B592" s="163" t="s">
        <v>1221</v>
      </c>
      <c r="C592" s="163" t="s">
        <v>3074</v>
      </c>
      <c r="D592" s="163" t="s">
        <v>4902</v>
      </c>
      <c r="E592" s="163" t="s">
        <v>4915</v>
      </c>
      <c r="F592" s="163"/>
      <c r="G592" s="163"/>
      <c r="H592" s="163"/>
      <c r="I592" s="244" t="s">
        <v>4021</v>
      </c>
      <c r="J592" s="159" t="s">
        <v>4916</v>
      </c>
      <c r="K592" s="159" t="s">
        <v>4905</v>
      </c>
      <c r="L592" s="87" t="s">
        <v>4915</v>
      </c>
      <c r="M592" s="87" t="s">
        <v>3946</v>
      </c>
      <c r="N592" s="149" t="s">
        <v>530</v>
      </c>
      <c r="O592" s="87"/>
      <c r="P592" s="114" t="s">
        <v>3696</v>
      </c>
      <c r="Q592" s="114" t="s">
        <v>3817</v>
      </c>
      <c r="R592" s="114" t="s">
        <v>640</v>
      </c>
      <c r="S592" s="114" t="s">
        <v>640</v>
      </c>
      <c r="T592" s="114" t="s">
        <v>640</v>
      </c>
      <c r="U592" s="114" t="s">
        <v>640</v>
      </c>
      <c r="V592" s="87"/>
      <c r="W592" s="87"/>
    </row>
    <row r="593" spans="1:23" s="136" customFormat="1" ht="13.8">
      <c r="A593" s="86">
        <f t="shared" si="8"/>
        <v>589</v>
      </c>
      <c r="B593" s="163" t="s">
        <v>1221</v>
      </c>
      <c r="C593" s="163" t="s">
        <v>3074</v>
      </c>
      <c r="D593" s="163" t="s">
        <v>4902</v>
      </c>
      <c r="E593" s="163" t="s">
        <v>4917</v>
      </c>
      <c r="F593" s="163"/>
      <c r="G593" s="163"/>
      <c r="H593" s="163"/>
      <c r="I593" s="244" t="s">
        <v>4021</v>
      </c>
      <c r="J593" s="159" t="s">
        <v>4918</v>
      </c>
      <c r="K593" s="159" t="s">
        <v>4905</v>
      </c>
      <c r="L593" s="87" t="s">
        <v>4917</v>
      </c>
      <c r="M593" s="87" t="s">
        <v>3946</v>
      </c>
      <c r="N593" s="149" t="s">
        <v>530</v>
      </c>
      <c r="O593" s="87"/>
      <c r="P593" s="114" t="s">
        <v>3696</v>
      </c>
      <c r="Q593" s="114" t="s">
        <v>3817</v>
      </c>
      <c r="R593" s="114" t="s">
        <v>640</v>
      </c>
      <c r="S593" s="114" t="s">
        <v>640</v>
      </c>
      <c r="T593" s="114" t="s">
        <v>640</v>
      </c>
      <c r="U593" s="114" t="s">
        <v>640</v>
      </c>
      <c r="V593" s="87"/>
      <c r="W593" s="87"/>
    </row>
    <row r="594" spans="1:23" s="179" customFormat="1" ht="13.2">
      <c r="A594" s="86">
        <f t="shared" si="8"/>
        <v>590</v>
      </c>
      <c r="B594" s="180" t="s">
        <v>1221</v>
      </c>
      <c r="C594" s="180" t="s">
        <v>3074</v>
      </c>
      <c r="D594" s="180" t="s">
        <v>1582</v>
      </c>
      <c r="E594" s="180"/>
      <c r="F594" s="180"/>
      <c r="G594" s="180"/>
      <c r="H594" s="163"/>
      <c r="I594" s="244" t="s">
        <v>4021</v>
      </c>
      <c r="J594" s="193" t="str">
        <f>INDEX(화면ID코드_PC!O:O, MATCH(PC!L594,화면ID코드_PC!K:K,0))</f>
        <v>P_CC10UG081300</v>
      </c>
      <c r="K594" s="190" t="e">
        <v>#N/A</v>
      </c>
      <c r="L594" s="180" t="s">
        <v>1582</v>
      </c>
      <c r="M594" s="177" t="s">
        <v>3923</v>
      </c>
      <c r="N594" s="178" t="s">
        <v>3942</v>
      </c>
      <c r="O594" s="170"/>
      <c r="P594" s="114" t="s">
        <v>3697</v>
      </c>
      <c r="Q594" s="114" t="s">
        <v>3680</v>
      </c>
      <c r="R594" s="175" t="s">
        <v>529</v>
      </c>
      <c r="S594" s="175" t="s">
        <v>529</v>
      </c>
      <c r="T594" s="175" t="s">
        <v>529</v>
      </c>
      <c r="U594" s="175" t="s">
        <v>529</v>
      </c>
      <c r="V594" s="170"/>
      <c r="W594" s="170"/>
    </row>
    <row r="595" spans="1:23" s="136" customFormat="1" ht="13.8">
      <c r="A595" s="86">
        <f t="shared" si="8"/>
        <v>591</v>
      </c>
      <c r="B595" s="163" t="s">
        <v>1221</v>
      </c>
      <c r="C595" s="163" t="s">
        <v>3074</v>
      </c>
      <c r="D595" s="163" t="s">
        <v>4919</v>
      </c>
      <c r="E595" s="163" t="s">
        <v>1984</v>
      </c>
      <c r="F595" s="163"/>
      <c r="G595" s="163"/>
      <c r="H595" s="163"/>
      <c r="I595" s="244" t="s">
        <v>4021</v>
      </c>
      <c r="J595" s="193" t="str">
        <f>INDEX(화면ID코드_PC!O:O, MATCH(PC!L595,화면ID코드_PC!K:K,0))</f>
        <v>P_CC10UG081400</v>
      </c>
      <c r="K595" s="159" t="s">
        <v>4920</v>
      </c>
      <c r="L595" s="87" t="s">
        <v>1984</v>
      </c>
      <c r="M595" s="87" t="s">
        <v>3946</v>
      </c>
      <c r="N595" s="149" t="s">
        <v>530</v>
      </c>
      <c r="O595" s="87"/>
      <c r="P595" s="114" t="s">
        <v>3680</v>
      </c>
      <c r="Q595" s="114" t="s">
        <v>3680</v>
      </c>
      <c r="R595" s="114" t="s">
        <v>640</v>
      </c>
      <c r="S595" s="114" t="s">
        <v>640</v>
      </c>
      <c r="T595" s="114" t="s">
        <v>640</v>
      </c>
      <c r="U595" s="114" t="s">
        <v>640</v>
      </c>
      <c r="V595" s="87"/>
      <c r="W595" s="87"/>
    </row>
    <row r="596" spans="1:23" s="136" customFormat="1" ht="13.8">
      <c r="A596" s="86">
        <f t="shared" si="8"/>
        <v>592</v>
      </c>
      <c r="B596" s="163" t="s">
        <v>1221</v>
      </c>
      <c r="C596" s="163" t="s">
        <v>3074</v>
      </c>
      <c r="D596" s="163" t="s">
        <v>4919</v>
      </c>
      <c r="E596" s="163" t="s">
        <v>4921</v>
      </c>
      <c r="F596" s="163"/>
      <c r="G596" s="163"/>
      <c r="H596" s="163"/>
      <c r="I596" s="244" t="s">
        <v>4021</v>
      </c>
      <c r="J596" s="159" t="s">
        <v>2329</v>
      </c>
      <c r="K596" s="159" t="s">
        <v>4920</v>
      </c>
      <c r="L596" s="87" t="s">
        <v>4921</v>
      </c>
      <c r="M596" s="87" t="s">
        <v>3946</v>
      </c>
      <c r="N596" s="149" t="s">
        <v>530</v>
      </c>
      <c r="O596" s="87"/>
      <c r="P596" s="114" t="s">
        <v>3680</v>
      </c>
      <c r="Q596" s="114" t="s">
        <v>3680</v>
      </c>
      <c r="R596" s="114" t="s">
        <v>640</v>
      </c>
      <c r="S596" s="114" t="s">
        <v>640</v>
      </c>
      <c r="T596" s="114" t="s">
        <v>640</v>
      </c>
      <c r="U596" s="114" t="s">
        <v>640</v>
      </c>
      <c r="V596" s="87"/>
      <c r="W596" s="87"/>
    </row>
    <row r="597" spans="1:23" s="136" customFormat="1" ht="13.8">
      <c r="A597" s="86">
        <f t="shared" si="8"/>
        <v>593</v>
      </c>
      <c r="B597" s="163" t="s">
        <v>1221</v>
      </c>
      <c r="C597" s="163" t="s">
        <v>4922</v>
      </c>
      <c r="D597" s="163" t="s">
        <v>4923</v>
      </c>
      <c r="E597" s="163"/>
      <c r="F597" s="163"/>
      <c r="G597" s="163"/>
      <c r="H597" s="163"/>
      <c r="I597" s="244" t="s">
        <v>4021</v>
      </c>
      <c r="J597" s="193" t="str">
        <f>INDEX(화면ID코드_PC!O:O, MATCH(PC!L597,화면ID코드_PC!K:K,0))</f>
        <v>P_CC10NO091000</v>
      </c>
      <c r="K597" s="159" t="s">
        <v>4924</v>
      </c>
      <c r="L597" s="87" t="s">
        <v>4923</v>
      </c>
      <c r="M597" s="87" t="s">
        <v>3923</v>
      </c>
      <c r="N597" s="149" t="s">
        <v>530</v>
      </c>
      <c r="O597" s="87"/>
      <c r="P597" s="114" t="s">
        <v>3693</v>
      </c>
      <c r="Q597" s="114" t="s">
        <v>3680</v>
      </c>
      <c r="R597" s="114" t="s">
        <v>640</v>
      </c>
      <c r="S597" s="114" t="s">
        <v>640</v>
      </c>
      <c r="T597" s="114" t="s">
        <v>640</v>
      </c>
      <c r="U597" s="114" t="s">
        <v>640</v>
      </c>
      <c r="V597" s="87"/>
      <c r="W597" s="87"/>
    </row>
    <row r="598" spans="1:23" s="136" customFormat="1" ht="13.8">
      <c r="A598" s="86">
        <f t="shared" si="8"/>
        <v>594</v>
      </c>
      <c r="B598" s="163" t="s">
        <v>1221</v>
      </c>
      <c r="C598" s="163" t="s">
        <v>4922</v>
      </c>
      <c r="D598" s="163" t="s">
        <v>4925</v>
      </c>
      <c r="E598" s="163"/>
      <c r="F598" s="163"/>
      <c r="G598" s="163"/>
      <c r="H598" s="163"/>
      <c r="I598" s="244" t="s">
        <v>4021</v>
      </c>
      <c r="J598" s="159" t="s">
        <v>2330</v>
      </c>
      <c r="K598" s="159" t="s">
        <v>4926</v>
      </c>
      <c r="L598" s="87" t="s">
        <v>4925</v>
      </c>
      <c r="M598" s="87" t="s">
        <v>3923</v>
      </c>
      <c r="N598" s="149" t="s">
        <v>530</v>
      </c>
      <c r="O598" s="87"/>
      <c r="P598" s="114" t="s">
        <v>3693</v>
      </c>
      <c r="Q598" s="114" t="s">
        <v>3680</v>
      </c>
      <c r="R598" s="114" t="s">
        <v>640</v>
      </c>
      <c r="S598" s="114" t="s">
        <v>640</v>
      </c>
      <c r="T598" s="114" t="s">
        <v>640</v>
      </c>
      <c r="U598" s="114" t="s">
        <v>640</v>
      </c>
      <c r="V598" s="87"/>
      <c r="W598" s="87"/>
    </row>
    <row r="599" spans="1:23" s="136" customFormat="1" ht="13.8">
      <c r="A599" s="86">
        <f t="shared" si="8"/>
        <v>595</v>
      </c>
      <c r="B599" s="163" t="s">
        <v>1221</v>
      </c>
      <c r="C599" s="163" t="s">
        <v>1179</v>
      </c>
      <c r="D599" s="163" t="s">
        <v>4927</v>
      </c>
      <c r="E599" s="163" t="s">
        <v>4928</v>
      </c>
      <c r="F599" s="163"/>
      <c r="G599" s="163"/>
      <c r="H599" s="163"/>
      <c r="I599" s="244" t="s">
        <v>4021</v>
      </c>
      <c r="J599" s="193" t="str">
        <f>INDEX(화면ID코드_PC!O:O, MATCH(PC!L599,화면ID코드_PC!K:K,0))</f>
        <v>P_CC10EV101000</v>
      </c>
      <c r="K599" s="159" t="s">
        <v>4092</v>
      </c>
      <c r="L599" s="87" t="s">
        <v>4928</v>
      </c>
      <c r="M599" s="87" t="s">
        <v>3946</v>
      </c>
      <c r="N599" s="149" t="s">
        <v>530</v>
      </c>
      <c r="O599" s="87"/>
      <c r="P599" s="114" t="s">
        <v>3693</v>
      </c>
      <c r="Q599" s="114" t="s">
        <v>3680</v>
      </c>
      <c r="R599" s="114" t="s">
        <v>640</v>
      </c>
      <c r="S599" s="114" t="s">
        <v>640</v>
      </c>
      <c r="T599" s="114" t="s">
        <v>640</v>
      </c>
      <c r="U599" s="114" t="s">
        <v>640</v>
      </c>
      <c r="V599" s="87"/>
      <c r="W599" s="195" t="s">
        <v>2593</v>
      </c>
    </row>
    <row r="600" spans="1:23" s="136" customFormat="1" ht="13.8">
      <c r="A600" s="86">
        <f t="shared" si="8"/>
        <v>596</v>
      </c>
      <c r="B600" s="163" t="s">
        <v>1221</v>
      </c>
      <c r="C600" s="163" t="s">
        <v>1179</v>
      </c>
      <c r="D600" s="163" t="s">
        <v>4927</v>
      </c>
      <c r="E600" s="163" t="s">
        <v>4929</v>
      </c>
      <c r="F600" s="163"/>
      <c r="G600" s="163"/>
      <c r="H600" s="163"/>
      <c r="I600" s="244" t="s">
        <v>4021</v>
      </c>
      <c r="J600" s="159" t="s">
        <v>2331</v>
      </c>
      <c r="K600" s="159" t="s">
        <v>4930</v>
      </c>
      <c r="L600" s="87" t="s">
        <v>4929</v>
      </c>
      <c r="M600" s="87" t="s">
        <v>3923</v>
      </c>
      <c r="N600" s="149" t="s">
        <v>530</v>
      </c>
      <c r="O600" s="87"/>
      <c r="P600" s="114" t="s">
        <v>3693</v>
      </c>
      <c r="Q600" s="114" t="s">
        <v>3680</v>
      </c>
      <c r="R600" s="114" t="s">
        <v>640</v>
      </c>
      <c r="S600" s="114" t="s">
        <v>640</v>
      </c>
      <c r="T600" s="114" t="s">
        <v>640</v>
      </c>
      <c r="U600" s="114" t="s">
        <v>640</v>
      </c>
      <c r="V600" s="87"/>
      <c r="W600" s="87"/>
    </row>
    <row r="601" spans="1:23" s="136" customFormat="1" ht="13.8">
      <c r="A601" s="86">
        <f t="shared" si="8"/>
        <v>597</v>
      </c>
      <c r="B601" s="163" t="s">
        <v>1221</v>
      </c>
      <c r="C601" s="163" t="s">
        <v>1179</v>
      </c>
      <c r="D601" s="163" t="s">
        <v>4931</v>
      </c>
      <c r="E601" s="163" t="s">
        <v>4932</v>
      </c>
      <c r="F601" s="163"/>
      <c r="G601" s="163"/>
      <c r="H601" s="163"/>
      <c r="I601" s="244" t="s">
        <v>4021</v>
      </c>
      <c r="J601" s="159" t="s">
        <v>4933</v>
      </c>
      <c r="K601" s="159" t="s">
        <v>4092</v>
      </c>
      <c r="L601" s="87" t="s">
        <v>4932</v>
      </c>
      <c r="M601" s="87" t="s">
        <v>3946</v>
      </c>
      <c r="N601" s="149" t="s">
        <v>530</v>
      </c>
      <c r="O601" s="87"/>
      <c r="P601" s="114" t="s">
        <v>3693</v>
      </c>
      <c r="Q601" s="114" t="s">
        <v>3680</v>
      </c>
      <c r="R601" s="114" t="s">
        <v>640</v>
      </c>
      <c r="S601" s="114" t="s">
        <v>640</v>
      </c>
      <c r="T601" s="114" t="s">
        <v>640</v>
      </c>
      <c r="U601" s="114" t="s">
        <v>640</v>
      </c>
      <c r="V601" s="87"/>
      <c r="W601" s="87"/>
    </row>
    <row r="602" spans="1:23" s="136" customFormat="1" ht="13.8">
      <c r="A602" s="86">
        <f t="shared" si="8"/>
        <v>598</v>
      </c>
      <c r="B602" s="163" t="s">
        <v>1221</v>
      </c>
      <c r="C602" s="163" t="s">
        <v>1179</v>
      </c>
      <c r="D602" s="163" t="s">
        <v>4931</v>
      </c>
      <c r="E602" s="163" t="s">
        <v>4934</v>
      </c>
      <c r="F602" s="163"/>
      <c r="G602" s="163"/>
      <c r="H602" s="163"/>
      <c r="I602" s="244" t="s">
        <v>4021</v>
      </c>
      <c r="J602" s="159" t="s">
        <v>4935</v>
      </c>
      <c r="K602" s="159" t="s">
        <v>4930</v>
      </c>
      <c r="L602" s="87" t="s">
        <v>4934</v>
      </c>
      <c r="M602" s="87" t="s">
        <v>3923</v>
      </c>
      <c r="N602" s="149" t="s">
        <v>530</v>
      </c>
      <c r="O602" s="87"/>
      <c r="P602" s="114" t="s">
        <v>3693</v>
      </c>
      <c r="Q602" s="114" t="s">
        <v>3680</v>
      </c>
      <c r="R602" s="114" t="s">
        <v>640</v>
      </c>
      <c r="S602" s="114" t="s">
        <v>640</v>
      </c>
      <c r="T602" s="114" t="s">
        <v>640</v>
      </c>
      <c r="U602" s="114" t="s">
        <v>640</v>
      </c>
      <c r="V602" s="87"/>
      <c r="W602" s="87"/>
    </row>
    <row r="603" spans="1:23" s="136" customFormat="1" ht="13.8">
      <c r="A603" s="86">
        <f t="shared" si="8"/>
        <v>599</v>
      </c>
      <c r="B603" s="163" t="s">
        <v>1221</v>
      </c>
      <c r="C603" s="163" t="s">
        <v>4936</v>
      </c>
      <c r="D603" s="163" t="s">
        <v>4937</v>
      </c>
      <c r="E603" s="163"/>
      <c r="F603" s="163"/>
      <c r="G603" s="163"/>
      <c r="H603" s="163"/>
      <c r="I603" s="244" t="s">
        <v>4021</v>
      </c>
      <c r="J603" s="193" t="str">
        <f>INDEX(화면ID코드_PC!O:O, MATCH(PC!L603,화면ID코드_PC!K:K,0))</f>
        <v>P_CC10RC111000</v>
      </c>
      <c r="K603" s="159" t="s">
        <v>4938</v>
      </c>
      <c r="L603" s="87" t="s">
        <v>4937</v>
      </c>
      <c r="M603" s="87" t="s">
        <v>3946</v>
      </c>
      <c r="N603" s="149" t="s">
        <v>530</v>
      </c>
      <c r="O603" s="87"/>
      <c r="P603" s="114" t="s">
        <v>3680</v>
      </c>
      <c r="Q603" s="114" t="s">
        <v>3680</v>
      </c>
      <c r="R603" s="114" t="s">
        <v>640</v>
      </c>
      <c r="S603" s="114" t="s">
        <v>640</v>
      </c>
      <c r="T603" s="114" t="s">
        <v>640</v>
      </c>
      <c r="U603" s="114" t="s">
        <v>640</v>
      </c>
      <c r="V603" s="87"/>
      <c r="W603" s="87"/>
    </row>
    <row r="604" spans="1:23" s="136" customFormat="1" ht="13.8">
      <c r="A604" s="86">
        <f t="shared" si="8"/>
        <v>600</v>
      </c>
      <c r="B604" s="163" t="s">
        <v>1221</v>
      </c>
      <c r="C604" s="163" t="s">
        <v>4936</v>
      </c>
      <c r="D604" s="163" t="s">
        <v>4937</v>
      </c>
      <c r="E604" s="163" t="s">
        <v>4939</v>
      </c>
      <c r="F604" s="163"/>
      <c r="G604" s="163"/>
      <c r="H604" s="163"/>
      <c r="I604" s="244" t="s">
        <v>4021</v>
      </c>
      <c r="J604" s="159" t="s">
        <v>2332</v>
      </c>
      <c r="K604" s="159" t="s">
        <v>4940</v>
      </c>
      <c r="L604" s="87" t="s">
        <v>4939</v>
      </c>
      <c r="M604" s="87" t="s">
        <v>3930</v>
      </c>
      <c r="N604" s="149" t="s">
        <v>530</v>
      </c>
      <c r="O604" s="87"/>
      <c r="P604" s="114" t="s">
        <v>3680</v>
      </c>
      <c r="Q604" s="114" t="s">
        <v>3680</v>
      </c>
      <c r="R604" s="114" t="s">
        <v>640</v>
      </c>
      <c r="S604" s="114" t="s">
        <v>640</v>
      </c>
      <c r="T604" s="114" t="s">
        <v>640</v>
      </c>
      <c r="U604" s="114" t="s">
        <v>640</v>
      </c>
      <c r="V604" s="87"/>
      <c r="W604" s="87"/>
    </row>
    <row r="605" spans="1:23" s="136" customFormat="1" ht="13.8">
      <c r="A605" s="86">
        <f t="shared" si="8"/>
        <v>601</v>
      </c>
      <c r="B605" s="163" t="s">
        <v>1221</v>
      </c>
      <c r="C605" s="163" t="s">
        <v>4936</v>
      </c>
      <c r="D605" s="163" t="s">
        <v>4937</v>
      </c>
      <c r="E605" s="163" t="s">
        <v>4941</v>
      </c>
      <c r="F605" s="163"/>
      <c r="G605" s="163"/>
      <c r="H605" s="163"/>
      <c r="I605" s="244" t="s">
        <v>4021</v>
      </c>
      <c r="J605" s="159" t="s">
        <v>4942</v>
      </c>
      <c r="K605" s="159">
        <v>0</v>
      </c>
      <c r="L605" s="87" t="s">
        <v>4941</v>
      </c>
      <c r="M605" s="87" t="s">
        <v>4816</v>
      </c>
      <c r="N605" s="149" t="s">
        <v>530</v>
      </c>
      <c r="O605" s="87"/>
      <c r="P605" s="114" t="s">
        <v>3680</v>
      </c>
      <c r="Q605" s="114" t="s">
        <v>3680</v>
      </c>
      <c r="R605" s="114" t="s">
        <v>640</v>
      </c>
      <c r="S605" s="114" t="s">
        <v>640</v>
      </c>
      <c r="T605" s="114" t="s">
        <v>640</v>
      </c>
      <c r="U605" s="114" t="s">
        <v>640</v>
      </c>
      <c r="V605" s="87"/>
      <c r="W605" s="87"/>
    </row>
    <row r="606" spans="1:23" s="136" customFormat="1" ht="26.4">
      <c r="A606" s="86">
        <f t="shared" si="8"/>
        <v>602</v>
      </c>
      <c r="B606" s="163" t="s">
        <v>1221</v>
      </c>
      <c r="C606" s="163" t="s">
        <v>4936</v>
      </c>
      <c r="D606" s="163" t="s">
        <v>4937</v>
      </c>
      <c r="E606" s="163" t="s">
        <v>5019</v>
      </c>
      <c r="F606" s="163"/>
      <c r="G606" s="163"/>
      <c r="H606" s="163"/>
      <c r="I606" s="244" t="s">
        <v>4021</v>
      </c>
      <c r="J606" s="159" t="s">
        <v>4944</v>
      </c>
      <c r="K606" s="159">
        <v>0</v>
      </c>
      <c r="L606" s="163" t="s">
        <v>5019</v>
      </c>
      <c r="M606" s="87" t="s">
        <v>4086</v>
      </c>
      <c r="N606" s="149" t="s">
        <v>530</v>
      </c>
      <c r="O606" s="87"/>
      <c r="P606" s="114" t="s">
        <v>3680</v>
      </c>
      <c r="Q606" s="114" t="s">
        <v>3680</v>
      </c>
      <c r="R606" s="114" t="s">
        <v>640</v>
      </c>
      <c r="S606" s="114" t="s">
        <v>640</v>
      </c>
      <c r="T606" s="114" t="s">
        <v>640</v>
      </c>
      <c r="U606" s="114" t="s">
        <v>640</v>
      </c>
      <c r="V606" s="87"/>
      <c r="W606" s="87"/>
    </row>
    <row r="607" spans="1:23" s="136" customFormat="1" ht="26.4">
      <c r="A607" s="86">
        <f t="shared" si="8"/>
        <v>603</v>
      </c>
      <c r="B607" s="163" t="s">
        <v>1221</v>
      </c>
      <c r="C607" s="163" t="s">
        <v>4936</v>
      </c>
      <c r="D607" s="163" t="s">
        <v>4937</v>
      </c>
      <c r="E607" s="163" t="s">
        <v>3648</v>
      </c>
      <c r="F607" s="163"/>
      <c r="G607" s="163"/>
      <c r="H607" s="163"/>
      <c r="I607" s="244" t="s">
        <v>4021</v>
      </c>
      <c r="J607" s="159" t="s">
        <v>4945</v>
      </c>
      <c r="K607" s="159" t="s">
        <v>4946</v>
      </c>
      <c r="L607" s="163" t="s">
        <v>3648</v>
      </c>
      <c r="M607" s="87" t="s">
        <v>4086</v>
      </c>
      <c r="N607" s="149" t="s">
        <v>530</v>
      </c>
      <c r="O607" s="87"/>
      <c r="P607" s="114" t="s">
        <v>3683</v>
      </c>
      <c r="Q607" s="114" t="s">
        <v>3684</v>
      </c>
      <c r="R607" s="114" t="s">
        <v>640</v>
      </c>
      <c r="S607" s="114" t="s">
        <v>640</v>
      </c>
      <c r="T607" s="114" t="s">
        <v>640</v>
      </c>
      <c r="U607" s="114" t="s">
        <v>640</v>
      </c>
      <c r="V607" s="87"/>
      <c r="W607" s="195" t="s">
        <v>3649</v>
      </c>
    </row>
    <row r="608" spans="1:23" s="136" customFormat="1" ht="13.8">
      <c r="A608" s="86">
        <f t="shared" si="8"/>
        <v>604</v>
      </c>
      <c r="B608" s="163" t="s">
        <v>1221</v>
      </c>
      <c r="C608" s="163" t="s">
        <v>4936</v>
      </c>
      <c r="D608" s="163" t="s">
        <v>4937</v>
      </c>
      <c r="E608" s="163" t="s">
        <v>4937</v>
      </c>
      <c r="F608" s="163"/>
      <c r="G608" s="163"/>
      <c r="H608" s="163"/>
      <c r="I608" s="244" t="s">
        <v>4021</v>
      </c>
      <c r="J608" s="159" t="s">
        <v>4949</v>
      </c>
      <c r="K608" s="159"/>
      <c r="L608" s="163" t="s">
        <v>4937</v>
      </c>
      <c r="M608" s="87" t="s">
        <v>4086</v>
      </c>
      <c r="N608" s="149" t="s">
        <v>530</v>
      </c>
      <c r="O608" s="87"/>
      <c r="P608" s="114" t="s">
        <v>3683</v>
      </c>
      <c r="Q608" s="114" t="s">
        <v>3684</v>
      </c>
      <c r="R608" s="114" t="s">
        <v>640</v>
      </c>
      <c r="S608" s="114" t="s">
        <v>640</v>
      </c>
      <c r="T608" s="114" t="s">
        <v>640</v>
      </c>
      <c r="U608" s="114" t="s">
        <v>640</v>
      </c>
      <c r="V608" s="87"/>
      <c r="W608" s="195" t="s">
        <v>3649</v>
      </c>
    </row>
    <row r="609" spans="1:23" s="136" customFormat="1" ht="13.8">
      <c r="A609" s="202">
        <f t="shared" si="8"/>
        <v>605</v>
      </c>
      <c r="B609" s="202" t="s">
        <v>1221</v>
      </c>
      <c r="C609" s="202" t="s">
        <v>4936</v>
      </c>
      <c r="D609" s="202" t="s">
        <v>4937</v>
      </c>
      <c r="E609" s="202" t="s">
        <v>4941</v>
      </c>
      <c r="F609" s="202" t="s">
        <v>4948</v>
      </c>
      <c r="G609" s="202"/>
      <c r="H609" s="202"/>
      <c r="I609" s="201" t="s">
        <v>4021</v>
      </c>
      <c r="J609" s="202" t="s">
        <v>4949</v>
      </c>
      <c r="K609" s="202" t="s">
        <v>4946</v>
      </c>
      <c r="L609" s="204" t="s">
        <v>4948</v>
      </c>
      <c r="M609" s="204" t="s">
        <v>4086</v>
      </c>
      <c r="N609" s="212" t="s">
        <v>531</v>
      </c>
      <c r="O609" s="204"/>
      <c r="P609" s="282" t="s">
        <v>3683</v>
      </c>
      <c r="Q609" s="282" t="s">
        <v>3684</v>
      </c>
      <c r="R609" s="201" t="s">
        <v>640</v>
      </c>
      <c r="S609" s="201" t="s">
        <v>640</v>
      </c>
      <c r="T609" s="201" t="s">
        <v>640</v>
      </c>
      <c r="U609" s="201" t="s">
        <v>640</v>
      </c>
      <c r="V609" s="211"/>
      <c r="W609" s="195" t="s">
        <v>3649</v>
      </c>
    </row>
    <row r="610" spans="1:23" s="136" customFormat="1" ht="13.8">
      <c r="A610" s="86">
        <f t="shared" si="8"/>
        <v>606</v>
      </c>
      <c r="B610" s="163" t="s">
        <v>1221</v>
      </c>
      <c r="C610" s="163" t="s">
        <v>4936</v>
      </c>
      <c r="D610" s="163" t="s">
        <v>1078</v>
      </c>
      <c r="E610" s="163"/>
      <c r="F610" s="163"/>
      <c r="G610" s="163"/>
      <c r="H610" s="163"/>
      <c r="I610" s="244" t="s">
        <v>4021</v>
      </c>
      <c r="J610" s="159" t="s">
        <v>4950</v>
      </c>
      <c r="K610" s="159" t="s">
        <v>4895</v>
      </c>
      <c r="L610" s="87" t="s">
        <v>1078</v>
      </c>
      <c r="M610" s="87" t="s">
        <v>3946</v>
      </c>
      <c r="N610" s="149" t="s">
        <v>530</v>
      </c>
      <c r="O610" s="87"/>
      <c r="P610" s="114" t="s">
        <v>3680</v>
      </c>
      <c r="Q610" s="114" t="s">
        <v>3680</v>
      </c>
      <c r="R610" s="114" t="s">
        <v>640</v>
      </c>
      <c r="S610" s="114" t="s">
        <v>640</v>
      </c>
      <c r="T610" s="114" t="s">
        <v>640</v>
      </c>
      <c r="U610" s="114" t="s">
        <v>640</v>
      </c>
      <c r="V610" s="87"/>
      <c r="W610" s="87"/>
    </row>
    <row r="611" spans="1:23" s="136" customFormat="1" ht="13.8">
      <c r="A611" s="86">
        <f t="shared" si="8"/>
        <v>607</v>
      </c>
      <c r="B611" s="163" t="s">
        <v>1221</v>
      </c>
      <c r="C611" s="163" t="s">
        <v>4936</v>
      </c>
      <c r="D611" s="163" t="s">
        <v>1078</v>
      </c>
      <c r="E611" s="163" t="s">
        <v>4195</v>
      </c>
      <c r="F611" s="163"/>
      <c r="G611" s="163"/>
      <c r="H611" s="163"/>
      <c r="I611" s="244" t="s">
        <v>4021</v>
      </c>
      <c r="J611" s="159" t="s">
        <v>4951</v>
      </c>
      <c r="K611" s="159"/>
      <c r="L611" s="87" t="s">
        <v>5021</v>
      </c>
      <c r="M611" s="87" t="s">
        <v>46</v>
      </c>
      <c r="N611" s="149" t="s">
        <v>530</v>
      </c>
      <c r="O611" s="87"/>
      <c r="P611" s="114" t="s">
        <v>3680</v>
      </c>
      <c r="Q611" s="114" t="s">
        <v>3680</v>
      </c>
      <c r="R611" s="114" t="s">
        <v>640</v>
      </c>
      <c r="S611" s="114" t="s">
        <v>640</v>
      </c>
      <c r="T611" s="114" t="s">
        <v>640</v>
      </c>
      <c r="U611" s="114" t="s">
        <v>640</v>
      </c>
      <c r="V611" s="87"/>
      <c r="W611" s="87" t="s">
        <v>5023</v>
      </c>
    </row>
    <row r="612" spans="1:23" s="136" customFormat="1" ht="13.8">
      <c r="A612" s="86">
        <f t="shared" si="8"/>
        <v>608</v>
      </c>
      <c r="B612" s="163" t="s">
        <v>1221</v>
      </c>
      <c r="C612" s="163" t="s">
        <v>4936</v>
      </c>
      <c r="D612" s="163" t="s">
        <v>1078</v>
      </c>
      <c r="E612" s="163" t="s">
        <v>4216</v>
      </c>
      <c r="F612" s="163"/>
      <c r="G612" s="163"/>
      <c r="H612" s="163"/>
      <c r="I612" s="244" t="s">
        <v>4021</v>
      </c>
      <c r="J612" s="159" t="s">
        <v>4952</v>
      </c>
      <c r="K612" s="159">
        <v>0</v>
      </c>
      <c r="L612" s="87" t="s">
        <v>5022</v>
      </c>
      <c r="M612" s="87" t="s">
        <v>46</v>
      </c>
      <c r="N612" s="149" t="s">
        <v>530</v>
      </c>
      <c r="O612" s="87"/>
      <c r="P612" s="114" t="s">
        <v>3680</v>
      </c>
      <c r="Q612" s="114" t="s">
        <v>3680</v>
      </c>
      <c r="R612" s="114" t="s">
        <v>640</v>
      </c>
      <c r="S612" s="114" t="s">
        <v>640</v>
      </c>
      <c r="T612" s="114" t="s">
        <v>640</v>
      </c>
      <c r="U612" s="114" t="s">
        <v>640</v>
      </c>
      <c r="V612" s="87"/>
      <c r="W612" s="87" t="s">
        <v>5023</v>
      </c>
    </row>
    <row r="613" spans="1:23" s="136" customFormat="1" ht="13.8">
      <c r="A613" s="202">
        <f t="shared" si="8"/>
        <v>609</v>
      </c>
      <c r="B613" s="202" t="s">
        <v>1221</v>
      </c>
      <c r="C613" s="202" t="s">
        <v>4936</v>
      </c>
      <c r="D613" s="202" t="s">
        <v>1078</v>
      </c>
      <c r="E613" s="202" t="s">
        <v>4943</v>
      </c>
      <c r="F613" s="202"/>
      <c r="G613" s="202"/>
      <c r="H613" s="202"/>
      <c r="I613" s="201" t="s">
        <v>4021</v>
      </c>
      <c r="J613" s="202" t="s">
        <v>4953</v>
      </c>
      <c r="K613" s="202">
        <v>0</v>
      </c>
      <c r="L613" s="204" t="s">
        <v>4943</v>
      </c>
      <c r="M613" s="204" t="s">
        <v>4086</v>
      </c>
      <c r="N613" s="212" t="s">
        <v>531</v>
      </c>
      <c r="O613" s="204"/>
      <c r="P613" s="201" t="s">
        <v>3680</v>
      </c>
      <c r="Q613" s="201" t="s">
        <v>3680</v>
      </c>
      <c r="R613" s="201" t="s">
        <v>640</v>
      </c>
      <c r="S613" s="201" t="s">
        <v>640</v>
      </c>
      <c r="T613" s="201" t="s">
        <v>640</v>
      </c>
      <c r="U613" s="201" t="s">
        <v>640</v>
      </c>
      <c r="V613" s="87"/>
      <c r="W613" s="87" t="s">
        <v>5020</v>
      </c>
    </row>
    <row r="614" spans="1:23" s="136" customFormat="1" ht="13.8">
      <c r="A614" s="202">
        <f t="shared" si="8"/>
        <v>610</v>
      </c>
      <c r="B614" s="202" t="s">
        <v>1221</v>
      </c>
      <c r="C614" s="202" t="s">
        <v>4936</v>
      </c>
      <c r="D614" s="202" t="s">
        <v>1078</v>
      </c>
      <c r="E614" s="202" t="s">
        <v>3648</v>
      </c>
      <c r="F614" s="202"/>
      <c r="G614" s="202"/>
      <c r="H614" s="202"/>
      <c r="I614" s="201" t="s">
        <v>4021</v>
      </c>
      <c r="J614" s="202" t="s">
        <v>4954</v>
      </c>
      <c r="K614" s="202" t="s">
        <v>4946</v>
      </c>
      <c r="L614" s="204" t="s">
        <v>4947</v>
      </c>
      <c r="M614" s="204" t="s">
        <v>4086</v>
      </c>
      <c r="N614" s="212" t="s">
        <v>531</v>
      </c>
      <c r="O614" s="204"/>
      <c r="P614" s="201" t="s">
        <v>3680</v>
      </c>
      <c r="Q614" s="201" t="s">
        <v>3680</v>
      </c>
      <c r="R614" s="201" t="s">
        <v>640</v>
      </c>
      <c r="S614" s="201" t="s">
        <v>640</v>
      </c>
      <c r="T614" s="201" t="s">
        <v>640</v>
      </c>
      <c r="U614" s="201" t="s">
        <v>640</v>
      </c>
      <c r="V614" s="87"/>
      <c r="W614" s="87" t="s">
        <v>5018</v>
      </c>
    </row>
    <row r="615" spans="1:23" s="136" customFormat="1" ht="13.8">
      <c r="A615" s="202">
        <f t="shared" si="8"/>
        <v>611</v>
      </c>
      <c r="B615" s="202" t="s">
        <v>1221</v>
      </c>
      <c r="C615" s="202" t="s">
        <v>4936</v>
      </c>
      <c r="D615" s="202" t="s">
        <v>1078</v>
      </c>
      <c r="E615" s="202" t="s">
        <v>4948</v>
      </c>
      <c r="F615" s="202"/>
      <c r="G615" s="202"/>
      <c r="H615" s="202"/>
      <c r="I615" s="201" t="s">
        <v>4021</v>
      </c>
      <c r="J615" s="202" t="s">
        <v>4955</v>
      </c>
      <c r="K615" s="202" t="s">
        <v>4946</v>
      </c>
      <c r="L615" s="204" t="s">
        <v>4948</v>
      </c>
      <c r="M615" s="204" t="s">
        <v>4086</v>
      </c>
      <c r="N615" s="212" t="s">
        <v>531</v>
      </c>
      <c r="O615" s="204"/>
      <c r="P615" s="201" t="s">
        <v>3680</v>
      </c>
      <c r="Q615" s="201" t="s">
        <v>3680</v>
      </c>
      <c r="R615" s="201" t="s">
        <v>640</v>
      </c>
      <c r="S615" s="201" t="s">
        <v>640</v>
      </c>
      <c r="T615" s="201" t="s">
        <v>640</v>
      </c>
      <c r="U615" s="201" t="s">
        <v>640</v>
      </c>
      <c r="V615" s="87"/>
      <c r="W615" s="87" t="s">
        <v>5018</v>
      </c>
    </row>
    <row r="616" spans="1:23" s="136" customFormat="1" ht="13.8">
      <c r="A616" s="86">
        <f t="shared" si="8"/>
        <v>612</v>
      </c>
      <c r="B616" s="163" t="s">
        <v>1221</v>
      </c>
      <c r="C616" s="163" t="s">
        <v>4936</v>
      </c>
      <c r="D616" s="163" t="s">
        <v>1078</v>
      </c>
      <c r="E616" s="163" t="s">
        <v>4956</v>
      </c>
      <c r="F616" s="163"/>
      <c r="G616" s="163"/>
      <c r="H616" s="163"/>
      <c r="I616" s="244" t="s">
        <v>4021</v>
      </c>
      <c r="J616" s="159" t="s">
        <v>4957</v>
      </c>
      <c r="K616" s="159" t="s">
        <v>4938</v>
      </c>
      <c r="L616" s="87" t="s">
        <v>4956</v>
      </c>
      <c r="M616" s="87" t="s">
        <v>3923</v>
      </c>
      <c r="N616" s="149" t="s">
        <v>530</v>
      </c>
      <c r="O616" s="87"/>
      <c r="P616" s="114" t="s">
        <v>3680</v>
      </c>
      <c r="Q616" s="114" t="s">
        <v>3680</v>
      </c>
      <c r="R616" s="114" t="s">
        <v>640</v>
      </c>
      <c r="S616" s="114" t="s">
        <v>640</v>
      </c>
      <c r="T616" s="114" t="s">
        <v>640</v>
      </c>
      <c r="U616" s="114" t="s">
        <v>640</v>
      </c>
      <c r="V616" s="87"/>
      <c r="W616" s="87"/>
    </row>
    <row r="617" spans="1:23" s="136" customFormat="1" ht="13.8">
      <c r="A617" s="86">
        <f t="shared" si="8"/>
        <v>613</v>
      </c>
      <c r="B617" s="163" t="s">
        <v>1221</v>
      </c>
      <c r="C617" s="163" t="s">
        <v>4936</v>
      </c>
      <c r="D617" s="163" t="s">
        <v>1078</v>
      </c>
      <c r="E617" s="163" t="s">
        <v>4958</v>
      </c>
      <c r="F617" s="163"/>
      <c r="G617" s="163"/>
      <c r="H617" s="163"/>
      <c r="I617" s="244" t="s">
        <v>4021</v>
      </c>
      <c r="J617" s="159" t="s">
        <v>4959</v>
      </c>
      <c r="K617" s="159" t="s">
        <v>4960</v>
      </c>
      <c r="L617" s="87" t="s">
        <v>4958</v>
      </c>
      <c r="M617" s="87" t="s">
        <v>3923</v>
      </c>
      <c r="N617" s="149" t="s">
        <v>530</v>
      </c>
      <c r="O617" s="87"/>
      <c r="P617" s="114" t="s">
        <v>3680</v>
      </c>
      <c r="Q617" s="114" t="s">
        <v>3680</v>
      </c>
      <c r="R617" s="114" t="s">
        <v>640</v>
      </c>
      <c r="S617" s="114" t="s">
        <v>640</v>
      </c>
      <c r="T617" s="114" t="s">
        <v>640</v>
      </c>
      <c r="U617" s="114" t="s">
        <v>640</v>
      </c>
      <c r="V617" s="87"/>
      <c r="W617" s="87"/>
    </row>
    <row r="618" spans="1:23" s="136" customFormat="1" ht="13.8">
      <c r="A618" s="86">
        <f t="shared" si="8"/>
        <v>614</v>
      </c>
      <c r="B618" s="163" t="s">
        <v>1221</v>
      </c>
      <c r="C618" s="163" t="s">
        <v>4961</v>
      </c>
      <c r="D618" s="163"/>
      <c r="E618" s="163"/>
      <c r="F618" s="163"/>
      <c r="G618" s="163"/>
      <c r="H618" s="163"/>
      <c r="I618" s="244" t="s">
        <v>4021</v>
      </c>
      <c r="J618" s="193" t="str">
        <f>INDEX(화면ID코드_PC!O:O, MATCH(PC!L618,화면ID코드_PC!K:K,0))</f>
        <v>P_CC10US121000</v>
      </c>
      <c r="K618" s="159" t="s">
        <v>4962</v>
      </c>
      <c r="L618" s="87" t="s">
        <v>4961</v>
      </c>
      <c r="M618" s="87" t="s">
        <v>3923</v>
      </c>
      <c r="N618" s="149" t="s">
        <v>530</v>
      </c>
      <c r="O618" s="87"/>
      <c r="P618" s="114" t="s">
        <v>3680</v>
      </c>
      <c r="Q618" s="114" t="s">
        <v>3680</v>
      </c>
      <c r="R618" s="114" t="s">
        <v>640</v>
      </c>
      <c r="S618" s="114" t="s">
        <v>640</v>
      </c>
      <c r="T618" s="114" t="s">
        <v>640</v>
      </c>
      <c r="U618" s="114" t="s">
        <v>640</v>
      </c>
      <c r="V618" s="87"/>
      <c r="W618" s="87"/>
    </row>
    <row r="619" spans="1:23" s="136" customFormat="1" ht="13.8">
      <c r="A619" s="86">
        <f t="shared" si="8"/>
        <v>615</v>
      </c>
      <c r="B619" s="163" t="s">
        <v>1221</v>
      </c>
      <c r="C619" s="163" t="s">
        <v>4961</v>
      </c>
      <c r="D619" s="163" t="s">
        <v>4963</v>
      </c>
      <c r="E619" s="163" t="s">
        <v>4963</v>
      </c>
      <c r="F619" s="163"/>
      <c r="G619" s="163"/>
      <c r="H619" s="163"/>
      <c r="I619" s="244" t="s">
        <v>4021</v>
      </c>
      <c r="J619" s="159" t="s">
        <v>2333</v>
      </c>
      <c r="K619" s="159">
        <v>0</v>
      </c>
      <c r="L619" s="87" t="s">
        <v>4963</v>
      </c>
      <c r="M619" s="87" t="s">
        <v>4816</v>
      </c>
      <c r="N619" s="149" t="s">
        <v>530</v>
      </c>
      <c r="O619" s="87"/>
      <c r="P619" s="114" t="s">
        <v>3680</v>
      </c>
      <c r="Q619" s="114" t="s">
        <v>3680</v>
      </c>
      <c r="R619" s="114" t="s">
        <v>640</v>
      </c>
      <c r="S619" s="114" t="s">
        <v>640</v>
      </c>
      <c r="T619" s="114" t="s">
        <v>640</v>
      </c>
      <c r="U619" s="114" t="s">
        <v>640</v>
      </c>
      <c r="V619" s="87"/>
      <c r="W619" s="87"/>
    </row>
    <row r="620" spans="1:23" s="136" customFormat="1" ht="13.8">
      <c r="A620" s="86">
        <f t="shared" si="8"/>
        <v>616</v>
      </c>
      <c r="B620" s="163" t="s">
        <v>1221</v>
      </c>
      <c r="C620" s="163" t="s">
        <v>4961</v>
      </c>
      <c r="D620" s="163" t="s">
        <v>4964</v>
      </c>
      <c r="E620" s="163" t="s">
        <v>4964</v>
      </c>
      <c r="F620" s="163"/>
      <c r="G620" s="163"/>
      <c r="H620" s="163"/>
      <c r="I620" s="244" t="s">
        <v>4021</v>
      </c>
      <c r="J620" s="159" t="s">
        <v>4965</v>
      </c>
      <c r="K620" s="159">
        <v>0</v>
      </c>
      <c r="L620" s="87" t="s">
        <v>4964</v>
      </c>
      <c r="M620" s="87" t="s">
        <v>4816</v>
      </c>
      <c r="N620" s="149" t="s">
        <v>530</v>
      </c>
      <c r="O620" s="87"/>
      <c r="P620" s="114" t="s">
        <v>3680</v>
      </c>
      <c r="Q620" s="114" t="s">
        <v>3680</v>
      </c>
      <c r="R620" s="114" t="s">
        <v>640</v>
      </c>
      <c r="S620" s="114" t="s">
        <v>640</v>
      </c>
      <c r="T620" s="114" t="s">
        <v>640</v>
      </c>
      <c r="U620" s="114" t="s">
        <v>640</v>
      </c>
      <c r="V620" s="87"/>
      <c r="W620" s="87"/>
    </row>
    <row r="621" spans="1:23" s="136" customFormat="1" ht="13.8">
      <c r="A621" s="86">
        <f t="shared" si="8"/>
        <v>617</v>
      </c>
      <c r="B621" s="163" t="s">
        <v>1221</v>
      </c>
      <c r="C621" s="163" t="s">
        <v>4961</v>
      </c>
      <c r="D621" s="163" t="s">
        <v>4966</v>
      </c>
      <c r="E621" s="163" t="s">
        <v>4966</v>
      </c>
      <c r="F621" s="163"/>
      <c r="G621" s="163"/>
      <c r="H621" s="163"/>
      <c r="I621" s="244" t="s">
        <v>4021</v>
      </c>
      <c r="J621" s="159" t="s">
        <v>4967</v>
      </c>
      <c r="K621" s="159">
        <v>0</v>
      </c>
      <c r="L621" s="87" t="s">
        <v>4966</v>
      </c>
      <c r="M621" s="87" t="s">
        <v>4816</v>
      </c>
      <c r="N621" s="149" t="s">
        <v>530</v>
      </c>
      <c r="O621" s="87"/>
      <c r="P621" s="114" t="s">
        <v>3680</v>
      </c>
      <c r="Q621" s="114" t="s">
        <v>3680</v>
      </c>
      <c r="R621" s="114" t="s">
        <v>640</v>
      </c>
      <c r="S621" s="114" t="s">
        <v>640</v>
      </c>
      <c r="T621" s="114" t="s">
        <v>640</v>
      </c>
      <c r="U621" s="114" t="s">
        <v>640</v>
      </c>
      <c r="V621" s="87"/>
      <c r="W621" s="87"/>
    </row>
    <row r="622" spans="1:23" s="136" customFormat="1" ht="26.4">
      <c r="A622" s="86">
        <f t="shared" si="8"/>
        <v>618</v>
      </c>
      <c r="B622" s="163" t="s">
        <v>1221</v>
      </c>
      <c r="C622" s="163" t="s">
        <v>4968</v>
      </c>
      <c r="D622" s="163" t="s">
        <v>4969</v>
      </c>
      <c r="E622" s="163" t="s">
        <v>4969</v>
      </c>
      <c r="F622" s="163"/>
      <c r="G622" s="163"/>
      <c r="H622" s="163"/>
      <c r="I622" s="244" t="s">
        <v>4021</v>
      </c>
      <c r="J622" s="193" t="str">
        <f>INDEX(화면ID코드_PC!O:O, MATCH(PC!L622,화면ID코드_PC!K:K,0))</f>
        <v>P_CC10GC131000</v>
      </c>
      <c r="K622" s="159" t="s">
        <v>4970</v>
      </c>
      <c r="L622" s="87" t="s">
        <v>4969</v>
      </c>
      <c r="M622" s="87" t="s">
        <v>3946</v>
      </c>
      <c r="N622" s="149" t="s">
        <v>530</v>
      </c>
      <c r="O622" s="87"/>
      <c r="P622" s="114" t="s">
        <v>3696</v>
      </c>
      <c r="Q622" s="114" t="s">
        <v>3817</v>
      </c>
      <c r="R622" s="114" t="s">
        <v>640</v>
      </c>
      <c r="S622" s="114" t="s">
        <v>640</v>
      </c>
      <c r="T622" s="114" t="s">
        <v>640</v>
      </c>
      <c r="U622" s="114" t="s">
        <v>640</v>
      </c>
      <c r="V622" s="87"/>
      <c r="W622" s="195" t="s">
        <v>2585</v>
      </c>
    </row>
    <row r="623" spans="1:23" s="136" customFormat="1" ht="39.6">
      <c r="A623" s="86">
        <f t="shared" ref="A623:A686" si="9">ROW()-ROW($A$4)</f>
        <v>619</v>
      </c>
      <c r="B623" s="163" t="s">
        <v>1221</v>
      </c>
      <c r="C623" s="163" t="s">
        <v>4968</v>
      </c>
      <c r="D623" s="163" t="s">
        <v>4969</v>
      </c>
      <c r="E623" s="163" t="s">
        <v>4969</v>
      </c>
      <c r="F623" s="163" t="s">
        <v>4971</v>
      </c>
      <c r="G623" s="163"/>
      <c r="H623" s="163"/>
      <c r="I623" s="244" t="s">
        <v>4021</v>
      </c>
      <c r="J623" s="159" t="s">
        <v>2334</v>
      </c>
      <c r="K623" s="159">
        <v>0</v>
      </c>
      <c r="L623" s="87" t="s">
        <v>4971</v>
      </c>
      <c r="M623" s="87" t="s">
        <v>4086</v>
      </c>
      <c r="N623" s="149" t="s">
        <v>530</v>
      </c>
      <c r="O623" s="87"/>
      <c r="P623" s="114" t="s">
        <v>3680</v>
      </c>
      <c r="Q623" s="114" t="s">
        <v>3680</v>
      </c>
      <c r="R623" s="114" t="s">
        <v>640</v>
      </c>
      <c r="S623" s="114" t="s">
        <v>640</v>
      </c>
      <c r="T623" s="114" t="s">
        <v>640</v>
      </c>
      <c r="U623" s="114" t="s">
        <v>640</v>
      </c>
      <c r="V623" s="87"/>
      <c r="W623" s="87"/>
    </row>
    <row r="624" spans="1:23" s="136" customFormat="1" ht="26.4">
      <c r="A624" s="86">
        <f t="shared" si="9"/>
        <v>620</v>
      </c>
      <c r="B624" s="163" t="s">
        <v>1221</v>
      </c>
      <c r="C624" s="163" t="s">
        <v>4968</v>
      </c>
      <c r="D624" s="163" t="s">
        <v>4969</v>
      </c>
      <c r="E624" s="163" t="s">
        <v>4969</v>
      </c>
      <c r="F624" s="163" t="s">
        <v>4972</v>
      </c>
      <c r="G624" s="163"/>
      <c r="H624" s="163"/>
      <c r="I624" s="244" t="s">
        <v>4021</v>
      </c>
      <c r="J624" s="159" t="s">
        <v>4973</v>
      </c>
      <c r="K624" s="159">
        <v>0</v>
      </c>
      <c r="L624" s="87" t="s">
        <v>4972</v>
      </c>
      <c r="M624" s="87" t="s">
        <v>3930</v>
      </c>
      <c r="N624" s="149" t="s">
        <v>530</v>
      </c>
      <c r="O624" s="87"/>
      <c r="P624" s="114" t="s">
        <v>3680</v>
      </c>
      <c r="Q624" s="114" t="s">
        <v>3680</v>
      </c>
      <c r="R624" s="114" t="s">
        <v>640</v>
      </c>
      <c r="S624" s="114" t="s">
        <v>640</v>
      </c>
      <c r="T624" s="114" t="s">
        <v>640</v>
      </c>
      <c r="U624" s="114" t="s">
        <v>640</v>
      </c>
      <c r="V624" s="87"/>
      <c r="W624" s="87"/>
    </row>
    <row r="625" spans="1:23" s="136" customFormat="1" ht="26.4">
      <c r="A625" s="86">
        <f t="shared" si="9"/>
        <v>621</v>
      </c>
      <c r="B625" s="163" t="s">
        <v>1221</v>
      </c>
      <c r="C625" s="163" t="s">
        <v>4968</v>
      </c>
      <c r="D625" s="163" t="s">
        <v>4974</v>
      </c>
      <c r="E625" s="163" t="s">
        <v>4974</v>
      </c>
      <c r="F625" s="163"/>
      <c r="G625" s="163"/>
      <c r="H625" s="163"/>
      <c r="I625" s="244" t="s">
        <v>4021</v>
      </c>
      <c r="J625" s="159" t="s">
        <v>4975</v>
      </c>
      <c r="K625" s="159" t="s">
        <v>4970</v>
      </c>
      <c r="L625" s="87" t="s">
        <v>4974</v>
      </c>
      <c r="M625" s="87" t="s">
        <v>3946</v>
      </c>
      <c r="N625" s="149" t="s">
        <v>530</v>
      </c>
      <c r="O625" s="87"/>
      <c r="P625" s="114" t="s">
        <v>3680</v>
      </c>
      <c r="Q625" s="114" t="s">
        <v>3680</v>
      </c>
      <c r="R625" s="114" t="s">
        <v>640</v>
      </c>
      <c r="S625" s="114" t="s">
        <v>640</v>
      </c>
      <c r="T625" s="114" t="s">
        <v>640</v>
      </c>
      <c r="U625" s="114" t="s">
        <v>640</v>
      </c>
      <c r="V625" s="87"/>
      <c r="W625" s="87"/>
    </row>
    <row r="626" spans="1:23">
      <c r="A626" s="86">
        <f t="shared" si="9"/>
        <v>622</v>
      </c>
      <c r="B626" s="163" t="s">
        <v>1225</v>
      </c>
      <c r="C626" s="163" t="s">
        <v>1225</v>
      </c>
      <c r="D626" s="163" t="s">
        <v>4976</v>
      </c>
      <c r="E626" s="163"/>
      <c r="F626" s="163"/>
      <c r="G626" s="163"/>
      <c r="H626" s="163"/>
      <c r="I626" s="244" t="s">
        <v>4021</v>
      </c>
      <c r="J626" s="193" t="str">
        <f>INDEX(화면ID코드_PC!O:O, MATCH(PC!L626,화면ID코드_PC!K:K,0))</f>
        <v>P_AU11AK011000</v>
      </c>
      <c r="K626" s="159" t="s">
        <v>4977</v>
      </c>
      <c r="L626" s="87" t="s">
        <v>4976</v>
      </c>
      <c r="M626" s="87" t="s">
        <v>3923</v>
      </c>
      <c r="N626" s="114" t="s">
        <v>530</v>
      </c>
      <c r="O626" s="87" t="s">
        <v>640</v>
      </c>
      <c r="P626" s="114" t="s">
        <v>3698</v>
      </c>
      <c r="Q626" s="114" t="s">
        <v>3680</v>
      </c>
      <c r="R626" s="114" t="s">
        <v>640</v>
      </c>
      <c r="S626" s="114" t="s">
        <v>640</v>
      </c>
      <c r="T626" s="114" t="s">
        <v>640</v>
      </c>
      <c r="U626" s="114" t="s">
        <v>640</v>
      </c>
      <c r="V626" s="87"/>
      <c r="W626" s="87"/>
    </row>
    <row r="627" spans="1:23">
      <c r="A627" s="86">
        <f t="shared" si="9"/>
        <v>623</v>
      </c>
      <c r="B627" s="163" t="s">
        <v>1225</v>
      </c>
      <c r="C627" s="163" t="s">
        <v>1225</v>
      </c>
      <c r="D627" s="163" t="s">
        <v>656</v>
      </c>
      <c r="E627" s="163"/>
      <c r="F627" s="163"/>
      <c r="G627" s="163"/>
      <c r="H627" s="163"/>
      <c r="I627" s="244" t="s">
        <v>4021</v>
      </c>
      <c r="J627" s="193" t="str">
        <f>INDEX(화면ID코드_PC!O:O, MATCH(PC!L627,화면ID코드_PC!K:K,0))</f>
        <v>P_AU11AK011100</v>
      </c>
      <c r="K627" s="159" t="s">
        <v>4978</v>
      </c>
      <c r="L627" s="87" t="s">
        <v>656</v>
      </c>
      <c r="M627" s="87" t="s">
        <v>3923</v>
      </c>
      <c r="N627" s="114" t="s">
        <v>530</v>
      </c>
      <c r="O627" s="87" t="s">
        <v>640</v>
      </c>
      <c r="P627" s="114" t="s">
        <v>3698</v>
      </c>
      <c r="Q627" s="114" t="s">
        <v>3680</v>
      </c>
      <c r="R627" s="114" t="s">
        <v>640</v>
      </c>
      <c r="S627" s="114" t="s">
        <v>640</v>
      </c>
      <c r="T627" s="114" t="s">
        <v>640</v>
      </c>
      <c r="U627" s="114" t="s">
        <v>640</v>
      </c>
      <c r="V627" s="87"/>
      <c r="W627" s="87"/>
    </row>
    <row r="628" spans="1:23">
      <c r="A628" s="86">
        <f t="shared" si="9"/>
        <v>624</v>
      </c>
      <c r="B628" s="163" t="s">
        <v>1225</v>
      </c>
      <c r="C628" s="163" t="s">
        <v>1225</v>
      </c>
      <c r="D628" s="163" t="s">
        <v>657</v>
      </c>
      <c r="E628" s="163"/>
      <c r="F628" s="163"/>
      <c r="G628" s="163"/>
      <c r="H628" s="163"/>
      <c r="I628" s="244" t="s">
        <v>4021</v>
      </c>
      <c r="J628" s="193" t="str">
        <f>INDEX(화면ID코드_PC!O:O, MATCH(PC!L628,화면ID코드_PC!K:K,0))</f>
        <v>P_AU11AK011200</v>
      </c>
      <c r="K628" s="159" t="s">
        <v>4979</v>
      </c>
      <c r="L628" s="87" t="s">
        <v>657</v>
      </c>
      <c r="M628" s="87" t="s">
        <v>3923</v>
      </c>
      <c r="N628" s="114" t="s">
        <v>530</v>
      </c>
      <c r="O628" s="87" t="s">
        <v>640</v>
      </c>
      <c r="P628" s="114" t="s">
        <v>3698</v>
      </c>
      <c r="Q628" s="114" t="s">
        <v>3680</v>
      </c>
      <c r="R628" s="114" t="s">
        <v>640</v>
      </c>
      <c r="S628" s="114" t="s">
        <v>640</v>
      </c>
      <c r="T628" s="114" t="s">
        <v>640</v>
      </c>
      <c r="U628" s="114" t="s">
        <v>640</v>
      </c>
      <c r="V628" s="87"/>
      <c r="W628" s="87"/>
    </row>
    <row r="629" spans="1:23">
      <c r="A629" s="86">
        <f t="shared" si="9"/>
        <v>625</v>
      </c>
      <c r="B629" s="163" t="s">
        <v>1225</v>
      </c>
      <c r="C629" s="163" t="s">
        <v>1225</v>
      </c>
      <c r="D629" s="163" t="s">
        <v>658</v>
      </c>
      <c r="E629" s="163" t="s">
        <v>659</v>
      </c>
      <c r="F629" s="163"/>
      <c r="G629" s="163"/>
      <c r="H629" s="163"/>
      <c r="I629" s="244" t="s">
        <v>4021</v>
      </c>
      <c r="J629" s="193" t="str">
        <f>INDEX(화면ID코드_PC!O:O, MATCH(PC!L629,화면ID코드_PC!K:K,0))</f>
        <v>P_AU11AK011300</v>
      </c>
      <c r="K629" s="159" t="s">
        <v>4980</v>
      </c>
      <c r="L629" s="87" t="s">
        <v>659</v>
      </c>
      <c r="M629" s="87" t="s">
        <v>3946</v>
      </c>
      <c r="N629" s="114" t="s">
        <v>530</v>
      </c>
      <c r="O629" s="87" t="s">
        <v>640</v>
      </c>
      <c r="P629" s="114" t="s">
        <v>3693</v>
      </c>
      <c r="Q629" s="114" t="s">
        <v>3680</v>
      </c>
      <c r="R629" s="114" t="s">
        <v>640</v>
      </c>
      <c r="S629" s="114" t="s">
        <v>640</v>
      </c>
      <c r="T629" s="114" t="s">
        <v>640</v>
      </c>
      <c r="U629" s="114" t="s">
        <v>640</v>
      </c>
      <c r="V629" s="87"/>
      <c r="W629" s="87"/>
    </row>
    <row r="630" spans="1:23">
      <c r="A630" s="86">
        <f t="shared" si="9"/>
        <v>626</v>
      </c>
      <c r="B630" s="163" t="s">
        <v>1225</v>
      </c>
      <c r="C630" s="163" t="s">
        <v>1225</v>
      </c>
      <c r="D630" s="163" t="s">
        <v>658</v>
      </c>
      <c r="E630" s="163" t="s">
        <v>660</v>
      </c>
      <c r="F630" s="163"/>
      <c r="G630" s="163"/>
      <c r="H630" s="163"/>
      <c r="I630" s="244" t="s">
        <v>4021</v>
      </c>
      <c r="J630" s="159" t="s">
        <v>2335</v>
      </c>
      <c r="K630" s="159" t="s">
        <v>4980</v>
      </c>
      <c r="L630" s="87" t="s">
        <v>660</v>
      </c>
      <c r="M630" s="87" t="s">
        <v>3946</v>
      </c>
      <c r="N630" s="114" t="s">
        <v>530</v>
      </c>
      <c r="O630" s="87" t="s">
        <v>640</v>
      </c>
      <c r="P630" s="114" t="s">
        <v>3693</v>
      </c>
      <c r="Q630" s="114" t="s">
        <v>3680</v>
      </c>
      <c r="R630" s="114" t="s">
        <v>640</v>
      </c>
      <c r="S630" s="114" t="s">
        <v>640</v>
      </c>
      <c r="T630" s="114" t="s">
        <v>640</v>
      </c>
      <c r="U630" s="114" t="s">
        <v>640</v>
      </c>
      <c r="V630" s="87"/>
      <c r="W630" s="87"/>
    </row>
    <row r="631" spans="1:23">
      <c r="A631" s="86">
        <f t="shared" si="9"/>
        <v>627</v>
      </c>
      <c r="B631" s="163" t="s">
        <v>1225</v>
      </c>
      <c r="C631" s="163" t="s">
        <v>1225</v>
      </c>
      <c r="D631" s="163" t="s">
        <v>658</v>
      </c>
      <c r="E631" s="163" t="s">
        <v>661</v>
      </c>
      <c r="F631" s="163"/>
      <c r="G631" s="163"/>
      <c r="H631" s="163"/>
      <c r="I631" s="244" t="s">
        <v>4021</v>
      </c>
      <c r="J631" s="159" t="s">
        <v>4981</v>
      </c>
      <c r="K631" s="159" t="s">
        <v>4980</v>
      </c>
      <c r="L631" s="87" t="s">
        <v>661</v>
      </c>
      <c r="M631" s="87" t="s">
        <v>3946</v>
      </c>
      <c r="N631" s="114" t="s">
        <v>530</v>
      </c>
      <c r="O631" s="87" t="s">
        <v>640</v>
      </c>
      <c r="P631" s="114" t="s">
        <v>3693</v>
      </c>
      <c r="Q631" s="114" t="s">
        <v>3680</v>
      </c>
      <c r="R631" s="114" t="s">
        <v>640</v>
      </c>
      <c r="S631" s="114" t="s">
        <v>640</v>
      </c>
      <c r="T631" s="114" t="s">
        <v>640</v>
      </c>
      <c r="U631" s="114" t="s">
        <v>640</v>
      </c>
      <c r="V631" s="87"/>
      <c r="W631" s="87"/>
    </row>
    <row r="632" spans="1:23">
      <c r="A632" s="86">
        <f t="shared" si="9"/>
        <v>628</v>
      </c>
      <c r="B632" s="163" t="s">
        <v>1225</v>
      </c>
      <c r="C632" s="163" t="s">
        <v>663</v>
      </c>
      <c r="D632" s="163" t="s">
        <v>662</v>
      </c>
      <c r="E632" s="163" t="s">
        <v>662</v>
      </c>
      <c r="F632" s="163"/>
      <c r="G632" s="163"/>
      <c r="H632" s="163"/>
      <c r="I632" s="244" t="s">
        <v>4021</v>
      </c>
      <c r="J632" s="193" t="str">
        <f>INDEX(화면ID코드_PC!O:O, MATCH(PC!L632,화면ID코드_PC!K:K,0))</f>
        <v>P_AU11EM021000</v>
      </c>
      <c r="K632" s="159" t="s">
        <v>4982</v>
      </c>
      <c r="L632" s="87" t="s">
        <v>662</v>
      </c>
      <c r="M632" s="87" t="s">
        <v>3946</v>
      </c>
      <c r="N632" s="114" t="s">
        <v>530</v>
      </c>
      <c r="O632" s="87" t="s">
        <v>640</v>
      </c>
      <c r="P632" s="114" t="s">
        <v>3698</v>
      </c>
      <c r="Q632" s="114" t="s">
        <v>3680</v>
      </c>
      <c r="R632" s="114" t="s">
        <v>640</v>
      </c>
      <c r="S632" s="114" t="s">
        <v>640</v>
      </c>
      <c r="T632" s="114" t="s">
        <v>640</v>
      </c>
      <c r="U632" s="114" t="s">
        <v>640</v>
      </c>
      <c r="V632" s="87"/>
      <c r="W632" s="87"/>
    </row>
    <row r="633" spans="1:23">
      <c r="A633" s="86">
        <f t="shared" si="9"/>
        <v>629</v>
      </c>
      <c r="B633" s="163" t="s">
        <v>1225</v>
      </c>
      <c r="C633" s="163" t="s">
        <v>663</v>
      </c>
      <c r="D633" s="163" t="s">
        <v>662</v>
      </c>
      <c r="E633" s="163" t="s">
        <v>664</v>
      </c>
      <c r="F633" s="163"/>
      <c r="G633" s="163"/>
      <c r="H633" s="163"/>
      <c r="I633" s="244" t="s">
        <v>4021</v>
      </c>
      <c r="J633" s="159" t="s">
        <v>2336</v>
      </c>
      <c r="K633" s="159" t="s">
        <v>4982</v>
      </c>
      <c r="L633" s="87" t="s">
        <v>664</v>
      </c>
      <c r="M633" s="87" t="s">
        <v>3946</v>
      </c>
      <c r="N633" s="114" t="s">
        <v>530</v>
      </c>
      <c r="O633" s="87" t="s">
        <v>640</v>
      </c>
      <c r="P633" s="114" t="s">
        <v>3698</v>
      </c>
      <c r="Q633" s="114" t="s">
        <v>3680</v>
      </c>
      <c r="R633" s="114" t="s">
        <v>640</v>
      </c>
      <c r="S633" s="114" t="s">
        <v>640</v>
      </c>
      <c r="T633" s="114" t="s">
        <v>640</v>
      </c>
      <c r="U633" s="114" t="s">
        <v>640</v>
      </c>
      <c r="V633" s="87"/>
      <c r="W633" s="87"/>
    </row>
    <row r="634" spans="1:23">
      <c r="A634" s="86">
        <f t="shared" si="9"/>
        <v>630</v>
      </c>
      <c r="B634" s="163" t="s">
        <v>1225</v>
      </c>
      <c r="C634" s="163" t="s">
        <v>663</v>
      </c>
      <c r="D634" s="163" t="s">
        <v>683</v>
      </c>
      <c r="E634" s="163" t="s">
        <v>684</v>
      </c>
      <c r="F634" s="163"/>
      <c r="G634" s="163"/>
      <c r="H634" s="163"/>
      <c r="I634" s="244" t="s">
        <v>4021</v>
      </c>
      <c r="J634" s="193" t="str">
        <f>INDEX(화면ID코드_PC!O:O, MATCH(PC!L634,화면ID코드_PC!K:K,0))</f>
        <v>P_AU11EM021100</v>
      </c>
      <c r="K634" s="159" t="s">
        <v>4983</v>
      </c>
      <c r="L634" s="87" t="s">
        <v>684</v>
      </c>
      <c r="M634" s="87" t="s">
        <v>3946</v>
      </c>
      <c r="N634" s="114" t="s">
        <v>530</v>
      </c>
      <c r="O634" s="87" t="s">
        <v>640</v>
      </c>
      <c r="P634" s="114" t="s">
        <v>3698</v>
      </c>
      <c r="Q634" s="114" t="s">
        <v>3680</v>
      </c>
      <c r="R634" s="114" t="s">
        <v>640</v>
      </c>
      <c r="S634" s="114" t="s">
        <v>640</v>
      </c>
      <c r="T634" s="114" t="s">
        <v>640</v>
      </c>
      <c r="U634" s="114" t="s">
        <v>640</v>
      </c>
      <c r="V634" s="87"/>
      <c r="W634" s="87"/>
    </row>
    <row r="635" spans="1:23">
      <c r="A635" s="86">
        <f t="shared" si="9"/>
        <v>631</v>
      </c>
      <c r="B635" s="163" t="s">
        <v>1225</v>
      </c>
      <c r="C635" s="163" t="s">
        <v>663</v>
      </c>
      <c r="D635" s="163" t="s">
        <v>683</v>
      </c>
      <c r="E635" s="163" t="s">
        <v>691</v>
      </c>
      <c r="F635" s="163"/>
      <c r="G635" s="163"/>
      <c r="H635" s="163"/>
      <c r="I635" s="244" t="s">
        <v>4021</v>
      </c>
      <c r="J635" s="159" t="s">
        <v>2337</v>
      </c>
      <c r="K635" s="159" t="s">
        <v>4983</v>
      </c>
      <c r="L635" s="87" t="s">
        <v>691</v>
      </c>
      <c r="M635" s="87" t="s">
        <v>3946</v>
      </c>
      <c r="N635" s="114" t="s">
        <v>530</v>
      </c>
      <c r="O635" s="87" t="s">
        <v>640</v>
      </c>
      <c r="P635" s="114" t="s">
        <v>3698</v>
      </c>
      <c r="Q635" s="114" t="s">
        <v>3680</v>
      </c>
      <c r="R635" s="114" t="s">
        <v>640</v>
      </c>
      <c r="S635" s="114" t="s">
        <v>640</v>
      </c>
      <c r="T635" s="114" t="s">
        <v>640</v>
      </c>
      <c r="U635" s="114" t="s">
        <v>640</v>
      </c>
      <c r="V635" s="87"/>
      <c r="W635" s="87"/>
    </row>
    <row r="636" spans="1:23">
      <c r="A636" s="86">
        <f t="shared" si="9"/>
        <v>632</v>
      </c>
      <c r="B636" s="163" t="s">
        <v>1225</v>
      </c>
      <c r="C636" s="163" t="s">
        <v>663</v>
      </c>
      <c r="D636" s="163" t="s">
        <v>683</v>
      </c>
      <c r="E636" s="163" t="s">
        <v>692</v>
      </c>
      <c r="F636" s="163"/>
      <c r="G636" s="163"/>
      <c r="H636" s="163"/>
      <c r="I636" s="244" t="s">
        <v>4021</v>
      </c>
      <c r="J636" s="159" t="s">
        <v>4984</v>
      </c>
      <c r="K636" s="159" t="s">
        <v>4983</v>
      </c>
      <c r="L636" s="87" t="s">
        <v>692</v>
      </c>
      <c r="M636" s="87" t="s">
        <v>3946</v>
      </c>
      <c r="N636" s="114" t="s">
        <v>530</v>
      </c>
      <c r="O636" s="87" t="s">
        <v>640</v>
      </c>
      <c r="P636" s="114" t="s">
        <v>3698</v>
      </c>
      <c r="Q636" s="114" t="s">
        <v>3680</v>
      </c>
      <c r="R636" s="114" t="s">
        <v>640</v>
      </c>
      <c r="S636" s="114" t="s">
        <v>640</v>
      </c>
      <c r="T636" s="114" t="s">
        <v>640</v>
      </c>
      <c r="U636" s="114" t="s">
        <v>640</v>
      </c>
      <c r="V636" s="87"/>
      <c r="W636" s="87"/>
    </row>
    <row r="637" spans="1:23">
      <c r="A637" s="86">
        <f t="shared" si="9"/>
        <v>633</v>
      </c>
      <c r="B637" s="163" t="s">
        <v>1225</v>
      </c>
      <c r="C637" s="163" t="s">
        <v>663</v>
      </c>
      <c r="D637" s="163" t="s">
        <v>693</v>
      </c>
      <c r="E637" s="163"/>
      <c r="F637" s="163"/>
      <c r="G637" s="163"/>
      <c r="H637" s="163"/>
      <c r="I637" s="244" t="s">
        <v>4021</v>
      </c>
      <c r="J637" s="193" t="str">
        <f>INDEX(화면ID코드_PC!O:O, MATCH(PC!L637,화면ID코드_PC!K:K,0))</f>
        <v>P_AU11EM021200</v>
      </c>
      <c r="K637" s="159" t="s">
        <v>4985</v>
      </c>
      <c r="L637" s="87" t="s">
        <v>693</v>
      </c>
      <c r="M637" s="87" t="s">
        <v>3923</v>
      </c>
      <c r="N637" s="114" t="s">
        <v>530</v>
      </c>
      <c r="O637" s="87" t="s">
        <v>640</v>
      </c>
      <c r="P637" s="114" t="s">
        <v>3698</v>
      </c>
      <c r="Q637" s="114" t="s">
        <v>3680</v>
      </c>
      <c r="R637" s="114" t="s">
        <v>640</v>
      </c>
      <c r="S637" s="114" t="s">
        <v>640</v>
      </c>
      <c r="T637" s="114" t="s">
        <v>640</v>
      </c>
      <c r="U637" s="114" t="s">
        <v>640</v>
      </c>
      <c r="V637" s="87"/>
      <c r="W637" s="87"/>
    </row>
    <row r="638" spans="1:23">
      <c r="A638" s="86">
        <f t="shared" si="9"/>
        <v>634</v>
      </c>
      <c r="B638" s="163" t="s">
        <v>1225</v>
      </c>
      <c r="C638" s="163" t="s">
        <v>665</v>
      </c>
      <c r="D638" s="163" t="s">
        <v>666</v>
      </c>
      <c r="E638" s="163"/>
      <c r="F638" s="163"/>
      <c r="G638" s="163"/>
      <c r="H638" s="163"/>
      <c r="I638" s="244" t="s">
        <v>4021</v>
      </c>
      <c r="J638" s="193" t="str">
        <f>INDEX(화면ID코드_PC!O:O, MATCH(PC!L638,화면ID코드_PC!K:K,0))</f>
        <v>P_AU11SC031000</v>
      </c>
      <c r="K638" s="159" t="s">
        <v>4986</v>
      </c>
      <c r="L638" s="87" t="s">
        <v>666</v>
      </c>
      <c r="M638" s="87" t="s">
        <v>3946</v>
      </c>
      <c r="N638" s="114" t="s">
        <v>530</v>
      </c>
      <c r="O638" s="87" t="s">
        <v>640</v>
      </c>
      <c r="P638" s="114" t="s">
        <v>3693</v>
      </c>
      <c r="Q638" s="114" t="s">
        <v>3680</v>
      </c>
      <c r="R638" s="114" t="s">
        <v>640</v>
      </c>
      <c r="S638" s="114" t="s">
        <v>640</v>
      </c>
      <c r="T638" s="114" t="s">
        <v>640</v>
      </c>
      <c r="U638" s="114" t="s">
        <v>640</v>
      </c>
      <c r="V638" s="87"/>
      <c r="W638" s="87"/>
    </row>
    <row r="639" spans="1:23">
      <c r="A639" s="86">
        <f t="shared" si="9"/>
        <v>635</v>
      </c>
      <c r="B639" s="163" t="s">
        <v>1225</v>
      </c>
      <c r="C639" s="163" t="s">
        <v>665</v>
      </c>
      <c r="D639" s="163" t="s">
        <v>667</v>
      </c>
      <c r="E639" s="163"/>
      <c r="F639" s="163"/>
      <c r="G639" s="163"/>
      <c r="H639" s="163"/>
      <c r="I639" s="244" t="s">
        <v>4021</v>
      </c>
      <c r="J639" s="159" t="s">
        <v>2338</v>
      </c>
      <c r="K639" s="159" t="s">
        <v>4986</v>
      </c>
      <c r="L639" s="87" t="s">
        <v>667</v>
      </c>
      <c r="M639" s="87" t="s">
        <v>3946</v>
      </c>
      <c r="N639" s="114" t="s">
        <v>530</v>
      </c>
      <c r="O639" s="87" t="s">
        <v>640</v>
      </c>
      <c r="P639" s="114" t="s">
        <v>3693</v>
      </c>
      <c r="Q639" s="114" t="s">
        <v>3680</v>
      </c>
      <c r="R639" s="114" t="s">
        <v>640</v>
      </c>
      <c r="S639" s="114" t="s">
        <v>640</v>
      </c>
      <c r="T639" s="114" t="s">
        <v>640</v>
      </c>
      <c r="U639" s="114" t="s">
        <v>640</v>
      </c>
      <c r="V639" s="87"/>
      <c r="W639" s="87"/>
    </row>
    <row r="640" spans="1:23">
      <c r="A640" s="86">
        <f t="shared" si="9"/>
        <v>636</v>
      </c>
      <c r="B640" s="163" t="s">
        <v>1225</v>
      </c>
      <c r="C640" s="163" t="s">
        <v>665</v>
      </c>
      <c r="D640" s="163" t="s">
        <v>668</v>
      </c>
      <c r="E640" s="163" t="s">
        <v>685</v>
      </c>
      <c r="F640" s="163"/>
      <c r="G640" s="163"/>
      <c r="H640" s="163"/>
      <c r="I640" s="244" t="s">
        <v>4021</v>
      </c>
      <c r="J640" s="159" t="s">
        <v>4987</v>
      </c>
      <c r="K640" s="159" t="s">
        <v>4988</v>
      </c>
      <c r="L640" s="87" t="s">
        <v>685</v>
      </c>
      <c r="M640" s="87" t="s">
        <v>3946</v>
      </c>
      <c r="N640" s="114" t="s">
        <v>530</v>
      </c>
      <c r="O640" s="87" t="s">
        <v>640</v>
      </c>
      <c r="P640" s="114" t="s">
        <v>3693</v>
      </c>
      <c r="Q640" s="114" t="s">
        <v>3680</v>
      </c>
      <c r="R640" s="114" t="s">
        <v>640</v>
      </c>
      <c r="S640" s="114" t="s">
        <v>640</v>
      </c>
      <c r="T640" s="114" t="s">
        <v>640</v>
      </c>
      <c r="U640" s="114" t="s">
        <v>640</v>
      </c>
      <c r="V640" s="87"/>
      <c r="W640" s="87"/>
    </row>
    <row r="641" spans="1:23">
      <c r="A641" s="86">
        <f t="shared" si="9"/>
        <v>637</v>
      </c>
      <c r="B641" s="163" t="s">
        <v>1225</v>
      </c>
      <c r="C641" s="163" t="s">
        <v>665</v>
      </c>
      <c r="D641" s="163" t="s">
        <v>668</v>
      </c>
      <c r="E641" s="163" t="s">
        <v>686</v>
      </c>
      <c r="F641" s="163"/>
      <c r="G641" s="163"/>
      <c r="H641" s="163"/>
      <c r="I641" s="244" t="s">
        <v>4021</v>
      </c>
      <c r="J641" s="159" t="s">
        <v>4989</v>
      </c>
      <c r="K641" s="159" t="s">
        <v>4990</v>
      </c>
      <c r="L641" s="87" t="s">
        <v>686</v>
      </c>
      <c r="M641" s="87" t="s">
        <v>3923</v>
      </c>
      <c r="N641" s="114" t="s">
        <v>530</v>
      </c>
      <c r="O641" s="87" t="s">
        <v>640</v>
      </c>
      <c r="P641" s="114" t="s">
        <v>3693</v>
      </c>
      <c r="Q641" s="114" t="s">
        <v>3680</v>
      </c>
      <c r="R641" s="114" t="s">
        <v>640</v>
      </c>
      <c r="S641" s="114" t="s">
        <v>640</v>
      </c>
      <c r="T641" s="114" t="s">
        <v>640</v>
      </c>
      <c r="U641" s="114" t="s">
        <v>640</v>
      </c>
      <c r="V641" s="87"/>
      <c r="W641" s="87"/>
    </row>
    <row r="642" spans="1:23">
      <c r="A642" s="86">
        <f t="shared" si="9"/>
        <v>638</v>
      </c>
      <c r="B642" s="163" t="s">
        <v>1225</v>
      </c>
      <c r="C642" s="163" t="s">
        <v>665</v>
      </c>
      <c r="D642" s="163" t="s">
        <v>669</v>
      </c>
      <c r="E642" s="163"/>
      <c r="F642" s="163"/>
      <c r="G642" s="163"/>
      <c r="H642" s="163"/>
      <c r="I642" s="244" t="s">
        <v>4021</v>
      </c>
      <c r="J642" s="159" t="s">
        <v>4991</v>
      </c>
      <c r="K642" s="159" t="s">
        <v>4986</v>
      </c>
      <c r="L642" s="87" t="s">
        <v>669</v>
      </c>
      <c r="M642" s="87" t="s">
        <v>3946</v>
      </c>
      <c r="N642" s="114" t="s">
        <v>530</v>
      </c>
      <c r="O642" s="87" t="s">
        <v>640</v>
      </c>
      <c r="P642" s="114" t="s">
        <v>3693</v>
      </c>
      <c r="Q642" s="114" t="s">
        <v>3680</v>
      </c>
      <c r="R642" s="114" t="s">
        <v>640</v>
      </c>
      <c r="S642" s="114" t="s">
        <v>640</v>
      </c>
      <c r="T642" s="114" t="s">
        <v>640</v>
      </c>
      <c r="U642" s="114" t="s">
        <v>640</v>
      </c>
      <c r="V642" s="87"/>
      <c r="W642" s="87"/>
    </row>
    <row r="643" spans="1:23">
      <c r="A643" s="86">
        <f t="shared" si="9"/>
        <v>639</v>
      </c>
      <c r="B643" s="163" t="s">
        <v>1225</v>
      </c>
      <c r="C643" s="163" t="s">
        <v>665</v>
      </c>
      <c r="D643" s="163" t="s">
        <v>670</v>
      </c>
      <c r="E643" s="163" t="s">
        <v>687</v>
      </c>
      <c r="F643" s="163"/>
      <c r="G643" s="163"/>
      <c r="H643" s="163"/>
      <c r="I643" s="244" t="s">
        <v>4021</v>
      </c>
      <c r="J643" s="159" t="s">
        <v>4992</v>
      </c>
      <c r="K643" s="159" t="s">
        <v>4993</v>
      </c>
      <c r="L643" s="87" t="s">
        <v>687</v>
      </c>
      <c r="M643" s="87" t="s">
        <v>3946</v>
      </c>
      <c r="N643" s="114" t="s">
        <v>530</v>
      </c>
      <c r="O643" s="87" t="s">
        <v>640</v>
      </c>
      <c r="P643" s="114" t="s">
        <v>3698</v>
      </c>
      <c r="Q643" s="114" t="s">
        <v>3680</v>
      </c>
      <c r="R643" s="114" t="s">
        <v>640</v>
      </c>
      <c r="S643" s="114" t="s">
        <v>640</v>
      </c>
      <c r="T643" s="114" t="s">
        <v>640</v>
      </c>
      <c r="U643" s="114" t="s">
        <v>640</v>
      </c>
      <c r="V643" s="87"/>
      <c r="W643" s="87"/>
    </row>
    <row r="644" spans="1:23">
      <c r="A644" s="86">
        <f t="shared" si="9"/>
        <v>640</v>
      </c>
      <c r="B644" s="163" t="s">
        <v>1225</v>
      </c>
      <c r="C644" s="163" t="s">
        <v>665</v>
      </c>
      <c r="D644" s="163" t="s">
        <v>670</v>
      </c>
      <c r="E644" s="163" t="s">
        <v>688</v>
      </c>
      <c r="F644" s="163"/>
      <c r="G644" s="163"/>
      <c r="H644" s="163"/>
      <c r="I644" s="244" t="s">
        <v>4021</v>
      </c>
      <c r="J644" s="159" t="s">
        <v>4994</v>
      </c>
      <c r="K644" s="159" t="s">
        <v>4993</v>
      </c>
      <c r="L644" s="87" t="s">
        <v>688</v>
      </c>
      <c r="M644" s="87" t="s">
        <v>3946</v>
      </c>
      <c r="N644" s="114" t="s">
        <v>530</v>
      </c>
      <c r="O644" s="87" t="s">
        <v>640</v>
      </c>
      <c r="P644" s="114" t="s">
        <v>3698</v>
      </c>
      <c r="Q644" s="114" t="s">
        <v>3680</v>
      </c>
      <c r="R644" s="114" t="s">
        <v>640</v>
      </c>
      <c r="S644" s="114" t="s">
        <v>640</v>
      </c>
      <c r="T644" s="114" t="s">
        <v>640</v>
      </c>
      <c r="U644" s="114" t="s">
        <v>640</v>
      </c>
      <c r="V644" s="87"/>
      <c r="W644" s="87"/>
    </row>
    <row r="645" spans="1:23">
      <c r="A645" s="86">
        <f t="shared" si="9"/>
        <v>641</v>
      </c>
      <c r="B645" s="163" t="s">
        <v>1225</v>
      </c>
      <c r="C645" s="163" t="s">
        <v>665</v>
      </c>
      <c r="D645" s="163" t="s">
        <v>670</v>
      </c>
      <c r="E645" s="163" t="s">
        <v>689</v>
      </c>
      <c r="F645" s="163"/>
      <c r="G645" s="163"/>
      <c r="H645" s="163"/>
      <c r="I645" s="244" t="s">
        <v>4021</v>
      </c>
      <c r="J645" s="159" t="s">
        <v>4995</v>
      </c>
      <c r="K645" s="159" t="s">
        <v>4993</v>
      </c>
      <c r="L645" s="87" t="s">
        <v>689</v>
      </c>
      <c r="M645" s="87" t="s">
        <v>3946</v>
      </c>
      <c r="N645" s="114" t="s">
        <v>530</v>
      </c>
      <c r="O645" s="87" t="s">
        <v>640</v>
      </c>
      <c r="P645" s="114" t="s">
        <v>3698</v>
      </c>
      <c r="Q645" s="114" t="s">
        <v>3680</v>
      </c>
      <c r="R645" s="114" t="s">
        <v>640</v>
      </c>
      <c r="S645" s="114" t="s">
        <v>640</v>
      </c>
      <c r="T645" s="114" t="s">
        <v>640</v>
      </c>
      <c r="U645" s="114" t="s">
        <v>640</v>
      </c>
      <c r="V645" s="87"/>
      <c r="W645" s="87"/>
    </row>
    <row r="646" spans="1:23" ht="26.4">
      <c r="A646" s="86">
        <f t="shared" si="9"/>
        <v>642</v>
      </c>
      <c r="B646" s="163" t="s">
        <v>1225</v>
      </c>
      <c r="C646" s="163" t="s">
        <v>665</v>
      </c>
      <c r="D646" s="163" t="s">
        <v>670</v>
      </c>
      <c r="E646" s="163" t="s">
        <v>690</v>
      </c>
      <c r="F646" s="163"/>
      <c r="G646" s="163"/>
      <c r="H646" s="163"/>
      <c r="I646" s="244" t="s">
        <v>4021</v>
      </c>
      <c r="J646" s="159" t="s">
        <v>4996</v>
      </c>
      <c r="K646" s="159" t="s">
        <v>4993</v>
      </c>
      <c r="L646" s="87" t="s">
        <v>690</v>
      </c>
      <c r="M646" s="87" t="s">
        <v>3946</v>
      </c>
      <c r="N646" s="114" t="s">
        <v>530</v>
      </c>
      <c r="O646" s="87" t="s">
        <v>640</v>
      </c>
      <c r="P646" s="114" t="s">
        <v>3698</v>
      </c>
      <c r="Q646" s="114" t="s">
        <v>3680</v>
      </c>
      <c r="R646" s="114" t="s">
        <v>640</v>
      </c>
      <c r="S646" s="114" t="s">
        <v>640</v>
      </c>
      <c r="T646" s="114" t="s">
        <v>640</v>
      </c>
      <c r="U646" s="114" t="s">
        <v>640</v>
      </c>
      <c r="V646" s="87"/>
      <c r="W646" s="87"/>
    </row>
    <row r="647" spans="1:23">
      <c r="A647" s="86">
        <f t="shared" si="9"/>
        <v>643</v>
      </c>
      <c r="B647" s="163" t="s">
        <v>1225</v>
      </c>
      <c r="C647" s="163" t="s">
        <v>1361</v>
      </c>
      <c r="D647" s="163" t="s">
        <v>1362</v>
      </c>
      <c r="E647" s="163"/>
      <c r="F647" s="163"/>
      <c r="G647" s="163"/>
      <c r="H647" s="163"/>
      <c r="I647" s="244" t="s">
        <v>4021</v>
      </c>
      <c r="J647" s="193" t="str">
        <f>INDEX(화면ID코드_PC!O:O, MATCH(PC!L647,화면ID코드_PC!K:K,0))</f>
        <v>P_AU11CE041000</v>
      </c>
      <c r="K647" s="159" t="s">
        <v>4997</v>
      </c>
      <c r="L647" s="87" t="s">
        <v>1362</v>
      </c>
      <c r="M647" s="87" t="s">
        <v>3923</v>
      </c>
      <c r="N647" s="114" t="s">
        <v>530</v>
      </c>
      <c r="O647" s="87" t="s">
        <v>640</v>
      </c>
      <c r="P647" s="114" t="s">
        <v>3680</v>
      </c>
      <c r="Q647" s="114" t="s">
        <v>3680</v>
      </c>
      <c r="R647" s="114" t="s">
        <v>640</v>
      </c>
      <c r="S647" s="114" t="s">
        <v>640</v>
      </c>
      <c r="T647" s="114" t="s">
        <v>640</v>
      </c>
      <c r="U647" s="114" t="s">
        <v>640</v>
      </c>
      <c r="V647" s="87"/>
      <c r="W647" s="87"/>
    </row>
    <row r="648" spans="1:23">
      <c r="A648" s="86">
        <f t="shared" si="9"/>
        <v>644</v>
      </c>
      <c r="B648" s="163" t="s">
        <v>1225</v>
      </c>
      <c r="C648" s="163" t="s">
        <v>1361</v>
      </c>
      <c r="D648" s="163" t="s">
        <v>1363</v>
      </c>
      <c r="E648" s="163"/>
      <c r="F648" s="163"/>
      <c r="G648" s="163"/>
      <c r="H648" s="163"/>
      <c r="I648" s="244" t="s">
        <v>4021</v>
      </c>
      <c r="J648" s="193" t="str">
        <f>INDEX(화면ID코드_PC!O:O, MATCH(PC!L648,화면ID코드_PC!K:K,0))</f>
        <v>P_AU11CE041100</v>
      </c>
      <c r="K648" s="159" t="s">
        <v>4998</v>
      </c>
      <c r="L648" s="87" t="s">
        <v>1363</v>
      </c>
      <c r="M648" s="87" t="s">
        <v>3923</v>
      </c>
      <c r="N648" s="114" t="s">
        <v>530</v>
      </c>
      <c r="O648" s="87" t="s">
        <v>640</v>
      </c>
      <c r="P648" s="114" t="s">
        <v>3680</v>
      </c>
      <c r="Q648" s="114" t="s">
        <v>3680</v>
      </c>
      <c r="R648" s="114" t="s">
        <v>640</v>
      </c>
      <c r="S648" s="114" t="s">
        <v>640</v>
      </c>
      <c r="T648" s="114" t="s">
        <v>640</v>
      </c>
      <c r="U648" s="114" t="s">
        <v>640</v>
      </c>
      <c r="V648" s="87"/>
      <c r="W648" s="87"/>
    </row>
    <row r="649" spans="1:23">
      <c r="A649" s="86">
        <f t="shared" si="9"/>
        <v>645</v>
      </c>
      <c r="B649" s="163" t="s">
        <v>1225</v>
      </c>
      <c r="C649" s="163" t="s">
        <v>1361</v>
      </c>
      <c r="D649" s="163" t="s">
        <v>674</v>
      </c>
      <c r="E649" s="163"/>
      <c r="F649" s="163"/>
      <c r="G649" s="163"/>
      <c r="H649" s="163"/>
      <c r="I649" s="244" t="s">
        <v>4021</v>
      </c>
      <c r="J649" s="193" t="str">
        <f>INDEX(화면ID코드_PC!O:O, MATCH(PC!L649,화면ID코드_PC!K:K,0))</f>
        <v>P_AU11CE041200</v>
      </c>
      <c r="K649" s="159" t="s">
        <v>4999</v>
      </c>
      <c r="L649" s="87" t="s">
        <v>674</v>
      </c>
      <c r="M649" s="87" t="s">
        <v>3923</v>
      </c>
      <c r="N649" s="114" t="s">
        <v>530</v>
      </c>
      <c r="O649" s="87" t="s">
        <v>640</v>
      </c>
      <c r="P649" s="114" t="s">
        <v>3680</v>
      </c>
      <c r="Q649" s="114" t="s">
        <v>3680</v>
      </c>
      <c r="R649" s="114" t="s">
        <v>640</v>
      </c>
      <c r="S649" s="114" t="s">
        <v>640</v>
      </c>
      <c r="T649" s="114" t="s">
        <v>640</v>
      </c>
      <c r="U649" s="114" t="s">
        <v>640</v>
      </c>
      <c r="V649" s="87"/>
      <c r="W649" s="87"/>
    </row>
    <row r="650" spans="1:23">
      <c r="A650" s="86">
        <f t="shared" si="9"/>
        <v>646</v>
      </c>
      <c r="B650" s="163" t="s">
        <v>1225</v>
      </c>
      <c r="C650" s="163" t="s">
        <v>1361</v>
      </c>
      <c r="D650" s="163" t="s">
        <v>1364</v>
      </c>
      <c r="E650" s="163"/>
      <c r="F650" s="163"/>
      <c r="G650" s="163"/>
      <c r="H650" s="163"/>
      <c r="I650" s="244" t="s">
        <v>4021</v>
      </c>
      <c r="J650" s="193" t="str">
        <f>INDEX(화면ID코드_PC!O:O, MATCH(PC!L650,화면ID코드_PC!K:K,0))</f>
        <v>P_AU11CE041300</v>
      </c>
      <c r="K650" s="159" t="s">
        <v>5000</v>
      </c>
      <c r="L650" s="87" t="s">
        <v>1364</v>
      </c>
      <c r="M650" s="87" t="s">
        <v>3923</v>
      </c>
      <c r="N650" s="114" t="s">
        <v>530</v>
      </c>
      <c r="O650" s="87" t="s">
        <v>640</v>
      </c>
      <c r="P650" s="114" t="s">
        <v>3680</v>
      </c>
      <c r="Q650" s="114" t="s">
        <v>3680</v>
      </c>
      <c r="R650" s="114" t="s">
        <v>640</v>
      </c>
      <c r="S650" s="114" t="s">
        <v>640</v>
      </c>
      <c r="T650" s="114" t="s">
        <v>640</v>
      </c>
      <c r="U650" s="114" t="s">
        <v>640</v>
      </c>
      <c r="V650" s="87"/>
      <c r="W650" s="87"/>
    </row>
    <row r="651" spans="1:23">
      <c r="A651" s="86">
        <f t="shared" si="9"/>
        <v>647</v>
      </c>
      <c r="B651" s="163" t="s">
        <v>1225</v>
      </c>
      <c r="C651" s="163" t="s">
        <v>1361</v>
      </c>
      <c r="D651" s="163" t="s">
        <v>1365</v>
      </c>
      <c r="E651" s="163"/>
      <c r="F651" s="163"/>
      <c r="G651" s="163"/>
      <c r="H651" s="163"/>
      <c r="I651" s="244" t="s">
        <v>4021</v>
      </c>
      <c r="J651" s="193" t="str">
        <f>INDEX(화면ID코드_PC!O:O, MATCH(PC!L651,화면ID코드_PC!K:K,0))</f>
        <v>P_AU11CE041400</v>
      </c>
      <c r="K651" s="159" t="s">
        <v>5001</v>
      </c>
      <c r="L651" s="87" t="s">
        <v>1365</v>
      </c>
      <c r="M651" s="87" t="s">
        <v>3923</v>
      </c>
      <c r="N651" s="114" t="s">
        <v>530</v>
      </c>
      <c r="O651" s="87" t="s">
        <v>640</v>
      </c>
      <c r="P651" s="114" t="s">
        <v>3680</v>
      </c>
      <c r="Q651" s="114" t="s">
        <v>3680</v>
      </c>
      <c r="R651" s="114" t="s">
        <v>640</v>
      </c>
      <c r="S651" s="114" t="s">
        <v>640</v>
      </c>
      <c r="T651" s="114" t="s">
        <v>640</v>
      </c>
      <c r="U651" s="114" t="s">
        <v>640</v>
      </c>
      <c r="V651" s="87"/>
      <c r="W651" s="87"/>
    </row>
    <row r="652" spans="1:23">
      <c r="A652" s="86">
        <f t="shared" si="9"/>
        <v>648</v>
      </c>
      <c r="B652" s="163" t="s">
        <v>1225</v>
      </c>
      <c r="C652" s="163" t="s">
        <v>1361</v>
      </c>
      <c r="D652" s="163" t="s">
        <v>1366</v>
      </c>
      <c r="E652" s="163"/>
      <c r="F652" s="163"/>
      <c r="G652" s="163"/>
      <c r="H652" s="163"/>
      <c r="I652" s="244" t="s">
        <v>4021</v>
      </c>
      <c r="J652" s="193" t="str">
        <f>INDEX(화면ID코드_PC!O:O, MATCH(PC!L652,화면ID코드_PC!K:K,0))</f>
        <v>P_AU11CE041500</v>
      </c>
      <c r="K652" s="159" t="s">
        <v>5002</v>
      </c>
      <c r="L652" s="87" t="s">
        <v>1366</v>
      </c>
      <c r="M652" s="87" t="s">
        <v>3923</v>
      </c>
      <c r="N652" s="114" t="s">
        <v>530</v>
      </c>
      <c r="O652" s="87" t="s">
        <v>640</v>
      </c>
      <c r="P652" s="114" t="s">
        <v>3680</v>
      </c>
      <c r="Q652" s="114" t="s">
        <v>3680</v>
      </c>
      <c r="R652" s="114" t="s">
        <v>640</v>
      </c>
      <c r="S652" s="114" t="s">
        <v>640</v>
      </c>
      <c r="T652" s="114" t="s">
        <v>640</v>
      </c>
      <c r="U652" s="114" t="s">
        <v>640</v>
      </c>
      <c r="V652" s="87"/>
      <c r="W652" s="87"/>
    </row>
    <row r="653" spans="1:23">
      <c r="A653" s="86">
        <f t="shared" si="9"/>
        <v>649</v>
      </c>
      <c r="B653" s="163" t="s">
        <v>1225</v>
      </c>
      <c r="C653" s="163" t="s">
        <v>1367</v>
      </c>
      <c r="D653" s="163"/>
      <c r="E653" s="163"/>
      <c r="F653" s="163"/>
      <c r="G653" s="163"/>
      <c r="H653" s="163"/>
      <c r="I653" s="244" t="s">
        <v>4021</v>
      </c>
      <c r="J653" s="193" t="str">
        <f>INDEX(화면ID코드_PC!O:O, MATCH(PC!L653,화면ID코드_PC!K:K,0))</f>
        <v>P_AU11EM051000</v>
      </c>
      <c r="K653" s="159">
        <v>0</v>
      </c>
      <c r="L653" s="87" t="s">
        <v>1367</v>
      </c>
      <c r="M653" s="87" t="s">
        <v>4816</v>
      </c>
      <c r="N653" s="114" t="s">
        <v>530</v>
      </c>
      <c r="O653" s="87" t="s">
        <v>640</v>
      </c>
      <c r="P653" s="114" t="s">
        <v>3680</v>
      </c>
      <c r="Q653" s="114" t="s">
        <v>3680</v>
      </c>
      <c r="R653" s="114" t="s">
        <v>640</v>
      </c>
      <c r="S653" s="114" t="s">
        <v>640</v>
      </c>
      <c r="T653" s="114" t="s">
        <v>640</v>
      </c>
      <c r="U653" s="114" t="s">
        <v>640</v>
      </c>
      <c r="V653" s="87"/>
      <c r="W653" s="87"/>
    </row>
    <row r="654" spans="1:23">
      <c r="A654" s="86">
        <f t="shared" si="9"/>
        <v>650</v>
      </c>
      <c r="B654" s="163" t="s">
        <v>1225</v>
      </c>
      <c r="C654" s="163" t="s">
        <v>679</v>
      </c>
      <c r="D654" s="163" t="s">
        <v>681</v>
      </c>
      <c r="E654" s="163"/>
      <c r="F654" s="163"/>
      <c r="G654" s="163"/>
      <c r="H654" s="163"/>
      <c r="I654" s="244" t="s">
        <v>4021</v>
      </c>
      <c r="J654" s="193" t="str">
        <f>INDEX(화면ID코드_PC!O:O, MATCH(PC!L654,화면ID코드_PC!K:K,0))</f>
        <v>P_AU11LI061000</v>
      </c>
      <c r="K654" s="159" t="s">
        <v>5003</v>
      </c>
      <c r="L654" s="87" t="s">
        <v>1985</v>
      </c>
      <c r="M654" s="87" t="s">
        <v>3946</v>
      </c>
      <c r="N654" s="114" t="s">
        <v>530</v>
      </c>
      <c r="O654" s="87" t="s">
        <v>640</v>
      </c>
      <c r="P654" s="114" t="s">
        <v>3699</v>
      </c>
      <c r="Q654" s="114" t="s">
        <v>3680</v>
      </c>
      <c r="R654" s="114" t="s">
        <v>640</v>
      </c>
      <c r="S654" s="114" t="s">
        <v>640</v>
      </c>
      <c r="T654" s="114" t="s">
        <v>640</v>
      </c>
      <c r="U654" s="114" t="s">
        <v>640</v>
      </c>
      <c r="V654" s="87"/>
      <c r="W654" s="87"/>
    </row>
    <row r="655" spans="1:23">
      <c r="A655" s="86">
        <f t="shared" si="9"/>
        <v>651</v>
      </c>
      <c r="B655" s="163" t="s">
        <v>1225</v>
      </c>
      <c r="C655" s="163" t="s">
        <v>679</v>
      </c>
      <c r="D655" s="163" t="s">
        <v>682</v>
      </c>
      <c r="E655" s="163"/>
      <c r="F655" s="163"/>
      <c r="G655" s="163"/>
      <c r="H655" s="163"/>
      <c r="I655" s="244" t="s">
        <v>4021</v>
      </c>
      <c r="J655" s="159" t="s">
        <v>2339</v>
      </c>
      <c r="K655" s="159" t="s">
        <v>5003</v>
      </c>
      <c r="L655" s="87" t="s">
        <v>682</v>
      </c>
      <c r="M655" s="87" t="s">
        <v>3946</v>
      </c>
      <c r="N655" s="114" t="s">
        <v>530</v>
      </c>
      <c r="O655" s="87" t="s">
        <v>640</v>
      </c>
      <c r="P655" s="114" t="s">
        <v>3716</v>
      </c>
      <c r="Q655" s="114" t="s">
        <v>3680</v>
      </c>
      <c r="R655" s="114" t="s">
        <v>640</v>
      </c>
      <c r="S655" s="114" t="s">
        <v>640</v>
      </c>
      <c r="T655" s="114" t="s">
        <v>640</v>
      </c>
      <c r="U655" s="114" t="s">
        <v>640</v>
      </c>
      <c r="V655" s="87"/>
      <c r="W655" s="87"/>
    </row>
    <row r="656" spans="1:23" s="136" customFormat="1" ht="13.8">
      <c r="A656" s="86">
        <f t="shared" si="9"/>
        <v>652</v>
      </c>
      <c r="B656" s="163" t="s">
        <v>4782</v>
      </c>
      <c r="C656" s="163" t="s">
        <v>5004</v>
      </c>
      <c r="D656" s="163" t="s">
        <v>1241</v>
      </c>
      <c r="E656" s="163" t="s">
        <v>5004</v>
      </c>
      <c r="F656" s="163"/>
      <c r="G656" s="163"/>
      <c r="H656" s="163"/>
      <c r="I656" s="244" t="s">
        <v>4021</v>
      </c>
      <c r="J656" s="193" t="str">
        <f>INDEX(화면ID코드_PC!O:O, MATCH(PC!L656,화면ID코드_PC!K:K,0))</f>
        <v>P_CP12CC011000</v>
      </c>
      <c r="K656" s="159" t="s">
        <v>5005</v>
      </c>
      <c r="L656" s="87" t="s">
        <v>5004</v>
      </c>
      <c r="M656" s="87" t="s">
        <v>3946</v>
      </c>
      <c r="N656" s="149" t="s">
        <v>530</v>
      </c>
      <c r="O656" s="87"/>
      <c r="P656" s="114" t="s">
        <v>3681</v>
      </c>
      <c r="Q656" s="114" t="s">
        <v>3682</v>
      </c>
      <c r="R656" s="114" t="s">
        <v>529</v>
      </c>
      <c r="S656" s="114" t="s">
        <v>529</v>
      </c>
      <c r="T656" s="114" t="s">
        <v>529</v>
      </c>
      <c r="U656" s="114" t="s">
        <v>529</v>
      </c>
      <c r="V656" s="87"/>
      <c r="W656" s="87"/>
    </row>
    <row r="657" spans="1:23" s="136" customFormat="1" ht="13.8">
      <c r="A657" s="86">
        <f t="shared" si="9"/>
        <v>653</v>
      </c>
      <c r="B657" s="163" t="s">
        <v>4782</v>
      </c>
      <c r="C657" s="163" t="s">
        <v>5004</v>
      </c>
      <c r="D657" s="163" t="s">
        <v>1241</v>
      </c>
      <c r="E657" s="163" t="s">
        <v>5006</v>
      </c>
      <c r="F657" s="163"/>
      <c r="G657" s="163"/>
      <c r="H657" s="163"/>
      <c r="I657" s="244" t="s">
        <v>4021</v>
      </c>
      <c r="J657" s="159" t="s">
        <v>2340</v>
      </c>
      <c r="K657" s="159" t="s">
        <v>4091</v>
      </c>
      <c r="L657" s="87" t="s">
        <v>5006</v>
      </c>
      <c r="M657" s="87" t="s">
        <v>4086</v>
      </c>
      <c r="N657" s="149" t="s">
        <v>530</v>
      </c>
      <c r="O657" s="87"/>
      <c r="P657" s="114" t="s">
        <v>3681</v>
      </c>
      <c r="Q657" s="114" t="s">
        <v>3682</v>
      </c>
      <c r="R657" s="114" t="s">
        <v>640</v>
      </c>
      <c r="S657" s="114" t="s">
        <v>640</v>
      </c>
      <c r="T657" s="114" t="s">
        <v>640</v>
      </c>
      <c r="U657" s="114" t="s">
        <v>640</v>
      </c>
      <c r="V657" s="87"/>
      <c r="W657" s="87"/>
    </row>
    <row r="658" spans="1:23" s="136" customFormat="1" ht="13.8">
      <c r="A658" s="86">
        <f t="shared" si="9"/>
        <v>654</v>
      </c>
      <c r="B658" s="163" t="s">
        <v>4782</v>
      </c>
      <c r="C658" s="163" t="s">
        <v>5004</v>
      </c>
      <c r="D658" s="163" t="s">
        <v>1241</v>
      </c>
      <c r="E658" s="163" t="s">
        <v>5007</v>
      </c>
      <c r="F658" s="163" t="s">
        <v>1353</v>
      </c>
      <c r="G658" s="163"/>
      <c r="H658" s="163"/>
      <c r="I658" s="244" t="s">
        <v>4021</v>
      </c>
      <c r="J658" s="159" t="s">
        <v>5008</v>
      </c>
      <c r="K658" s="159" t="s">
        <v>4091</v>
      </c>
      <c r="L658" s="87" t="s">
        <v>1354</v>
      </c>
      <c r="M658" s="87" t="s">
        <v>3923</v>
      </c>
      <c r="N658" s="149" t="s">
        <v>530</v>
      </c>
      <c r="O658" s="87"/>
      <c r="P658" s="114" t="s">
        <v>3681</v>
      </c>
      <c r="Q658" s="114" t="s">
        <v>3682</v>
      </c>
      <c r="R658" s="114" t="s">
        <v>640</v>
      </c>
      <c r="S658" s="114" t="s">
        <v>640</v>
      </c>
      <c r="T658" s="114" t="s">
        <v>640</v>
      </c>
      <c r="U658" s="114" t="s">
        <v>640</v>
      </c>
      <c r="V658" s="87"/>
      <c r="W658" s="87"/>
    </row>
    <row r="659" spans="1:23" s="136" customFormat="1" ht="13.8">
      <c r="A659" s="86">
        <f t="shared" si="9"/>
        <v>655</v>
      </c>
      <c r="B659" s="163" t="s">
        <v>4782</v>
      </c>
      <c r="C659" s="163" t="s">
        <v>5004</v>
      </c>
      <c r="D659" s="163" t="s">
        <v>1241</v>
      </c>
      <c r="E659" s="163" t="s">
        <v>5007</v>
      </c>
      <c r="F659" s="163" t="s">
        <v>1132</v>
      </c>
      <c r="G659" s="163"/>
      <c r="H659" s="163"/>
      <c r="I659" s="244" t="s">
        <v>4021</v>
      </c>
      <c r="J659" s="159" t="s">
        <v>5009</v>
      </c>
      <c r="K659" s="159" t="s">
        <v>4894</v>
      </c>
      <c r="L659" s="87" t="s">
        <v>1355</v>
      </c>
      <c r="M659" s="87" t="s">
        <v>3923</v>
      </c>
      <c r="N659" s="149" t="s">
        <v>530</v>
      </c>
      <c r="O659" s="87"/>
      <c r="P659" s="114" t="s">
        <v>3681</v>
      </c>
      <c r="Q659" s="114" t="s">
        <v>3682</v>
      </c>
      <c r="R659" s="114" t="s">
        <v>640</v>
      </c>
      <c r="S659" s="114" t="s">
        <v>640</v>
      </c>
      <c r="T659" s="114" t="s">
        <v>640</v>
      </c>
      <c r="U659" s="114" t="s">
        <v>640</v>
      </c>
      <c r="V659" s="87"/>
      <c r="W659" s="87"/>
    </row>
    <row r="660" spans="1:23" s="136" customFormat="1" ht="13.8">
      <c r="A660" s="86">
        <f t="shared" si="9"/>
        <v>656</v>
      </c>
      <c r="B660" s="163" t="s">
        <v>4782</v>
      </c>
      <c r="C660" s="163" t="s">
        <v>5004</v>
      </c>
      <c r="D660" s="163" t="s">
        <v>1241</v>
      </c>
      <c r="E660" s="163" t="s">
        <v>4896</v>
      </c>
      <c r="F660" s="163" t="s">
        <v>1353</v>
      </c>
      <c r="G660" s="163"/>
      <c r="H660" s="163"/>
      <c r="I660" s="244" t="s">
        <v>4021</v>
      </c>
      <c r="J660" s="159" t="s">
        <v>5010</v>
      </c>
      <c r="K660" s="159" t="s">
        <v>4898</v>
      </c>
      <c r="L660" s="87" t="s">
        <v>1356</v>
      </c>
      <c r="M660" s="87" t="s">
        <v>3923</v>
      </c>
      <c r="N660" s="149" t="s">
        <v>530</v>
      </c>
      <c r="O660" s="87"/>
      <c r="P660" s="114" t="s">
        <v>3681</v>
      </c>
      <c r="Q660" s="114" t="s">
        <v>3682</v>
      </c>
      <c r="R660" s="114" t="s">
        <v>640</v>
      </c>
      <c r="S660" s="114" t="s">
        <v>640</v>
      </c>
      <c r="T660" s="114" t="s">
        <v>640</v>
      </c>
      <c r="U660" s="114" t="s">
        <v>640</v>
      </c>
      <c r="V660" s="87"/>
      <c r="W660" s="87"/>
    </row>
    <row r="661" spans="1:23" s="136" customFormat="1" ht="13.8">
      <c r="A661" s="86">
        <f t="shared" si="9"/>
        <v>657</v>
      </c>
      <c r="B661" s="163" t="s">
        <v>4782</v>
      </c>
      <c r="C661" s="163" t="s">
        <v>5004</v>
      </c>
      <c r="D661" s="163" t="s">
        <v>1241</v>
      </c>
      <c r="E661" s="163" t="s">
        <v>4896</v>
      </c>
      <c r="F661" s="163" t="s">
        <v>1132</v>
      </c>
      <c r="G661" s="163"/>
      <c r="H661" s="163"/>
      <c r="I661" s="244" t="s">
        <v>4021</v>
      </c>
      <c r="J661" s="159" t="s">
        <v>5011</v>
      </c>
      <c r="K661" s="159" t="s">
        <v>5012</v>
      </c>
      <c r="L661" s="87" t="s">
        <v>1357</v>
      </c>
      <c r="M661" s="87" t="s">
        <v>3923</v>
      </c>
      <c r="N661" s="149" t="s">
        <v>530</v>
      </c>
      <c r="O661" s="87"/>
      <c r="P661" s="114" t="s">
        <v>3681</v>
      </c>
      <c r="Q661" s="114" t="s">
        <v>3682</v>
      </c>
      <c r="R661" s="114" t="s">
        <v>640</v>
      </c>
      <c r="S661" s="114" t="s">
        <v>640</v>
      </c>
      <c r="T661" s="114" t="s">
        <v>640</v>
      </c>
      <c r="U661" s="114" t="s">
        <v>640</v>
      </c>
      <c r="V661" s="87"/>
      <c r="W661" s="87"/>
    </row>
    <row r="662" spans="1:23" s="136" customFormat="1" ht="13.8">
      <c r="A662" s="86">
        <f t="shared" si="9"/>
        <v>658</v>
      </c>
      <c r="B662" s="163" t="s">
        <v>4782</v>
      </c>
      <c r="C662" s="163" t="s">
        <v>5004</v>
      </c>
      <c r="D662" s="163" t="s">
        <v>1241</v>
      </c>
      <c r="E662" s="163" t="s">
        <v>3811</v>
      </c>
      <c r="F662" s="163" t="s">
        <v>1353</v>
      </c>
      <c r="G662" s="163"/>
      <c r="H662" s="163"/>
      <c r="I662" s="244" t="s">
        <v>4021</v>
      </c>
      <c r="J662" s="159" t="s">
        <v>5013</v>
      </c>
      <c r="K662" s="159" t="s">
        <v>4091</v>
      </c>
      <c r="L662" s="87" t="s">
        <v>1358</v>
      </c>
      <c r="M662" s="87" t="s">
        <v>3923</v>
      </c>
      <c r="N662" s="149" t="s">
        <v>532</v>
      </c>
      <c r="O662" s="87"/>
      <c r="P662" s="114" t="s">
        <v>3681</v>
      </c>
      <c r="Q662" s="114" t="s">
        <v>3682</v>
      </c>
      <c r="R662" s="114" t="s">
        <v>640</v>
      </c>
      <c r="S662" s="114" t="s">
        <v>640</v>
      </c>
      <c r="T662" s="114" t="s">
        <v>640</v>
      </c>
      <c r="U662" s="114" t="s">
        <v>529</v>
      </c>
      <c r="V662" s="87"/>
      <c r="W662" s="87"/>
    </row>
    <row r="663" spans="1:23" s="136" customFormat="1" ht="13.8">
      <c r="A663" s="86">
        <f t="shared" si="9"/>
        <v>659</v>
      </c>
      <c r="B663" s="163" t="s">
        <v>4782</v>
      </c>
      <c r="C663" s="163" t="s">
        <v>5004</v>
      </c>
      <c r="D663" s="163" t="s">
        <v>1241</v>
      </c>
      <c r="E663" s="163" t="s">
        <v>3811</v>
      </c>
      <c r="F663" s="163" t="s">
        <v>1132</v>
      </c>
      <c r="G663" s="163"/>
      <c r="H663" s="163"/>
      <c r="I663" s="244" t="s">
        <v>4021</v>
      </c>
      <c r="J663" s="159" t="s">
        <v>5014</v>
      </c>
      <c r="K663" s="159" t="s">
        <v>5015</v>
      </c>
      <c r="L663" s="87" t="s">
        <v>1359</v>
      </c>
      <c r="M663" s="87" t="s">
        <v>3923</v>
      </c>
      <c r="N663" s="149" t="s">
        <v>532</v>
      </c>
      <c r="O663" s="87"/>
      <c r="P663" s="114" t="s">
        <v>3681</v>
      </c>
      <c r="Q663" s="114" t="s">
        <v>3682</v>
      </c>
      <c r="R663" s="114" t="s">
        <v>640</v>
      </c>
      <c r="S663" s="114" t="s">
        <v>640</v>
      </c>
      <c r="T663" s="114" t="s">
        <v>640</v>
      </c>
      <c r="U663" s="114" t="s">
        <v>529</v>
      </c>
      <c r="V663" s="87"/>
      <c r="W663" s="87"/>
    </row>
    <row r="664" spans="1:23" s="136" customFormat="1" ht="13.8">
      <c r="A664" s="86">
        <f t="shared" si="9"/>
        <v>660</v>
      </c>
      <c r="B664" s="163" t="s">
        <v>4782</v>
      </c>
      <c r="C664" s="163" t="s">
        <v>5004</v>
      </c>
      <c r="D664" s="163" t="s">
        <v>1078</v>
      </c>
      <c r="E664" s="163"/>
      <c r="F664" s="163"/>
      <c r="G664" s="163"/>
      <c r="H664" s="163"/>
      <c r="I664" s="244" t="s">
        <v>4021</v>
      </c>
      <c r="J664" s="159" t="s">
        <v>5016</v>
      </c>
      <c r="K664" s="159" t="s">
        <v>4895</v>
      </c>
      <c r="L664" s="87" t="s">
        <v>1078</v>
      </c>
      <c r="M664" s="87" t="s">
        <v>3946</v>
      </c>
      <c r="N664" s="149" t="s">
        <v>530</v>
      </c>
      <c r="O664" s="87"/>
      <c r="P664" s="114" t="s">
        <v>3681</v>
      </c>
      <c r="Q664" s="114" t="s">
        <v>3682</v>
      </c>
      <c r="R664" s="114" t="s">
        <v>640</v>
      </c>
      <c r="S664" s="114" t="s">
        <v>640</v>
      </c>
      <c r="T664" s="114" t="s">
        <v>640</v>
      </c>
      <c r="U664" s="114" t="s">
        <v>640</v>
      </c>
      <c r="V664" s="87"/>
      <c r="W664" s="87"/>
    </row>
    <row r="665" spans="1:23" s="261" customFormat="1" ht="13.8">
      <c r="A665" s="209">
        <f t="shared" si="9"/>
        <v>661</v>
      </c>
      <c r="B665" s="209" t="s">
        <v>4782</v>
      </c>
      <c r="C665" s="209" t="s">
        <v>5004</v>
      </c>
      <c r="D665" s="209" t="s">
        <v>1078</v>
      </c>
      <c r="E665" s="209" t="s">
        <v>3932</v>
      </c>
      <c r="F665" s="209"/>
      <c r="G665" s="209"/>
      <c r="H665" s="209"/>
      <c r="I665" s="262" t="s">
        <v>4021</v>
      </c>
      <c r="J665" s="209" t="s">
        <v>5017</v>
      </c>
      <c r="K665" s="209" t="s">
        <v>640</v>
      </c>
      <c r="L665" s="263" t="s">
        <v>2343</v>
      </c>
      <c r="M665" s="263" t="s">
        <v>3930</v>
      </c>
      <c r="N665" s="212" t="s">
        <v>531</v>
      </c>
      <c r="O665" s="263"/>
      <c r="P665" s="262" t="s">
        <v>3681</v>
      </c>
      <c r="Q665" s="262" t="s">
        <v>3682</v>
      </c>
      <c r="R665" s="262" t="s">
        <v>640</v>
      </c>
      <c r="S665" s="262" t="s">
        <v>640</v>
      </c>
      <c r="T665" s="262" t="s">
        <v>640</v>
      </c>
      <c r="U665" s="262" t="s">
        <v>532</v>
      </c>
      <c r="V665" s="259"/>
      <c r="W665" s="259"/>
    </row>
    <row r="666" spans="1:23" s="136" customFormat="1" ht="13.8">
      <c r="A666" s="86">
        <f t="shared" si="9"/>
        <v>662</v>
      </c>
      <c r="B666" s="163" t="s">
        <v>302</v>
      </c>
      <c r="C666" s="163" t="s">
        <v>303</v>
      </c>
      <c r="D666" s="163" t="s">
        <v>260</v>
      </c>
      <c r="E666" s="163" t="s">
        <v>270</v>
      </c>
      <c r="F666" s="163"/>
      <c r="G666" s="163"/>
      <c r="H666" s="163"/>
      <c r="I666" s="244" t="s">
        <v>3584</v>
      </c>
      <c r="J666" s="159" t="s">
        <v>2341</v>
      </c>
      <c r="K666" s="159" t="s">
        <v>1613</v>
      </c>
      <c r="L666" s="87" t="s">
        <v>2344</v>
      </c>
      <c r="M666" s="87" t="s">
        <v>305</v>
      </c>
      <c r="N666" s="149" t="s">
        <v>47</v>
      </c>
      <c r="O666" s="87"/>
      <c r="P666" s="114" t="s">
        <v>3671</v>
      </c>
      <c r="Q666" s="114" t="s">
        <v>3678</v>
      </c>
      <c r="R666" s="114" t="s">
        <v>48</v>
      </c>
      <c r="S666" s="114" t="s">
        <v>48</v>
      </c>
      <c r="T666" s="114" t="s">
        <v>48</v>
      </c>
      <c r="U666" s="114" t="s">
        <v>48</v>
      </c>
      <c r="V666" s="87"/>
      <c r="W666" s="87"/>
    </row>
    <row r="667" spans="1:23" s="136" customFormat="1" ht="13.8">
      <c r="A667" s="86">
        <f t="shared" si="9"/>
        <v>663</v>
      </c>
      <c r="B667" s="163" t="s">
        <v>302</v>
      </c>
      <c r="C667" s="163" t="s">
        <v>303</v>
      </c>
      <c r="D667" s="163" t="s">
        <v>260</v>
      </c>
      <c r="E667" s="163" t="s">
        <v>71</v>
      </c>
      <c r="F667" s="163"/>
      <c r="G667" s="163"/>
      <c r="H667" s="163"/>
      <c r="I667" s="244" t="s">
        <v>3584</v>
      </c>
      <c r="J667" s="159" t="s">
        <v>2342</v>
      </c>
      <c r="K667" s="159" t="s">
        <v>1613</v>
      </c>
      <c r="L667" s="87" t="s">
        <v>2345</v>
      </c>
      <c r="M667" s="87" t="s">
        <v>305</v>
      </c>
      <c r="N667" s="149" t="s">
        <v>47</v>
      </c>
      <c r="O667" s="87"/>
      <c r="P667" s="114" t="s">
        <v>3671</v>
      </c>
      <c r="Q667" s="114" t="s">
        <v>3678</v>
      </c>
      <c r="R667" s="114" t="s">
        <v>48</v>
      </c>
      <c r="S667" s="114" t="s">
        <v>48</v>
      </c>
      <c r="T667" s="114" t="s">
        <v>48</v>
      </c>
      <c r="U667" s="114" t="s">
        <v>48</v>
      </c>
      <c r="V667" s="87"/>
      <c r="W667" s="87"/>
    </row>
    <row r="668" spans="1:23" s="136" customFormat="1" ht="13.8">
      <c r="A668" s="86">
        <f t="shared" si="9"/>
        <v>664</v>
      </c>
      <c r="B668" s="163" t="s">
        <v>302</v>
      </c>
      <c r="C668" s="163" t="s">
        <v>313</v>
      </c>
      <c r="D668" s="163" t="s">
        <v>315</v>
      </c>
      <c r="E668" s="163" t="s">
        <v>270</v>
      </c>
      <c r="F668" s="163"/>
      <c r="G668" s="163"/>
      <c r="H668" s="163"/>
      <c r="I668" s="244" t="s">
        <v>3584</v>
      </c>
      <c r="J668" s="193" t="str">
        <f>INDEX(화면ID코드_PC!O:O, MATCH(PC!L668,화면ID코드_PC!K:K,0))</f>
        <v>P_CP12PI021000</v>
      </c>
      <c r="K668" s="159" t="s">
        <v>1696</v>
      </c>
      <c r="L668" s="87" t="s">
        <v>2346</v>
      </c>
      <c r="M668" s="87" t="s">
        <v>46</v>
      </c>
      <c r="N668" s="149" t="s">
        <v>47</v>
      </c>
      <c r="O668" s="87"/>
      <c r="P668" s="114" t="s">
        <v>3671</v>
      </c>
      <c r="Q668" s="114" t="s">
        <v>3678</v>
      </c>
      <c r="R668" s="114" t="s">
        <v>48</v>
      </c>
      <c r="S668" s="114" t="s">
        <v>48</v>
      </c>
      <c r="T668" s="114" t="s">
        <v>48</v>
      </c>
      <c r="U668" s="114" t="s">
        <v>48</v>
      </c>
      <c r="V668" s="87"/>
      <c r="W668" s="87"/>
    </row>
    <row r="669" spans="1:23" s="136" customFormat="1" ht="13.8">
      <c r="A669" s="86">
        <f t="shared" si="9"/>
        <v>665</v>
      </c>
      <c r="B669" s="163" t="s">
        <v>302</v>
      </c>
      <c r="C669" s="163" t="s">
        <v>313</v>
      </c>
      <c r="D669" s="163" t="s">
        <v>315</v>
      </c>
      <c r="E669" s="163" t="s">
        <v>71</v>
      </c>
      <c r="F669" s="163"/>
      <c r="G669" s="163"/>
      <c r="H669" s="163"/>
      <c r="I669" s="244" t="s">
        <v>3584</v>
      </c>
      <c r="J669" s="159" t="s">
        <v>2350</v>
      </c>
      <c r="K669" s="159" t="s">
        <v>1696</v>
      </c>
      <c r="L669" s="87" t="s">
        <v>2347</v>
      </c>
      <c r="M669" s="87" t="s">
        <v>46</v>
      </c>
      <c r="N669" s="149" t="s">
        <v>47</v>
      </c>
      <c r="O669" s="87"/>
      <c r="P669" s="114" t="s">
        <v>3671</v>
      </c>
      <c r="Q669" s="114" t="s">
        <v>3678</v>
      </c>
      <c r="R669" s="114" t="s">
        <v>48</v>
      </c>
      <c r="S669" s="114" t="s">
        <v>48</v>
      </c>
      <c r="T669" s="114" t="s">
        <v>48</v>
      </c>
      <c r="U669" s="114" t="s">
        <v>48</v>
      </c>
      <c r="V669" s="87"/>
      <c r="W669" s="87"/>
    </row>
    <row r="670" spans="1:23" s="136" customFormat="1" ht="13.8">
      <c r="A670" s="86">
        <f t="shared" si="9"/>
        <v>666</v>
      </c>
      <c r="B670" s="163" t="s">
        <v>302</v>
      </c>
      <c r="C670" s="163" t="s">
        <v>313</v>
      </c>
      <c r="D670" s="163" t="s">
        <v>318</v>
      </c>
      <c r="E670" s="163"/>
      <c r="F670" s="163"/>
      <c r="G670" s="163"/>
      <c r="H670" s="163"/>
      <c r="I670" s="244" t="s">
        <v>3584</v>
      </c>
      <c r="J670" s="193" t="str">
        <f>INDEX(화면ID코드_PC!O:O, MATCH(PC!L670,화면ID코드_PC!K:K,0))</f>
        <v>P_CP12PI021100</v>
      </c>
      <c r="K670" s="159" t="s">
        <v>1697</v>
      </c>
      <c r="L670" s="87" t="s">
        <v>318</v>
      </c>
      <c r="M670" s="87" t="s">
        <v>46</v>
      </c>
      <c r="N670" s="149" t="s">
        <v>47</v>
      </c>
      <c r="O670" s="87"/>
      <c r="P670" s="114" t="s">
        <v>3671</v>
      </c>
      <c r="Q670" s="114" t="s">
        <v>3678</v>
      </c>
      <c r="R670" s="114" t="s">
        <v>48</v>
      </c>
      <c r="S670" s="114" t="s">
        <v>48</v>
      </c>
      <c r="T670" s="114" t="s">
        <v>48</v>
      </c>
      <c r="U670" s="114" t="s">
        <v>48</v>
      </c>
      <c r="V670" s="87"/>
      <c r="W670" s="87"/>
    </row>
    <row r="671" spans="1:23" s="136" customFormat="1" ht="13.8">
      <c r="A671" s="86">
        <f t="shared" si="9"/>
        <v>667</v>
      </c>
      <c r="B671" s="163" t="s">
        <v>302</v>
      </c>
      <c r="C671" s="163" t="s">
        <v>313</v>
      </c>
      <c r="D671" s="163" t="s">
        <v>320</v>
      </c>
      <c r="E671" s="163" t="s">
        <v>270</v>
      </c>
      <c r="F671" s="163"/>
      <c r="G671" s="163"/>
      <c r="H671" s="163"/>
      <c r="I671" s="244" t="s">
        <v>3584</v>
      </c>
      <c r="J671" s="193" t="str">
        <f>INDEX(화면ID코드_PC!O:O, MATCH(PC!L671,화면ID코드_PC!K:K,0))</f>
        <v>P_CP12PI021200</v>
      </c>
      <c r="K671" s="159" t="s">
        <v>1698</v>
      </c>
      <c r="L671" s="87" t="s">
        <v>2348</v>
      </c>
      <c r="M671" s="87" t="s">
        <v>46</v>
      </c>
      <c r="N671" s="149" t="s">
        <v>47</v>
      </c>
      <c r="O671" s="87"/>
      <c r="P671" s="114" t="s">
        <v>3671</v>
      </c>
      <c r="Q671" s="114" t="s">
        <v>3678</v>
      </c>
      <c r="R671" s="114" t="s">
        <v>48</v>
      </c>
      <c r="S671" s="114" t="s">
        <v>48</v>
      </c>
      <c r="T671" s="114" t="s">
        <v>48</v>
      </c>
      <c r="U671" s="114" t="s">
        <v>48</v>
      </c>
      <c r="V671" s="87"/>
      <c r="W671" s="87"/>
    </row>
    <row r="672" spans="1:23" s="136" customFormat="1" ht="13.8">
      <c r="A672" s="86">
        <f t="shared" si="9"/>
        <v>668</v>
      </c>
      <c r="B672" s="163" t="s">
        <v>302</v>
      </c>
      <c r="C672" s="163" t="s">
        <v>313</v>
      </c>
      <c r="D672" s="163" t="s">
        <v>320</v>
      </c>
      <c r="E672" s="163" t="s">
        <v>71</v>
      </c>
      <c r="F672" s="163"/>
      <c r="G672" s="163"/>
      <c r="H672" s="163"/>
      <c r="I672" s="244" t="s">
        <v>3584</v>
      </c>
      <c r="J672" s="159" t="s">
        <v>2351</v>
      </c>
      <c r="K672" s="159" t="s">
        <v>1698</v>
      </c>
      <c r="L672" s="87" t="s">
        <v>2349</v>
      </c>
      <c r="M672" s="87" t="s">
        <v>46</v>
      </c>
      <c r="N672" s="149" t="s">
        <v>47</v>
      </c>
      <c r="O672" s="87"/>
      <c r="P672" s="114" t="s">
        <v>3671</v>
      </c>
      <c r="Q672" s="114" t="s">
        <v>3678</v>
      </c>
      <c r="R672" s="114" t="s">
        <v>48</v>
      </c>
      <c r="S672" s="114" t="s">
        <v>48</v>
      </c>
      <c r="T672" s="114" t="s">
        <v>48</v>
      </c>
      <c r="U672" s="114" t="s">
        <v>48</v>
      </c>
      <c r="V672" s="87"/>
      <c r="W672" s="87"/>
    </row>
    <row r="673" spans="1:23" s="136" customFormat="1" ht="13.8">
      <c r="A673" s="86">
        <f t="shared" si="9"/>
        <v>669</v>
      </c>
      <c r="B673" s="163" t="s">
        <v>302</v>
      </c>
      <c r="C673" s="163" t="s">
        <v>313</v>
      </c>
      <c r="D673" s="163" t="s">
        <v>323</v>
      </c>
      <c r="E673" s="163"/>
      <c r="F673" s="163"/>
      <c r="G673" s="163"/>
      <c r="H673" s="163"/>
      <c r="I673" s="244" t="s">
        <v>3584</v>
      </c>
      <c r="J673" s="193" t="str">
        <f>INDEX(화면ID코드_PC!O:O, MATCH(PC!L673,화면ID코드_PC!K:K,0))</f>
        <v>P_CP12PI021300</v>
      </c>
      <c r="K673" s="159" t="s">
        <v>1699</v>
      </c>
      <c r="L673" s="87" t="s">
        <v>323</v>
      </c>
      <c r="M673" s="87" t="s">
        <v>46</v>
      </c>
      <c r="N673" s="149" t="s">
        <v>47</v>
      </c>
      <c r="O673" s="87"/>
      <c r="P673" s="114" t="s">
        <v>3671</v>
      </c>
      <c r="Q673" s="114" t="s">
        <v>3678</v>
      </c>
      <c r="R673" s="114" t="s">
        <v>48</v>
      </c>
      <c r="S673" s="114" t="s">
        <v>48</v>
      </c>
      <c r="T673" s="114" t="s">
        <v>48</v>
      </c>
      <c r="U673" s="114" t="s">
        <v>48</v>
      </c>
      <c r="V673" s="87"/>
      <c r="W673" s="87"/>
    </row>
    <row r="674" spans="1:23" s="136" customFormat="1" ht="13.8">
      <c r="A674" s="86">
        <f t="shared" si="9"/>
        <v>670</v>
      </c>
      <c r="B674" s="163" t="s">
        <v>302</v>
      </c>
      <c r="C674" s="163" t="s">
        <v>313</v>
      </c>
      <c r="D674" s="163" t="s">
        <v>325</v>
      </c>
      <c r="E674" s="163"/>
      <c r="F674" s="163"/>
      <c r="G674" s="163"/>
      <c r="H674" s="163"/>
      <c r="I674" s="244" t="s">
        <v>3584</v>
      </c>
      <c r="J674" s="193" t="str">
        <f>INDEX(화면ID코드_PC!O:O, MATCH(PC!L674,화면ID코드_PC!K:K,0))</f>
        <v>P_CP12PI021400</v>
      </c>
      <c r="K674" s="159">
        <v>0</v>
      </c>
      <c r="L674" s="87" t="s">
        <v>1079</v>
      </c>
      <c r="M674" s="87" t="s">
        <v>55</v>
      </c>
      <c r="N674" s="149" t="s">
        <v>47</v>
      </c>
      <c r="O674" s="87"/>
      <c r="P674" s="114" t="s">
        <v>3671</v>
      </c>
      <c r="Q674" s="114" t="s">
        <v>3678</v>
      </c>
      <c r="R674" s="114" t="s">
        <v>48</v>
      </c>
      <c r="S674" s="114" t="s">
        <v>48</v>
      </c>
      <c r="T674" s="114" t="s">
        <v>48</v>
      </c>
      <c r="U674" s="114" t="s">
        <v>48</v>
      </c>
      <c r="V674" s="87"/>
      <c r="W674" s="87"/>
    </row>
    <row r="675" spans="1:23" s="136" customFormat="1" ht="13.8">
      <c r="A675" s="86">
        <f t="shared" si="9"/>
        <v>671</v>
      </c>
      <c r="B675" s="163" t="s">
        <v>302</v>
      </c>
      <c r="C675" s="163" t="s">
        <v>327</v>
      </c>
      <c r="D675" s="163" t="s">
        <v>329</v>
      </c>
      <c r="E675" s="163"/>
      <c r="F675" s="163"/>
      <c r="G675" s="163"/>
      <c r="H675" s="163"/>
      <c r="I675" s="244" t="s">
        <v>3584</v>
      </c>
      <c r="J675" s="193" t="str">
        <f>INDEX(화면ID코드_PC!O:O, MATCH(PC!L675,화면ID코드_PC!K:K,0))</f>
        <v>P_CP12PS031000</v>
      </c>
      <c r="K675" s="159" t="s">
        <v>1700</v>
      </c>
      <c r="L675" s="87" t="s">
        <v>329</v>
      </c>
      <c r="M675" s="87" t="s">
        <v>46</v>
      </c>
      <c r="N675" s="149" t="s">
        <v>47</v>
      </c>
      <c r="O675" s="87"/>
      <c r="P675" s="114" t="s">
        <v>3671</v>
      </c>
      <c r="Q675" s="114" t="s">
        <v>3678</v>
      </c>
      <c r="R675" s="114" t="s">
        <v>48</v>
      </c>
      <c r="S675" s="114" t="s">
        <v>48</v>
      </c>
      <c r="T675" s="114" t="s">
        <v>48</v>
      </c>
      <c r="U675" s="114" t="s">
        <v>48</v>
      </c>
      <c r="V675" s="87"/>
      <c r="W675" s="87"/>
    </row>
    <row r="676" spans="1:23" s="136" customFormat="1" ht="13.8">
      <c r="A676" s="86">
        <f t="shared" si="9"/>
        <v>672</v>
      </c>
      <c r="B676" s="163" t="s">
        <v>302</v>
      </c>
      <c r="C676" s="163" t="s">
        <v>327</v>
      </c>
      <c r="D676" s="163" t="s">
        <v>331</v>
      </c>
      <c r="E676" s="163"/>
      <c r="F676" s="163"/>
      <c r="G676" s="163"/>
      <c r="H676" s="163"/>
      <c r="I676" s="244" t="s">
        <v>3584</v>
      </c>
      <c r="J676" s="193" t="str">
        <f>INDEX(화면ID코드_PC!O:O, MATCH(PC!L676,화면ID코드_PC!K:K,0))</f>
        <v>P_CP12PS031100</v>
      </c>
      <c r="K676" s="159" t="s">
        <v>1701</v>
      </c>
      <c r="L676" s="87" t="s">
        <v>331</v>
      </c>
      <c r="M676" s="87" t="s">
        <v>46</v>
      </c>
      <c r="N676" s="149" t="s">
        <v>47</v>
      </c>
      <c r="O676" s="87"/>
      <c r="P676" s="114" t="s">
        <v>3671</v>
      </c>
      <c r="Q676" s="114" t="s">
        <v>3678</v>
      </c>
      <c r="R676" s="114" t="s">
        <v>48</v>
      </c>
      <c r="S676" s="114" t="s">
        <v>48</v>
      </c>
      <c r="T676" s="114" t="s">
        <v>48</v>
      </c>
      <c r="U676" s="114" t="s">
        <v>48</v>
      </c>
      <c r="V676" s="87"/>
      <c r="W676" s="87"/>
    </row>
    <row r="677" spans="1:23" s="136" customFormat="1" ht="13.8">
      <c r="A677" s="86">
        <f t="shared" si="9"/>
        <v>673</v>
      </c>
      <c r="B677" s="163" t="s">
        <v>302</v>
      </c>
      <c r="C677" s="163" t="s">
        <v>327</v>
      </c>
      <c r="D677" s="163" t="s">
        <v>333</v>
      </c>
      <c r="E677" s="163"/>
      <c r="F677" s="163"/>
      <c r="G677" s="163"/>
      <c r="H677" s="163"/>
      <c r="I677" s="244" t="s">
        <v>3584</v>
      </c>
      <c r="J677" s="193" t="str">
        <f>INDEX(화면ID코드_PC!O:O, MATCH(PC!L677,화면ID코드_PC!K:K,0))</f>
        <v>P_CP12PS031200</v>
      </c>
      <c r="K677" s="159" t="s">
        <v>1702</v>
      </c>
      <c r="L677" s="87" t="s">
        <v>333</v>
      </c>
      <c r="M677" s="87" t="s">
        <v>46</v>
      </c>
      <c r="N677" s="149" t="s">
        <v>47</v>
      </c>
      <c r="O677" s="87"/>
      <c r="P677" s="114" t="s">
        <v>3671</v>
      </c>
      <c r="Q677" s="114" t="s">
        <v>3678</v>
      </c>
      <c r="R677" s="114" t="s">
        <v>48</v>
      </c>
      <c r="S677" s="114" t="s">
        <v>48</v>
      </c>
      <c r="T677" s="114" t="s">
        <v>48</v>
      </c>
      <c r="U677" s="114" t="s">
        <v>48</v>
      </c>
      <c r="V677" s="87"/>
      <c r="W677" s="87"/>
    </row>
    <row r="678" spans="1:23" s="136" customFormat="1" ht="26.4">
      <c r="A678" s="86">
        <f t="shared" si="9"/>
        <v>674</v>
      </c>
      <c r="B678" s="163" t="s">
        <v>302</v>
      </c>
      <c r="C678" s="163" t="s">
        <v>327</v>
      </c>
      <c r="D678" s="163" t="s">
        <v>335</v>
      </c>
      <c r="E678" s="163"/>
      <c r="F678" s="163"/>
      <c r="G678" s="163"/>
      <c r="H678" s="163"/>
      <c r="I678" s="244" t="s">
        <v>3584</v>
      </c>
      <c r="J678" s="193" t="str">
        <f>INDEX(화면ID코드_PC!O:O, MATCH(PC!L678,화면ID코드_PC!K:K,0))</f>
        <v>P_CP12PS031300</v>
      </c>
      <c r="K678" s="159" t="s">
        <v>1703</v>
      </c>
      <c r="L678" s="87" t="s">
        <v>335</v>
      </c>
      <c r="M678" s="87" t="s">
        <v>46</v>
      </c>
      <c r="N678" s="149" t="s">
        <v>47</v>
      </c>
      <c r="O678" s="87"/>
      <c r="P678" s="114" t="s">
        <v>3671</v>
      </c>
      <c r="Q678" s="114" t="s">
        <v>3678</v>
      </c>
      <c r="R678" s="114" t="s">
        <v>48</v>
      </c>
      <c r="S678" s="114" t="s">
        <v>48</v>
      </c>
      <c r="T678" s="114" t="s">
        <v>48</v>
      </c>
      <c r="U678" s="114" t="s">
        <v>48</v>
      </c>
      <c r="V678" s="87"/>
      <c r="W678" s="87"/>
    </row>
    <row r="679" spans="1:23" s="136" customFormat="1" ht="13.8">
      <c r="A679" s="86">
        <f t="shared" si="9"/>
        <v>675</v>
      </c>
      <c r="B679" s="163" t="s">
        <v>302</v>
      </c>
      <c r="C679" s="163" t="s">
        <v>327</v>
      </c>
      <c r="D679" s="163" t="s">
        <v>337</v>
      </c>
      <c r="E679" s="163"/>
      <c r="F679" s="163"/>
      <c r="G679" s="163"/>
      <c r="H679" s="163"/>
      <c r="I679" s="244" t="s">
        <v>3584</v>
      </c>
      <c r="J679" s="193" t="str">
        <f>INDEX(화면ID코드_PC!O:O, MATCH(PC!L679,화면ID코드_PC!K:K,0))</f>
        <v>P_CP12PS031400</v>
      </c>
      <c r="K679" s="159" t="s">
        <v>1704</v>
      </c>
      <c r="L679" s="87" t="s">
        <v>337</v>
      </c>
      <c r="M679" s="87" t="s">
        <v>46</v>
      </c>
      <c r="N679" s="149" t="s">
        <v>47</v>
      </c>
      <c r="O679" s="87"/>
      <c r="P679" s="114" t="s">
        <v>3671</v>
      </c>
      <c r="Q679" s="114" t="s">
        <v>3678</v>
      </c>
      <c r="R679" s="114" t="s">
        <v>48</v>
      </c>
      <c r="S679" s="114" t="s">
        <v>48</v>
      </c>
      <c r="T679" s="114" t="s">
        <v>48</v>
      </c>
      <c r="U679" s="114" t="s">
        <v>48</v>
      </c>
      <c r="V679" s="87"/>
      <c r="W679" s="87"/>
    </row>
    <row r="680" spans="1:23" s="136" customFormat="1" ht="13.8">
      <c r="A680" s="86">
        <f t="shared" si="9"/>
        <v>676</v>
      </c>
      <c r="B680" s="163" t="s">
        <v>302</v>
      </c>
      <c r="C680" s="163" t="s">
        <v>327</v>
      </c>
      <c r="D680" s="163" t="s">
        <v>339</v>
      </c>
      <c r="E680" s="163"/>
      <c r="F680" s="163"/>
      <c r="G680" s="163"/>
      <c r="H680" s="163"/>
      <c r="I680" s="244" t="s">
        <v>3584</v>
      </c>
      <c r="J680" s="193" t="str">
        <f>INDEX(화면ID코드_PC!O:O, MATCH(PC!L680,화면ID코드_PC!K:K,0))</f>
        <v>P_CP12PS031500</v>
      </c>
      <c r="K680" s="159" t="s">
        <v>1705</v>
      </c>
      <c r="L680" s="87" t="s">
        <v>339</v>
      </c>
      <c r="M680" s="87" t="s">
        <v>46</v>
      </c>
      <c r="N680" s="149" t="s">
        <v>47</v>
      </c>
      <c r="O680" s="87"/>
      <c r="P680" s="114" t="s">
        <v>3671</v>
      </c>
      <c r="Q680" s="114" t="s">
        <v>3678</v>
      </c>
      <c r="R680" s="114" t="s">
        <v>48</v>
      </c>
      <c r="S680" s="114" t="s">
        <v>48</v>
      </c>
      <c r="T680" s="114" t="s">
        <v>48</v>
      </c>
      <c r="U680" s="114" t="s">
        <v>48</v>
      </c>
      <c r="V680" s="87"/>
      <c r="W680" s="87"/>
    </row>
    <row r="681" spans="1:23" s="136" customFormat="1" ht="13.8">
      <c r="A681" s="86">
        <f t="shared" si="9"/>
        <v>677</v>
      </c>
      <c r="B681" s="163" t="s">
        <v>302</v>
      </c>
      <c r="C681" s="163" t="s">
        <v>327</v>
      </c>
      <c r="D681" s="163" t="s">
        <v>341</v>
      </c>
      <c r="E681" s="163"/>
      <c r="F681" s="163"/>
      <c r="G681" s="163"/>
      <c r="H681" s="163"/>
      <c r="I681" s="244" t="s">
        <v>3584</v>
      </c>
      <c r="J681" s="193" t="str">
        <f>INDEX(화면ID코드_PC!O:O, MATCH(PC!L681,화면ID코드_PC!K:K,0))</f>
        <v>P_CP12PS031600</v>
      </c>
      <c r="K681" s="159" t="s">
        <v>1706</v>
      </c>
      <c r="L681" s="87" t="s">
        <v>341</v>
      </c>
      <c r="M681" s="87" t="s">
        <v>46</v>
      </c>
      <c r="N681" s="149" t="s">
        <v>47</v>
      </c>
      <c r="O681" s="87"/>
      <c r="P681" s="114" t="s">
        <v>3671</v>
      </c>
      <c r="Q681" s="114" t="s">
        <v>3678</v>
      </c>
      <c r="R681" s="114" t="s">
        <v>48</v>
      </c>
      <c r="S681" s="114" t="s">
        <v>48</v>
      </c>
      <c r="T681" s="114" t="s">
        <v>48</v>
      </c>
      <c r="U681" s="114" t="s">
        <v>48</v>
      </c>
      <c r="V681" s="87"/>
      <c r="W681" s="87"/>
    </row>
    <row r="682" spans="1:23" s="136" customFormat="1" ht="13.8">
      <c r="A682" s="86">
        <f t="shared" si="9"/>
        <v>678</v>
      </c>
      <c r="B682" s="163" t="s">
        <v>302</v>
      </c>
      <c r="C682" s="163" t="s">
        <v>327</v>
      </c>
      <c r="D682" s="163" t="s">
        <v>343</v>
      </c>
      <c r="E682" s="163"/>
      <c r="F682" s="163"/>
      <c r="G682" s="163"/>
      <c r="H682" s="163"/>
      <c r="I682" s="244" t="s">
        <v>3584</v>
      </c>
      <c r="J682" s="193" t="str">
        <f>INDEX(화면ID코드_PC!O:O, MATCH(PC!L682,화면ID코드_PC!K:K,0))</f>
        <v>P_CP12PS031700</v>
      </c>
      <c r="K682" s="159" t="s">
        <v>1707</v>
      </c>
      <c r="L682" s="87" t="s">
        <v>343</v>
      </c>
      <c r="M682" s="87" t="s">
        <v>46</v>
      </c>
      <c r="N682" s="149" t="s">
        <v>47</v>
      </c>
      <c r="O682" s="87"/>
      <c r="P682" s="114" t="s">
        <v>3671</v>
      </c>
      <c r="Q682" s="114" t="s">
        <v>3678</v>
      </c>
      <c r="R682" s="114" t="s">
        <v>48</v>
      </c>
      <c r="S682" s="114" t="s">
        <v>48</v>
      </c>
      <c r="T682" s="114" t="s">
        <v>48</v>
      </c>
      <c r="U682" s="114" t="s">
        <v>48</v>
      </c>
      <c r="V682" s="87"/>
      <c r="W682" s="87"/>
    </row>
    <row r="683" spans="1:23" s="136" customFormat="1" ht="13.8">
      <c r="A683" s="86">
        <f t="shared" si="9"/>
        <v>679</v>
      </c>
      <c r="B683" s="163" t="s">
        <v>302</v>
      </c>
      <c r="C683" s="163" t="s">
        <v>345</v>
      </c>
      <c r="D683" s="163" t="s">
        <v>347</v>
      </c>
      <c r="E683" s="163" t="s">
        <v>348</v>
      </c>
      <c r="F683" s="163"/>
      <c r="G683" s="163"/>
      <c r="H683" s="163"/>
      <c r="I683" s="244" t="s">
        <v>3584</v>
      </c>
      <c r="J683" s="193" t="str">
        <f>INDEX(화면ID코드_PC!O:O, MATCH(PC!L683,화면ID코드_PC!K:K,0))</f>
        <v>P_CP12PN041000</v>
      </c>
      <c r="K683" s="159" t="s">
        <v>1708</v>
      </c>
      <c r="L683" s="87" t="s">
        <v>1080</v>
      </c>
      <c r="M683" s="87" t="s">
        <v>46</v>
      </c>
      <c r="N683" s="149" t="s">
        <v>47</v>
      </c>
      <c r="O683" s="87"/>
      <c r="P683" s="114" t="s">
        <v>3671</v>
      </c>
      <c r="Q683" s="114" t="s">
        <v>3678</v>
      </c>
      <c r="R683" s="114" t="s">
        <v>48</v>
      </c>
      <c r="S683" s="114" t="s">
        <v>48</v>
      </c>
      <c r="T683" s="114" t="s">
        <v>48</v>
      </c>
      <c r="U683" s="114" t="s">
        <v>48</v>
      </c>
      <c r="V683" s="87"/>
      <c r="W683" s="87"/>
    </row>
    <row r="684" spans="1:23" s="136" customFormat="1" ht="13.8">
      <c r="A684" s="86">
        <f t="shared" si="9"/>
        <v>680</v>
      </c>
      <c r="B684" s="163" t="s">
        <v>302</v>
      </c>
      <c r="C684" s="163" t="s">
        <v>345</v>
      </c>
      <c r="D684" s="163" t="s">
        <v>347</v>
      </c>
      <c r="E684" s="163" t="s">
        <v>350</v>
      </c>
      <c r="F684" s="163"/>
      <c r="G684" s="163"/>
      <c r="H684" s="163"/>
      <c r="I684" s="244" t="s">
        <v>3584</v>
      </c>
      <c r="J684" s="159" t="s">
        <v>2352</v>
      </c>
      <c r="K684" s="159" t="s">
        <v>1708</v>
      </c>
      <c r="L684" s="87" t="s">
        <v>1081</v>
      </c>
      <c r="M684" s="87" t="s">
        <v>46</v>
      </c>
      <c r="N684" s="149" t="s">
        <v>47</v>
      </c>
      <c r="O684" s="87"/>
      <c r="P684" s="114" t="s">
        <v>3671</v>
      </c>
      <c r="Q684" s="114" t="s">
        <v>3678</v>
      </c>
      <c r="R684" s="114" t="s">
        <v>48</v>
      </c>
      <c r="S684" s="114" t="s">
        <v>48</v>
      </c>
      <c r="T684" s="114" t="s">
        <v>48</v>
      </c>
      <c r="U684" s="114" t="s">
        <v>48</v>
      </c>
      <c r="V684" s="87"/>
      <c r="W684" s="87"/>
    </row>
    <row r="685" spans="1:23" s="136" customFormat="1" ht="13.8">
      <c r="A685" s="86">
        <f t="shared" si="9"/>
        <v>681</v>
      </c>
      <c r="B685" s="163" t="s">
        <v>302</v>
      </c>
      <c r="C685" s="163" t="s">
        <v>345</v>
      </c>
      <c r="D685" s="163" t="s">
        <v>352</v>
      </c>
      <c r="E685" s="163"/>
      <c r="F685" s="163"/>
      <c r="G685" s="163"/>
      <c r="H685" s="163"/>
      <c r="I685" s="244" t="s">
        <v>3584</v>
      </c>
      <c r="J685" s="193" t="str">
        <f>INDEX(화면ID코드_PC!O:O, MATCH(PC!L685,화면ID코드_PC!K:K,0))</f>
        <v>P_CP12PN041100</v>
      </c>
      <c r="K685" s="159" t="s">
        <v>1709</v>
      </c>
      <c r="L685" s="87" t="s">
        <v>352</v>
      </c>
      <c r="M685" s="87" t="s">
        <v>46</v>
      </c>
      <c r="N685" s="149" t="s">
        <v>47</v>
      </c>
      <c r="O685" s="87"/>
      <c r="P685" s="114" t="s">
        <v>3671</v>
      </c>
      <c r="Q685" s="114" t="s">
        <v>3678</v>
      </c>
      <c r="R685" s="114" t="s">
        <v>48</v>
      </c>
      <c r="S685" s="114" t="s">
        <v>48</v>
      </c>
      <c r="T685" s="114" t="s">
        <v>48</v>
      </c>
      <c r="U685" s="114" t="s">
        <v>48</v>
      </c>
      <c r="V685" s="87"/>
      <c r="W685" s="87"/>
    </row>
    <row r="686" spans="1:23" s="136" customFormat="1" ht="13.8">
      <c r="A686" s="86">
        <f t="shared" si="9"/>
        <v>682</v>
      </c>
      <c r="B686" s="163" t="s">
        <v>302</v>
      </c>
      <c r="C686" s="163" t="s">
        <v>354</v>
      </c>
      <c r="D686" s="163" t="s">
        <v>2353</v>
      </c>
      <c r="E686" s="163"/>
      <c r="F686" s="163"/>
      <c r="G686" s="163"/>
      <c r="H686" s="163"/>
      <c r="I686" s="244" t="s">
        <v>3584</v>
      </c>
      <c r="J686" s="193" t="str">
        <f>INDEX(화면ID코드_PC!O:O, MATCH(PC!L686,화면ID코드_PC!K:K,0))</f>
        <v>P_CP12GC051000</v>
      </c>
      <c r="K686" s="159" t="s">
        <v>1710</v>
      </c>
      <c r="L686" s="87" t="s">
        <v>2354</v>
      </c>
      <c r="M686" s="87" t="s">
        <v>305</v>
      </c>
      <c r="N686" s="149" t="s">
        <v>47</v>
      </c>
      <c r="O686" s="87"/>
      <c r="P686" s="114" t="s">
        <v>3671</v>
      </c>
      <c r="Q686" s="114" t="s">
        <v>3678</v>
      </c>
      <c r="R686" s="114" t="s">
        <v>48</v>
      </c>
      <c r="S686" s="114" t="s">
        <v>48</v>
      </c>
      <c r="T686" s="114" t="s">
        <v>48</v>
      </c>
      <c r="U686" s="114" t="s">
        <v>48</v>
      </c>
      <c r="V686" s="87"/>
      <c r="W686" s="87"/>
    </row>
    <row r="687" spans="1:23" s="136" customFormat="1" ht="13.8">
      <c r="A687" s="86">
        <f t="shared" ref="A687:A750" si="10">ROW()-ROW($A$4)</f>
        <v>683</v>
      </c>
      <c r="B687" s="163" t="s">
        <v>302</v>
      </c>
      <c r="C687" s="163" t="s">
        <v>354</v>
      </c>
      <c r="D687" s="163" t="s">
        <v>2355</v>
      </c>
      <c r="E687" s="163"/>
      <c r="F687" s="163"/>
      <c r="G687" s="163"/>
      <c r="H687" s="163"/>
      <c r="I687" s="244" t="s">
        <v>3584</v>
      </c>
      <c r="J687" s="159" t="s">
        <v>2361</v>
      </c>
      <c r="K687" s="159" t="s">
        <v>1710</v>
      </c>
      <c r="L687" s="87" t="s">
        <v>2356</v>
      </c>
      <c r="M687" s="87" t="s">
        <v>305</v>
      </c>
      <c r="N687" s="149" t="s">
        <v>47</v>
      </c>
      <c r="O687" s="87"/>
      <c r="P687" s="114" t="s">
        <v>3671</v>
      </c>
      <c r="Q687" s="114" t="s">
        <v>3678</v>
      </c>
      <c r="R687" s="114" t="s">
        <v>48</v>
      </c>
      <c r="S687" s="114" t="s">
        <v>48</v>
      </c>
      <c r="T687" s="114" t="s">
        <v>48</v>
      </c>
      <c r="U687" s="114" t="s">
        <v>48</v>
      </c>
      <c r="V687" s="87"/>
      <c r="W687" s="87"/>
    </row>
    <row r="688" spans="1:23" s="136" customFormat="1" ht="13.8">
      <c r="A688" s="86">
        <f t="shared" si="10"/>
        <v>684</v>
      </c>
      <c r="B688" s="163" t="s">
        <v>302</v>
      </c>
      <c r="C688" s="163" t="s">
        <v>354</v>
      </c>
      <c r="D688" s="163" t="s">
        <v>2357</v>
      </c>
      <c r="E688" s="163"/>
      <c r="F688" s="163"/>
      <c r="G688" s="163"/>
      <c r="H688" s="163"/>
      <c r="I688" s="244" t="s">
        <v>3584</v>
      </c>
      <c r="J688" s="159" t="s">
        <v>2362</v>
      </c>
      <c r="K688" s="159" t="s">
        <v>1710</v>
      </c>
      <c r="L688" s="87" t="s">
        <v>2358</v>
      </c>
      <c r="M688" s="87" t="s">
        <v>305</v>
      </c>
      <c r="N688" s="149" t="s">
        <v>47</v>
      </c>
      <c r="O688" s="87"/>
      <c r="P688" s="114" t="s">
        <v>3671</v>
      </c>
      <c r="Q688" s="114" t="s">
        <v>3678</v>
      </c>
      <c r="R688" s="114" t="s">
        <v>48</v>
      </c>
      <c r="S688" s="114" t="s">
        <v>48</v>
      </c>
      <c r="T688" s="114" t="s">
        <v>48</v>
      </c>
      <c r="U688" s="114" t="s">
        <v>48</v>
      </c>
      <c r="V688" s="87"/>
      <c r="W688" s="87"/>
    </row>
    <row r="689" spans="1:23" s="136" customFormat="1" ht="13.8">
      <c r="A689" s="86">
        <f t="shared" si="10"/>
        <v>685</v>
      </c>
      <c r="B689" s="163" t="s">
        <v>302</v>
      </c>
      <c r="C689" s="163" t="s">
        <v>362</v>
      </c>
      <c r="D689" s="163" t="s">
        <v>270</v>
      </c>
      <c r="E689" s="163"/>
      <c r="F689" s="163"/>
      <c r="G689" s="163"/>
      <c r="H689" s="163"/>
      <c r="I689" s="244" t="s">
        <v>3584</v>
      </c>
      <c r="J689" s="193" t="str">
        <f>INDEX(화면ID코드_PC!O:O, MATCH(PC!L689,화면ID코드_PC!K:K,0))</f>
        <v>P_CP12PP061000</v>
      </c>
      <c r="K689" s="159" t="s">
        <v>1711</v>
      </c>
      <c r="L689" s="87" t="s">
        <v>2359</v>
      </c>
      <c r="M689" s="87" t="s">
        <v>46</v>
      </c>
      <c r="N689" s="149" t="s">
        <v>47</v>
      </c>
      <c r="O689" s="87"/>
      <c r="P689" s="114" t="s">
        <v>3671</v>
      </c>
      <c r="Q689" s="114" t="s">
        <v>3678</v>
      </c>
      <c r="R689" s="114" t="s">
        <v>48</v>
      </c>
      <c r="S689" s="114" t="s">
        <v>48</v>
      </c>
      <c r="T689" s="114" t="s">
        <v>48</v>
      </c>
      <c r="U689" s="114" t="s">
        <v>48</v>
      </c>
      <c r="V689" s="87"/>
      <c r="W689" s="87"/>
    </row>
    <row r="690" spans="1:23" s="136" customFormat="1" ht="13.8">
      <c r="A690" s="86">
        <f t="shared" si="10"/>
        <v>686</v>
      </c>
      <c r="B690" s="163" t="s">
        <v>302</v>
      </c>
      <c r="C690" s="163" t="s">
        <v>362</v>
      </c>
      <c r="D690" s="163" t="s">
        <v>71</v>
      </c>
      <c r="E690" s="163"/>
      <c r="F690" s="163"/>
      <c r="G690" s="163"/>
      <c r="H690" s="163"/>
      <c r="I690" s="244" t="s">
        <v>3584</v>
      </c>
      <c r="J690" s="159" t="s">
        <v>2363</v>
      </c>
      <c r="K690" s="159" t="s">
        <v>1711</v>
      </c>
      <c r="L690" s="87" t="s">
        <v>2360</v>
      </c>
      <c r="M690" s="87" t="s">
        <v>46</v>
      </c>
      <c r="N690" s="149" t="s">
        <v>47</v>
      </c>
      <c r="O690" s="87"/>
      <c r="P690" s="114" t="s">
        <v>3671</v>
      </c>
      <c r="Q690" s="114" t="s">
        <v>3678</v>
      </c>
      <c r="R690" s="114" t="s">
        <v>48</v>
      </c>
      <c r="S690" s="114" t="s">
        <v>48</v>
      </c>
      <c r="T690" s="114" t="s">
        <v>48</v>
      </c>
      <c r="U690" s="114" t="s">
        <v>48</v>
      </c>
      <c r="V690" s="87"/>
      <c r="W690" s="87"/>
    </row>
    <row r="691" spans="1:23">
      <c r="A691" s="86">
        <f t="shared" si="10"/>
        <v>687</v>
      </c>
      <c r="B691" s="163" t="s">
        <v>424</v>
      </c>
      <c r="C691" s="163" t="s">
        <v>426</v>
      </c>
      <c r="D691" s="163" t="s">
        <v>425</v>
      </c>
      <c r="E691" s="163"/>
      <c r="F691" s="163"/>
      <c r="G691" s="163"/>
      <c r="H691" s="163"/>
      <c r="I691" s="244" t="s">
        <v>3584</v>
      </c>
      <c r="J691" s="193" t="str">
        <f>INDEX(화면ID코드_PC!O:O, MATCH(PC!L691,화면ID코드_PC!K:K,0))</f>
        <v>P_PN13PP011000</v>
      </c>
      <c r="K691" s="159" t="s">
        <v>1712</v>
      </c>
      <c r="L691" s="87" t="s">
        <v>758</v>
      </c>
      <c r="M691" s="87" t="s">
        <v>46</v>
      </c>
      <c r="N691" s="114" t="s">
        <v>47</v>
      </c>
      <c r="O691" s="87"/>
      <c r="P691" s="114" t="s">
        <v>3680</v>
      </c>
      <c r="Q691" s="114" t="s">
        <v>3680</v>
      </c>
      <c r="R691" s="155" t="s">
        <v>48</v>
      </c>
      <c r="S691" s="155" t="s">
        <v>48</v>
      </c>
      <c r="T691" s="155" t="s">
        <v>48</v>
      </c>
      <c r="U691" s="155" t="s">
        <v>49</v>
      </c>
      <c r="V691" s="87"/>
      <c r="W691" s="87"/>
    </row>
    <row r="692" spans="1:23">
      <c r="A692" s="86">
        <f t="shared" si="10"/>
        <v>688</v>
      </c>
      <c r="B692" s="163" t="s">
        <v>424</v>
      </c>
      <c r="C692" s="163" t="s">
        <v>426</v>
      </c>
      <c r="D692" s="163" t="s">
        <v>1368</v>
      </c>
      <c r="E692" s="163" t="s">
        <v>1369</v>
      </c>
      <c r="F692" s="163"/>
      <c r="G692" s="163"/>
      <c r="H692" s="163"/>
      <c r="I692" s="244" t="s">
        <v>3584</v>
      </c>
      <c r="J692" s="193" t="str">
        <f>INDEX(화면ID코드_PC!O:O, MATCH(PC!L692,화면ID코드_PC!K:K,0))</f>
        <v>P_PN13PP011100</v>
      </c>
      <c r="K692" s="159" t="s">
        <v>1713</v>
      </c>
      <c r="L692" s="87" t="s">
        <v>1369</v>
      </c>
      <c r="M692" s="87" t="s">
        <v>305</v>
      </c>
      <c r="N692" s="114" t="s">
        <v>47</v>
      </c>
      <c r="O692" s="87"/>
      <c r="P692" s="114" t="s">
        <v>3680</v>
      </c>
      <c r="Q692" s="114" t="s">
        <v>3680</v>
      </c>
      <c r="R692" s="164" t="s">
        <v>48</v>
      </c>
      <c r="S692" s="164" t="s">
        <v>48</v>
      </c>
      <c r="T692" s="164" t="s">
        <v>48</v>
      </c>
      <c r="U692" s="114" t="s">
        <v>49</v>
      </c>
      <c r="V692" s="87"/>
      <c r="W692" s="87"/>
    </row>
    <row r="693" spans="1:23">
      <c r="A693" s="86">
        <f t="shared" si="10"/>
        <v>689</v>
      </c>
      <c r="B693" s="163" t="s">
        <v>424</v>
      </c>
      <c r="C693" s="163" t="s">
        <v>426</v>
      </c>
      <c r="D693" s="163" t="s">
        <v>1368</v>
      </c>
      <c r="E693" s="163" t="s">
        <v>1370</v>
      </c>
      <c r="F693" s="163"/>
      <c r="G693" s="163"/>
      <c r="H693" s="163"/>
      <c r="I693" s="244" t="s">
        <v>3584</v>
      </c>
      <c r="J693" s="159" t="s">
        <v>2364</v>
      </c>
      <c r="K693" s="159" t="s">
        <v>1713</v>
      </c>
      <c r="L693" s="87" t="s">
        <v>1370</v>
      </c>
      <c r="M693" s="87" t="s">
        <v>305</v>
      </c>
      <c r="N693" s="114" t="s">
        <v>47</v>
      </c>
      <c r="O693" s="87"/>
      <c r="P693" s="114" t="s">
        <v>3680</v>
      </c>
      <c r="Q693" s="114" t="s">
        <v>3680</v>
      </c>
      <c r="R693" s="164" t="s">
        <v>48</v>
      </c>
      <c r="S693" s="164" t="s">
        <v>48</v>
      </c>
      <c r="T693" s="164" t="s">
        <v>48</v>
      </c>
      <c r="U693" s="114" t="s">
        <v>49</v>
      </c>
      <c r="V693" s="87"/>
      <c r="W693" s="87"/>
    </row>
    <row r="694" spans="1:23" ht="26.4">
      <c r="A694" s="86">
        <f t="shared" si="10"/>
        <v>690</v>
      </c>
      <c r="B694" s="163" t="s">
        <v>424</v>
      </c>
      <c r="C694" s="163" t="s">
        <v>426</v>
      </c>
      <c r="D694" s="163" t="s">
        <v>1371</v>
      </c>
      <c r="E694" s="163" t="s">
        <v>1372</v>
      </c>
      <c r="F694" s="163" t="s">
        <v>1373</v>
      </c>
      <c r="G694" s="163"/>
      <c r="H694" s="163"/>
      <c r="I694" s="244" t="s">
        <v>3584</v>
      </c>
      <c r="J694" s="193" t="str">
        <f>INDEX(화면ID코드_PC!O:O, MATCH(PC!L694,화면ID코드_PC!K:K,0))</f>
        <v>P_PN13PP011200</v>
      </c>
      <c r="K694" s="159" t="s">
        <v>1714</v>
      </c>
      <c r="L694" s="87" t="s">
        <v>1373</v>
      </c>
      <c r="M694" s="87" t="s">
        <v>305</v>
      </c>
      <c r="N694" s="114" t="s">
        <v>47</v>
      </c>
      <c r="O694" s="87"/>
      <c r="P694" s="114" t="s">
        <v>3680</v>
      </c>
      <c r="Q694" s="114" t="s">
        <v>3680</v>
      </c>
      <c r="R694" s="164" t="s">
        <v>48</v>
      </c>
      <c r="S694" s="164" t="s">
        <v>48</v>
      </c>
      <c r="T694" s="164" t="s">
        <v>48</v>
      </c>
      <c r="U694" s="114" t="s">
        <v>49</v>
      </c>
      <c r="V694" s="87"/>
      <c r="W694" s="87"/>
    </row>
    <row r="695" spans="1:23" ht="26.4">
      <c r="A695" s="86">
        <f t="shared" si="10"/>
        <v>691</v>
      </c>
      <c r="B695" s="163" t="s">
        <v>424</v>
      </c>
      <c r="C695" s="163" t="s">
        <v>426</v>
      </c>
      <c r="D695" s="163" t="s">
        <v>1371</v>
      </c>
      <c r="E695" s="163" t="s">
        <v>1372</v>
      </c>
      <c r="F695" s="163" t="s">
        <v>1374</v>
      </c>
      <c r="G695" s="163"/>
      <c r="H695" s="163"/>
      <c r="I695" s="244" t="s">
        <v>3584</v>
      </c>
      <c r="J695" s="159" t="s">
        <v>2365</v>
      </c>
      <c r="K695" s="159" t="s">
        <v>1714</v>
      </c>
      <c r="L695" s="87" t="s">
        <v>1374</v>
      </c>
      <c r="M695" s="87" t="s">
        <v>305</v>
      </c>
      <c r="N695" s="114" t="s">
        <v>47</v>
      </c>
      <c r="O695" s="87"/>
      <c r="P695" s="114" t="s">
        <v>3680</v>
      </c>
      <c r="Q695" s="114" t="s">
        <v>3680</v>
      </c>
      <c r="R695" s="164" t="s">
        <v>48</v>
      </c>
      <c r="S695" s="164" t="s">
        <v>48</v>
      </c>
      <c r="T695" s="164" t="s">
        <v>48</v>
      </c>
      <c r="U695" s="114" t="s">
        <v>49</v>
      </c>
      <c r="V695" s="87"/>
      <c r="W695" s="87"/>
    </row>
    <row r="696" spans="1:23" ht="26.4">
      <c r="A696" s="86">
        <f t="shared" si="10"/>
        <v>692</v>
      </c>
      <c r="B696" s="163" t="s">
        <v>424</v>
      </c>
      <c r="C696" s="163" t="s">
        <v>426</v>
      </c>
      <c r="D696" s="163" t="s">
        <v>1371</v>
      </c>
      <c r="E696" s="163" t="s">
        <v>1372</v>
      </c>
      <c r="F696" s="163" t="s">
        <v>1375</v>
      </c>
      <c r="G696" s="163"/>
      <c r="H696" s="163"/>
      <c r="I696" s="244" t="s">
        <v>3584</v>
      </c>
      <c r="J696" s="159" t="s">
        <v>2366</v>
      </c>
      <c r="K696" s="159" t="s">
        <v>1714</v>
      </c>
      <c r="L696" s="87" t="s">
        <v>1375</v>
      </c>
      <c r="M696" s="87" t="s">
        <v>305</v>
      </c>
      <c r="N696" s="114" t="s">
        <v>47</v>
      </c>
      <c r="O696" s="87"/>
      <c r="P696" s="114" t="s">
        <v>3680</v>
      </c>
      <c r="Q696" s="114" t="s">
        <v>3680</v>
      </c>
      <c r="R696" s="164" t="s">
        <v>48</v>
      </c>
      <c r="S696" s="164" t="s">
        <v>48</v>
      </c>
      <c r="T696" s="164" t="s">
        <v>48</v>
      </c>
      <c r="U696" s="114" t="s">
        <v>49</v>
      </c>
      <c r="V696" s="87"/>
      <c r="W696" s="87"/>
    </row>
    <row r="697" spans="1:23" ht="26.4">
      <c r="A697" s="86">
        <f t="shared" si="10"/>
        <v>693</v>
      </c>
      <c r="B697" s="163" t="s">
        <v>424</v>
      </c>
      <c r="C697" s="163" t="s">
        <v>426</v>
      </c>
      <c r="D697" s="163" t="s">
        <v>1371</v>
      </c>
      <c r="E697" s="163" t="s">
        <v>1376</v>
      </c>
      <c r="F697" s="163" t="s">
        <v>1377</v>
      </c>
      <c r="G697" s="163"/>
      <c r="H697" s="163"/>
      <c r="I697" s="244" t="s">
        <v>3584</v>
      </c>
      <c r="J697" s="159" t="s">
        <v>2367</v>
      </c>
      <c r="K697" s="159" t="s">
        <v>1714</v>
      </c>
      <c r="L697" s="87" t="s">
        <v>1377</v>
      </c>
      <c r="M697" s="87" t="s">
        <v>305</v>
      </c>
      <c r="N697" s="114" t="s">
        <v>47</v>
      </c>
      <c r="O697" s="87"/>
      <c r="P697" s="114" t="s">
        <v>3680</v>
      </c>
      <c r="Q697" s="114" t="s">
        <v>3680</v>
      </c>
      <c r="R697" s="164" t="s">
        <v>48</v>
      </c>
      <c r="S697" s="164" t="s">
        <v>48</v>
      </c>
      <c r="T697" s="164" t="s">
        <v>48</v>
      </c>
      <c r="U697" s="114" t="s">
        <v>49</v>
      </c>
      <c r="V697" s="87"/>
      <c r="W697" s="87"/>
    </row>
    <row r="698" spans="1:23" ht="26.4">
      <c r="A698" s="86">
        <f t="shared" si="10"/>
        <v>694</v>
      </c>
      <c r="B698" s="163" t="s">
        <v>424</v>
      </c>
      <c r="C698" s="163" t="s">
        <v>426</v>
      </c>
      <c r="D698" s="163" t="s">
        <v>1371</v>
      </c>
      <c r="E698" s="163" t="s">
        <v>1376</v>
      </c>
      <c r="F698" s="163" t="s">
        <v>1378</v>
      </c>
      <c r="G698" s="163"/>
      <c r="H698" s="163"/>
      <c r="I698" s="244" t="s">
        <v>3584</v>
      </c>
      <c r="J698" s="159" t="s">
        <v>2368</v>
      </c>
      <c r="K698" s="159" t="s">
        <v>1714</v>
      </c>
      <c r="L698" s="87" t="s">
        <v>1378</v>
      </c>
      <c r="M698" s="87" t="s">
        <v>305</v>
      </c>
      <c r="N698" s="114" t="s">
        <v>47</v>
      </c>
      <c r="O698" s="87"/>
      <c r="P698" s="114" t="s">
        <v>3680</v>
      </c>
      <c r="Q698" s="114" t="s">
        <v>3680</v>
      </c>
      <c r="R698" s="164" t="s">
        <v>48</v>
      </c>
      <c r="S698" s="164" t="s">
        <v>48</v>
      </c>
      <c r="T698" s="164" t="s">
        <v>48</v>
      </c>
      <c r="U698" s="114" t="s">
        <v>49</v>
      </c>
      <c r="V698" s="87"/>
      <c r="W698" s="87"/>
    </row>
    <row r="699" spans="1:23" ht="26.4">
      <c r="A699" s="86">
        <f t="shared" si="10"/>
        <v>695</v>
      </c>
      <c r="B699" s="163" t="s">
        <v>424</v>
      </c>
      <c r="C699" s="163" t="s">
        <v>426</v>
      </c>
      <c r="D699" s="163" t="s">
        <v>1371</v>
      </c>
      <c r="E699" s="163" t="s">
        <v>1376</v>
      </c>
      <c r="F699" s="163" t="s">
        <v>1379</v>
      </c>
      <c r="G699" s="163"/>
      <c r="H699" s="163"/>
      <c r="I699" s="244" t="s">
        <v>3584</v>
      </c>
      <c r="J699" s="159" t="s">
        <v>2369</v>
      </c>
      <c r="K699" s="159" t="s">
        <v>1714</v>
      </c>
      <c r="L699" s="87" t="s">
        <v>1379</v>
      </c>
      <c r="M699" s="87" t="s">
        <v>305</v>
      </c>
      <c r="N699" s="114" t="s">
        <v>47</v>
      </c>
      <c r="O699" s="87"/>
      <c r="P699" s="114" t="s">
        <v>3680</v>
      </c>
      <c r="Q699" s="114" t="s">
        <v>3680</v>
      </c>
      <c r="R699" s="164" t="s">
        <v>48</v>
      </c>
      <c r="S699" s="164" t="s">
        <v>48</v>
      </c>
      <c r="T699" s="164" t="s">
        <v>48</v>
      </c>
      <c r="U699" s="114" t="s">
        <v>49</v>
      </c>
      <c r="V699" s="87"/>
      <c r="W699" s="87"/>
    </row>
    <row r="700" spans="1:23" ht="26.4">
      <c r="A700" s="86">
        <f t="shared" si="10"/>
        <v>696</v>
      </c>
      <c r="B700" s="163" t="s">
        <v>424</v>
      </c>
      <c r="C700" s="163" t="s">
        <v>426</v>
      </c>
      <c r="D700" s="163" t="s">
        <v>1371</v>
      </c>
      <c r="E700" s="163" t="s">
        <v>1380</v>
      </c>
      <c r="F700" s="163" t="s">
        <v>1381</v>
      </c>
      <c r="G700" s="163"/>
      <c r="H700" s="163"/>
      <c r="I700" s="244" t="s">
        <v>3584</v>
      </c>
      <c r="J700" s="159" t="s">
        <v>2370</v>
      </c>
      <c r="K700" s="159" t="s">
        <v>1714</v>
      </c>
      <c r="L700" s="87" t="s">
        <v>1381</v>
      </c>
      <c r="M700" s="87" t="s">
        <v>305</v>
      </c>
      <c r="N700" s="114" t="s">
        <v>47</v>
      </c>
      <c r="O700" s="87"/>
      <c r="P700" s="114" t="s">
        <v>3680</v>
      </c>
      <c r="Q700" s="114" t="s">
        <v>3680</v>
      </c>
      <c r="R700" s="164" t="s">
        <v>48</v>
      </c>
      <c r="S700" s="164" t="s">
        <v>48</v>
      </c>
      <c r="T700" s="164" t="s">
        <v>48</v>
      </c>
      <c r="U700" s="114" t="s">
        <v>49</v>
      </c>
      <c r="V700" s="87"/>
      <c r="W700" s="87"/>
    </row>
    <row r="701" spans="1:23" ht="26.4">
      <c r="A701" s="86">
        <f t="shared" si="10"/>
        <v>697</v>
      </c>
      <c r="B701" s="163" t="s">
        <v>424</v>
      </c>
      <c r="C701" s="163" t="s">
        <v>426</v>
      </c>
      <c r="D701" s="163" t="s">
        <v>1371</v>
      </c>
      <c r="E701" s="163" t="s">
        <v>1380</v>
      </c>
      <c r="F701" s="163" t="s">
        <v>1382</v>
      </c>
      <c r="G701" s="163"/>
      <c r="H701" s="163"/>
      <c r="I701" s="244" t="s">
        <v>3584</v>
      </c>
      <c r="J701" s="159" t="s">
        <v>2371</v>
      </c>
      <c r="K701" s="159" t="s">
        <v>1714</v>
      </c>
      <c r="L701" s="87" t="s">
        <v>1382</v>
      </c>
      <c r="M701" s="87" t="s">
        <v>305</v>
      </c>
      <c r="N701" s="114" t="s">
        <v>47</v>
      </c>
      <c r="O701" s="87"/>
      <c r="P701" s="114" t="s">
        <v>3680</v>
      </c>
      <c r="Q701" s="114" t="s">
        <v>3680</v>
      </c>
      <c r="R701" s="164" t="s">
        <v>48</v>
      </c>
      <c r="S701" s="164" t="s">
        <v>48</v>
      </c>
      <c r="T701" s="164" t="s">
        <v>48</v>
      </c>
      <c r="U701" s="114" t="s">
        <v>49</v>
      </c>
      <c r="V701" s="87"/>
      <c r="W701" s="87"/>
    </row>
    <row r="702" spans="1:23" ht="39.6">
      <c r="A702" s="86">
        <f t="shared" si="10"/>
        <v>698</v>
      </c>
      <c r="B702" s="163" t="s">
        <v>424</v>
      </c>
      <c r="C702" s="163" t="s">
        <v>426</v>
      </c>
      <c r="D702" s="163" t="s">
        <v>1371</v>
      </c>
      <c r="E702" s="163" t="s">
        <v>1380</v>
      </c>
      <c r="F702" s="163" t="s">
        <v>1383</v>
      </c>
      <c r="G702" s="163"/>
      <c r="H702" s="163"/>
      <c r="I702" s="244" t="s">
        <v>3584</v>
      </c>
      <c r="J702" s="159" t="s">
        <v>2372</v>
      </c>
      <c r="K702" s="159" t="s">
        <v>1714</v>
      </c>
      <c r="L702" s="87" t="s">
        <v>1383</v>
      </c>
      <c r="M702" s="87" t="s">
        <v>305</v>
      </c>
      <c r="N702" s="114" t="s">
        <v>47</v>
      </c>
      <c r="O702" s="87"/>
      <c r="P702" s="114" t="s">
        <v>3680</v>
      </c>
      <c r="Q702" s="114" t="s">
        <v>3680</v>
      </c>
      <c r="R702" s="164" t="s">
        <v>48</v>
      </c>
      <c r="S702" s="164" t="s">
        <v>48</v>
      </c>
      <c r="T702" s="164" t="s">
        <v>48</v>
      </c>
      <c r="U702" s="114" t="s">
        <v>49</v>
      </c>
      <c r="V702" s="87"/>
      <c r="W702" s="87"/>
    </row>
    <row r="703" spans="1:23" ht="39.6">
      <c r="A703" s="86">
        <f t="shared" si="10"/>
        <v>699</v>
      </c>
      <c r="B703" s="163" t="s">
        <v>424</v>
      </c>
      <c r="C703" s="163" t="s">
        <v>426</v>
      </c>
      <c r="D703" s="163" t="s">
        <v>1371</v>
      </c>
      <c r="E703" s="163" t="s">
        <v>1384</v>
      </c>
      <c r="F703" s="163" t="s">
        <v>1385</v>
      </c>
      <c r="G703" s="163"/>
      <c r="H703" s="163"/>
      <c r="I703" s="244" t="s">
        <v>3584</v>
      </c>
      <c r="J703" s="159" t="s">
        <v>2373</v>
      </c>
      <c r="K703" s="159" t="s">
        <v>1714</v>
      </c>
      <c r="L703" s="87" t="s">
        <v>1385</v>
      </c>
      <c r="M703" s="87" t="s">
        <v>305</v>
      </c>
      <c r="N703" s="114" t="s">
        <v>47</v>
      </c>
      <c r="O703" s="87"/>
      <c r="P703" s="114" t="s">
        <v>3680</v>
      </c>
      <c r="Q703" s="114" t="s">
        <v>3680</v>
      </c>
      <c r="R703" s="164" t="s">
        <v>48</v>
      </c>
      <c r="S703" s="164" t="s">
        <v>48</v>
      </c>
      <c r="T703" s="164" t="s">
        <v>48</v>
      </c>
      <c r="U703" s="114" t="s">
        <v>49</v>
      </c>
      <c r="V703" s="87"/>
      <c r="W703" s="87"/>
    </row>
    <row r="704" spans="1:23" ht="39.6">
      <c r="A704" s="86">
        <f t="shared" si="10"/>
        <v>700</v>
      </c>
      <c r="B704" s="163" t="s">
        <v>424</v>
      </c>
      <c r="C704" s="163" t="s">
        <v>426</v>
      </c>
      <c r="D704" s="163" t="s">
        <v>1371</v>
      </c>
      <c r="E704" s="163" t="s">
        <v>1384</v>
      </c>
      <c r="F704" s="163" t="s">
        <v>1386</v>
      </c>
      <c r="G704" s="163"/>
      <c r="H704" s="163"/>
      <c r="I704" s="244" t="s">
        <v>3584</v>
      </c>
      <c r="J704" s="159" t="s">
        <v>2374</v>
      </c>
      <c r="K704" s="159" t="s">
        <v>1714</v>
      </c>
      <c r="L704" s="87" t="s">
        <v>1386</v>
      </c>
      <c r="M704" s="87" t="s">
        <v>305</v>
      </c>
      <c r="N704" s="114" t="s">
        <v>47</v>
      </c>
      <c r="O704" s="87"/>
      <c r="P704" s="114" t="s">
        <v>3680</v>
      </c>
      <c r="Q704" s="114" t="s">
        <v>3680</v>
      </c>
      <c r="R704" s="164" t="s">
        <v>48</v>
      </c>
      <c r="S704" s="164" t="s">
        <v>48</v>
      </c>
      <c r="T704" s="164" t="s">
        <v>48</v>
      </c>
      <c r="U704" s="114" t="s">
        <v>49</v>
      </c>
      <c r="V704" s="87"/>
      <c r="W704" s="87"/>
    </row>
    <row r="705" spans="1:23" ht="39.6">
      <c r="A705" s="86">
        <f t="shared" si="10"/>
        <v>701</v>
      </c>
      <c r="B705" s="163" t="s">
        <v>424</v>
      </c>
      <c r="C705" s="163" t="s">
        <v>426</v>
      </c>
      <c r="D705" s="163" t="s">
        <v>1371</v>
      </c>
      <c r="E705" s="163" t="s">
        <v>1384</v>
      </c>
      <c r="F705" s="163" t="s">
        <v>1387</v>
      </c>
      <c r="G705" s="163"/>
      <c r="H705" s="163"/>
      <c r="I705" s="244" t="s">
        <v>3584</v>
      </c>
      <c r="J705" s="159" t="s">
        <v>2375</v>
      </c>
      <c r="K705" s="159" t="s">
        <v>1714</v>
      </c>
      <c r="L705" s="87" t="s">
        <v>1387</v>
      </c>
      <c r="M705" s="87" t="s">
        <v>305</v>
      </c>
      <c r="N705" s="114" t="s">
        <v>47</v>
      </c>
      <c r="O705" s="87"/>
      <c r="P705" s="114" t="s">
        <v>3680</v>
      </c>
      <c r="Q705" s="114" t="s">
        <v>3680</v>
      </c>
      <c r="R705" s="164" t="s">
        <v>48</v>
      </c>
      <c r="S705" s="164" t="s">
        <v>48</v>
      </c>
      <c r="T705" s="164" t="s">
        <v>48</v>
      </c>
      <c r="U705" s="114" t="s">
        <v>49</v>
      </c>
      <c r="V705" s="87"/>
      <c r="W705" s="87"/>
    </row>
    <row r="706" spans="1:23">
      <c r="A706" s="86">
        <f t="shared" si="10"/>
        <v>702</v>
      </c>
      <c r="B706" s="163" t="s">
        <v>424</v>
      </c>
      <c r="C706" s="163" t="s">
        <v>426</v>
      </c>
      <c r="D706" s="163" t="s">
        <v>1371</v>
      </c>
      <c r="E706" s="163" t="s">
        <v>1388</v>
      </c>
      <c r="F706" s="163"/>
      <c r="G706" s="163"/>
      <c r="H706" s="163"/>
      <c r="I706" s="244" t="s">
        <v>3584</v>
      </c>
      <c r="J706" s="159" t="s">
        <v>2376</v>
      </c>
      <c r="K706" s="159" t="s">
        <v>1714</v>
      </c>
      <c r="L706" s="87" t="s">
        <v>1388</v>
      </c>
      <c r="M706" s="87" t="s">
        <v>305</v>
      </c>
      <c r="N706" s="114" t="s">
        <v>47</v>
      </c>
      <c r="O706" s="87"/>
      <c r="P706" s="114" t="s">
        <v>3680</v>
      </c>
      <c r="Q706" s="114" t="s">
        <v>3680</v>
      </c>
      <c r="R706" s="164" t="s">
        <v>48</v>
      </c>
      <c r="S706" s="164" t="s">
        <v>48</v>
      </c>
      <c r="T706" s="164" t="s">
        <v>48</v>
      </c>
      <c r="U706" s="114" t="s">
        <v>49</v>
      </c>
      <c r="V706" s="87"/>
      <c r="W706" s="87"/>
    </row>
    <row r="707" spans="1:23">
      <c r="A707" s="86">
        <f t="shared" si="10"/>
        <v>703</v>
      </c>
      <c r="B707" s="163" t="s">
        <v>424</v>
      </c>
      <c r="C707" s="163" t="s">
        <v>426</v>
      </c>
      <c r="D707" s="163" t="s">
        <v>1371</v>
      </c>
      <c r="E707" s="163" t="s">
        <v>1389</v>
      </c>
      <c r="F707" s="163"/>
      <c r="G707" s="163"/>
      <c r="H707" s="163"/>
      <c r="I707" s="244" t="s">
        <v>3584</v>
      </c>
      <c r="J707" s="159" t="s">
        <v>2377</v>
      </c>
      <c r="K707" s="159" t="s">
        <v>1714</v>
      </c>
      <c r="L707" s="87" t="s">
        <v>1389</v>
      </c>
      <c r="M707" s="87" t="s">
        <v>305</v>
      </c>
      <c r="N707" s="114" t="s">
        <v>47</v>
      </c>
      <c r="O707" s="87"/>
      <c r="P707" s="114" t="s">
        <v>3680</v>
      </c>
      <c r="Q707" s="114" t="s">
        <v>3680</v>
      </c>
      <c r="R707" s="164" t="s">
        <v>48</v>
      </c>
      <c r="S707" s="164" t="s">
        <v>48</v>
      </c>
      <c r="T707" s="164" t="s">
        <v>48</v>
      </c>
      <c r="U707" s="114" t="s">
        <v>49</v>
      </c>
      <c r="V707" s="87"/>
      <c r="W707" s="87"/>
    </row>
    <row r="708" spans="1:23">
      <c r="A708" s="86">
        <f t="shared" si="10"/>
        <v>704</v>
      </c>
      <c r="B708" s="163" t="s">
        <v>424</v>
      </c>
      <c r="C708" s="163" t="s">
        <v>426</v>
      </c>
      <c r="D708" s="163" t="s">
        <v>1371</v>
      </c>
      <c r="E708" s="163" t="s">
        <v>1390</v>
      </c>
      <c r="F708" s="163"/>
      <c r="G708" s="163"/>
      <c r="H708" s="163"/>
      <c r="I708" s="244" t="s">
        <v>3584</v>
      </c>
      <c r="J708" s="159" t="s">
        <v>2378</v>
      </c>
      <c r="K708" s="159" t="s">
        <v>1714</v>
      </c>
      <c r="L708" s="87" t="s">
        <v>1390</v>
      </c>
      <c r="M708" s="87" t="s">
        <v>305</v>
      </c>
      <c r="N708" s="114" t="s">
        <v>47</v>
      </c>
      <c r="O708" s="87"/>
      <c r="P708" s="114" t="s">
        <v>3680</v>
      </c>
      <c r="Q708" s="114" t="s">
        <v>3680</v>
      </c>
      <c r="R708" s="164" t="s">
        <v>48</v>
      </c>
      <c r="S708" s="164" t="s">
        <v>48</v>
      </c>
      <c r="T708" s="164" t="s">
        <v>48</v>
      </c>
      <c r="U708" s="114" t="s">
        <v>49</v>
      </c>
      <c r="V708" s="87"/>
      <c r="W708" s="87"/>
    </row>
    <row r="709" spans="1:23">
      <c r="A709" s="86">
        <f t="shared" si="10"/>
        <v>705</v>
      </c>
      <c r="B709" s="163" t="s">
        <v>424</v>
      </c>
      <c r="C709" s="163" t="s">
        <v>426</v>
      </c>
      <c r="D709" s="163" t="s">
        <v>1391</v>
      </c>
      <c r="E709" s="163"/>
      <c r="F709" s="163"/>
      <c r="G709" s="163"/>
      <c r="H709" s="163"/>
      <c r="I709" s="244" t="s">
        <v>3584</v>
      </c>
      <c r="J709" s="193" t="str">
        <f>INDEX(화면ID코드_PC!O:O, MATCH(PC!L709,화면ID코드_PC!K:K,0))</f>
        <v>P_PN13PP011300</v>
      </c>
      <c r="K709" s="159" t="s">
        <v>1715</v>
      </c>
      <c r="L709" s="87" t="s">
        <v>761</v>
      </c>
      <c r="M709" s="87" t="s">
        <v>46</v>
      </c>
      <c r="N709" s="114" t="s">
        <v>47</v>
      </c>
      <c r="O709" s="87"/>
      <c r="P709" s="114" t="s">
        <v>3680</v>
      </c>
      <c r="Q709" s="114" t="s">
        <v>3680</v>
      </c>
      <c r="R709" s="164" t="s">
        <v>48</v>
      </c>
      <c r="S709" s="164" t="s">
        <v>48</v>
      </c>
      <c r="T709" s="164" t="s">
        <v>48</v>
      </c>
      <c r="U709" s="114" t="s">
        <v>49</v>
      </c>
      <c r="V709" s="87"/>
      <c r="W709" s="87"/>
    </row>
    <row r="710" spans="1:23" ht="26.4">
      <c r="A710" s="86">
        <f t="shared" si="10"/>
        <v>706</v>
      </c>
      <c r="B710" s="163" t="s">
        <v>424</v>
      </c>
      <c r="C710" s="163" t="s">
        <v>426</v>
      </c>
      <c r="D710" s="163" t="s">
        <v>427</v>
      </c>
      <c r="E710" s="163" t="s">
        <v>1392</v>
      </c>
      <c r="F710" s="163" t="s">
        <v>1393</v>
      </c>
      <c r="G710" s="163"/>
      <c r="H710" s="163"/>
      <c r="I710" s="244" t="s">
        <v>3584</v>
      </c>
      <c r="J710" s="193" t="str">
        <f>INDEX(화면ID코드_PC!O:O, MATCH(PC!L710,화면ID코드_PC!K:K,0))</f>
        <v>P_PN13PP011400</v>
      </c>
      <c r="K710" s="159" t="s">
        <v>1716</v>
      </c>
      <c r="L710" s="87" t="s">
        <v>1631</v>
      </c>
      <c r="M710" s="87" t="s">
        <v>305</v>
      </c>
      <c r="N710" s="114" t="s">
        <v>51</v>
      </c>
      <c r="O710" s="87"/>
      <c r="P710" s="114" t="s">
        <v>3685</v>
      </c>
      <c r="Q710" s="114" t="s">
        <v>3686</v>
      </c>
      <c r="R710" s="114" t="s">
        <v>712</v>
      </c>
      <c r="S710" s="114" t="s">
        <v>49</v>
      </c>
      <c r="T710" s="114" t="s">
        <v>49</v>
      </c>
      <c r="U710" s="114" t="s">
        <v>49</v>
      </c>
      <c r="V710" s="87"/>
      <c r="W710" s="87"/>
    </row>
    <row r="711" spans="1:23" ht="26.4">
      <c r="A711" s="86">
        <f t="shared" si="10"/>
        <v>707</v>
      </c>
      <c r="B711" s="163" t="s">
        <v>424</v>
      </c>
      <c r="C711" s="163" t="s">
        <v>426</v>
      </c>
      <c r="D711" s="163" t="s">
        <v>427</v>
      </c>
      <c r="E711" s="163" t="s">
        <v>1392</v>
      </c>
      <c r="F711" s="163" t="s">
        <v>1394</v>
      </c>
      <c r="G711" s="163"/>
      <c r="H711" s="163"/>
      <c r="I711" s="244" t="s">
        <v>3584</v>
      </c>
      <c r="J711" s="159" t="s">
        <v>2379</v>
      </c>
      <c r="K711" s="159" t="s">
        <v>1716</v>
      </c>
      <c r="L711" s="87" t="s">
        <v>1632</v>
      </c>
      <c r="M711" s="87" t="s">
        <v>305</v>
      </c>
      <c r="N711" s="114" t="s">
        <v>51</v>
      </c>
      <c r="O711" s="87"/>
      <c r="P711" s="114" t="s">
        <v>3685</v>
      </c>
      <c r="Q711" s="114" t="s">
        <v>3686</v>
      </c>
      <c r="R711" s="114" t="s">
        <v>712</v>
      </c>
      <c r="S711" s="164" t="s">
        <v>48</v>
      </c>
      <c r="T711" s="164" t="s">
        <v>245</v>
      </c>
      <c r="U711" s="114" t="s">
        <v>49</v>
      </c>
      <c r="V711" s="87"/>
      <c r="W711" s="87"/>
    </row>
    <row r="712" spans="1:23" ht="26.4">
      <c r="A712" s="86">
        <f t="shared" si="10"/>
        <v>708</v>
      </c>
      <c r="B712" s="163" t="s">
        <v>424</v>
      </c>
      <c r="C712" s="163" t="s">
        <v>426</v>
      </c>
      <c r="D712" s="163" t="s">
        <v>427</v>
      </c>
      <c r="E712" s="163" t="s">
        <v>1392</v>
      </c>
      <c r="F712" s="163" t="s">
        <v>1395</v>
      </c>
      <c r="G712" s="163"/>
      <c r="H712" s="163"/>
      <c r="I712" s="244" t="s">
        <v>3584</v>
      </c>
      <c r="J712" s="159" t="s">
        <v>2380</v>
      </c>
      <c r="K712" s="159" t="s">
        <v>1716</v>
      </c>
      <c r="L712" s="87" t="s">
        <v>1633</v>
      </c>
      <c r="M712" s="87" t="s">
        <v>305</v>
      </c>
      <c r="N712" s="114" t="s">
        <v>51</v>
      </c>
      <c r="O712" s="87"/>
      <c r="P712" s="114" t="s">
        <v>3685</v>
      </c>
      <c r="Q712" s="114" t="s">
        <v>3686</v>
      </c>
      <c r="R712" s="114" t="s">
        <v>712</v>
      </c>
      <c r="S712" s="164" t="s">
        <v>48</v>
      </c>
      <c r="T712" s="164" t="s">
        <v>245</v>
      </c>
      <c r="U712" s="114" t="s">
        <v>49</v>
      </c>
      <c r="V712" s="87"/>
      <c r="W712" s="87"/>
    </row>
    <row r="713" spans="1:23" ht="26.4">
      <c r="A713" s="86">
        <f t="shared" si="10"/>
        <v>709</v>
      </c>
      <c r="B713" s="163" t="s">
        <v>424</v>
      </c>
      <c r="C713" s="163" t="s">
        <v>426</v>
      </c>
      <c r="D713" s="163" t="s">
        <v>427</v>
      </c>
      <c r="E713" s="163" t="s">
        <v>1396</v>
      </c>
      <c r="F713" s="163" t="s">
        <v>1397</v>
      </c>
      <c r="G713" s="163"/>
      <c r="H713" s="163"/>
      <c r="I713" s="244" t="s">
        <v>3584</v>
      </c>
      <c r="J713" s="159" t="s">
        <v>2381</v>
      </c>
      <c r="K713" s="159" t="s">
        <v>1717</v>
      </c>
      <c r="L713" s="87" t="s">
        <v>1634</v>
      </c>
      <c r="M713" s="87" t="s">
        <v>305</v>
      </c>
      <c r="N713" s="114" t="s">
        <v>51</v>
      </c>
      <c r="O713" s="87"/>
      <c r="P713" s="114" t="s">
        <v>3685</v>
      </c>
      <c r="Q713" s="114" t="s">
        <v>3686</v>
      </c>
      <c r="R713" s="114" t="s">
        <v>712</v>
      </c>
      <c r="S713" s="164" t="s">
        <v>48</v>
      </c>
      <c r="T713" s="164" t="s">
        <v>48</v>
      </c>
      <c r="U713" s="114" t="s">
        <v>49</v>
      </c>
      <c r="V713" s="87"/>
      <c r="W713" s="87"/>
    </row>
    <row r="714" spans="1:23" ht="26.4">
      <c r="A714" s="86">
        <f t="shared" si="10"/>
        <v>710</v>
      </c>
      <c r="B714" s="163" t="s">
        <v>424</v>
      </c>
      <c r="C714" s="163" t="s">
        <v>426</v>
      </c>
      <c r="D714" s="163" t="s">
        <v>427</v>
      </c>
      <c r="E714" s="163" t="s">
        <v>1396</v>
      </c>
      <c r="F714" s="163" t="s">
        <v>1398</v>
      </c>
      <c r="G714" s="163"/>
      <c r="H714" s="163"/>
      <c r="I714" s="244" t="s">
        <v>3584</v>
      </c>
      <c r="J714" s="159" t="s">
        <v>2382</v>
      </c>
      <c r="K714" s="159" t="s">
        <v>1717</v>
      </c>
      <c r="L714" s="87" t="s">
        <v>1635</v>
      </c>
      <c r="M714" s="87" t="s">
        <v>305</v>
      </c>
      <c r="N714" s="114" t="s">
        <v>51</v>
      </c>
      <c r="O714" s="87"/>
      <c r="P714" s="114" t="s">
        <v>3685</v>
      </c>
      <c r="Q714" s="114" t="s">
        <v>3686</v>
      </c>
      <c r="R714" s="114" t="s">
        <v>712</v>
      </c>
      <c r="S714" s="164" t="s">
        <v>48</v>
      </c>
      <c r="T714" s="164" t="s">
        <v>48</v>
      </c>
      <c r="U714" s="114" t="s">
        <v>49</v>
      </c>
      <c r="V714" s="87"/>
      <c r="W714" s="87"/>
    </row>
    <row r="715" spans="1:23" ht="39.6">
      <c r="A715" s="86">
        <f t="shared" si="10"/>
        <v>711</v>
      </c>
      <c r="B715" s="163" t="s">
        <v>424</v>
      </c>
      <c r="C715" s="163" t="s">
        <v>426</v>
      </c>
      <c r="D715" s="163" t="s">
        <v>427</v>
      </c>
      <c r="E715" s="163" t="s">
        <v>1396</v>
      </c>
      <c r="F715" s="163" t="s">
        <v>1399</v>
      </c>
      <c r="G715" s="163"/>
      <c r="H715" s="163"/>
      <c r="I715" s="244" t="s">
        <v>3584</v>
      </c>
      <c r="J715" s="159" t="s">
        <v>2383</v>
      </c>
      <c r="K715" s="159" t="s">
        <v>1717</v>
      </c>
      <c r="L715" s="87" t="s">
        <v>1636</v>
      </c>
      <c r="M715" s="87" t="s">
        <v>305</v>
      </c>
      <c r="N715" s="114" t="s">
        <v>51</v>
      </c>
      <c r="O715" s="87"/>
      <c r="P715" s="114" t="s">
        <v>3685</v>
      </c>
      <c r="Q715" s="114" t="s">
        <v>3686</v>
      </c>
      <c r="R715" s="114" t="s">
        <v>712</v>
      </c>
      <c r="S715" s="164" t="s">
        <v>48</v>
      </c>
      <c r="T715" s="164" t="s">
        <v>48</v>
      </c>
      <c r="U715" s="114" t="s">
        <v>49</v>
      </c>
      <c r="V715" s="87"/>
      <c r="W715" s="87"/>
    </row>
    <row r="716" spans="1:23" ht="26.4">
      <c r="A716" s="86">
        <f t="shared" si="10"/>
        <v>712</v>
      </c>
      <c r="B716" s="163" t="s">
        <v>424</v>
      </c>
      <c r="C716" s="163" t="s">
        <v>426</v>
      </c>
      <c r="D716" s="163" t="s">
        <v>427</v>
      </c>
      <c r="E716" s="163" t="s">
        <v>1400</v>
      </c>
      <c r="F716" s="163" t="s">
        <v>1401</v>
      </c>
      <c r="G716" s="163"/>
      <c r="H716" s="163"/>
      <c r="I716" s="244" t="s">
        <v>3584</v>
      </c>
      <c r="J716" s="159" t="s">
        <v>2384</v>
      </c>
      <c r="K716" s="159" t="s">
        <v>1718</v>
      </c>
      <c r="L716" s="87" t="s">
        <v>1637</v>
      </c>
      <c r="M716" s="87" t="s">
        <v>305</v>
      </c>
      <c r="N716" s="114" t="s">
        <v>51</v>
      </c>
      <c r="O716" s="87"/>
      <c r="P716" s="114" t="s">
        <v>3685</v>
      </c>
      <c r="Q716" s="114" t="s">
        <v>3686</v>
      </c>
      <c r="R716" s="114" t="s">
        <v>712</v>
      </c>
      <c r="S716" s="164" t="s">
        <v>48</v>
      </c>
      <c r="T716" s="164" t="s">
        <v>48</v>
      </c>
      <c r="U716" s="114" t="s">
        <v>49</v>
      </c>
      <c r="V716" s="87"/>
      <c r="W716" s="87"/>
    </row>
    <row r="717" spans="1:23" ht="26.4">
      <c r="A717" s="86">
        <f t="shared" si="10"/>
        <v>713</v>
      </c>
      <c r="B717" s="163" t="s">
        <v>424</v>
      </c>
      <c r="C717" s="163" t="s">
        <v>426</v>
      </c>
      <c r="D717" s="163" t="s">
        <v>427</v>
      </c>
      <c r="E717" s="163" t="s">
        <v>1400</v>
      </c>
      <c r="F717" s="163" t="s">
        <v>1402</v>
      </c>
      <c r="G717" s="163"/>
      <c r="H717" s="163"/>
      <c r="I717" s="244" t="s">
        <v>3584</v>
      </c>
      <c r="J717" s="159" t="s">
        <v>2385</v>
      </c>
      <c r="K717" s="159" t="s">
        <v>1718</v>
      </c>
      <c r="L717" s="87" t="s">
        <v>1638</v>
      </c>
      <c r="M717" s="87" t="s">
        <v>305</v>
      </c>
      <c r="N717" s="114" t="s">
        <v>51</v>
      </c>
      <c r="O717" s="87"/>
      <c r="P717" s="114" t="s">
        <v>3685</v>
      </c>
      <c r="Q717" s="114" t="s">
        <v>3686</v>
      </c>
      <c r="R717" s="114" t="s">
        <v>712</v>
      </c>
      <c r="S717" s="164" t="s">
        <v>48</v>
      </c>
      <c r="T717" s="164" t="s">
        <v>48</v>
      </c>
      <c r="U717" s="114" t="s">
        <v>49</v>
      </c>
      <c r="V717" s="87"/>
      <c r="W717" s="87"/>
    </row>
    <row r="718" spans="1:23" ht="39.6">
      <c r="A718" s="86">
        <f t="shared" si="10"/>
        <v>714</v>
      </c>
      <c r="B718" s="163" t="s">
        <v>424</v>
      </c>
      <c r="C718" s="163" t="s">
        <v>426</v>
      </c>
      <c r="D718" s="163" t="s">
        <v>427</v>
      </c>
      <c r="E718" s="163" t="s">
        <v>1400</v>
      </c>
      <c r="F718" s="163" t="s">
        <v>1403</v>
      </c>
      <c r="G718" s="163"/>
      <c r="H718" s="163"/>
      <c r="I718" s="244" t="s">
        <v>3584</v>
      </c>
      <c r="J718" s="159" t="s">
        <v>2386</v>
      </c>
      <c r="K718" s="159" t="s">
        <v>1718</v>
      </c>
      <c r="L718" s="87" t="s">
        <v>1639</v>
      </c>
      <c r="M718" s="87" t="s">
        <v>305</v>
      </c>
      <c r="N718" s="114" t="s">
        <v>51</v>
      </c>
      <c r="O718" s="87"/>
      <c r="P718" s="114" t="s">
        <v>3685</v>
      </c>
      <c r="Q718" s="114" t="s">
        <v>3686</v>
      </c>
      <c r="R718" s="114" t="s">
        <v>712</v>
      </c>
      <c r="S718" s="164" t="s">
        <v>48</v>
      </c>
      <c r="T718" s="164" t="s">
        <v>48</v>
      </c>
      <c r="U718" s="114" t="s">
        <v>49</v>
      </c>
      <c r="V718" s="87"/>
      <c r="W718" s="87"/>
    </row>
    <row r="719" spans="1:23" ht="26.4">
      <c r="A719" s="86">
        <f t="shared" si="10"/>
        <v>715</v>
      </c>
      <c r="B719" s="163" t="s">
        <v>424</v>
      </c>
      <c r="C719" s="163" t="s">
        <v>426</v>
      </c>
      <c r="D719" s="163" t="s">
        <v>427</v>
      </c>
      <c r="E719" s="163" t="s">
        <v>1404</v>
      </c>
      <c r="F719" s="163" t="s">
        <v>1405</v>
      </c>
      <c r="G719" s="163"/>
      <c r="H719" s="163"/>
      <c r="I719" s="244" t="s">
        <v>3584</v>
      </c>
      <c r="J719" s="159" t="s">
        <v>2387</v>
      </c>
      <c r="K719" s="159" t="s">
        <v>1719</v>
      </c>
      <c r="L719" s="87" t="s">
        <v>1640</v>
      </c>
      <c r="M719" s="87" t="s">
        <v>305</v>
      </c>
      <c r="N719" s="114" t="s">
        <v>51</v>
      </c>
      <c r="O719" s="87"/>
      <c r="P719" s="114" t="s">
        <v>3685</v>
      </c>
      <c r="Q719" s="114" t="s">
        <v>3686</v>
      </c>
      <c r="R719" s="114" t="s">
        <v>712</v>
      </c>
      <c r="S719" s="164" t="s">
        <v>48</v>
      </c>
      <c r="T719" s="164" t="s">
        <v>48</v>
      </c>
      <c r="U719" s="114" t="s">
        <v>49</v>
      </c>
      <c r="V719" s="87"/>
      <c r="W719" s="87"/>
    </row>
    <row r="720" spans="1:23" ht="26.4">
      <c r="A720" s="86">
        <f t="shared" si="10"/>
        <v>716</v>
      </c>
      <c r="B720" s="163" t="s">
        <v>424</v>
      </c>
      <c r="C720" s="163" t="s">
        <v>426</v>
      </c>
      <c r="D720" s="163" t="s">
        <v>427</v>
      </c>
      <c r="E720" s="163" t="s">
        <v>1404</v>
      </c>
      <c r="F720" s="163" t="s">
        <v>1406</v>
      </c>
      <c r="G720" s="163"/>
      <c r="H720" s="163"/>
      <c r="I720" s="244" t="s">
        <v>3584</v>
      </c>
      <c r="J720" s="159" t="s">
        <v>2388</v>
      </c>
      <c r="K720" s="159" t="s">
        <v>1719</v>
      </c>
      <c r="L720" s="87" t="s">
        <v>1641</v>
      </c>
      <c r="M720" s="87" t="s">
        <v>305</v>
      </c>
      <c r="N720" s="114" t="s">
        <v>51</v>
      </c>
      <c r="O720" s="87"/>
      <c r="P720" s="114" t="s">
        <v>3685</v>
      </c>
      <c r="Q720" s="114" t="s">
        <v>3686</v>
      </c>
      <c r="R720" s="114" t="s">
        <v>712</v>
      </c>
      <c r="S720" s="164" t="s">
        <v>48</v>
      </c>
      <c r="T720" s="164" t="s">
        <v>48</v>
      </c>
      <c r="U720" s="114" t="s">
        <v>49</v>
      </c>
      <c r="V720" s="87"/>
      <c r="W720" s="87"/>
    </row>
    <row r="721" spans="1:23" ht="39.6">
      <c r="A721" s="86">
        <f t="shared" si="10"/>
        <v>717</v>
      </c>
      <c r="B721" s="163" t="s">
        <v>424</v>
      </c>
      <c r="C721" s="163" t="s">
        <v>426</v>
      </c>
      <c r="D721" s="163" t="s">
        <v>427</v>
      </c>
      <c r="E721" s="163" t="s">
        <v>1404</v>
      </c>
      <c r="F721" s="163" t="s">
        <v>1407</v>
      </c>
      <c r="G721" s="163"/>
      <c r="H721" s="163"/>
      <c r="I721" s="244" t="s">
        <v>3584</v>
      </c>
      <c r="J721" s="159" t="s">
        <v>2389</v>
      </c>
      <c r="K721" s="159" t="s">
        <v>1719</v>
      </c>
      <c r="L721" s="87" t="s">
        <v>1642</v>
      </c>
      <c r="M721" s="87" t="s">
        <v>305</v>
      </c>
      <c r="N721" s="114" t="s">
        <v>51</v>
      </c>
      <c r="O721" s="87"/>
      <c r="P721" s="114" t="s">
        <v>3685</v>
      </c>
      <c r="Q721" s="114" t="s">
        <v>3686</v>
      </c>
      <c r="R721" s="114" t="s">
        <v>712</v>
      </c>
      <c r="S721" s="164" t="s">
        <v>48</v>
      </c>
      <c r="T721" s="164" t="s">
        <v>48</v>
      </c>
      <c r="U721" s="114" t="s">
        <v>49</v>
      </c>
      <c r="V721" s="87"/>
      <c r="W721" s="87"/>
    </row>
    <row r="722" spans="1:23">
      <c r="A722" s="86">
        <f t="shared" si="10"/>
        <v>718</v>
      </c>
      <c r="B722" s="163" t="s">
        <v>424</v>
      </c>
      <c r="C722" s="163" t="s">
        <v>426</v>
      </c>
      <c r="D722" s="163" t="s">
        <v>427</v>
      </c>
      <c r="E722" s="163" t="s">
        <v>1408</v>
      </c>
      <c r="F722" s="163"/>
      <c r="G722" s="163"/>
      <c r="H722" s="163"/>
      <c r="I722" s="244" t="s">
        <v>3584</v>
      </c>
      <c r="J722" s="159" t="s">
        <v>2390</v>
      </c>
      <c r="K722" s="159" t="s">
        <v>1720</v>
      </c>
      <c r="L722" s="87" t="s">
        <v>1643</v>
      </c>
      <c r="M722" s="87" t="s">
        <v>305</v>
      </c>
      <c r="N722" s="114" t="s">
        <v>51</v>
      </c>
      <c r="O722" s="87"/>
      <c r="P722" s="114" t="s">
        <v>3685</v>
      </c>
      <c r="Q722" s="114" t="s">
        <v>3686</v>
      </c>
      <c r="R722" s="155" t="s">
        <v>48</v>
      </c>
      <c r="S722" s="155" t="s">
        <v>48</v>
      </c>
      <c r="T722" s="155" t="s">
        <v>48</v>
      </c>
      <c r="U722" s="114" t="s">
        <v>49</v>
      </c>
      <c r="V722" s="87"/>
      <c r="W722" s="87"/>
    </row>
    <row r="723" spans="1:23">
      <c r="A723" s="86">
        <f t="shared" si="10"/>
        <v>719</v>
      </c>
      <c r="B723" s="163" t="s">
        <v>424</v>
      </c>
      <c r="C723" s="163" t="s">
        <v>426</v>
      </c>
      <c r="D723" s="163" t="s">
        <v>427</v>
      </c>
      <c r="E723" s="163" t="s">
        <v>1409</v>
      </c>
      <c r="F723" s="163"/>
      <c r="G723" s="163"/>
      <c r="H723" s="163"/>
      <c r="I723" s="244" t="s">
        <v>3584</v>
      </c>
      <c r="J723" s="159" t="s">
        <v>2391</v>
      </c>
      <c r="K723" s="159" t="s">
        <v>1721</v>
      </c>
      <c r="L723" s="87" t="s">
        <v>1644</v>
      </c>
      <c r="M723" s="87" t="s">
        <v>305</v>
      </c>
      <c r="N723" s="114" t="s">
        <v>51</v>
      </c>
      <c r="O723" s="87"/>
      <c r="P723" s="114" t="s">
        <v>3685</v>
      </c>
      <c r="Q723" s="114" t="s">
        <v>3686</v>
      </c>
      <c r="R723" s="155" t="s">
        <v>48</v>
      </c>
      <c r="S723" s="155" t="s">
        <v>48</v>
      </c>
      <c r="T723" s="155" t="s">
        <v>48</v>
      </c>
      <c r="U723" s="114" t="s">
        <v>49</v>
      </c>
      <c r="V723" s="87"/>
      <c r="W723" s="87"/>
    </row>
    <row r="724" spans="1:23">
      <c r="A724" s="86">
        <f t="shared" si="10"/>
        <v>720</v>
      </c>
      <c r="B724" s="163" t="s">
        <v>424</v>
      </c>
      <c r="C724" s="163" t="s">
        <v>426</v>
      </c>
      <c r="D724" s="163" t="s">
        <v>427</v>
      </c>
      <c r="E724" s="163" t="s">
        <v>1410</v>
      </c>
      <c r="F724" s="163"/>
      <c r="G724" s="163"/>
      <c r="H724" s="163"/>
      <c r="I724" s="244" t="s">
        <v>3584</v>
      </c>
      <c r="J724" s="159" t="s">
        <v>2392</v>
      </c>
      <c r="K724" s="159" t="s">
        <v>1722</v>
      </c>
      <c r="L724" s="87" t="s">
        <v>1645</v>
      </c>
      <c r="M724" s="87" t="s">
        <v>305</v>
      </c>
      <c r="N724" s="114" t="s">
        <v>51</v>
      </c>
      <c r="O724" s="87"/>
      <c r="P724" s="114" t="s">
        <v>3685</v>
      </c>
      <c r="Q724" s="114" t="s">
        <v>3686</v>
      </c>
      <c r="R724" s="155" t="s">
        <v>48</v>
      </c>
      <c r="S724" s="155" t="s">
        <v>48</v>
      </c>
      <c r="T724" s="155" t="s">
        <v>48</v>
      </c>
      <c r="U724" s="114" t="s">
        <v>49</v>
      </c>
      <c r="V724" s="87"/>
      <c r="W724" s="87"/>
    </row>
    <row r="725" spans="1:23" s="240" customFormat="1">
      <c r="A725" s="86">
        <f t="shared" si="10"/>
        <v>721</v>
      </c>
      <c r="B725" s="163" t="s">
        <v>424</v>
      </c>
      <c r="C725" s="163" t="s">
        <v>426</v>
      </c>
      <c r="D725" s="163" t="s">
        <v>427</v>
      </c>
      <c r="E725" s="163" t="s">
        <v>1411</v>
      </c>
      <c r="F725" s="163"/>
      <c r="G725" s="163"/>
      <c r="H725" s="163"/>
      <c r="I725" s="244" t="s">
        <v>3584</v>
      </c>
      <c r="J725" s="159" t="s">
        <v>2393</v>
      </c>
      <c r="K725" s="159" t="s">
        <v>1723</v>
      </c>
      <c r="L725" s="87" t="s">
        <v>1646</v>
      </c>
      <c r="M725" s="87" t="s">
        <v>305</v>
      </c>
      <c r="N725" s="114" t="s">
        <v>51</v>
      </c>
      <c r="O725" s="87"/>
      <c r="P725" s="114" t="s">
        <v>3685</v>
      </c>
      <c r="Q725" s="114" t="s">
        <v>3686</v>
      </c>
      <c r="R725" s="155" t="s">
        <v>48</v>
      </c>
      <c r="S725" s="155" t="s">
        <v>48</v>
      </c>
      <c r="T725" s="155" t="s">
        <v>48</v>
      </c>
      <c r="U725" s="114" t="s">
        <v>49</v>
      </c>
      <c r="V725" s="87"/>
      <c r="W725" s="87"/>
    </row>
    <row r="726" spans="1:23">
      <c r="A726" s="86">
        <f t="shared" si="10"/>
        <v>722</v>
      </c>
      <c r="B726" s="163" t="s">
        <v>424</v>
      </c>
      <c r="C726" s="163" t="s">
        <v>426</v>
      </c>
      <c r="D726" s="163" t="s">
        <v>427</v>
      </c>
      <c r="E726" s="163" t="s">
        <v>3639</v>
      </c>
      <c r="F726" s="163"/>
      <c r="G726" s="163"/>
      <c r="H726" s="163"/>
      <c r="I726" s="244" t="s">
        <v>3584</v>
      </c>
      <c r="J726" s="159" t="s">
        <v>3640</v>
      </c>
      <c r="K726" s="159"/>
      <c r="L726" s="163" t="s">
        <v>3639</v>
      </c>
      <c r="M726" s="87" t="s">
        <v>305</v>
      </c>
      <c r="N726" s="114" t="s">
        <v>51</v>
      </c>
      <c r="O726" s="87"/>
      <c r="P726" s="114" t="s">
        <v>3685</v>
      </c>
      <c r="Q726" s="114" t="s">
        <v>3686</v>
      </c>
      <c r="R726" s="155" t="s">
        <v>48</v>
      </c>
      <c r="S726" s="155" t="s">
        <v>48</v>
      </c>
      <c r="T726" s="155" t="s">
        <v>245</v>
      </c>
      <c r="U726" s="114" t="s">
        <v>49</v>
      </c>
      <c r="V726" s="87"/>
      <c r="W726" s="87"/>
    </row>
    <row r="727" spans="1:23">
      <c r="A727" s="86">
        <f t="shared" si="10"/>
        <v>723</v>
      </c>
      <c r="B727" s="163" t="s">
        <v>424</v>
      </c>
      <c r="C727" s="163" t="s">
        <v>426</v>
      </c>
      <c r="D727" s="163" t="s">
        <v>1412</v>
      </c>
      <c r="E727" s="163" t="s">
        <v>1413</v>
      </c>
      <c r="F727" s="163"/>
      <c r="G727" s="163"/>
      <c r="H727" s="163"/>
      <c r="I727" s="244" t="s">
        <v>3584</v>
      </c>
      <c r="J727" s="193" t="str">
        <f>INDEX(화면ID코드_PC!O:O, MATCH(PC!L727,화면ID코드_PC!K:K,0))</f>
        <v>P_PN13PP011500</v>
      </c>
      <c r="K727" s="159" t="s">
        <v>1724</v>
      </c>
      <c r="L727" s="87" t="s">
        <v>1647</v>
      </c>
      <c r="M727" s="87" t="s">
        <v>305</v>
      </c>
      <c r="N727" s="114" t="s">
        <v>47</v>
      </c>
      <c r="O727" s="87"/>
      <c r="P727" s="114" t="s">
        <v>3680</v>
      </c>
      <c r="Q727" s="114" t="s">
        <v>3680</v>
      </c>
      <c r="R727" s="155" t="s">
        <v>48</v>
      </c>
      <c r="S727" s="155" t="s">
        <v>48</v>
      </c>
      <c r="T727" s="155" t="s">
        <v>48</v>
      </c>
      <c r="U727" s="114" t="s">
        <v>49</v>
      </c>
      <c r="V727" s="87"/>
      <c r="W727" s="87"/>
    </row>
    <row r="728" spans="1:23">
      <c r="A728" s="86">
        <f t="shared" si="10"/>
        <v>724</v>
      </c>
      <c r="B728" s="163" t="s">
        <v>424</v>
      </c>
      <c r="C728" s="163" t="s">
        <v>426</v>
      </c>
      <c r="D728" s="163" t="s">
        <v>1412</v>
      </c>
      <c r="E728" s="163" t="s">
        <v>1414</v>
      </c>
      <c r="F728" s="163"/>
      <c r="G728" s="163"/>
      <c r="H728" s="163"/>
      <c r="I728" s="244" t="s">
        <v>3584</v>
      </c>
      <c r="J728" s="159" t="s">
        <v>2394</v>
      </c>
      <c r="K728" s="159" t="s">
        <v>1724</v>
      </c>
      <c r="L728" s="87" t="s">
        <v>1648</v>
      </c>
      <c r="M728" s="87" t="s">
        <v>305</v>
      </c>
      <c r="N728" s="114" t="s">
        <v>47</v>
      </c>
      <c r="O728" s="87"/>
      <c r="P728" s="114" t="s">
        <v>3680</v>
      </c>
      <c r="Q728" s="114" t="s">
        <v>3680</v>
      </c>
      <c r="R728" s="155" t="s">
        <v>48</v>
      </c>
      <c r="S728" s="155" t="s">
        <v>48</v>
      </c>
      <c r="T728" s="155" t="s">
        <v>48</v>
      </c>
      <c r="U728" s="114" t="s">
        <v>49</v>
      </c>
      <c r="V728" s="87"/>
      <c r="W728" s="87"/>
    </row>
    <row r="729" spans="1:23">
      <c r="A729" s="86">
        <f t="shared" si="10"/>
        <v>725</v>
      </c>
      <c r="B729" s="163" t="s">
        <v>424</v>
      </c>
      <c r="C729" s="163" t="s">
        <v>426</v>
      </c>
      <c r="D729" s="163" t="s">
        <v>1412</v>
      </c>
      <c r="E729" s="163" t="s">
        <v>1415</v>
      </c>
      <c r="F729" s="163"/>
      <c r="G729" s="163"/>
      <c r="H729" s="163"/>
      <c r="I729" s="244" t="s">
        <v>3584</v>
      </c>
      <c r="J729" s="159" t="s">
        <v>2395</v>
      </c>
      <c r="K729" s="159" t="s">
        <v>1724</v>
      </c>
      <c r="L729" s="87" t="s">
        <v>1649</v>
      </c>
      <c r="M729" s="87" t="s">
        <v>305</v>
      </c>
      <c r="N729" s="114" t="s">
        <v>47</v>
      </c>
      <c r="O729" s="87"/>
      <c r="P729" s="114" t="s">
        <v>3680</v>
      </c>
      <c r="Q729" s="114" t="s">
        <v>3680</v>
      </c>
      <c r="R729" s="155" t="s">
        <v>48</v>
      </c>
      <c r="S729" s="155" t="s">
        <v>48</v>
      </c>
      <c r="T729" s="155" t="s">
        <v>48</v>
      </c>
      <c r="U729" s="114" t="s">
        <v>49</v>
      </c>
      <c r="V729" s="87"/>
      <c r="W729" s="87"/>
    </row>
    <row r="730" spans="1:23">
      <c r="A730" s="86">
        <f t="shared" si="10"/>
        <v>726</v>
      </c>
      <c r="B730" s="163" t="s">
        <v>424</v>
      </c>
      <c r="C730" s="163" t="s">
        <v>426</v>
      </c>
      <c r="D730" s="163" t="s">
        <v>1412</v>
      </c>
      <c r="E730" s="163" t="s">
        <v>1416</v>
      </c>
      <c r="F730" s="163"/>
      <c r="G730" s="163"/>
      <c r="H730" s="163"/>
      <c r="I730" s="244" t="s">
        <v>3584</v>
      </c>
      <c r="J730" s="159" t="s">
        <v>2396</v>
      </c>
      <c r="K730" s="159" t="s">
        <v>1724</v>
      </c>
      <c r="L730" s="87" t="s">
        <v>1650</v>
      </c>
      <c r="M730" s="87" t="s">
        <v>305</v>
      </c>
      <c r="N730" s="114" t="s">
        <v>47</v>
      </c>
      <c r="O730" s="87"/>
      <c r="P730" s="114" t="s">
        <v>3680</v>
      </c>
      <c r="Q730" s="114" t="s">
        <v>3680</v>
      </c>
      <c r="R730" s="155" t="s">
        <v>48</v>
      </c>
      <c r="S730" s="155" t="s">
        <v>48</v>
      </c>
      <c r="T730" s="155" t="s">
        <v>48</v>
      </c>
      <c r="U730" s="114" t="s">
        <v>49</v>
      </c>
      <c r="V730" s="87"/>
      <c r="W730" s="87"/>
    </row>
    <row r="731" spans="1:23">
      <c r="A731" s="86">
        <f t="shared" si="10"/>
        <v>727</v>
      </c>
      <c r="B731" s="163" t="s">
        <v>424</v>
      </c>
      <c r="C731" s="163" t="s">
        <v>426</v>
      </c>
      <c r="D731" s="163" t="s">
        <v>1412</v>
      </c>
      <c r="E731" s="163" t="s">
        <v>1417</v>
      </c>
      <c r="F731" s="163"/>
      <c r="G731" s="163"/>
      <c r="H731" s="163"/>
      <c r="I731" s="244" t="s">
        <v>3584</v>
      </c>
      <c r="J731" s="159" t="s">
        <v>2397</v>
      </c>
      <c r="K731" s="159" t="s">
        <v>1724</v>
      </c>
      <c r="L731" s="87" t="s">
        <v>1651</v>
      </c>
      <c r="M731" s="87" t="s">
        <v>305</v>
      </c>
      <c r="N731" s="114" t="s">
        <v>47</v>
      </c>
      <c r="O731" s="87"/>
      <c r="P731" s="114" t="s">
        <v>3680</v>
      </c>
      <c r="Q731" s="114" t="s">
        <v>3680</v>
      </c>
      <c r="R731" s="155" t="s">
        <v>48</v>
      </c>
      <c r="S731" s="155" t="s">
        <v>48</v>
      </c>
      <c r="T731" s="155" t="s">
        <v>48</v>
      </c>
      <c r="U731" s="114" t="s">
        <v>49</v>
      </c>
      <c r="V731" s="87"/>
      <c r="W731" s="87"/>
    </row>
    <row r="732" spans="1:23">
      <c r="A732" s="86">
        <f t="shared" si="10"/>
        <v>728</v>
      </c>
      <c r="B732" s="163" t="s">
        <v>424</v>
      </c>
      <c r="C732" s="163" t="s">
        <v>426</v>
      </c>
      <c r="D732" s="163" t="s">
        <v>1412</v>
      </c>
      <c r="E732" s="163" t="s">
        <v>1418</v>
      </c>
      <c r="F732" s="163"/>
      <c r="G732" s="163"/>
      <c r="H732" s="163"/>
      <c r="I732" s="244" t="s">
        <v>3584</v>
      </c>
      <c r="J732" s="159" t="s">
        <v>2398</v>
      </c>
      <c r="K732" s="159" t="s">
        <v>1724</v>
      </c>
      <c r="L732" s="87" t="s">
        <v>1652</v>
      </c>
      <c r="M732" s="87" t="s">
        <v>305</v>
      </c>
      <c r="N732" s="114" t="s">
        <v>47</v>
      </c>
      <c r="O732" s="87"/>
      <c r="P732" s="114" t="s">
        <v>3680</v>
      </c>
      <c r="Q732" s="114" t="s">
        <v>3680</v>
      </c>
      <c r="R732" s="155" t="s">
        <v>48</v>
      </c>
      <c r="S732" s="155" t="s">
        <v>48</v>
      </c>
      <c r="T732" s="155" t="s">
        <v>48</v>
      </c>
      <c r="U732" s="114" t="s">
        <v>49</v>
      </c>
      <c r="V732" s="87"/>
      <c r="W732" s="87"/>
    </row>
    <row r="733" spans="1:23">
      <c r="A733" s="86">
        <f t="shared" si="10"/>
        <v>729</v>
      </c>
      <c r="B733" s="163" t="s">
        <v>424</v>
      </c>
      <c r="C733" s="163" t="s">
        <v>426</v>
      </c>
      <c r="D733" s="163" t="s">
        <v>1419</v>
      </c>
      <c r="E733" s="163" t="s">
        <v>1420</v>
      </c>
      <c r="F733" s="163"/>
      <c r="G733" s="163"/>
      <c r="H733" s="163"/>
      <c r="I733" s="244" t="s">
        <v>3584</v>
      </c>
      <c r="J733" s="193" t="str">
        <f>INDEX(화면ID코드_PC!O:O, MATCH(PC!L733,화면ID코드_PC!K:K,0))</f>
        <v>P_PN13PP011600</v>
      </c>
      <c r="K733" s="159" t="s">
        <v>1725</v>
      </c>
      <c r="L733" s="87" t="s">
        <v>1653</v>
      </c>
      <c r="M733" s="87" t="s">
        <v>305</v>
      </c>
      <c r="N733" s="114" t="s">
        <v>47</v>
      </c>
      <c r="O733" s="87"/>
      <c r="P733" s="114" t="s">
        <v>3680</v>
      </c>
      <c r="Q733" s="114" t="s">
        <v>3680</v>
      </c>
      <c r="R733" s="155" t="s">
        <v>48</v>
      </c>
      <c r="S733" s="155" t="s">
        <v>48</v>
      </c>
      <c r="T733" s="155" t="s">
        <v>48</v>
      </c>
      <c r="U733" s="114" t="s">
        <v>49</v>
      </c>
      <c r="V733" s="87"/>
      <c r="W733" s="87"/>
    </row>
    <row r="734" spans="1:23">
      <c r="A734" s="86">
        <f t="shared" si="10"/>
        <v>730</v>
      </c>
      <c r="B734" s="163" t="s">
        <v>424</v>
      </c>
      <c r="C734" s="163" t="s">
        <v>426</v>
      </c>
      <c r="D734" s="163" t="s">
        <v>1419</v>
      </c>
      <c r="E734" s="163" t="s">
        <v>1421</v>
      </c>
      <c r="F734" s="163"/>
      <c r="G734" s="163"/>
      <c r="H734" s="163"/>
      <c r="I734" s="244" t="s">
        <v>3584</v>
      </c>
      <c r="J734" s="159" t="s">
        <v>2399</v>
      </c>
      <c r="K734" s="159" t="s">
        <v>1725</v>
      </c>
      <c r="L734" s="87" t="s">
        <v>1654</v>
      </c>
      <c r="M734" s="87" t="s">
        <v>305</v>
      </c>
      <c r="N734" s="114" t="s">
        <v>47</v>
      </c>
      <c r="O734" s="87"/>
      <c r="P734" s="114" t="s">
        <v>3680</v>
      </c>
      <c r="Q734" s="114" t="s">
        <v>3680</v>
      </c>
      <c r="R734" s="155" t="s">
        <v>48</v>
      </c>
      <c r="S734" s="155" t="s">
        <v>48</v>
      </c>
      <c r="T734" s="155" t="s">
        <v>48</v>
      </c>
      <c r="U734" s="114" t="s">
        <v>49</v>
      </c>
      <c r="V734" s="87"/>
      <c r="W734" s="87"/>
    </row>
    <row r="735" spans="1:23">
      <c r="A735" s="86">
        <f t="shared" si="10"/>
        <v>731</v>
      </c>
      <c r="B735" s="163" t="s">
        <v>424</v>
      </c>
      <c r="C735" s="163" t="s">
        <v>426</v>
      </c>
      <c r="D735" s="163" t="s">
        <v>1419</v>
      </c>
      <c r="E735" s="163" t="s">
        <v>1422</v>
      </c>
      <c r="F735" s="163"/>
      <c r="G735" s="163"/>
      <c r="H735" s="163"/>
      <c r="I735" s="244" t="s">
        <v>3584</v>
      </c>
      <c r="J735" s="159" t="s">
        <v>2400</v>
      </c>
      <c r="K735" s="159" t="s">
        <v>1725</v>
      </c>
      <c r="L735" s="87" t="s">
        <v>1655</v>
      </c>
      <c r="M735" s="87" t="s">
        <v>305</v>
      </c>
      <c r="N735" s="114" t="s">
        <v>47</v>
      </c>
      <c r="O735" s="87"/>
      <c r="P735" s="114" t="s">
        <v>3680</v>
      </c>
      <c r="Q735" s="114" t="s">
        <v>3680</v>
      </c>
      <c r="R735" s="155" t="s">
        <v>48</v>
      </c>
      <c r="S735" s="155" t="s">
        <v>48</v>
      </c>
      <c r="T735" s="155" t="s">
        <v>48</v>
      </c>
      <c r="U735" s="114" t="s">
        <v>49</v>
      </c>
      <c r="V735" s="87"/>
      <c r="W735" s="87"/>
    </row>
    <row r="736" spans="1:23">
      <c r="A736" s="86">
        <f t="shared" si="10"/>
        <v>732</v>
      </c>
      <c r="B736" s="163" t="s">
        <v>424</v>
      </c>
      <c r="C736" s="163" t="s">
        <v>426</v>
      </c>
      <c r="D736" s="163" t="s">
        <v>1419</v>
      </c>
      <c r="E736" s="163" t="s">
        <v>1423</v>
      </c>
      <c r="F736" s="163"/>
      <c r="G736" s="163"/>
      <c r="H736" s="163"/>
      <c r="I736" s="244" t="s">
        <v>3584</v>
      </c>
      <c r="J736" s="159" t="s">
        <v>2401</v>
      </c>
      <c r="K736" s="159" t="s">
        <v>1725</v>
      </c>
      <c r="L736" s="87" t="s">
        <v>1372</v>
      </c>
      <c r="M736" s="87" t="s">
        <v>305</v>
      </c>
      <c r="N736" s="114" t="s">
        <v>47</v>
      </c>
      <c r="O736" s="87"/>
      <c r="P736" s="114" t="s">
        <v>3680</v>
      </c>
      <c r="Q736" s="114" t="s">
        <v>3680</v>
      </c>
      <c r="R736" s="155" t="s">
        <v>48</v>
      </c>
      <c r="S736" s="155" t="s">
        <v>48</v>
      </c>
      <c r="T736" s="155" t="s">
        <v>48</v>
      </c>
      <c r="U736" s="114" t="s">
        <v>49</v>
      </c>
      <c r="V736" s="87"/>
      <c r="W736" s="87"/>
    </row>
    <row r="737" spans="1:23" ht="26.4">
      <c r="A737" s="86">
        <f t="shared" si="10"/>
        <v>733</v>
      </c>
      <c r="B737" s="163" t="s">
        <v>424</v>
      </c>
      <c r="C737" s="163" t="s">
        <v>426</v>
      </c>
      <c r="D737" s="163" t="s">
        <v>428</v>
      </c>
      <c r="E737" s="163" t="s">
        <v>1424</v>
      </c>
      <c r="F737" s="163"/>
      <c r="G737" s="163"/>
      <c r="H737" s="163"/>
      <c r="I737" s="244" t="s">
        <v>3584</v>
      </c>
      <c r="J737" s="193" t="str">
        <f>INDEX(화면ID코드_PC!O:O, MATCH(PC!L737,화면ID코드_PC!K:K,0))</f>
        <v>P_PN13PP011700</v>
      </c>
      <c r="K737" s="159" t="s">
        <v>1726</v>
      </c>
      <c r="L737" s="87" t="s">
        <v>1656</v>
      </c>
      <c r="M737" s="87" t="s">
        <v>305</v>
      </c>
      <c r="N737" s="114" t="s">
        <v>47</v>
      </c>
      <c r="O737" s="87"/>
      <c r="P737" s="114" t="s">
        <v>3680</v>
      </c>
      <c r="Q737" s="114" t="s">
        <v>3680</v>
      </c>
      <c r="R737" s="155" t="s">
        <v>48</v>
      </c>
      <c r="S737" s="155" t="s">
        <v>48</v>
      </c>
      <c r="T737" s="155" t="s">
        <v>48</v>
      </c>
      <c r="U737" s="114" t="s">
        <v>49</v>
      </c>
      <c r="V737" s="87"/>
      <c r="W737" s="87"/>
    </row>
    <row r="738" spans="1:23" ht="26.4">
      <c r="A738" s="86">
        <f t="shared" si="10"/>
        <v>734</v>
      </c>
      <c r="B738" s="163" t="s">
        <v>424</v>
      </c>
      <c r="C738" s="163" t="s">
        <v>426</v>
      </c>
      <c r="D738" s="163" t="s">
        <v>428</v>
      </c>
      <c r="E738" s="163" t="s">
        <v>1425</v>
      </c>
      <c r="F738" s="163" t="s">
        <v>1426</v>
      </c>
      <c r="G738" s="163"/>
      <c r="H738" s="163"/>
      <c r="I738" s="244" t="s">
        <v>3584</v>
      </c>
      <c r="J738" s="159" t="s">
        <v>2402</v>
      </c>
      <c r="K738" s="159" t="s">
        <v>1726</v>
      </c>
      <c r="L738" s="87" t="s">
        <v>1657</v>
      </c>
      <c r="M738" s="87" t="s">
        <v>305</v>
      </c>
      <c r="N738" s="114" t="s">
        <v>47</v>
      </c>
      <c r="O738" s="87"/>
      <c r="P738" s="114" t="s">
        <v>3680</v>
      </c>
      <c r="Q738" s="114" t="s">
        <v>3680</v>
      </c>
      <c r="R738" s="155" t="s">
        <v>48</v>
      </c>
      <c r="S738" s="155" t="s">
        <v>48</v>
      </c>
      <c r="T738" s="155" t="s">
        <v>48</v>
      </c>
      <c r="U738" s="114" t="s">
        <v>49</v>
      </c>
      <c r="V738" s="87"/>
      <c r="W738" s="87"/>
    </row>
    <row r="739" spans="1:23" ht="26.4">
      <c r="A739" s="86">
        <f t="shared" si="10"/>
        <v>735</v>
      </c>
      <c r="B739" s="163" t="s">
        <v>424</v>
      </c>
      <c r="C739" s="163" t="s">
        <v>426</v>
      </c>
      <c r="D739" s="163" t="s">
        <v>428</v>
      </c>
      <c r="E739" s="163" t="s">
        <v>1425</v>
      </c>
      <c r="F739" s="163" t="s">
        <v>1427</v>
      </c>
      <c r="G739" s="163"/>
      <c r="H739" s="163"/>
      <c r="I739" s="244" t="s">
        <v>3584</v>
      </c>
      <c r="J739" s="159" t="s">
        <v>2403</v>
      </c>
      <c r="K739" s="159" t="s">
        <v>1726</v>
      </c>
      <c r="L739" s="87" t="s">
        <v>1658</v>
      </c>
      <c r="M739" s="87" t="s">
        <v>305</v>
      </c>
      <c r="N739" s="114" t="s">
        <v>47</v>
      </c>
      <c r="O739" s="87"/>
      <c r="P739" s="114" t="s">
        <v>3680</v>
      </c>
      <c r="Q739" s="114" t="s">
        <v>3680</v>
      </c>
      <c r="R739" s="155" t="s">
        <v>48</v>
      </c>
      <c r="S739" s="155" t="s">
        <v>48</v>
      </c>
      <c r="T739" s="155" t="s">
        <v>48</v>
      </c>
      <c r="U739" s="114" t="s">
        <v>49</v>
      </c>
      <c r="V739" s="87"/>
      <c r="W739" s="87"/>
    </row>
    <row r="740" spans="1:23" ht="39.6">
      <c r="A740" s="86">
        <f t="shared" si="10"/>
        <v>736</v>
      </c>
      <c r="B740" s="163" t="s">
        <v>424</v>
      </c>
      <c r="C740" s="163" t="s">
        <v>426</v>
      </c>
      <c r="D740" s="163" t="s">
        <v>428</v>
      </c>
      <c r="E740" s="163" t="s">
        <v>1425</v>
      </c>
      <c r="F740" s="163" t="s">
        <v>1428</v>
      </c>
      <c r="G740" s="163"/>
      <c r="H740" s="163"/>
      <c r="I740" s="244" t="s">
        <v>3584</v>
      </c>
      <c r="J740" s="159" t="s">
        <v>2404</v>
      </c>
      <c r="K740" s="159" t="s">
        <v>1726</v>
      </c>
      <c r="L740" s="87" t="s">
        <v>1659</v>
      </c>
      <c r="M740" s="87" t="s">
        <v>305</v>
      </c>
      <c r="N740" s="114" t="s">
        <v>47</v>
      </c>
      <c r="O740" s="87"/>
      <c r="P740" s="114" t="s">
        <v>3680</v>
      </c>
      <c r="Q740" s="114" t="s">
        <v>3680</v>
      </c>
      <c r="R740" s="155" t="s">
        <v>48</v>
      </c>
      <c r="S740" s="155" t="s">
        <v>48</v>
      </c>
      <c r="T740" s="155" t="s">
        <v>48</v>
      </c>
      <c r="U740" s="114" t="s">
        <v>49</v>
      </c>
      <c r="V740" s="87"/>
      <c r="W740" s="87"/>
    </row>
    <row r="741" spans="1:23" ht="26.4">
      <c r="A741" s="86">
        <f t="shared" si="10"/>
        <v>737</v>
      </c>
      <c r="B741" s="163" t="s">
        <v>424</v>
      </c>
      <c r="C741" s="163" t="s">
        <v>426</v>
      </c>
      <c r="D741" s="163" t="s">
        <v>428</v>
      </c>
      <c r="E741" s="163" t="s">
        <v>1425</v>
      </c>
      <c r="F741" s="163" t="s">
        <v>1429</v>
      </c>
      <c r="G741" s="163"/>
      <c r="H741" s="163"/>
      <c r="I741" s="244" t="s">
        <v>3584</v>
      </c>
      <c r="J741" s="159" t="s">
        <v>2405</v>
      </c>
      <c r="K741" s="159" t="s">
        <v>1726</v>
      </c>
      <c r="L741" s="87" t="s">
        <v>1660</v>
      </c>
      <c r="M741" s="87" t="s">
        <v>305</v>
      </c>
      <c r="N741" s="114" t="s">
        <v>47</v>
      </c>
      <c r="O741" s="87"/>
      <c r="P741" s="114" t="s">
        <v>3680</v>
      </c>
      <c r="Q741" s="114" t="s">
        <v>3680</v>
      </c>
      <c r="R741" s="155" t="s">
        <v>48</v>
      </c>
      <c r="S741" s="155" t="s">
        <v>48</v>
      </c>
      <c r="T741" s="155" t="s">
        <v>48</v>
      </c>
      <c r="U741" s="114" t="s">
        <v>49</v>
      </c>
      <c r="V741" s="87"/>
      <c r="W741" s="87"/>
    </row>
    <row r="742" spans="1:23" ht="39.6">
      <c r="A742" s="86">
        <f t="shared" si="10"/>
        <v>738</v>
      </c>
      <c r="B742" s="163" t="s">
        <v>424</v>
      </c>
      <c r="C742" s="163" t="s">
        <v>426</v>
      </c>
      <c r="D742" s="163" t="s">
        <v>429</v>
      </c>
      <c r="E742" s="163" t="s">
        <v>1430</v>
      </c>
      <c r="F742" s="163" t="s">
        <v>1431</v>
      </c>
      <c r="G742" s="163"/>
      <c r="H742" s="163"/>
      <c r="I742" s="244" t="s">
        <v>3584</v>
      </c>
      <c r="J742" s="193" t="str">
        <f>INDEX(화면ID코드_PC!O:O, MATCH(PC!L742,화면ID코드_PC!K:K,0))</f>
        <v>P_PN13PP011800</v>
      </c>
      <c r="K742" s="159" t="s">
        <v>1727</v>
      </c>
      <c r="L742" s="87" t="s">
        <v>1661</v>
      </c>
      <c r="M742" s="87" t="s">
        <v>305</v>
      </c>
      <c r="N742" s="114" t="s">
        <v>47</v>
      </c>
      <c r="O742" s="87"/>
      <c r="P742" s="114" t="s">
        <v>3680</v>
      </c>
      <c r="Q742" s="114" t="s">
        <v>3680</v>
      </c>
      <c r="R742" s="155" t="s">
        <v>48</v>
      </c>
      <c r="S742" s="155" t="s">
        <v>48</v>
      </c>
      <c r="T742" s="155" t="s">
        <v>48</v>
      </c>
      <c r="U742" s="114" t="s">
        <v>49</v>
      </c>
      <c r="V742" s="87"/>
      <c r="W742" s="87"/>
    </row>
    <row r="743" spans="1:23" ht="39.6">
      <c r="A743" s="86">
        <f t="shared" si="10"/>
        <v>739</v>
      </c>
      <c r="B743" s="163" t="s">
        <v>424</v>
      </c>
      <c r="C743" s="163" t="s">
        <v>426</v>
      </c>
      <c r="D743" s="163" t="s">
        <v>429</v>
      </c>
      <c r="E743" s="163" t="s">
        <v>1430</v>
      </c>
      <c r="F743" s="163" t="s">
        <v>1432</v>
      </c>
      <c r="G743" s="163"/>
      <c r="H743" s="163"/>
      <c r="I743" s="244" t="s">
        <v>3584</v>
      </c>
      <c r="J743" s="159" t="s">
        <v>2406</v>
      </c>
      <c r="K743" s="159" t="s">
        <v>1727</v>
      </c>
      <c r="L743" s="87" t="s">
        <v>1662</v>
      </c>
      <c r="M743" s="87" t="s">
        <v>305</v>
      </c>
      <c r="N743" s="114" t="s">
        <v>47</v>
      </c>
      <c r="O743" s="87"/>
      <c r="P743" s="114" t="s">
        <v>3680</v>
      </c>
      <c r="Q743" s="114" t="s">
        <v>3680</v>
      </c>
      <c r="R743" s="155" t="s">
        <v>48</v>
      </c>
      <c r="S743" s="155" t="s">
        <v>48</v>
      </c>
      <c r="T743" s="155" t="s">
        <v>48</v>
      </c>
      <c r="U743" s="114" t="s">
        <v>49</v>
      </c>
      <c r="V743" s="87"/>
      <c r="W743" s="87"/>
    </row>
    <row r="744" spans="1:23" ht="39.6">
      <c r="A744" s="86">
        <f t="shared" si="10"/>
        <v>740</v>
      </c>
      <c r="B744" s="163" t="s">
        <v>424</v>
      </c>
      <c r="C744" s="163" t="s">
        <v>426</v>
      </c>
      <c r="D744" s="163" t="s">
        <v>429</v>
      </c>
      <c r="E744" s="163" t="s">
        <v>1430</v>
      </c>
      <c r="F744" s="163" t="s">
        <v>1433</v>
      </c>
      <c r="G744" s="163"/>
      <c r="H744" s="163"/>
      <c r="I744" s="244" t="s">
        <v>3584</v>
      </c>
      <c r="J744" s="159" t="s">
        <v>2407</v>
      </c>
      <c r="K744" s="159" t="s">
        <v>1727</v>
      </c>
      <c r="L744" s="87" t="s">
        <v>1663</v>
      </c>
      <c r="M744" s="87" t="s">
        <v>305</v>
      </c>
      <c r="N744" s="114" t="s">
        <v>47</v>
      </c>
      <c r="O744" s="87"/>
      <c r="P744" s="114" t="s">
        <v>3680</v>
      </c>
      <c r="Q744" s="114" t="s">
        <v>3680</v>
      </c>
      <c r="R744" s="155" t="s">
        <v>48</v>
      </c>
      <c r="S744" s="155" t="s">
        <v>48</v>
      </c>
      <c r="T744" s="155" t="s">
        <v>48</v>
      </c>
      <c r="U744" s="114" t="s">
        <v>49</v>
      </c>
      <c r="V744" s="87"/>
      <c r="W744" s="87"/>
    </row>
    <row r="745" spans="1:23">
      <c r="A745" s="86">
        <f t="shared" si="10"/>
        <v>741</v>
      </c>
      <c r="B745" s="163" t="s">
        <v>424</v>
      </c>
      <c r="C745" s="163" t="s">
        <v>426</v>
      </c>
      <c r="D745" s="163" t="s">
        <v>429</v>
      </c>
      <c r="E745" s="163" t="s">
        <v>1434</v>
      </c>
      <c r="F745" s="163"/>
      <c r="G745" s="163"/>
      <c r="H745" s="163"/>
      <c r="I745" s="244" t="s">
        <v>3584</v>
      </c>
      <c r="J745" s="159" t="s">
        <v>2408</v>
      </c>
      <c r="K745" s="159" t="s">
        <v>1727</v>
      </c>
      <c r="L745" s="87" t="s">
        <v>1664</v>
      </c>
      <c r="M745" s="87" t="s">
        <v>305</v>
      </c>
      <c r="N745" s="114" t="s">
        <v>47</v>
      </c>
      <c r="O745" s="87"/>
      <c r="P745" s="114" t="s">
        <v>3680</v>
      </c>
      <c r="Q745" s="114" t="s">
        <v>3680</v>
      </c>
      <c r="R745" s="155" t="s">
        <v>48</v>
      </c>
      <c r="S745" s="155" t="s">
        <v>48</v>
      </c>
      <c r="T745" s="155" t="s">
        <v>48</v>
      </c>
      <c r="U745" s="114" t="s">
        <v>49</v>
      </c>
      <c r="V745" s="87"/>
      <c r="W745" s="87"/>
    </row>
    <row r="746" spans="1:23" ht="26.4">
      <c r="A746" s="86">
        <f t="shared" si="10"/>
        <v>742</v>
      </c>
      <c r="B746" s="163" t="s">
        <v>424</v>
      </c>
      <c r="C746" s="163" t="s">
        <v>426</v>
      </c>
      <c r="D746" s="163" t="s">
        <v>429</v>
      </c>
      <c r="E746" s="163" t="s">
        <v>1435</v>
      </c>
      <c r="F746" s="163"/>
      <c r="G746" s="163"/>
      <c r="H746" s="163"/>
      <c r="I746" s="244" t="s">
        <v>3584</v>
      </c>
      <c r="J746" s="159" t="s">
        <v>2409</v>
      </c>
      <c r="K746" s="159" t="s">
        <v>1727</v>
      </c>
      <c r="L746" s="87" t="s">
        <v>1665</v>
      </c>
      <c r="M746" s="87" t="s">
        <v>305</v>
      </c>
      <c r="N746" s="114" t="s">
        <v>47</v>
      </c>
      <c r="O746" s="87"/>
      <c r="P746" s="114" t="s">
        <v>3680</v>
      </c>
      <c r="Q746" s="114" t="s">
        <v>3680</v>
      </c>
      <c r="R746" s="155" t="s">
        <v>48</v>
      </c>
      <c r="S746" s="155" t="s">
        <v>48</v>
      </c>
      <c r="T746" s="155" t="s">
        <v>48</v>
      </c>
      <c r="U746" s="114" t="s">
        <v>49</v>
      </c>
      <c r="V746" s="87"/>
      <c r="W746" s="87"/>
    </row>
    <row r="747" spans="1:23" ht="39.6">
      <c r="A747" s="86">
        <f t="shared" si="10"/>
        <v>743</v>
      </c>
      <c r="B747" s="163" t="s">
        <v>424</v>
      </c>
      <c r="C747" s="163" t="s">
        <v>426</v>
      </c>
      <c r="D747" s="163" t="s">
        <v>429</v>
      </c>
      <c r="E747" s="163" t="s">
        <v>1436</v>
      </c>
      <c r="F747" s="163" t="s">
        <v>1437</v>
      </c>
      <c r="G747" s="163"/>
      <c r="H747" s="163"/>
      <c r="I747" s="244" t="s">
        <v>3584</v>
      </c>
      <c r="J747" s="159" t="s">
        <v>2410</v>
      </c>
      <c r="K747" s="159" t="s">
        <v>1727</v>
      </c>
      <c r="L747" s="87" t="s">
        <v>1666</v>
      </c>
      <c r="M747" s="87" t="s">
        <v>305</v>
      </c>
      <c r="N747" s="114" t="s">
        <v>47</v>
      </c>
      <c r="O747" s="87"/>
      <c r="P747" s="114" t="s">
        <v>3680</v>
      </c>
      <c r="Q747" s="114" t="s">
        <v>3680</v>
      </c>
      <c r="R747" s="155" t="s">
        <v>48</v>
      </c>
      <c r="S747" s="155" t="s">
        <v>48</v>
      </c>
      <c r="T747" s="155" t="s">
        <v>48</v>
      </c>
      <c r="U747" s="114" t="s">
        <v>49</v>
      </c>
      <c r="V747" s="87"/>
      <c r="W747" s="87"/>
    </row>
    <row r="748" spans="1:23" ht="26.4">
      <c r="A748" s="86">
        <f t="shared" si="10"/>
        <v>744</v>
      </c>
      <c r="B748" s="163" t="s">
        <v>424</v>
      </c>
      <c r="C748" s="163" t="s">
        <v>426</v>
      </c>
      <c r="D748" s="163" t="s">
        <v>429</v>
      </c>
      <c r="E748" s="163" t="s">
        <v>1436</v>
      </c>
      <c r="F748" s="163" t="s">
        <v>1438</v>
      </c>
      <c r="G748" s="163"/>
      <c r="H748" s="163"/>
      <c r="I748" s="244" t="s">
        <v>3584</v>
      </c>
      <c r="J748" s="159" t="s">
        <v>2411</v>
      </c>
      <c r="K748" s="159" t="s">
        <v>1727</v>
      </c>
      <c r="L748" s="87" t="s">
        <v>1667</v>
      </c>
      <c r="M748" s="87" t="s">
        <v>305</v>
      </c>
      <c r="N748" s="114" t="s">
        <v>47</v>
      </c>
      <c r="O748" s="87"/>
      <c r="P748" s="114" t="s">
        <v>3680</v>
      </c>
      <c r="Q748" s="114" t="s">
        <v>3680</v>
      </c>
      <c r="R748" s="155" t="s">
        <v>48</v>
      </c>
      <c r="S748" s="155" t="s">
        <v>48</v>
      </c>
      <c r="T748" s="155" t="s">
        <v>48</v>
      </c>
      <c r="U748" s="114" t="s">
        <v>49</v>
      </c>
      <c r="V748" s="87"/>
      <c r="W748" s="87"/>
    </row>
    <row r="749" spans="1:23" ht="39.6">
      <c r="A749" s="86">
        <f t="shared" si="10"/>
        <v>745</v>
      </c>
      <c r="B749" s="163" t="s">
        <v>424</v>
      </c>
      <c r="C749" s="163" t="s">
        <v>426</v>
      </c>
      <c r="D749" s="163" t="s">
        <v>429</v>
      </c>
      <c r="E749" s="163" t="s">
        <v>1436</v>
      </c>
      <c r="F749" s="163" t="s">
        <v>1439</v>
      </c>
      <c r="G749" s="163"/>
      <c r="H749" s="163"/>
      <c r="I749" s="244" t="s">
        <v>3584</v>
      </c>
      <c r="J749" s="159" t="s">
        <v>2412</v>
      </c>
      <c r="K749" s="159" t="s">
        <v>1727</v>
      </c>
      <c r="L749" s="87" t="s">
        <v>1668</v>
      </c>
      <c r="M749" s="87" t="s">
        <v>305</v>
      </c>
      <c r="N749" s="114" t="s">
        <v>47</v>
      </c>
      <c r="O749" s="87"/>
      <c r="P749" s="114" t="s">
        <v>3680</v>
      </c>
      <c r="Q749" s="114" t="s">
        <v>3680</v>
      </c>
      <c r="R749" s="155" t="s">
        <v>48</v>
      </c>
      <c r="S749" s="155" t="s">
        <v>48</v>
      </c>
      <c r="T749" s="155" t="s">
        <v>48</v>
      </c>
      <c r="U749" s="114" t="s">
        <v>49</v>
      </c>
      <c r="V749" s="87"/>
      <c r="W749" s="87"/>
    </row>
    <row r="750" spans="1:23">
      <c r="A750" s="86">
        <f t="shared" si="10"/>
        <v>746</v>
      </c>
      <c r="B750" s="163" t="s">
        <v>424</v>
      </c>
      <c r="C750" s="163" t="s">
        <v>426</v>
      </c>
      <c r="D750" s="163" t="s">
        <v>430</v>
      </c>
      <c r="E750" s="163"/>
      <c r="F750" s="163"/>
      <c r="G750" s="163"/>
      <c r="H750" s="163"/>
      <c r="I750" s="244" t="s">
        <v>3584</v>
      </c>
      <c r="J750" s="193" t="str">
        <f>INDEX(화면ID코드_PC!O:O, MATCH(PC!L750,화면ID코드_PC!K:K,0))</f>
        <v>P_PN13PP011900</v>
      </c>
      <c r="K750" s="159" t="s">
        <v>1728</v>
      </c>
      <c r="L750" s="87" t="s">
        <v>766</v>
      </c>
      <c r="M750" s="87" t="s">
        <v>46</v>
      </c>
      <c r="N750" s="114" t="s">
        <v>47</v>
      </c>
      <c r="O750" s="87"/>
      <c r="P750" s="114" t="s">
        <v>3680</v>
      </c>
      <c r="Q750" s="114" t="s">
        <v>3680</v>
      </c>
      <c r="R750" s="155" t="s">
        <v>48</v>
      </c>
      <c r="S750" s="155" t="s">
        <v>48</v>
      </c>
      <c r="T750" s="155" t="s">
        <v>48</v>
      </c>
      <c r="U750" s="114" t="s">
        <v>49</v>
      </c>
      <c r="V750" s="87"/>
      <c r="W750" s="87"/>
    </row>
    <row r="751" spans="1:23" ht="26.4">
      <c r="A751" s="86">
        <f t="shared" ref="A751:A817" si="11">ROW()-ROW($A$4)</f>
        <v>747</v>
      </c>
      <c r="B751" s="163" t="s">
        <v>424</v>
      </c>
      <c r="C751" s="163" t="s">
        <v>426</v>
      </c>
      <c r="D751" s="163" t="s">
        <v>431</v>
      </c>
      <c r="E751" s="163" t="s">
        <v>1440</v>
      </c>
      <c r="F751" s="163"/>
      <c r="G751" s="163"/>
      <c r="H751" s="163"/>
      <c r="I751" s="244" t="s">
        <v>3584</v>
      </c>
      <c r="J751" s="193" t="str">
        <f>INDEX(화면ID코드_PC!O:O, MATCH(PC!L751,화면ID코드_PC!K:K,0))</f>
        <v>P_PN13PP012000</v>
      </c>
      <c r="K751" s="159" t="s">
        <v>1729</v>
      </c>
      <c r="L751" s="87" t="s">
        <v>1669</v>
      </c>
      <c r="M751" s="87" t="s">
        <v>305</v>
      </c>
      <c r="N751" s="114" t="s">
        <v>47</v>
      </c>
      <c r="O751" s="87"/>
      <c r="P751" s="114" t="s">
        <v>3680</v>
      </c>
      <c r="Q751" s="114" t="s">
        <v>3680</v>
      </c>
      <c r="R751" s="155" t="s">
        <v>48</v>
      </c>
      <c r="S751" s="155" t="s">
        <v>48</v>
      </c>
      <c r="T751" s="155" t="s">
        <v>48</v>
      </c>
      <c r="U751" s="114" t="s">
        <v>49</v>
      </c>
      <c r="V751" s="87"/>
      <c r="W751" s="87"/>
    </row>
    <row r="752" spans="1:23" ht="26.4">
      <c r="A752" s="86">
        <f t="shared" si="11"/>
        <v>748</v>
      </c>
      <c r="B752" s="163" t="s">
        <v>424</v>
      </c>
      <c r="C752" s="163" t="s">
        <v>426</v>
      </c>
      <c r="D752" s="163" t="s">
        <v>431</v>
      </c>
      <c r="E752" s="163" t="s">
        <v>1441</v>
      </c>
      <c r="F752" s="163"/>
      <c r="G752" s="163"/>
      <c r="H752" s="163"/>
      <c r="I752" s="244" t="s">
        <v>3584</v>
      </c>
      <c r="J752" s="159" t="s">
        <v>2413</v>
      </c>
      <c r="K752" s="159" t="s">
        <v>1729</v>
      </c>
      <c r="L752" s="87" t="s">
        <v>1670</v>
      </c>
      <c r="M752" s="87" t="s">
        <v>305</v>
      </c>
      <c r="N752" s="114" t="s">
        <v>47</v>
      </c>
      <c r="O752" s="87"/>
      <c r="P752" s="114" t="s">
        <v>3680</v>
      </c>
      <c r="Q752" s="114" t="s">
        <v>3680</v>
      </c>
      <c r="R752" s="155" t="s">
        <v>48</v>
      </c>
      <c r="S752" s="155" t="s">
        <v>48</v>
      </c>
      <c r="T752" s="155" t="s">
        <v>48</v>
      </c>
      <c r="U752" s="114" t="s">
        <v>49</v>
      </c>
      <c r="V752" s="87"/>
      <c r="W752" s="87"/>
    </row>
    <row r="753" spans="1:23" ht="26.4">
      <c r="A753" s="86">
        <f t="shared" si="11"/>
        <v>749</v>
      </c>
      <c r="B753" s="163" t="s">
        <v>424</v>
      </c>
      <c r="C753" s="163" t="s">
        <v>426</v>
      </c>
      <c r="D753" s="163" t="s">
        <v>431</v>
      </c>
      <c r="E753" s="163" t="s">
        <v>1442</v>
      </c>
      <c r="F753" s="163"/>
      <c r="G753" s="163"/>
      <c r="H753" s="163"/>
      <c r="I753" s="244" t="s">
        <v>3584</v>
      </c>
      <c r="J753" s="159" t="s">
        <v>2414</v>
      </c>
      <c r="K753" s="159" t="s">
        <v>1729</v>
      </c>
      <c r="L753" s="87" t="s">
        <v>1671</v>
      </c>
      <c r="M753" s="87" t="s">
        <v>305</v>
      </c>
      <c r="N753" s="114" t="s">
        <v>47</v>
      </c>
      <c r="O753" s="87"/>
      <c r="P753" s="114" t="s">
        <v>3680</v>
      </c>
      <c r="Q753" s="114" t="s">
        <v>3680</v>
      </c>
      <c r="R753" s="155" t="s">
        <v>48</v>
      </c>
      <c r="S753" s="155" t="s">
        <v>48</v>
      </c>
      <c r="T753" s="155" t="s">
        <v>48</v>
      </c>
      <c r="U753" s="114" t="s">
        <v>49</v>
      </c>
      <c r="V753" s="87"/>
      <c r="W753" s="87"/>
    </row>
    <row r="754" spans="1:23" ht="26.4">
      <c r="A754" s="86">
        <f t="shared" si="11"/>
        <v>750</v>
      </c>
      <c r="B754" s="163" t="s">
        <v>424</v>
      </c>
      <c r="C754" s="163" t="s">
        <v>426</v>
      </c>
      <c r="D754" s="163" t="s">
        <v>432</v>
      </c>
      <c r="E754" s="163" t="s">
        <v>1413</v>
      </c>
      <c r="F754" s="163" t="s">
        <v>1443</v>
      </c>
      <c r="G754" s="163"/>
      <c r="H754" s="163"/>
      <c r="I754" s="244" t="s">
        <v>3584</v>
      </c>
      <c r="J754" s="193" t="str">
        <f>INDEX(화면ID코드_PC!O:O, MATCH(PC!L754,화면ID코드_PC!K:K,0))</f>
        <v>P_PN13PP012100</v>
      </c>
      <c r="K754" s="159" t="s">
        <v>1730</v>
      </c>
      <c r="L754" s="87" t="s">
        <v>1672</v>
      </c>
      <c r="M754" s="87" t="s">
        <v>305</v>
      </c>
      <c r="N754" s="114" t="s">
        <v>47</v>
      </c>
      <c r="O754" s="87"/>
      <c r="P754" s="114" t="s">
        <v>3680</v>
      </c>
      <c r="Q754" s="114" t="s">
        <v>3680</v>
      </c>
      <c r="R754" s="155" t="s">
        <v>48</v>
      </c>
      <c r="S754" s="155" t="s">
        <v>48</v>
      </c>
      <c r="T754" s="155" t="s">
        <v>48</v>
      </c>
      <c r="U754" s="114" t="s">
        <v>49</v>
      </c>
      <c r="V754" s="87"/>
      <c r="W754" s="87"/>
    </row>
    <row r="755" spans="1:23" ht="26.4">
      <c r="A755" s="86">
        <f t="shared" si="11"/>
        <v>751</v>
      </c>
      <c r="B755" s="163" t="s">
        <v>424</v>
      </c>
      <c r="C755" s="163" t="s">
        <v>426</v>
      </c>
      <c r="D755" s="163" t="s">
        <v>432</v>
      </c>
      <c r="E755" s="163" t="s">
        <v>1413</v>
      </c>
      <c r="F755" s="163" t="s">
        <v>1444</v>
      </c>
      <c r="G755" s="163"/>
      <c r="H755" s="163"/>
      <c r="I755" s="244" t="s">
        <v>3584</v>
      </c>
      <c r="J755" s="159" t="s">
        <v>2415</v>
      </c>
      <c r="K755" s="159" t="s">
        <v>1730</v>
      </c>
      <c r="L755" s="87" t="s">
        <v>1673</v>
      </c>
      <c r="M755" s="87" t="s">
        <v>305</v>
      </c>
      <c r="N755" s="114" t="s">
        <v>47</v>
      </c>
      <c r="O755" s="87"/>
      <c r="P755" s="114" t="s">
        <v>3680</v>
      </c>
      <c r="Q755" s="114" t="s">
        <v>3680</v>
      </c>
      <c r="R755" s="155" t="s">
        <v>48</v>
      </c>
      <c r="S755" s="155" t="s">
        <v>48</v>
      </c>
      <c r="T755" s="155" t="s">
        <v>48</v>
      </c>
      <c r="U755" s="114" t="s">
        <v>49</v>
      </c>
      <c r="V755" s="87"/>
      <c r="W755" s="87"/>
    </row>
    <row r="756" spans="1:23" ht="26.4">
      <c r="A756" s="86">
        <f t="shared" si="11"/>
        <v>752</v>
      </c>
      <c r="B756" s="163" t="s">
        <v>424</v>
      </c>
      <c r="C756" s="163" t="s">
        <v>426</v>
      </c>
      <c r="D756" s="163" t="s">
        <v>432</v>
      </c>
      <c r="E756" s="163" t="s">
        <v>1413</v>
      </c>
      <c r="F756" s="163" t="s">
        <v>1445</v>
      </c>
      <c r="G756" s="163"/>
      <c r="H756" s="163"/>
      <c r="I756" s="244" t="s">
        <v>3584</v>
      </c>
      <c r="J756" s="159" t="s">
        <v>2416</v>
      </c>
      <c r="K756" s="159" t="s">
        <v>1730</v>
      </c>
      <c r="L756" s="87" t="s">
        <v>1674</v>
      </c>
      <c r="M756" s="87" t="s">
        <v>305</v>
      </c>
      <c r="N756" s="114" t="s">
        <v>47</v>
      </c>
      <c r="O756" s="87"/>
      <c r="P756" s="114" t="s">
        <v>3680</v>
      </c>
      <c r="Q756" s="114" t="s">
        <v>3680</v>
      </c>
      <c r="R756" s="155" t="s">
        <v>48</v>
      </c>
      <c r="S756" s="155" t="s">
        <v>48</v>
      </c>
      <c r="T756" s="155" t="s">
        <v>48</v>
      </c>
      <c r="U756" s="114" t="s">
        <v>49</v>
      </c>
      <c r="V756" s="87"/>
      <c r="W756" s="87"/>
    </row>
    <row r="757" spans="1:23" ht="26.4">
      <c r="A757" s="86">
        <f t="shared" si="11"/>
        <v>753</v>
      </c>
      <c r="B757" s="163" t="s">
        <v>424</v>
      </c>
      <c r="C757" s="163" t="s">
        <v>426</v>
      </c>
      <c r="D757" s="163" t="s">
        <v>432</v>
      </c>
      <c r="E757" s="163" t="s">
        <v>1414</v>
      </c>
      <c r="F757" s="163" t="s">
        <v>1446</v>
      </c>
      <c r="G757" s="163"/>
      <c r="H757" s="163"/>
      <c r="I757" s="244" t="s">
        <v>3584</v>
      </c>
      <c r="J757" s="159" t="s">
        <v>2417</v>
      </c>
      <c r="K757" s="159" t="s">
        <v>1730</v>
      </c>
      <c r="L757" s="87" t="s">
        <v>1675</v>
      </c>
      <c r="M757" s="87" t="s">
        <v>305</v>
      </c>
      <c r="N757" s="114" t="s">
        <v>47</v>
      </c>
      <c r="O757" s="87"/>
      <c r="P757" s="114" t="s">
        <v>3680</v>
      </c>
      <c r="Q757" s="114" t="s">
        <v>3680</v>
      </c>
      <c r="R757" s="155" t="s">
        <v>48</v>
      </c>
      <c r="S757" s="155" t="s">
        <v>48</v>
      </c>
      <c r="T757" s="155" t="s">
        <v>48</v>
      </c>
      <c r="U757" s="114" t="s">
        <v>49</v>
      </c>
      <c r="V757" s="87"/>
      <c r="W757" s="87"/>
    </row>
    <row r="758" spans="1:23" ht="26.4">
      <c r="A758" s="86">
        <f t="shared" si="11"/>
        <v>754</v>
      </c>
      <c r="B758" s="163" t="s">
        <v>424</v>
      </c>
      <c r="C758" s="163" t="s">
        <v>426</v>
      </c>
      <c r="D758" s="163" t="s">
        <v>432</v>
      </c>
      <c r="E758" s="163" t="s">
        <v>1414</v>
      </c>
      <c r="F758" s="163" t="s">
        <v>1447</v>
      </c>
      <c r="G758" s="163"/>
      <c r="H758" s="163"/>
      <c r="I758" s="244" t="s">
        <v>3584</v>
      </c>
      <c r="J758" s="159" t="s">
        <v>2418</v>
      </c>
      <c r="K758" s="159" t="s">
        <v>1730</v>
      </c>
      <c r="L758" s="87" t="s">
        <v>1676</v>
      </c>
      <c r="M758" s="87" t="s">
        <v>305</v>
      </c>
      <c r="N758" s="114" t="s">
        <v>47</v>
      </c>
      <c r="O758" s="87"/>
      <c r="P758" s="114" t="s">
        <v>3680</v>
      </c>
      <c r="Q758" s="114" t="s">
        <v>3680</v>
      </c>
      <c r="R758" s="155" t="s">
        <v>48</v>
      </c>
      <c r="S758" s="155" t="s">
        <v>48</v>
      </c>
      <c r="T758" s="155" t="s">
        <v>48</v>
      </c>
      <c r="U758" s="114" t="s">
        <v>49</v>
      </c>
      <c r="V758" s="87"/>
      <c r="W758" s="87"/>
    </row>
    <row r="759" spans="1:23" ht="26.4">
      <c r="A759" s="86">
        <f t="shared" si="11"/>
        <v>755</v>
      </c>
      <c r="B759" s="163" t="s">
        <v>424</v>
      </c>
      <c r="C759" s="163" t="s">
        <v>426</v>
      </c>
      <c r="D759" s="163" t="s">
        <v>432</v>
      </c>
      <c r="E759" s="163" t="s">
        <v>1414</v>
      </c>
      <c r="F759" s="163" t="s">
        <v>1448</v>
      </c>
      <c r="G759" s="163"/>
      <c r="H759" s="163"/>
      <c r="I759" s="244" t="s">
        <v>3584</v>
      </c>
      <c r="J759" s="159" t="s">
        <v>2419</v>
      </c>
      <c r="K759" s="159" t="s">
        <v>1730</v>
      </c>
      <c r="L759" s="87" t="s">
        <v>1677</v>
      </c>
      <c r="M759" s="87" t="s">
        <v>305</v>
      </c>
      <c r="N759" s="114" t="s">
        <v>47</v>
      </c>
      <c r="O759" s="87"/>
      <c r="P759" s="114" t="s">
        <v>3680</v>
      </c>
      <c r="Q759" s="114" t="s">
        <v>3680</v>
      </c>
      <c r="R759" s="155" t="s">
        <v>48</v>
      </c>
      <c r="S759" s="155" t="s">
        <v>48</v>
      </c>
      <c r="T759" s="155" t="s">
        <v>48</v>
      </c>
      <c r="U759" s="114" t="s">
        <v>49</v>
      </c>
      <c r="V759" s="87"/>
      <c r="W759" s="87"/>
    </row>
    <row r="760" spans="1:23">
      <c r="A760" s="86">
        <f t="shared" si="11"/>
        <v>756</v>
      </c>
      <c r="B760" s="163" t="s">
        <v>424</v>
      </c>
      <c r="C760" s="163" t="s">
        <v>433</v>
      </c>
      <c r="D760" s="163"/>
      <c r="E760" s="163"/>
      <c r="F760" s="163"/>
      <c r="G760" s="163"/>
      <c r="H760" s="163"/>
      <c r="I760" s="244" t="s">
        <v>3584</v>
      </c>
      <c r="J760" s="193" t="str">
        <f>INDEX(화면ID코드_PC!O:O, MATCH(PC!L760,화면ID코드_PC!K:K,0))</f>
        <v>P_PN13PI021000</v>
      </c>
      <c r="K760" s="159" t="s">
        <v>1731</v>
      </c>
      <c r="L760" s="87" t="s">
        <v>750</v>
      </c>
      <c r="M760" s="87" t="s">
        <v>46</v>
      </c>
      <c r="N760" s="114" t="s">
        <v>47</v>
      </c>
      <c r="O760" s="87"/>
      <c r="P760" s="114" t="s">
        <v>3680</v>
      </c>
      <c r="Q760" s="114" t="s">
        <v>3680</v>
      </c>
      <c r="R760" s="155" t="s">
        <v>48</v>
      </c>
      <c r="S760" s="155" t="s">
        <v>48</v>
      </c>
      <c r="T760" s="155" t="s">
        <v>48</v>
      </c>
      <c r="U760" s="114" t="s">
        <v>49</v>
      </c>
      <c r="V760" s="87"/>
      <c r="W760" s="87"/>
    </row>
    <row r="761" spans="1:23">
      <c r="A761" s="86">
        <f t="shared" si="11"/>
        <v>757</v>
      </c>
      <c r="B761" s="163" t="s">
        <v>424</v>
      </c>
      <c r="C761" s="163" t="s">
        <v>434</v>
      </c>
      <c r="D761" s="163"/>
      <c r="E761" s="163"/>
      <c r="F761" s="163"/>
      <c r="G761" s="163"/>
      <c r="H761" s="163"/>
      <c r="I761" s="244" t="s">
        <v>3584</v>
      </c>
      <c r="J761" s="193" t="str">
        <f>INDEX(화면ID코드_PC!O:O, MATCH(PC!L761,화면ID코드_PC!K:K,0))</f>
        <v>P_PN13BP031000</v>
      </c>
      <c r="K761" s="159" t="s">
        <v>1732</v>
      </c>
      <c r="L761" s="87" t="s">
        <v>751</v>
      </c>
      <c r="M761" s="87" t="s">
        <v>46</v>
      </c>
      <c r="N761" s="114" t="s">
        <v>47</v>
      </c>
      <c r="O761" s="87"/>
      <c r="P761" s="114" t="s">
        <v>3680</v>
      </c>
      <c r="Q761" s="114" t="s">
        <v>3680</v>
      </c>
      <c r="R761" s="155" t="s">
        <v>48</v>
      </c>
      <c r="S761" s="155" t="s">
        <v>48</v>
      </c>
      <c r="T761" s="155" t="s">
        <v>48</v>
      </c>
      <c r="U761" s="114" t="s">
        <v>49</v>
      </c>
      <c r="V761" s="87"/>
      <c r="W761" s="87"/>
    </row>
    <row r="762" spans="1:23" ht="26.4">
      <c r="A762" s="86">
        <f t="shared" si="11"/>
        <v>758</v>
      </c>
      <c r="B762" s="163" t="s">
        <v>424</v>
      </c>
      <c r="C762" s="163" t="s">
        <v>437</v>
      </c>
      <c r="D762" s="163" t="s">
        <v>1449</v>
      </c>
      <c r="E762" s="163"/>
      <c r="F762" s="163"/>
      <c r="G762" s="163"/>
      <c r="H762" s="163"/>
      <c r="I762" s="244" t="s">
        <v>3584</v>
      </c>
      <c r="J762" s="193" t="str">
        <f>INDEX(화면ID코드_PC!O:O, MATCH(PC!L762,화면ID코드_PC!K:K,0))</f>
        <v>P_PN13PB041000</v>
      </c>
      <c r="K762" s="159" t="s">
        <v>1734</v>
      </c>
      <c r="L762" s="87" t="s">
        <v>1678</v>
      </c>
      <c r="M762" s="87" t="s">
        <v>305</v>
      </c>
      <c r="N762" s="114" t="s">
        <v>47</v>
      </c>
      <c r="O762" s="87"/>
      <c r="P762" s="114" t="s">
        <v>3680</v>
      </c>
      <c r="Q762" s="114" t="s">
        <v>3680</v>
      </c>
      <c r="R762" s="155" t="s">
        <v>48</v>
      </c>
      <c r="S762" s="155" t="s">
        <v>48</v>
      </c>
      <c r="T762" s="155" t="s">
        <v>48</v>
      </c>
      <c r="U762" s="114" t="s">
        <v>49</v>
      </c>
      <c r="V762" s="87"/>
      <c r="W762" s="87"/>
    </row>
    <row r="763" spans="1:23">
      <c r="A763" s="86">
        <f t="shared" si="11"/>
        <v>759</v>
      </c>
      <c r="B763" s="163" t="s">
        <v>424</v>
      </c>
      <c r="C763" s="163" t="s">
        <v>437</v>
      </c>
      <c r="D763" s="163" t="s">
        <v>1450</v>
      </c>
      <c r="E763" s="163"/>
      <c r="F763" s="163"/>
      <c r="G763" s="163"/>
      <c r="H763" s="163"/>
      <c r="I763" s="244" t="s">
        <v>3584</v>
      </c>
      <c r="J763" s="159" t="s">
        <v>5112</v>
      </c>
      <c r="K763" s="159" t="s">
        <v>1734</v>
      </c>
      <c r="L763" s="87" t="s">
        <v>1679</v>
      </c>
      <c r="M763" s="87" t="s">
        <v>305</v>
      </c>
      <c r="N763" s="114" t="s">
        <v>47</v>
      </c>
      <c r="O763" s="87"/>
      <c r="P763" s="114" t="s">
        <v>3680</v>
      </c>
      <c r="Q763" s="114" t="s">
        <v>3680</v>
      </c>
      <c r="R763" s="155" t="s">
        <v>48</v>
      </c>
      <c r="S763" s="155" t="s">
        <v>48</v>
      </c>
      <c r="T763" s="155" t="s">
        <v>48</v>
      </c>
      <c r="U763" s="114" t="s">
        <v>49</v>
      </c>
      <c r="V763" s="87"/>
      <c r="W763" s="87"/>
    </row>
    <row r="764" spans="1:23" ht="26.4">
      <c r="A764" s="86">
        <f t="shared" si="11"/>
        <v>760</v>
      </c>
      <c r="B764" s="163" t="s">
        <v>424</v>
      </c>
      <c r="C764" s="163" t="s">
        <v>437</v>
      </c>
      <c r="D764" s="163" t="s">
        <v>1451</v>
      </c>
      <c r="E764" s="163"/>
      <c r="F764" s="163"/>
      <c r="G764" s="163"/>
      <c r="H764" s="163"/>
      <c r="I764" s="244" t="s">
        <v>3584</v>
      </c>
      <c r="J764" s="159" t="s">
        <v>5113</v>
      </c>
      <c r="K764" s="159" t="s">
        <v>1734</v>
      </c>
      <c r="L764" s="87" t="s">
        <v>1680</v>
      </c>
      <c r="M764" s="87" t="s">
        <v>305</v>
      </c>
      <c r="N764" s="114" t="s">
        <v>47</v>
      </c>
      <c r="O764" s="87"/>
      <c r="P764" s="114" t="s">
        <v>3680</v>
      </c>
      <c r="Q764" s="114" t="s">
        <v>3680</v>
      </c>
      <c r="R764" s="155" t="s">
        <v>48</v>
      </c>
      <c r="S764" s="155" t="s">
        <v>48</v>
      </c>
      <c r="T764" s="155" t="s">
        <v>48</v>
      </c>
      <c r="U764" s="114" t="s">
        <v>49</v>
      </c>
      <c r="V764" s="87"/>
      <c r="W764" s="87"/>
    </row>
    <row r="765" spans="1:23">
      <c r="A765" s="86">
        <f t="shared" si="11"/>
        <v>761</v>
      </c>
      <c r="B765" s="163" t="s">
        <v>424</v>
      </c>
      <c r="C765" s="163" t="s">
        <v>435</v>
      </c>
      <c r="D765" s="163"/>
      <c r="E765" s="163"/>
      <c r="F765" s="163"/>
      <c r="G765" s="163"/>
      <c r="H765" s="163"/>
      <c r="I765" s="244" t="s">
        <v>3584</v>
      </c>
      <c r="J765" s="193" t="str">
        <f>INDEX(화면ID코드_PC!O:O, MATCH(PC!L765,화면ID코드_PC!K:K,0))</f>
        <v>P_PN13MP051000</v>
      </c>
      <c r="K765" s="159" t="s">
        <v>1733</v>
      </c>
      <c r="L765" s="87" t="s">
        <v>753</v>
      </c>
      <c r="M765" s="87" t="s">
        <v>46</v>
      </c>
      <c r="N765" s="114" t="s">
        <v>47</v>
      </c>
      <c r="O765" s="87"/>
      <c r="P765" s="114" t="s">
        <v>3680</v>
      </c>
      <c r="Q765" s="114" t="s">
        <v>3680</v>
      </c>
      <c r="R765" s="155" t="s">
        <v>48</v>
      </c>
      <c r="S765" s="155" t="s">
        <v>48</v>
      </c>
      <c r="T765" s="155" t="s">
        <v>48</v>
      </c>
      <c r="U765" s="114" t="s">
        <v>49</v>
      </c>
      <c r="V765" s="87"/>
      <c r="W765" s="87"/>
    </row>
    <row r="766" spans="1:23" ht="26.4">
      <c r="A766" s="86">
        <f t="shared" si="11"/>
        <v>762</v>
      </c>
      <c r="B766" s="163" t="s">
        <v>424</v>
      </c>
      <c r="C766" s="163" t="s">
        <v>436</v>
      </c>
      <c r="D766" s="163" t="s">
        <v>1452</v>
      </c>
      <c r="E766" s="163"/>
      <c r="F766" s="163"/>
      <c r="G766" s="163"/>
      <c r="H766" s="163"/>
      <c r="I766" s="244" t="s">
        <v>3584</v>
      </c>
      <c r="J766" s="193" t="str">
        <f>INDEX(화면ID코드_PC!O:O, MATCH(PC!L766,화면ID코드_PC!K:K,0))</f>
        <v>P_PN13SC061000</v>
      </c>
      <c r="K766" s="159" t="s">
        <v>1735</v>
      </c>
      <c r="L766" s="87" t="s">
        <v>1681</v>
      </c>
      <c r="M766" s="87" t="s">
        <v>305</v>
      </c>
      <c r="N766" s="114" t="s">
        <v>47</v>
      </c>
      <c r="O766" s="87"/>
      <c r="P766" s="114" t="s">
        <v>3680</v>
      </c>
      <c r="Q766" s="114" t="s">
        <v>3680</v>
      </c>
      <c r="R766" s="155" t="s">
        <v>48</v>
      </c>
      <c r="S766" s="155" t="s">
        <v>48</v>
      </c>
      <c r="T766" s="155" t="s">
        <v>48</v>
      </c>
      <c r="U766" s="114" t="s">
        <v>49</v>
      </c>
      <c r="V766" s="87"/>
      <c r="W766" s="87"/>
    </row>
    <row r="767" spans="1:23">
      <c r="A767" s="86">
        <f t="shared" si="11"/>
        <v>763</v>
      </c>
      <c r="B767" s="163" t="s">
        <v>424</v>
      </c>
      <c r="C767" s="163" t="s">
        <v>436</v>
      </c>
      <c r="D767" s="163" t="s">
        <v>1453</v>
      </c>
      <c r="E767" s="163"/>
      <c r="F767" s="163"/>
      <c r="G767" s="163"/>
      <c r="H767" s="163"/>
      <c r="I767" s="244" t="s">
        <v>3584</v>
      </c>
      <c r="J767" s="159" t="s">
        <v>2420</v>
      </c>
      <c r="K767" s="159" t="s">
        <v>1735</v>
      </c>
      <c r="L767" s="87" t="s">
        <v>1682</v>
      </c>
      <c r="M767" s="87" t="s">
        <v>305</v>
      </c>
      <c r="N767" s="114" t="s">
        <v>47</v>
      </c>
      <c r="O767" s="87"/>
      <c r="P767" s="114" t="s">
        <v>3680</v>
      </c>
      <c r="Q767" s="114" t="s">
        <v>3680</v>
      </c>
      <c r="R767" s="155" t="s">
        <v>48</v>
      </c>
      <c r="S767" s="155" t="s">
        <v>48</v>
      </c>
      <c r="T767" s="155" t="s">
        <v>48</v>
      </c>
      <c r="U767" s="114" t="s">
        <v>49</v>
      </c>
      <c r="V767" s="87"/>
      <c r="W767" s="87"/>
    </row>
    <row r="768" spans="1:23" s="127" customFormat="1">
      <c r="A768" s="86">
        <f t="shared" si="11"/>
        <v>764</v>
      </c>
      <c r="B768" s="163" t="s">
        <v>424</v>
      </c>
      <c r="C768" s="163" t="s">
        <v>436</v>
      </c>
      <c r="D768" s="163" t="s">
        <v>1454</v>
      </c>
      <c r="E768" s="163"/>
      <c r="F768" s="163"/>
      <c r="G768" s="163"/>
      <c r="H768" s="163"/>
      <c r="I768" s="244" t="s">
        <v>3584</v>
      </c>
      <c r="J768" s="159" t="s">
        <v>2421</v>
      </c>
      <c r="K768" s="159" t="s">
        <v>1735</v>
      </c>
      <c r="L768" s="87" t="s">
        <v>1683</v>
      </c>
      <c r="M768" s="87" t="s">
        <v>305</v>
      </c>
      <c r="N768" s="114" t="s">
        <v>47</v>
      </c>
      <c r="O768" s="87"/>
      <c r="P768" s="114" t="s">
        <v>3680</v>
      </c>
      <c r="Q768" s="114" t="s">
        <v>3680</v>
      </c>
      <c r="R768" s="155" t="s">
        <v>48</v>
      </c>
      <c r="S768" s="155" t="s">
        <v>48</v>
      </c>
      <c r="T768" s="155" t="s">
        <v>48</v>
      </c>
      <c r="U768" s="114" t="s">
        <v>49</v>
      </c>
      <c r="V768" s="87"/>
      <c r="W768" s="87"/>
    </row>
    <row r="769" spans="1:23" s="127" customFormat="1">
      <c r="A769" s="86">
        <f t="shared" si="11"/>
        <v>765</v>
      </c>
      <c r="B769" s="163" t="s">
        <v>1455</v>
      </c>
      <c r="C769" s="163" t="s">
        <v>776</v>
      </c>
      <c r="D769" s="163" t="s">
        <v>1456</v>
      </c>
      <c r="E769" s="163"/>
      <c r="F769" s="163"/>
      <c r="G769" s="163"/>
      <c r="H769" s="163"/>
      <c r="I769" s="244" t="s">
        <v>3584</v>
      </c>
      <c r="J769" s="193" t="str">
        <f>INDEX(화면ID코드_PC!O:O, MATCH(PC!L769,화면ID코드_PC!K:K,0))</f>
        <v>P_PO14PP011000</v>
      </c>
      <c r="K769" s="159">
        <v>0</v>
      </c>
      <c r="L769" s="87" t="s">
        <v>1993</v>
      </c>
      <c r="M769" s="87" t="s">
        <v>305</v>
      </c>
      <c r="N769" s="114" t="s">
        <v>47</v>
      </c>
      <c r="O769" s="87"/>
      <c r="P769" s="114" t="s">
        <v>3696</v>
      </c>
      <c r="Q769" s="114" t="s">
        <v>3818</v>
      </c>
      <c r="R769" s="114" t="s">
        <v>48</v>
      </c>
      <c r="S769" s="114" t="s">
        <v>48</v>
      </c>
      <c r="T769" s="114" t="s">
        <v>48</v>
      </c>
      <c r="U769" s="114" t="s">
        <v>48</v>
      </c>
      <c r="V769" s="87"/>
      <c r="W769" s="87"/>
    </row>
    <row r="770" spans="1:23" s="127" customFormat="1">
      <c r="A770" s="86">
        <f t="shared" si="11"/>
        <v>766</v>
      </c>
      <c r="B770" s="163" t="s">
        <v>1455</v>
      </c>
      <c r="C770" s="163" t="s">
        <v>776</v>
      </c>
      <c r="D770" s="163" t="s">
        <v>776</v>
      </c>
      <c r="E770" s="163"/>
      <c r="F770" s="163"/>
      <c r="G770" s="163"/>
      <c r="H770" s="163"/>
      <c r="I770" s="244" t="s">
        <v>3584</v>
      </c>
      <c r="J770" s="159" t="s">
        <v>2422</v>
      </c>
      <c r="K770" s="159">
        <v>0</v>
      </c>
      <c r="L770" s="87" t="s">
        <v>1994</v>
      </c>
      <c r="M770" s="87" t="s">
        <v>305</v>
      </c>
      <c r="N770" s="114" t="s">
        <v>47</v>
      </c>
      <c r="O770" s="87"/>
      <c r="P770" s="114" t="s">
        <v>3696</v>
      </c>
      <c r="Q770" s="114" t="s">
        <v>3818</v>
      </c>
      <c r="R770" s="114" t="s">
        <v>48</v>
      </c>
      <c r="S770" s="114" t="s">
        <v>48</v>
      </c>
      <c r="T770" s="114" t="s">
        <v>48</v>
      </c>
      <c r="U770" s="114" t="s">
        <v>48</v>
      </c>
      <c r="V770" s="87"/>
      <c r="W770" s="87"/>
    </row>
    <row r="771" spans="1:23" s="127" customFormat="1" ht="26.4">
      <c r="A771" s="86">
        <f t="shared" si="11"/>
        <v>767</v>
      </c>
      <c r="B771" s="163" t="s">
        <v>1455</v>
      </c>
      <c r="C771" s="163" t="s">
        <v>776</v>
      </c>
      <c r="D771" s="163" t="s">
        <v>776</v>
      </c>
      <c r="E771" s="163" t="s">
        <v>1457</v>
      </c>
      <c r="F771" s="163"/>
      <c r="G771" s="163"/>
      <c r="H771" s="163"/>
      <c r="I771" s="244" t="s">
        <v>3584</v>
      </c>
      <c r="J771" s="159" t="s">
        <v>2423</v>
      </c>
      <c r="K771" s="159">
        <v>0</v>
      </c>
      <c r="L771" s="87" t="s">
        <v>1995</v>
      </c>
      <c r="M771" s="87" t="s">
        <v>519</v>
      </c>
      <c r="N771" s="114" t="s">
        <v>47</v>
      </c>
      <c r="O771" s="87"/>
      <c r="P771" s="114" t="s">
        <v>3696</v>
      </c>
      <c r="Q771" s="114" t="s">
        <v>3818</v>
      </c>
      <c r="R771" s="114" t="s">
        <v>48</v>
      </c>
      <c r="S771" s="114" t="s">
        <v>48</v>
      </c>
      <c r="T771" s="114" t="s">
        <v>48</v>
      </c>
      <c r="U771" s="114" t="s">
        <v>48</v>
      </c>
      <c r="V771" s="87"/>
      <c r="W771" s="87"/>
    </row>
    <row r="772" spans="1:23" s="127" customFormat="1">
      <c r="A772" s="86">
        <f t="shared" si="11"/>
        <v>768</v>
      </c>
      <c r="B772" s="163" t="s">
        <v>1455</v>
      </c>
      <c r="C772" s="163" t="s">
        <v>776</v>
      </c>
      <c r="D772" s="163" t="s">
        <v>776</v>
      </c>
      <c r="E772" s="163" t="s">
        <v>1458</v>
      </c>
      <c r="F772" s="163"/>
      <c r="G772" s="163"/>
      <c r="H772" s="163"/>
      <c r="I772" s="244" t="s">
        <v>3584</v>
      </c>
      <c r="J772" s="159" t="s">
        <v>2424</v>
      </c>
      <c r="K772" s="159">
        <v>0</v>
      </c>
      <c r="L772" s="87" t="s">
        <v>1996</v>
      </c>
      <c r="M772" s="87" t="s">
        <v>519</v>
      </c>
      <c r="N772" s="114" t="s">
        <v>47</v>
      </c>
      <c r="O772" s="87"/>
      <c r="P772" s="114" t="s">
        <v>3696</v>
      </c>
      <c r="Q772" s="114" t="s">
        <v>3818</v>
      </c>
      <c r="R772" s="114" t="s">
        <v>48</v>
      </c>
      <c r="S772" s="114" t="s">
        <v>48</v>
      </c>
      <c r="T772" s="114" t="s">
        <v>48</v>
      </c>
      <c r="U772" s="114" t="s">
        <v>48</v>
      </c>
      <c r="V772" s="87"/>
      <c r="W772" s="87"/>
    </row>
    <row r="773" spans="1:23" s="127" customFormat="1">
      <c r="A773" s="86">
        <f t="shared" si="11"/>
        <v>769</v>
      </c>
      <c r="B773" s="163" t="s">
        <v>1455</v>
      </c>
      <c r="C773" s="163" t="s">
        <v>776</v>
      </c>
      <c r="D773" s="163" t="s">
        <v>777</v>
      </c>
      <c r="E773" s="163"/>
      <c r="F773" s="163"/>
      <c r="G773" s="163"/>
      <c r="H773" s="163"/>
      <c r="I773" s="244" t="s">
        <v>3584</v>
      </c>
      <c r="J773" s="159" t="s">
        <v>2425</v>
      </c>
      <c r="K773" s="159">
        <v>0</v>
      </c>
      <c r="L773" s="87" t="s">
        <v>1997</v>
      </c>
      <c r="M773" s="87" t="s">
        <v>305</v>
      </c>
      <c r="N773" s="114" t="s">
        <v>47</v>
      </c>
      <c r="O773" s="87"/>
      <c r="P773" s="114" t="s">
        <v>3696</v>
      </c>
      <c r="Q773" s="114" t="s">
        <v>3818</v>
      </c>
      <c r="R773" s="114" t="s">
        <v>48</v>
      </c>
      <c r="S773" s="114" t="s">
        <v>48</v>
      </c>
      <c r="T773" s="114" t="s">
        <v>48</v>
      </c>
      <c r="U773" s="114" t="s">
        <v>48</v>
      </c>
      <c r="V773" s="87"/>
      <c r="W773" s="87"/>
    </row>
    <row r="774" spans="1:23" s="127" customFormat="1">
      <c r="A774" s="86">
        <f t="shared" si="11"/>
        <v>770</v>
      </c>
      <c r="B774" s="163" t="s">
        <v>1455</v>
      </c>
      <c r="C774" s="163" t="s">
        <v>776</v>
      </c>
      <c r="D774" s="163" t="s">
        <v>1459</v>
      </c>
      <c r="E774" s="163"/>
      <c r="F774" s="163"/>
      <c r="G774" s="163"/>
      <c r="H774" s="163"/>
      <c r="I774" s="244" t="s">
        <v>3584</v>
      </c>
      <c r="J774" s="159" t="s">
        <v>2426</v>
      </c>
      <c r="K774" s="159">
        <v>0</v>
      </c>
      <c r="L774" s="87" t="s">
        <v>1998</v>
      </c>
      <c r="M774" s="87" t="s">
        <v>305</v>
      </c>
      <c r="N774" s="114" t="s">
        <v>47</v>
      </c>
      <c r="O774" s="87"/>
      <c r="P774" s="114" t="s">
        <v>3696</v>
      </c>
      <c r="Q774" s="114" t="s">
        <v>3818</v>
      </c>
      <c r="R774" s="114" t="s">
        <v>48</v>
      </c>
      <c r="S774" s="114" t="s">
        <v>48</v>
      </c>
      <c r="T774" s="114" t="s">
        <v>48</v>
      </c>
      <c r="U774" s="114" t="s">
        <v>48</v>
      </c>
      <c r="V774" s="87"/>
      <c r="W774" s="87"/>
    </row>
    <row r="775" spans="1:23" s="127" customFormat="1" ht="26.4">
      <c r="A775" s="86">
        <f t="shared" si="11"/>
        <v>771</v>
      </c>
      <c r="B775" s="163" t="s">
        <v>1455</v>
      </c>
      <c r="C775" s="163" t="s">
        <v>776</v>
      </c>
      <c r="D775" s="163" t="s">
        <v>1459</v>
      </c>
      <c r="E775" s="163" t="s">
        <v>1457</v>
      </c>
      <c r="F775" s="163"/>
      <c r="G775" s="163"/>
      <c r="H775" s="163"/>
      <c r="I775" s="244" t="s">
        <v>3584</v>
      </c>
      <c r="J775" s="159" t="s">
        <v>2427</v>
      </c>
      <c r="K775" s="159">
        <v>0</v>
      </c>
      <c r="L775" s="87" t="s">
        <v>1995</v>
      </c>
      <c r="M775" s="87" t="s">
        <v>519</v>
      </c>
      <c r="N775" s="114" t="s">
        <v>47</v>
      </c>
      <c r="O775" s="87"/>
      <c r="P775" s="114" t="s">
        <v>3696</v>
      </c>
      <c r="Q775" s="114" t="s">
        <v>3818</v>
      </c>
      <c r="R775" s="114" t="s">
        <v>48</v>
      </c>
      <c r="S775" s="114" t="s">
        <v>48</v>
      </c>
      <c r="T775" s="114" t="s">
        <v>48</v>
      </c>
      <c r="U775" s="114" t="s">
        <v>48</v>
      </c>
      <c r="V775" s="87"/>
      <c r="W775" s="87"/>
    </row>
    <row r="776" spans="1:23" s="127" customFormat="1">
      <c r="A776" s="86">
        <f t="shared" si="11"/>
        <v>772</v>
      </c>
      <c r="B776" s="163" t="s">
        <v>1455</v>
      </c>
      <c r="C776" s="163" t="s">
        <v>776</v>
      </c>
      <c r="D776" s="163" t="s">
        <v>1459</v>
      </c>
      <c r="E776" s="163" t="s">
        <v>1458</v>
      </c>
      <c r="F776" s="163"/>
      <c r="G776" s="163"/>
      <c r="H776" s="163"/>
      <c r="I776" s="244" t="s">
        <v>3584</v>
      </c>
      <c r="J776" s="159" t="s">
        <v>2428</v>
      </c>
      <c r="K776" s="159">
        <v>0</v>
      </c>
      <c r="L776" s="87" t="s">
        <v>1996</v>
      </c>
      <c r="M776" s="87" t="s">
        <v>519</v>
      </c>
      <c r="N776" s="114" t="s">
        <v>47</v>
      </c>
      <c r="O776" s="87"/>
      <c r="P776" s="114" t="s">
        <v>3696</v>
      </c>
      <c r="Q776" s="114" t="s">
        <v>3818</v>
      </c>
      <c r="R776" s="114" t="s">
        <v>48</v>
      </c>
      <c r="S776" s="114" t="s">
        <v>48</v>
      </c>
      <c r="T776" s="114" t="s">
        <v>48</v>
      </c>
      <c r="U776" s="114" t="s">
        <v>48</v>
      </c>
      <c r="V776" s="87"/>
      <c r="W776" s="87"/>
    </row>
    <row r="777" spans="1:23" s="127" customFormat="1" ht="26.4">
      <c r="A777" s="86">
        <f t="shared" si="11"/>
        <v>773</v>
      </c>
      <c r="B777" s="163" t="s">
        <v>1455</v>
      </c>
      <c r="C777" s="163" t="s">
        <v>776</v>
      </c>
      <c r="D777" s="163" t="s">
        <v>1460</v>
      </c>
      <c r="E777" s="163"/>
      <c r="F777" s="163"/>
      <c r="G777" s="163"/>
      <c r="H777" s="163"/>
      <c r="I777" s="244" t="s">
        <v>3584</v>
      </c>
      <c r="J777" s="159" t="s">
        <v>2429</v>
      </c>
      <c r="K777" s="159">
        <v>0</v>
      </c>
      <c r="L777" s="87" t="s">
        <v>1999</v>
      </c>
      <c r="M777" s="87" t="s">
        <v>305</v>
      </c>
      <c r="N777" s="114" t="s">
        <v>47</v>
      </c>
      <c r="O777" s="87"/>
      <c r="P777" s="114" t="s">
        <v>3696</v>
      </c>
      <c r="Q777" s="114" t="s">
        <v>3818</v>
      </c>
      <c r="R777" s="114" t="s">
        <v>48</v>
      </c>
      <c r="S777" s="114" t="s">
        <v>48</v>
      </c>
      <c r="T777" s="114" t="s">
        <v>48</v>
      </c>
      <c r="U777" s="114" t="s">
        <v>48</v>
      </c>
      <c r="V777" s="87"/>
      <c r="W777" s="87"/>
    </row>
    <row r="778" spans="1:23" s="127" customFormat="1" ht="26.4">
      <c r="A778" s="86">
        <f t="shared" si="11"/>
        <v>774</v>
      </c>
      <c r="B778" s="163" t="s">
        <v>1455</v>
      </c>
      <c r="C778" s="163" t="s">
        <v>439</v>
      </c>
      <c r="D778" s="163"/>
      <c r="E778" s="163"/>
      <c r="F778" s="163"/>
      <c r="G778" s="163"/>
      <c r="H778" s="163"/>
      <c r="I778" s="244" t="s">
        <v>3584</v>
      </c>
      <c r="J778" s="193" t="str">
        <f>INDEX(화면ID코드_PC!O:O, MATCH(PC!L778,화면ID코드_PC!K:K,0))</f>
        <v>P_PO14PT021000</v>
      </c>
      <c r="K778" s="159">
        <v>0</v>
      </c>
      <c r="L778" s="87" t="s">
        <v>2000</v>
      </c>
      <c r="M778" s="87" t="s">
        <v>46</v>
      </c>
      <c r="N778" s="114" t="s">
        <v>47</v>
      </c>
      <c r="O778" s="87"/>
      <c r="P778" s="114" t="s">
        <v>3680</v>
      </c>
      <c r="Q778" s="114" t="s">
        <v>3680</v>
      </c>
      <c r="R778" s="114" t="s">
        <v>48</v>
      </c>
      <c r="S778" s="114" t="s">
        <v>48</v>
      </c>
      <c r="T778" s="114" t="s">
        <v>48</v>
      </c>
      <c r="U778" s="114" t="s">
        <v>48</v>
      </c>
      <c r="V778" s="87"/>
      <c r="W778" s="87"/>
    </row>
    <row r="779" spans="1:23" s="127" customFormat="1" ht="26.4">
      <c r="A779" s="86">
        <f t="shared" si="11"/>
        <v>775</v>
      </c>
      <c r="B779" s="163" t="s">
        <v>1455</v>
      </c>
      <c r="C779" s="163" t="s">
        <v>440</v>
      </c>
      <c r="D779" s="163"/>
      <c r="E779" s="163"/>
      <c r="F779" s="163"/>
      <c r="G779" s="163"/>
      <c r="H779" s="163"/>
      <c r="I779" s="244" t="s">
        <v>3584</v>
      </c>
      <c r="J779" s="193" t="str">
        <f>INDEX(화면ID코드_PC!O:O, MATCH(PC!L779,화면ID코드_PC!K:K,0))</f>
        <v>P_PO14PC031000</v>
      </c>
      <c r="K779" s="159">
        <v>0</v>
      </c>
      <c r="L779" s="87" t="s">
        <v>2001</v>
      </c>
      <c r="M779" s="87" t="s">
        <v>46</v>
      </c>
      <c r="N779" s="114" t="s">
        <v>47</v>
      </c>
      <c r="O779" s="87"/>
      <c r="P779" s="114" t="s">
        <v>3680</v>
      </c>
      <c r="Q779" s="114" t="s">
        <v>3680</v>
      </c>
      <c r="R779" s="114" t="s">
        <v>48</v>
      </c>
      <c r="S779" s="114" t="s">
        <v>48</v>
      </c>
      <c r="T779" s="114" t="s">
        <v>48</v>
      </c>
      <c r="U779" s="114" t="s">
        <v>48</v>
      </c>
      <c r="V779" s="87"/>
      <c r="W779" s="87"/>
    </row>
    <row r="780" spans="1:23" s="127" customFormat="1">
      <c r="A780" s="86">
        <f t="shared" si="11"/>
        <v>776</v>
      </c>
      <c r="B780" s="163" t="s">
        <v>1455</v>
      </c>
      <c r="C780" s="163" t="s">
        <v>770</v>
      </c>
      <c r="D780" s="163"/>
      <c r="E780" s="163"/>
      <c r="F780" s="163"/>
      <c r="G780" s="163"/>
      <c r="H780" s="163"/>
      <c r="I780" s="244" t="s">
        <v>3584</v>
      </c>
      <c r="J780" s="193" t="str">
        <f>INDEX(화면ID코드_PC!O:O, MATCH(PC!L780,화면ID코드_PC!K:K,0))</f>
        <v>P_PO14TU041000</v>
      </c>
      <c r="K780" s="159">
        <v>0</v>
      </c>
      <c r="L780" s="87" t="s">
        <v>2002</v>
      </c>
      <c r="M780" s="87" t="s">
        <v>46</v>
      </c>
      <c r="N780" s="114" t="s">
        <v>47</v>
      </c>
      <c r="O780" s="87"/>
      <c r="P780" s="114" t="s">
        <v>3693</v>
      </c>
      <c r="Q780" s="114" t="s">
        <v>5052</v>
      </c>
      <c r="R780" s="114" t="s">
        <v>48</v>
      </c>
      <c r="S780" s="114" t="s">
        <v>48</v>
      </c>
      <c r="T780" s="114" t="s">
        <v>48</v>
      </c>
      <c r="U780" s="114" t="s">
        <v>48</v>
      </c>
      <c r="V780" s="87"/>
      <c r="W780" s="87"/>
    </row>
    <row r="781" spans="1:23" s="127" customFormat="1">
      <c r="A781" s="86">
        <f t="shared" si="11"/>
        <v>777</v>
      </c>
      <c r="B781" s="163" t="s">
        <v>1455</v>
      </c>
      <c r="C781" s="163" t="s">
        <v>1461</v>
      </c>
      <c r="D781" s="163"/>
      <c r="E781" s="163"/>
      <c r="F781" s="163"/>
      <c r="G781" s="163"/>
      <c r="H781" s="163"/>
      <c r="I781" s="244" t="s">
        <v>3584</v>
      </c>
      <c r="J781" s="193" t="str">
        <f>INDEX(화면ID코드_PC!O:O, MATCH(PC!L781,화면ID코드_PC!K:K,0))</f>
        <v>P_PO14EF051000</v>
      </c>
      <c r="K781" s="159">
        <v>0</v>
      </c>
      <c r="L781" s="87" t="s">
        <v>2003</v>
      </c>
      <c r="M781" s="87" t="s">
        <v>46</v>
      </c>
      <c r="N781" s="114" t="s">
        <v>47</v>
      </c>
      <c r="O781" s="87"/>
      <c r="P781" s="114" t="s">
        <v>3680</v>
      </c>
      <c r="Q781" s="114" t="s">
        <v>3680</v>
      </c>
      <c r="R781" s="114" t="s">
        <v>48</v>
      </c>
      <c r="S781" s="114" t="s">
        <v>48</v>
      </c>
      <c r="T781" s="114" t="s">
        <v>48</v>
      </c>
      <c r="U781" s="114" t="s">
        <v>48</v>
      </c>
      <c r="V781" s="87"/>
      <c r="W781" s="87"/>
    </row>
    <row r="782" spans="1:23" s="127" customFormat="1" ht="15.6">
      <c r="A782" s="86">
        <f t="shared" si="11"/>
        <v>778</v>
      </c>
      <c r="B782" s="163" t="s">
        <v>1455</v>
      </c>
      <c r="C782" s="163" t="s">
        <v>5054</v>
      </c>
      <c r="D782" s="163"/>
      <c r="E782" s="163"/>
      <c r="F782" s="163"/>
      <c r="G782" s="163"/>
      <c r="H782" s="163"/>
      <c r="I782" s="244" t="s">
        <v>3584</v>
      </c>
      <c r="J782" s="193" t="str">
        <f>INDEX(화면ID코드_PC!O:O, MATCH(PC!L782,화면ID코드_PC!K:K,0))</f>
        <v>P_PO14CM061000</v>
      </c>
      <c r="K782" s="159"/>
      <c r="L782" s="87" t="s">
        <v>5054</v>
      </c>
      <c r="M782" s="87" t="s">
        <v>46</v>
      </c>
      <c r="N782" s="44" t="s">
        <v>49</v>
      </c>
      <c r="O782" s="87"/>
      <c r="P782" s="114" t="s">
        <v>3693</v>
      </c>
      <c r="Q782" s="114" t="s">
        <v>5052</v>
      </c>
      <c r="R782" s="114" t="s">
        <v>49</v>
      </c>
      <c r="S782" s="114" t="s">
        <v>49</v>
      </c>
      <c r="T782" s="114" t="s">
        <v>49</v>
      </c>
      <c r="U782" s="114" t="s">
        <v>49</v>
      </c>
      <c r="V782" s="87"/>
      <c r="W782" s="87" t="s">
        <v>5057</v>
      </c>
    </row>
    <row r="783" spans="1:23" s="127" customFormat="1" ht="15.6">
      <c r="A783" s="86">
        <f t="shared" si="11"/>
        <v>779</v>
      </c>
      <c r="B783" s="163" t="s">
        <v>1455</v>
      </c>
      <c r="C783" s="163" t="s">
        <v>5123</v>
      </c>
      <c r="D783" s="163" t="s">
        <v>5124</v>
      </c>
      <c r="E783" s="163"/>
      <c r="F783" s="163"/>
      <c r="G783" s="163"/>
      <c r="H783" s="163"/>
      <c r="I783" s="244" t="s">
        <v>3584</v>
      </c>
      <c r="J783" s="159" t="s">
        <v>5125</v>
      </c>
      <c r="K783" s="159"/>
      <c r="L783" s="87" t="s">
        <v>5124</v>
      </c>
      <c r="M783" s="87" t="s">
        <v>46</v>
      </c>
      <c r="N783" s="44" t="s">
        <v>49</v>
      </c>
      <c r="O783" s="87"/>
      <c r="P783" s="114" t="s">
        <v>3693</v>
      </c>
      <c r="Q783" s="114" t="s">
        <v>5052</v>
      </c>
      <c r="R783" s="114" t="s">
        <v>49</v>
      </c>
      <c r="S783" s="114" t="s">
        <v>49</v>
      </c>
      <c r="T783" s="114" t="s">
        <v>49</v>
      </c>
      <c r="U783" s="114" t="s">
        <v>49</v>
      </c>
      <c r="V783" s="87"/>
      <c r="W783" s="87" t="s">
        <v>5057</v>
      </c>
    </row>
    <row r="784" spans="1:23" s="136" customFormat="1" ht="13.8">
      <c r="A784" s="86">
        <f t="shared" si="11"/>
        <v>780</v>
      </c>
      <c r="B784" s="163" t="s">
        <v>1455</v>
      </c>
      <c r="C784" s="163" t="s">
        <v>5123</v>
      </c>
      <c r="D784" s="163" t="s">
        <v>1132</v>
      </c>
      <c r="E784" s="163"/>
      <c r="F784" s="163"/>
      <c r="G784" s="163"/>
      <c r="H784" s="163"/>
      <c r="I784" s="244" t="s">
        <v>3584</v>
      </c>
      <c r="J784" s="159" t="s">
        <v>5252</v>
      </c>
      <c r="K784" s="159"/>
      <c r="L784" s="87" t="s">
        <v>5054</v>
      </c>
      <c r="M784" s="87" t="s">
        <v>46</v>
      </c>
      <c r="N784" s="149" t="s">
        <v>49</v>
      </c>
      <c r="O784" s="87"/>
      <c r="P784" s="114" t="s">
        <v>3693</v>
      </c>
      <c r="Q784" s="114" t="s">
        <v>5052</v>
      </c>
      <c r="R784" s="114" t="s">
        <v>49</v>
      </c>
      <c r="S784" s="114" t="s">
        <v>49</v>
      </c>
      <c r="T784" s="114" t="s">
        <v>49</v>
      </c>
      <c r="U784" s="114" t="s">
        <v>49</v>
      </c>
      <c r="V784" s="87"/>
      <c r="W784" s="87" t="s">
        <v>5251</v>
      </c>
    </row>
    <row r="785" spans="1:23" s="127" customFormat="1" ht="26.4">
      <c r="A785" s="86">
        <f t="shared" si="11"/>
        <v>781</v>
      </c>
      <c r="B785" s="163" t="s">
        <v>1455</v>
      </c>
      <c r="C785" s="163" t="s">
        <v>1462</v>
      </c>
      <c r="D785" s="163" t="s">
        <v>939</v>
      </c>
      <c r="E785" s="163"/>
      <c r="F785" s="163"/>
      <c r="G785" s="163"/>
      <c r="H785" s="163"/>
      <c r="I785" s="244" t="s">
        <v>3584</v>
      </c>
      <c r="J785" s="193" t="str">
        <f>INDEX(화면ID코드_PC!O:O, MATCH(PC!L785,화면ID코드_PC!K:K,0))</f>
        <v>P_PO14GG071000</v>
      </c>
      <c r="K785" s="159" t="s">
        <v>1695</v>
      </c>
      <c r="L785" s="87" t="s">
        <v>2004</v>
      </c>
      <c r="M785" s="87" t="s">
        <v>305</v>
      </c>
      <c r="N785" s="114" t="s">
        <v>47</v>
      </c>
      <c r="O785" s="87"/>
      <c r="P785" s="114" t="s">
        <v>3680</v>
      </c>
      <c r="Q785" s="114" t="s">
        <v>3680</v>
      </c>
      <c r="R785" s="114" t="s">
        <v>48</v>
      </c>
      <c r="S785" s="114" t="s">
        <v>48</v>
      </c>
      <c r="T785" s="114" t="s">
        <v>48</v>
      </c>
      <c r="U785" s="114" t="s">
        <v>48</v>
      </c>
      <c r="V785" s="87"/>
      <c r="W785" s="87"/>
    </row>
    <row r="786" spans="1:23" s="127" customFormat="1" ht="26.4">
      <c r="A786" s="86">
        <f t="shared" si="11"/>
        <v>782</v>
      </c>
      <c r="B786" s="163" t="s">
        <v>1455</v>
      </c>
      <c r="C786" s="163" t="s">
        <v>1462</v>
      </c>
      <c r="D786" s="163" t="s">
        <v>1463</v>
      </c>
      <c r="E786" s="163"/>
      <c r="F786" s="163"/>
      <c r="G786" s="163"/>
      <c r="H786" s="163"/>
      <c r="I786" s="244" t="s">
        <v>3584</v>
      </c>
      <c r="J786" s="159" t="s">
        <v>2430</v>
      </c>
      <c r="K786" s="159" t="s">
        <v>1695</v>
      </c>
      <c r="L786" s="87" t="s">
        <v>2005</v>
      </c>
      <c r="M786" s="87" t="s">
        <v>305</v>
      </c>
      <c r="N786" s="114" t="s">
        <v>47</v>
      </c>
      <c r="O786" s="87"/>
      <c r="P786" s="114" t="s">
        <v>3680</v>
      </c>
      <c r="Q786" s="114" t="s">
        <v>3680</v>
      </c>
      <c r="R786" s="114" t="s">
        <v>48</v>
      </c>
      <c r="S786" s="114" t="s">
        <v>48</v>
      </c>
      <c r="T786" s="114" t="s">
        <v>48</v>
      </c>
      <c r="U786" s="114" t="s">
        <v>48</v>
      </c>
      <c r="V786" s="87"/>
      <c r="W786" s="87"/>
    </row>
    <row r="787" spans="1:23" s="136" customFormat="1" ht="15.6">
      <c r="A787" s="86">
        <f t="shared" si="11"/>
        <v>783</v>
      </c>
      <c r="B787" s="163" t="s">
        <v>1351</v>
      </c>
      <c r="C787" s="163" t="s">
        <v>1352</v>
      </c>
      <c r="D787" s="163" t="s">
        <v>863</v>
      </c>
      <c r="E787" s="163" t="s">
        <v>864</v>
      </c>
      <c r="F787" s="163"/>
      <c r="G787" s="163"/>
      <c r="H787" s="163"/>
      <c r="I787" s="244" t="s">
        <v>3584</v>
      </c>
      <c r="J787" s="193" t="str">
        <f>INDEX(화면ID코드_PC!O:O, MATCH(PC!L787,화면ID코드_PC!K:K,0))</f>
        <v>P_CM15PC011000</v>
      </c>
      <c r="K787" s="159" t="s">
        <v>1686</v>
      </c>
      <c r="L787" s="87" t="s">
        <v>864</v>
      </c>
      <c r="M787" s="87" t="s">
        <v>94</v>
      </c>
      <c r="N787" s="44" t="s">
        <v>51</v>
      </c>
      <c r="O787" s="87"/>
      <c r="P787" s="114" t="s">
        <v>3711</v>
      </c>
      <c r="Q787" s="114" t="s">
        <v>3680</v>
      </c>
      <c r="R787" s="114" t="s">
        <v>48</v>
      </c>
      <c r="S787" s="114" t="s">
        <v>48</v>
      </c>
      <c r="T787" s="114" t="s">
        <v>48</v>
      </c>
      <c r="U787" s="114" t="s">
        <v>48</v>
      </c>
      <c r="V787" s="87"/>
      <c r="W787" s="87"/>
    </row>
    <row r="788" spans="1:23" s="136" customFormat="1" ht="15.6">
      <c r="A788" s="86">
        <f t="shared" si="11"/>
        <v>784</v>
      </c>
      <c r="B788" s="163" t="s">
        <v>1351</v>
      </c>
      <c r="C788" s="163" t="s">
        <v>1352</v>
      </c>
      <c r="D788" s="163" t="s">
        <v>863</v>
      </c>
      <c r="E788" s="163" t="s">
        <v>779</v>
      </c>
      <c r="F788" s="163"/>
      <c r="G788" s="163"/>
      <c r="H788" s="163"/>
      <c r="I788" s="244" t="s">
        <v>3584</v>
      </c>
      <c r="J788" s="159" t="s">
        <v>2431</v>
      </c>
      <c r="K788" s="159" t="s">
        <v>1688</v>
      </c>
      <c r="L788" s="87" t="s">
        <v>779</v>
      </c>
      <c r="M788" s="87" t="s">
        <v>94</v>
      </c>
      <c r="N788" s="44" t="s">
        <v>47</v>
      </c>
      <c r="O788" s="87"/>
      <c r="P788" s="114" t="s">
        <v>3711</v>
      </c>
      <c r="Q788" s="114" t="s">
        <v>3680</v>
      </c>
      <c r="R788" s="114" t="s">
        <v>48</v>
      </c>
      <c r="S788" s="114" t="s">
        <v>48</v>
      </c>
      <c r="T788" s="114" t="s">
        <v>48</v>
      </c>
      <c r="U788" s="114" t="s">
        <v>48</v>
      </c>
      <c r="V788" s="87"/>
      <c r="W788" s="87"/>
    </row>
    <row r="789" spans="1:23" s="136" customFormat="1" ht="15.6">
      <c r="A789" s="86">
        <f t="shared" si="11"/>
        <v>785</v>
      </c>
      <c r="B789" s="163" t="s">
        <v>1351</v>
      </c>
      <c r="C789" s="163" t="s">
        <v>1352</v>
      </c>
      <c r="D789" s="163" t="s">
        <v>863</v>
      </c>
      <c r="E789" s="163" t="s">
        <v>865</v>
      </c>
      <c r="F789" s="163"/>
      <c r="G789" s="163"/>
      <c r="H789" s="163"/>
      <c r="I789" s="244" t="s">
        <v>3584</v>
      </c>
      <c r="J789" s="159" t="s">
        <v>2432</v>
      </c>
      <c r="K789" s="159" t="s">
        <v>1686</v>
      </c>
      <c r="L789" s="87" t="s">
        <v>865</v>
      </c>
      <c r="M789" s="87" t="s">
        <v>94</v>
      </c>
      <c r="N789" s="44" t="s">
        <v>47</v>
      </c>
      <c r="O789" s="87"/>
      <c r="P789" s="114" t="s">
        <v>3711</v>
      </c>
      <c r="Q789" s="114" t="s">
        <v>3680</v>
      </c>
      <c r="R789" s="114" t="s">
        <v>48</v>
      </c>
      <c r="S789" s="114" t="s">
        <v>48</v>
      </c>
      <c r="T789" s="114" t="s">
        <v>48</v>
      </c>
      <c r="U789" s="114" t="s">
        <v>48</v>
      </c>
      <c r="V789" s="87"/>
      <c r="W789" s="87"/>
    </row>
    <row r="790" spans="1:23" s="136" customFormat="1" ht="15.6">
      <c r="A790" s="86">
        <f t="shared" si="11"/>
        <v>786</v>
      </c>
      <c r="B790" s="163" t="s">
        <v>1351</v>
      </c>
      <c r="C790" s="163" t="s">
        <v>1352</v>
      </c>
      <c r="D790" s="163" t="s">
        <v>863</v>
      </c>
      <c r="E790" s="163" t="s">
        <v>866</v>
      </c>
      <c r="F790" s="163"/>
      <c r="G790" s="163"/>
      <c r="H790" s="163"/>
      <c r="I790" s="244" t="s">
        <v>3584</v>
      </c>
      <c r="J790" s="159" t="s">
        <v>2433</v>
      </c>
      <c r="K790" s="159" t="s">
        <v>1691</v>
      </c>
      <c r="L790" s="87" t="s">
        <v>866</v>
      </c>
      <c r="M790" s="87" t="s">
        <v>94</v>
      </c>
      <c r="N790" s="44" t="s">
        <v>47</v>
      </c>
      <c r="O790" s="87"/>
      <c r="P790" s="114" t="s">
        <v>3711</v>
      </c>
      <c r="Q790" s="114" t="s">
        <v>3680</v>
      </c>
      <c r="R790" s="114" t="s">
        <v>48</v>
      </c>
      <c r="S790" s="114" t="s">
        <v>48</v>
      </c>
      <c r="T790" s="114" t="s">
        <v>48</v>
      </c>
      <c r="U790" s="114" t="s">
        <v>48</v>
      </c>
      <c r="V790" s="87"/>
      <c r="W790" s="87"/>
    </row>
    <row r="791" spans="1:23" s="136" customFormat="1" ht="13.8">
      <c r="A791" s="226">
        <f t="shared" si="11"/>
        <v>787</v>
      </c>
      <c r="B791" s="226" t="s">
        <v>5044</v>
      </c>
      <c r="C791" s="226" t="s">
        <v>5045</v>
      </c>
      <c r="D791" s="226" t="s">
        <v>5046</v>
      </c>
      <c r="E791" s="226" t="s">
        <v>5047</v>
      </c>
      <c r="F791" s="226"/>
      <c r="G791" s="226"/>
      <c r="H791" s="226"/>
      <c r="I791" s="228" t="s">
        <v>3888</v>
      </c>
      <c r="J791" s="226" t="str">
        <f>INDEX(화면ID코드_PC!O:O, MATCH(PC!L791,화면ID코드_PC!K:K,0))</f>
        <v>P_CM15PC011100</v>
      </c>
      <c r="K791" s="226" t="s">
        <v>5079</v>
      </c>
      <c r="L791" s="227" t="s">
        <v>5047</v>
      </c>
      <c r="M791" s="227" t="s">
        <v>3019</v>
      </c>
      <c r="N791" s="212" t="s">
        <v>531</v>
      </c>
      <c r="O791" s="227"/>
      <c r="P791" s="228" t="s">
        <v>5048</v>
      </c>
      <c r="Q791" s="228" t="s">
        <v>3680</v>
      </c>
      <c r="R791" s="228" t="s">
        <v>48</v>
      </c>
      <c r="S791" s="228" t="s">
        <v>48</v>
      </c>
      <c r="T791" s="228" t="s">
        <v>48</v>
      </c>
      <c r="U791" s="228" t="s">
        <v>48</v>
      </c>
      <c r="V791" s="87"/>
      <c r="W791" s="87"/>
    </row>
    <row r="792" spans="1:23" s="136" customFormat="1" ht="15.6">
      <c r="A792" s="86">
        <f t="shared" si="11"/>
        <v>788</v>
      </c>
      <c r="B792" s="163" t="s">
        <v>1351</v>
      </c>
      <c r="C792" s="163" t="s">
        <v>1352</v>
      </c>
      <c r="D792" s="163" t="s">
        <v>867</v>
      </c>
      <c r="E792" s="163" t="s">
        <v>136</v>
      </c>
      <c r="F792" s="163"/>
      <c r="G792" s="163"/>
      <c r="H792" s="163"/>
      <c r="I792" s="244" t="s">
        <v>3584</v>
      </c>
      <c r="J792" s="159" t="s">
        <v>2434</v>
      </c>
      <c r="K792" s="159" t="s">
        <v>1687</v>
      </c>
      <c r="L792" s="87" t="s">
        <v>136</v>
      </c>
      <c r="M792" s="87" t="s">
        <v>94</v>
      </c>
      <c r="N792" s="44" t="s">
        <v>47</v>
      </c>
      <c r="O792" s="87"/>
      <c r="P792" s="114" t="s">
        <v>3711</v>
      </c>
      <c r="Q792" s="114" t="s">
        <v>3680</v>
      </c>
      <c r="R792" s="114" t="s">
        <v>48</v>
      </c>
      <c r="S792" s="114" t="s">
        <v>48</v>
      </c>
      <c r="T792" s="114" t="s">
        <v>48</v>
      </c>
      <c r="U792" s="114" t="s">
        <v>48</v>
      </c>
      <c r="V792" s="87"/>
      <c r="W792" s="87"/>
    </row>
    <row r="793" spans="1:23" s="136" customFormat="1" ht="15.6">
      <c r="A793" s="86">
        <f t="shared" si="11"/>
        <v>789</v>
      </c>
      <c r="B793" s="163" t="s">
        <v>1351</v>
      </c>
      <c r="C793" s="163" t="s">
        <v>1352</v>
      </c>
      <c r="D793" s="163" t="s">
        <v>867</v>
      </c>
      <c r="E793" s="163" t="s">
        <v>277</v>
      </c>
      <c r="F793" s="163"/>
      <c r="G793" s="163"/>
      <c r="H793" s="163"/>
      <c r="I793" s="244" t="s">
        <v>3584</v>
      </c>
      <c r="J793" s="159" t="s">
        <v>2435</v>
      </c>
      <c r="K793" s="159" t="s">
        <v>1687</v>
      </c>
      <c r="L793" s="87" t="s">
        <v>277</v>
      </c>
      <c r="M793" s="87" t="s">
        <v>94</v>
      </c>
      <c r="N793" s="44" t="s">
        <v>47</v>
      </c>
      <c r="O793" s="87"/>
      <c r="P793" s="114" t="s">
        <v>3711</v>
      </c>
      <c r="Q793" s="114" t="s">
        <v>3680</v>
      </c>
      <c r="R793" s="114" t="s">
        <v>48</v>
      </c>
      <c r="S793" s="114" t="s">
        <v>48</v>
      </c>
      <c r="T793" s="114" t="s">
        <v>48</v>
      </c>
      <c r="U793" s="114" t="s">
        <v>48</v>
      </c>
      <c r="V793" s="87"/>
      <c r="W793" s="87"/>
    </row>
    <row r="794" spans="1:23" s="136" customFormat="1" ht="15.6">
      <c r="A794" s="86">
        <f t="shared" si="11"/>
        <v>790</v>
      </c>
      <c r="B794" s="163" t="s">
        <v>1351</v>
      </c>
      <c r="C794" s="163" t="s">
        <v>1352</v>
      </c>
      <c r="D794" s="163" t="s">
        <v>867</v>
      </c>
      <c r="E794" s="163" t="s">
        <v>843</v>
      </c>
      <c r="F794" s="163"/>
      <c r="G794" s="163"/>
      <c r="H794" s="163"/>
      <c r="I794" s="244" t="s">
        <v>3584</v>
      </c>
      <c r="J794" s="159" t="s">
        <v>2436</v>
      </c>
      <c r="K794" s="159" t="s">
        <v>1689</v>
      </c>
      <c r="L794" s="87" t="s">
        <v>843</v>
      </c>
      <c r="M794" s="87" t="s">
        <v>94</v>
      </c>
      <c r="N794" s="44" t="s">
        <v>47</v>
      </c>
      <c r="O794" s="87"/>
      <c r="P794" s="114" t="s">
        <v>3711</v>
      </c>
      <c r="Q794" s="114" t="s">
        <v>3680</v>
      </c>
      <c r="R794" s="114" t="s">
        <v>48</v>
      </c>
      <c r="S794" s="114" t="s">
        <v>48</v>
      </c>
      <c r="T794" s="114" t="s">
        <v>48</v>
      </c>
      <c r="U794" s="114" t="s">
        <v>48</v>
      </c>
      <c r="V794" s="87"/>
      <c r="W794" s="87"/>
    </row>
    <row r="795" spans="1:23" s="136" customFormat="1" ht="15.6">
      <c r="A795" s="86">
        <f t="shared" si="11"/>
        <v>791</v>
      </c>
      <c r="B795" s="163" t="s">
        <v>1351</v>
      </c>
      <c r="C795" s="163" t="s">
        <v>1352</v>
      </c>
      <c r="D795" s="163" t="s">
        <v>867</v>
      </c>
      <c r="E795" s="163" t="s">
        <v>868</v>
      </c>
      <c r="F795" s="163"/>
      <c r="G795" s="163"/>
      <c r="H795" s="163"/>
      <c r="I795" s="244" t="s">
        <v>3584</v>
      </c>
      <c r="J795" s="159" t="s">
        <v>2437</v>
      </c>
      <c r="K795" s="159" t="s">
        <v>1687</v>
      </c>
      <c r="L795" s="87" t="s">
        <v>868</v>
      </c>
      <c r="M795" s="87" t="s">
        <v>94</v>
      </c>
      <c r="N795" s="44" t="s">
        <v>47</v>
      </c>
      <c r="O795" s="87"/>
      <c r="P795" s="114" t="s">
        <v>3711</v>
      </c>
      <c r="Q795" s="114" t="s">
        <v>3680</v>
      </c>
      <c r="R795" s="114" t="s">
        <v>48</v>
      </c>
      <c r="S795" s="114" t="s">
        <v>48</v>
      </c>
      <c r="T795" s="114" t="s">
        <v>48</v>
      </c>
      <c r="U795" s="114" t="s">
        <v>48</v>
      </c>
      <c r="V795" s="87"/>
      <c r="W795" s="87"/>
    </row>
    <row r="796" spans="1:23" s="136" customFormat="1" ht="15.6">
      <c r="A796" s="86">
        <f t="shared" si="11"/>
        <v>792</v>
      </c>
      <c r="B796" s="163" t="s">
        <v>1351</v>
      </c>
      <c r="C796" s="163" t="s">
        <v>1352</v>
      </c>
      <c r="D796" s="163" t="s">
        <v>867</v>
      </c>
      <c r="E796" s="163" t="s">
        <v>783</v>
      </c>
      <c r="F796" s="163"/>
      <c r="G796" s="163"/>
      <c r="H796" s="163"/>
      <c r="I796" s="244" t="s">
        <v>3584</v>
      </c>
      <c r="J796" s="159" t="s">
        <v>2438</v>
      </c>
      <c r="K796" s="159" t="s">
        <v>1687</v>
      </c>
      <c r="L796" s="87" t="s">
        <v>783</v>
      </c>
      <c r="M796" s="87" t="s">
        <v>305</v>
      </c>
      <c r="N796" s="44" t="s">
        <v>47</v>
      </c>
      <c r="O796" s="87"/>
      <c r="P796" s="114" t="s">
        <v>3711</v>
      </c>
      <c r="Q796" s="114" t="s">
        <v>3680</v>
      </c>
      <c r="R796" s="114" t="s">
        <v>48</v>
      </c>
      <c r="S796" s="114" t="s">
        <v>48</v>
      </c>
      <c r="T796" s="114" t="s">
        <v>48</v>
      </c>
      <c r="U796" s="114" t="s">
        <v>48</v>
      </c>
      <c r="V796" s="87"/>
      <c r="W796" s="87"/>
    </row>
    <row r="797" spans="1:23" s="136" customFormat="1" ht="15.6">
      <c r="A797" s="86">
        <f t="shared" si="11"/>
        <v>793</v>
      </c>
      <c r="B797" s="163" t="s">
        <v>1351</v>
      </c>
      <c r="C797" s="163" t="s">
        <v>1352</v>
      </c>
      <c r="D797" s="163" t="s">
        <v>867</v>
      </c>
      <c r="E797" s="163" t="s">
        <v>784</v>
      </c>
      <c r="F797" s="163"/>
      <c r="G797" s="163"/>
      <c r="H797" s="163"/>
      <c r="I797" s="244" t="s">
        <v>3584</v>
      </c>
      <c r="J797" s="159" t="s">
        <v>2439</v>
      </c>
      <c r="K797" s="159" t="s">
        <v>1687</v>
      </c>
      <c r="L797" s="87" t="s">
        <v>784</v>
      </c>
      <c r="M797" s="87" t="s">
        <v>305</v>
      </c>
      <c r="N797" s="44" t="s">
        <v>47</v>
      </c>
      <c r="O797" s="87"/>
      <c r="P797" s="114" t="s">
        <v>3711</v>
      </c>
      <c r="Q797" s="114" t="s">
        <v>3680</v>
      </c>
      <c r="R797" s="114" t="s">
        <v>48</v>
      </c>
      <c r="S797" s="114" t="s">
        <v>48</v>
      </c>
      <c r="T797" s="114" t="s">
        <v>48</v>
      </c>
      <c r="U797" s="114" t="s">
        <v>48</v>
      </c>
      <c r="V797" s="87"/>
      <c r="W797" s="87"/>
    </row>
    <row r="798" spans="1:23" s="136" customFormat="1" ht="15.6">
      <c r="A798" s="86">
        <f t="shared" si="11"/>
        <v>794</v>
      </c>
      <c r="B798" s="163" t="s">
        <v>1351</v>
      </c>
      <c r="C798" s="163" t="s">
        <v>1352</v>
      </c>
      <c r="D798" s="163" t="s">
        <v>867</v>
      </c>
      <c r="E798" s="163" t="s">
        <v>869</v>
      </c>
      <c r="F798" s="163"/>
      <c r="G798" s="163"/>
      <c r="H798" s="163"/>
      <c r="I798" s="244" t="s">
        <v>3584</v>
      </c>
      <c r="J798" s="159" t="s">
        <v>2440</v>
      </c>
      <c r="K798" s="159" t="s">
        <v>1687</v>
      </c>
      <c r="L798" s="87" t="s">
        <v>869</v>
      </c>
      <c r="M798" s="87" t="s">
        <v>305</v>
      </c>
      <c r="N798" s="44" t="s">
        <v>47</v>
      </c>
      <c r="O798" s="87"/>
      <c r="P798" s="114" t="s">
        <v>3711</v>
      </c>
      <c r="Q798" s="114" t="s">
        <v>3680</v>
      </c>
      <c r="R798" s="114" t="s">
        <v>48</v>
      </c>
      <c r="S798" s="114" t="s">
        <v>48</v>
      </c>
      <c r="T798" s="114" t="s">
        <v>48</v>
      </c>
      <c r="U798" s="114" t="s">
        <v>48</v>
      </c>
      <c r="V798" s="87"/>
      <c r="W798" s="87"/>
    </row>
    <row r="799" spans="1:23" s="136" customFormat="1" ht="15.6">
      <c r="A799" s="86">
        <f t="shared" si="11"/>
        <v>795</v>
      </c>
      <c r="B799" s="163" t="s">
        <v>1351</v>
      </c>
      <c r="C799" s="163" t="s">
        <v>1352</v>
      </c>
      <c r="D799" s="163" t="s">
        <v>867</v>
      </c>
      <c r="E799" s="163" t="s">
        <v>79</v>
      </c>
      <c r="F799" s="163"/>
      <c r="G799" s="163"/>
      <c r="H799" s="163"/>
      <c r="I799" s="244" t="s">
        <v>3584</v>
      </c>
      <c r="J799" s="159" t="s">
        <v>2441</v>
      </c>
      <c r="K799" s="159" t="s">
        <v>1692</v>
      </c>
      <c r="L799" s="87" t="s">
        <v>79</v>
      </c>
      <c r="M799" s="87" t="s">
        <v>305</v>
      </c>
      <c r="N799" s="44" t="s">
        <v>47</v>
      </c>
      <c r="O799" s="87"/>
      <c r="P799" s="114" t="s">
        <v>3711</v>
      </c>
      <c r="Q799" s="114" t="s">
        <v>3680</v>
      </c>
      <c r="R799" s="114" t="s">
        <v>48</v>
      </c>
      <c r="S799" s="114" t="s">
        <v>48</v>
      </c>
      <c r="T799" s="114" t="s">
        <v>48</v>
      </c>
      <c r="U799" s="114" t="s">
        <v>48</v>
      </c>
      <c r="V799" s="87"/>
      <c r="W799" s="87"/>
    </row>
    <row r="800" spans="1:23" s="136" customFormat="1" ht="15.6">
      <c r="A800" s="86">
        <f t="shared" si="11"/>
        <v>796</v>
      </c>
      <c r="B800" s="163" t="s">
        <v>1351</v>
      </c>
      <c r="C800" s="163" t="s">
        <v>1352</v>
      </c>
      <c r="D800" s="163" t="s">
        <v>867</v>
      </c>
      <c r="E800" s="163" t="s">
        <v>111</v>
      </c>
      <c r="F800" s="163"/>
      <c r="G800" s="163"/>
      <c r="H800" s="163"/>
      <c r="I800" s="244" t="s">
        <v>3584</v>
      </c>
      <c r="J800" s="159" t="s">
        <v>2442</v>
      </c>
      <c r="K800" s="159" t="s">
        <v>1691</v>
      </c>
      <c r="L800" s="87" t="s">
        <v>983</v>
      </c>
      <c r="M800" s="87" t="s">
        <v>1060</v>
      </c>
      <c r="N800" s="44" t="s">
        <v>47</v>
      </c>
      <c r="O800" s="87"/>
      <c r="P800" s="114" t="s">
        <v>3711</v>
      </c>
      <c r="Q800" s="114" t="s">
        <v>3680</v>
      </c>
      <c r="R800" s="114" t="s">
        <v>48</v>
      </c>
      <c r="S800" s="114" t="s">
        <v>48</v>
      </c>
      <c r="T800" s="114" t="s">
        <v>48</v>
      </c>
      <c r="U800" s="114" t="s">
        <v>48</v>
      </c>
      <c r="V800" s="87"/>
      <c r="W800" s="87"/>
    </row>
    <row r="801" spans="1:23" s="136" customFormat="1" ht="15.6">
      <c r="A801" s="86">
        <f t="shared" si="11"/>
        <v>797</v>
      </c>
      <c r="B801" s="163" t="s">
        <v>1351</v>
      </c>
      <c r="C801" s="163" t="s">
        <v>1352</v>
      </c>
      <c r="D801" s="163" t="s">
        <v>867</v>
      </c>
      <c r="E801" s="163" t="s">
        <v>111</v>
      </c>
      <c r="F801" s="163"/>
      <c r="G801" s="163"/>
      <c r="H801" s="163"/>
      <c r="I801" s="244" t="s">
        <v>3584</v>
      </c>
      <c r="J801" s="159" t="s">
        <v>2443</v>
      </c>
      <c r="K801" s="159" t="s">
        <v>1687</v>
      </c>
      <c r="L801" s="87" t="s">
        <v>786</v>
      </c>
      <c r="M801" s="87" t="s">
        <v>305</v>
      </c>
      <c r="N801" s="44" t="s">
        <v>47</v>
      </c>
      <c r="O801" s="87"/>
      <c r="P801" s="114" t="s">
        <v>3711</v>
      </c>
      <c r="Q801" s="114" t="s">
        <v>3680</v>
      </c>
      <c r="R801" s="114" t="s">
        <v>48</v>
      </c>
      <c r="S801" s="114" t="s">
        <v>48</v>
      </c>
      <c r="T801" s="114" t="s">
        <v>48</v>
      </c>
      <c r="U801" s="114" t="s">
        <v>48</v>
      </c>
      <c r="V801" s="87"/>
      <c r="W801" s="87"/>
    </row>
    <row r="802" spans="1:23" s="136" customFormat="1" ht="15.6">
      <c r="A802" s="86">
        <f t="shared" si="11"/>
        <v>798</v>
      </c>
      <c r="B802" s="163" t="s">
        <v>1351</v>
      </c>
      <c r="C802" s="163" t="s">
        <v>1352</v>
      </c>
      <c r="D802" s="163" t="s">
        <v>867</v>
      </c>
      <c r="E802" s="163" t="s">
        <v>111</v>
      </c>
      <c r="F802" s="163" t="s">
        <v>121</v>
      </c>
      <c r="G802" s="163"/>
      <c r="H802" s="163"/>
      <c r="I802" s="244" t="s">
        <v>3584</v>
      </c>
      <c r="J802" s="159" t="s">
        <v>2444</v>
      </c>
      <c r="K802" s="159" t="s">
        <v>1687</v>
      </c>
      <c r="L802" s="87" t="s">
        <v>121</v>
      </c>
      <c r="M802" s="87" t="s">
        <v>1061</v>
      </c>
      <c r="N802" s="44" t="s">
        <v>47</v>
      </c>
      <c r="O802" s="87"/>
      <c r="P802" s="114" t="s">
        <v>3711</v>
      </c>
      <c r="Q802" s="114" t="s">
        <v>3680</v>
      </c>
      <c r="R802" s="114" t="s">
        <v>48</v>
      </c>
      <c r="S802" s="114" t="s">
        <v>48</v>
      </c>
      <c r="T802" s="114" t="s">
        <v>48</v>
      </c>
      <c r="U802" s="114" t="s">
        <v>48</v>
      </c>
      <c r="V802" s="87"/>
      <c r="W802" s="87"/>
    </row>
    <row r="803" spans="1:23" s="136" customFormat="1" ht="15.6">
      <c r="A803" s="86">
        <f t="shared" si="11"/>
        <v>799</v>
      </c>
      <c r="B803" s="163" t="s">
        <v>1351</v>
      </c>
      <c r="C803" s="163" t="s">
        <v>1352</v>
      </c>
      <c r="D803" s="163" t="s">
        <v>867</v>
      </c>
      <c r="E803" s="163" t="s">
        <v>111</v>
      </c>
      <c r="F803" s="163" t="s">
        <v>124</v>
      </c>
      <c r="G803" s="163"/>
      <c r="H803" s="163"/>
      <c r="I803" s="244" t="s">
        <v>3584</v>
      </c>
      <c r="J803" s="159" t="s">
        <v>2445</v>
      </c>
      <c r="K803" s="159" t="s">
        <v>1687</v>
      </c>
      <c r="L803" s="87" t="s">
        <v>124</v>
      </c>
      <c r="M803" s="87" t="s">
        <v>1061</v>
      </c>
      <c r="N803" s="44" t="s">
        <v>47</v>
      </c>
      <c r="O803" s="87"/>
      <c r="P803" s="114" t="s">
        <v>3711</v>
      </c>
      <c r="Q803" s="114" t="s">
        <v>3680</v>
      </c>
      <c r="R803" s="114" t="s">
        <v>48</v>
      </c>
      <c r="S803" s="114" t="s">
        <v>48</v>
      </c>
      <c r="T803" s="114" t="s">
        <v>48</v>
      </c>
      <c r="U803" s="114" t="s">
        <v>48</v>
      </c>
      <c r="V803" s="87"/>
      <c r="W803" s="87"/>
    </row>
    <row r="804" spans="1:23" s="136" customFormat="1" ht="15.6">
      <c r="A804" s="86">
        <f t="shared" si="11"/>
        <v>800</v>
      </c>
      <c r="B804" s="163" t="s">
        <v>1351</v>
      </c>
      <c r="C804" s="163" t="s">
        <v>1352</v>
      </c>
      <c r="D804" s="163" t="s">
        <v>867</v>
      </c>
      <c r="E804" s="163" t="s">
        <v>111</v>
      </c>
      <c r="F804" s="163" t="s">
        <v>110</v>
      </c>
      <c r="G804" s="163"/>
      <c r="H804" s="163"/>
      <c r="I804" s="244" t="s">
        <v>3584</v>
      </c>
      <c r="J804" s="159" t="s">
        <v>2446</v>
      </c>
      <c r="K804" s="159" t="s">
        <v>1687</v>
      </c>
      <c r="L804" s="87" t="s">
        <v>110</v>
      </c>
      <c r="M804" s="87" t="s">
        <v>94</v>
      </c>
      <c r="N804" s="44" t="s">
        <v>47</v>
      </c>
      <c r="O804" s="87"/>
      <c r="P804" s="114" t="s">
        <v>3711</v>
      </c>
      <c r="Q804" s="114" t="s">
        <v>3680</v>
      </c>
      <c r="R804" s="114" t="s">
        <v>48</v>
      </c>
      <c r="S804" s="114" t="s">
        <v>48</v>
      </c>
      <c r="T804" s="114" t="s">
        <v>48</v>
      </c>
      <c r="U804" s="114" t="s">
        <v>48</v>
      </c>
      <c r="V804" s="87"/>
      <c r="W804" s="87"/>
    </row>
    <row r="805" spans="1:23" s="136" customFormat="1" ht="15.6">
      <c r="A805" s="86">
        <f t="shared" si="11"/>
        <v>801</v>
      </c>
      <c r="B805" s="163" t="s">
        <v>1351</v>
      </c>
      <c r="C805" s="163" t="s">
        <v>1352</v>
      </c>
      <c r="D805" s="163" t="s">
        <v>867</v>
      </c>
      <c r="E805" s="163" t="s">
        <v>111</v>
      </c>
      <c r="F805" s="163" t="s">
        <v>779</v>
      </c>
      <c r="G805" s="163"/>
      <c r="H805" s="163"/>
      <c r="I805" s="244" t="s">
        <v>3584</v>
      </c>
      <c r="J805" s="159" t="s">
        <v>2447</v>
      </c>
      <c r="K805" s="159" t="s">
        <v>1688</v>
      </c>
      <c r="L805" s="87" t="s">
        <v>779</v>
      </c>
      <c r="M805" s="87" t="s">
        <v>94</v>
      </c>
      <c r="N805" s="44" t="s">
        <v>47</v>
      </c>
      <c r="O805" s="87"/>
      <c r="P805" s="114" t="s">
        <v>3711</v>
      </c>
      <c r="Q805" s="114" t="s">
        <v>3680</v>
      </c>
      <c r="R805" s="114" t="s">
        <v>48</v>
      </c>
      <c r="S805" s="114" t="s">
        <v>48</v>
      </c>
      <c r="T805" s="114" t="s">
        <v>48</v>
      </c>
      <c r="U805" s="114" t="s">
        <v>48</v>
      </c>
      <c r="V805" s="87"/>
      <c r="W805" s="87"/>
    </row>
    <row r="806" spans="1:23" s="136" customFormat="1" ht="15.6">
      <c r="A806" s="86">
        <f t="shared" si="11"/>
        <v>802</v>
      </c>
      <c r="B806" s="163" t="s">
        <v>1351</v>
      </c>
      <c r="C806" s="163" t="s">
        <v>1352</v>
      </c>
      <c r="D806" s="163" t="s">
        <v>867</v>
      </c>
      <c r="E806" s="163" t="s">
        <v>111</v>
      </c>
      <c r="F806" s="163" t="s">
        <v>780</v>
      </c>
      <c r="G806" s="163"/>
      <c r="H806" s="163"/>
      <c r="I806" s="244" t="s">
        <v>3584</v>
      </c>
      <c r="J806" s="159" t="s">
        <v>2448</v>
      </c>
      <c r="K806" s="159" t="s">
        <v>1687</v>
      </c>
      <c r="L806" s="87" t="s">
        <v>780</v>
      </c>
      <c r="M806" s="87" t="s">
        <v>94</v>
      </c>
      <c r="N806" s="44" t="s">
        <v>47</v>
      </c>
      <c r="O806" s="87"/>
      <c r="P806" s="114" t="s">
        <v>3711</v>
      </c>
      <c r="Q806" s="114" t="s">
        <v>3680</v>
      </c>
      <c r="R806" s="114" t="s">
        <v>48</v>
      </c>
      <c r="S806" s="114" t="s">
        <v>48</v>
      </c>
      <c r="T806" s="114" t="s">
        <v>48</v>
      </c>
      <c r="U806" s="114" t="s">
        <v>48</v>
      </c>
      <c r="V806" s="87"/>
      <c r="W806" s="87"/>
    </row>
    <row r="807" spans="1:23" s="136" customFormat="1" ht="15.6">
      <c r="A807" s="86">
        <f t="shared" si="11"/>
        <v>803</v>
      </c>
      <c r="B807" s="163" t="s">
        <v>1351</v>
      </c>
      <c r="C807" s="163" t="s">
        <v>1352</v>
      </c>
      <c r="D807" s="163" t="s">
        <v>867</v>
      </c>
      <c r="E807" s="163" t="s">
        <v>111</v>
      </c>
      <c r="F807" s="163" t="s">
        <v>142</v>
      </c>
      <c r="G807" s="163"/>
      <c r="H807" s="163"/>
      <c r="I807" s="244" t="s">
        <v>3584</v>
      </c>
      <c r="J807" s="159" t="s">
        <v>2449</v>
      </c>
      <c r="K807" s="159" t="s">
        <v>1689</v>
      </c>
      <c r="L807" s="87" t="s">
        <v>142</v>
      </c>
      <c r="M807" s="87" t="s">
        <v>94</v>
      </c>
      <c r="N807" s="44" t="s">
        <v>47</v>
      </c>
      <c r="O807" s="87"/>
      <c r="P807" s="114" t="s">
        <v>3711</v>
      </c>
      <c r="Q807" s="114" t="s">
        <v>3680</v>
      </c>
      <c r="R807" s="114" t="s">
        <v>48</v>
      </c>
      <c r="S807" s="114" t="s">
        <v>48</v>
      </c>
      <c r="T807" s="114" t="s">
        <v>48</v>
      </c>
      <c r="U807" s="114" t="s">
        <v>48</v>
      </c>
      <c r="V807" s="87"/>
      <c r="W807" s="87"/>
    </row>
    <row r="808" spans="1:23" s="136" customFormat="1" ht="15.6">
      <c r="A808" s="86">
        <f t="shared" si="11"/>
        <v>804</v>
      </c>
      <c r="B808" s="163" t="s">
        <v>1351</v>
      </c>
      <c r="C808" s="163" t="s">
        <v>1352</v>
      </c>
      <c r="D808" s="163" t="s">
        <v>867</v>
      </c>
      <c r="E808" s="163" t="s">
        <v>111</v>
      </c>
      <c r="F808" s="163" t="s">
        <v>781</v>
      </c>
      <c r="G808" s="163"/>
      <c r="H808" s="163"/>
      <c r="I808" s="244" t="s">
        <v>3584</v>
      </c>
      <c r="J808" s="159" t="s">
        <v>2450</v>
      </c>
      <c r="K808" s="159" t="s">
        <v>1687</v>
      </c>
      <c r="L808" s="87" t="s">
        <v>781</v>
      </c>
      <c r="M808" s="87" t="s">
        <v>1061</v>
      </c>
      <c r="N808" s="44" t="s">
        <v>47</v>
      </c>
      <c r="O808" s="87"/>
      <c r="P808" s="114" t="s">
        <v>3711</v>
      </c>
      <c r="Q808" s="114" t="s">
        <v>3680</v>
      </c>
      <c r="R808" s="114" t="s">
        <v>48</v>
      </c>
      <c r="S808" s="114" t="s">
        <v>48</v>
      </c>
      <c r="T808" s="114" t="s">
        <v>48</v>
      </c>
      <c r="U808" s="114" t="s">
        <v>48</v>
      </c>
      <c r="V808" s="87"/>
      <c r="W808" s="87"/>
    </row>
    <row r="809" spans="1:23" s="136" customFormat="1" ht="15.6">
      <c r="A809" s="86">
        <f t="shared" si="11"/>
        <v>805</v>
      </c>
      <c r="B809" s="163" t="s">
        <v>1351</v>
      </c>
      <c r="C809" s="163" t="s">
        <v>1352</v>
      </c>
      <c r="D809" s="163" t="s">
        <v>867</v>
      </c>
      <c r="E809" s="163" t="s">
        <v>111</v>
      </c>
      <c r="F809" s="163" t="s">
        <v>782</v>
      </c>
      <c r="G809" s="163"/>
      <c r="H809" s="163"/>
      <c r="I809" s="244" t="s">
        <v>3584</v>
      </c>
      <c r="J809" s="159" t="s">
        <v>2451</v>
      </c>
      <c r="K809" s="159" t="s">
        <v>1687</v>
      </c>
      <c r="L809" s="87" t="s">
        <v>782</v>
      </c>
      <c r="M809" s="87" t="s">
        <v>94</v>
      </c>
      <c r="N809" s="44" t="s">
        <v>47</v>
      </c>
      <c r="O809" s="87"/>
      <c r="P809" s="114" t="s">
        <v>3711</v>
      </c>
      <c r="Q809" s="114" t="s">
        <v>3680</v>
      </c>
      <c r="R809" s="114" t="s">
        <v>48</v>
      </c>
      <c r="S809" s="114" t="s">
        <v>48</v>
      </c>
      <c r="T809" s="114" t="s">
        <v>48</v>
      </c>
      <c r="U809" s="114" t="s">
        <v>48</v>
      </c>
      <c r="V809" s="87"/>
      <c r="W809" s="87"/>
    </row>
    <row r="810" spans="1:23" s="136" customFormat="1" ht="15.6">
      <c r="A810" s="86">
        <f t="shared" si="11"/>
        <v>806</v>
      </c>
      <c r="B810" s="163" t="s">
        <v>1351</v>
      </c>
      <c r="C810" s="163" t="s">
        <v>1352</v>
      </c>
      <c r="D810" s="163" t="s">
        <v>867</v>
      </c>
      <c r="E810" s="163" t="s">
        <v>111</v>
      </c>
      <c r="F810" s="163" t="s">
        <v>136</v>
      </c>
      <c r="G810" s="163"/>
      <c r="H810" s="163"/>
      <c r="I810" s="244" t="s">
        <v>3584</v>
      </c>
      <c r="J810" s="159" t="s">
        <v>2452</v>
      </c>
      <c r="K810" s="159" t="s">
        <v>1687</v>
      </c>
      <c r="L810" s="87" t="s">
        <v>136</v>
      </c>
      <c r="M810" s="87" t="s">
        <v>94</v>
      </c>
      <c r="N810" s="44" t="s">
        <v>47</v>
      </c>
      <c r="O810" s="87"/>
      <c r="P810" s="114" t="s">
        <v>3711</v>
      </c>
      <c r="Q810" s="114" t="s">
        <v>3680</v>
      </c>
      <c r="R810" s="114" t="s">
        <v>48</v>
      </c>
      <c r="S810" s="114" t="s">
        <v>48</v>
      </c>
      <c r="T810" s="114" t="s">
        <v>48</v>
      </c>
      <c r="U810" s="114" t="s">
        <v>48</v>
      </c>
      <c r="V810" s="87"/>
      <c r="W810" s="87"/>
    </row>
    <row r="811" spans="1:23" s="136" customFormat="1" ht="15.6">
      <c r="A811" s="86">
        <f t="shared" si="11"/>
        <v>807</v>
      </c>
      <c r="B811" s="163" t="s">
        <v>1351</v>
      </c>
      <c r="C811" s="163" t="s">
        <v>1352</v>
      </c>
      <c r="D811" s="163" t="s">
        <v>867</v>
      </c>
      <c r="E811" s="163" t="s">
        <v>111</v>
      </c>
      <c r="F811" s="163" t="s">
        <v>277</v>
      </c>
      <c r="G811" s="163"/>
      <c r="H811" s="163"/>
      <c r="I811" s="244" t="s">
        <v>3584</v>
      </c>
      <c r="J811" s="159" t="s">
        <v>2453</v>
      </c>
      <c r="K811" s="159" t="s">
        <v>1687</v>
      </c>
      <c r="L811" s="87" t="s">
        <v>277</v>
      </c>
      <c r="M811" s="87" t="s">
        <v>94</v>
      </c>
      <c r="N811" s="44" t="s">
        <v>47</v>
      </c>
      <c r="O811" s="87"/>
      <c r="P811" s="114" t="s">
        <v>3711</v>
      </c>
      <c r="Q811" s="114" t="s">
        <v>3680</v>
      </c>
      <c r="R811" s="114" t="s">
        <v>48</v>
      </c>
      <c r="S811" s="114" t="s">
        <v>48</v>
      </c>
      <c r="T811" s="114" t="s">
        <v>48</v>
      </c>
      <c r="U811" s="114" t="s">
        <v>48</v>
      </c>
      <c r="V811" s="87"/>
      <c r="W811" s="87"/>
    </row>
    <row r="812" spans="1:23" s="136" customFormat="1" ht="15.6">
      <c r="A812" s="86">
        <f t="shared" si="11"/>
        <v>808</v>
      </c>
      <c r="B812" s="163" t="s">
        <v>1351</v>
      </c>
      <c r="C812" s="163" t="s">
        <v>1352</v>
      </c>
      <c r="D812" s="163" t="s">
        <v>867</v>
      </c>
      <c r="E812" s="163" t="s">
        <v>111</v>
      </c>
      <c r="F812" s="163" t="s">
        <v>843</v>
      </c>
      <c r="G812" s="163"/>
      <c r="H812" s="163"/>
      <c r="I812" s="244" t="s">
        <v>3584</v>
      </c>
      <c r="J812" s="159" t="s">
        <v>2454</v>
      </c>
      <c r="K812" s="159" t="s">
        <v>1689</v>
      </c>
      <c r="L812" s="87" t="s">
        <v>843</v>
      </c>
      <c r="M812" s="87" t="s">
        <v>94</v>
      </c>
      <c r="N812" s="44" t="s">
        <v>47</v>
      </c>
      <c r="O812" s="87"/>
      <c r="P812" s="114" t="s">
        <v>3711</v>
      </c>
      <c r="Q812" s="114" t="s">
        <v>3680</v>
      </c>
      <c r="R812" s="114" t="s">
        <v>48</v>
      </c>
      <c r="S812" s="114" t="s">
        <v>48</v>
      </c>
      <c r="T812" s="114" t="s">
        <v>48</v>
      </c>
      <c r="U812" s="114" t="s">
        <v>48</v>
      </c>
      <c r="V812" s="87"/>
      <c r="W812" s="87"/>
    </row>
    <row r="813" spans="1:23" s="136" customFormat="1" ht="15.6">
      <c r="A813" s="86">
        <f t="shared" si="11"/>
        <v>809</v>
      </c>
      <c r="B813" s="163" t="s">
        <v>1351</v>
      </c>
      <c r="C813" s="163" t="s">
        <v>1352</v>
      </c>
      <c r="D813" s="163" t="s">
        <v>867</v>
      </c>
      <c r="E813" s="163" t="s">
        <v>111</v>
      </c>
      <c r="F813" s="163" t="s">
        <v>130</v>
      </c>
      <c r="G813" s="163"/>
      <c r="H813" s="163"/>
      <c r="I813" s="244" t="s">
        <v>3584</v>
      </c>
      <c r="J813" s="159" t="s">
        <v>2455</v>
      </c>
      <c r="K813" s="159" t="s">
        <v>1690</v>
      </c>
      <c r="L813" s="87" t="s">
        <v>130</v>
      </c>
      <c r="M813" s="87" t="s">
        <v>94</v>
      </c>
      <c r="N813" s="44" t="s">
        <v>47</v>
      </c>
      <c r="O813" s="87"/>
      <c r="P813" s="114" t="s">
        <v>3711</v>
      </c>
      <c r="Q813" s="114" t="s">
        <v>3680</v>
      </c>
      <c r="R813" s="114" t="s">
        <v>48</v>
      </c>
      <c r="S813" s="114" t="s">
        <v>48</v>
      </c>
      <c r="T813" s="114" t="s">
        <v>48</v>
      </c>
      <c r="U813" s="114" t="s">
        <v>48</v>
      </c>
      <c r="V813" s="87"/>
      <c r="W813" s="87"/>
    </row>
    <row r="814" spans="1:23" s="136" customFormat="1" ht="15.6">
      <c r="A814" s="86">
        <f t="shared" si="11"/>
        <v>810</v>
      </c>
      <c r="B814" s="163" t="s">
        <v>1351</v>
      </c>
      <c r="C814" s="163" t="s">
        <v>1352</v>
      </c>
      <c r="D814" s="163" t="s">
        <v>867</v>
      </c>
      <c r="E814" s="163" t="s">
        <v>111</v>
      </c>
      <c r="F814" s="163" t="s">
        <v>133</v>
      </c>
      <c r="G814" s="163"/>
      <c r="H814" s="163"/>
      <c r="I814" s="244" t="s">
        <v>3584</v>
      </c>
      <c r="J814" s="159" t="s">
        <v>2456</v>
      </c>
      <c r="K814" s="159" t="s">
        <v>1690</v>
      </c>
      <c r="L814" s="87" t="s">
        <v>133</v>
      </c>
      <c r="M814" s="87" t="s">
        <v>94</v>
      </c>
      <c r="N814" s="44" t="s">
        <v>47</v>
      </c>
      <c r="O814" s="87"/>
      <c r="P814" s="114" t="s">
        <v>3711</v>
      </c>
      <c r="Q814" s="114" t="s">
        <v>3680</v>
      </c>
      <c r="R814" s="114" t="s">
        <v>48</v>
      </c>
      <c r="S814" s="114" t="s">
        <v>48</v>
      </c>
      <c r="T814" s="114" t="s">
        <v>48</v>
      </c>
      <c r="U814" s="114" t="s">
        <v>48</v>
      </c>
      <c r="V814" s="87"/>
      <c r="W814" s="87"/>
    </row>
    <row r="815" spans="1:23" s="136" customFormat="1" ht="15.6">
      <c r="A815" s="86">
        <f t="shared" si="11"/>
        <v>811</v>
      </c>
      <c r="B815" s="163" t="s">
        <v>1351</v>
      </c>
      <c r="C815" s="163" t="s">
        <v>1352</v>
      </c>
      <c r="D815" s="163" t="s">
        <v>867</v>
      </c>
      <c r="E815" s="163" t="s">
        <v>870</v>
      </c>
      <c r="F815" s="163"/>
      <c r="G815" s="163"/>
      <c r="H815" s="163"/>
      <c r="I815" s="244" t="s">
        <v>3584</v>
      </c>
      <c r="J815" s="159" t="s">
        <v>2457</v>
      </c>
      <c r="K815" s="159" t="s">
        <v>1689</v>
      </c>
      <c r="L815" s="87" t="s">
        <v>870</v>
      </c>
      <c r="M815" s="87" t="s">
        <v>94</v>
      </c>
      <c r="N815" s="44" t="s">
        <v>47</v>
      </c>
      <c r="O815" s="87"/>
      <c r="P815" s="114" t="s">
        <v>3711</v>
      </c>
      <c r="Q815" s="114" t="s">
        <v>3680</v>
      </c>
      <c r="R815" s="114" t="s">
        <v>48</v>
      </c>
      <c r="S815" s="114" t="s">
        <v>48</v>
      </c>
      <c r="T815" s="114" t="s">
        <v>48</v>
      </c>
      <c r="U815" s="114" t="s">
        <v>48</v>
      </c>
      <c r="V815" s="87"/>
      <c r="W815" s="87"/>
    </row>
    <row r="816" spans="1:23" s="135" customFormat="1" ht="13.2">
      <c r="A816" s="86">
        <f t="shared" si="11"/>
        <v>812</v>
      </c>
      <c r="B816" s="163" t="s">
        <v>1349</v>
      </c>
      <c r="C816" s="163" t="s">
        <v>1350</v>
      </c>
      <c r="D816" s="163" t="s">
        <v>1329</v>
      </c>
      <c r="E816" s="163" t="s">
        <v>1322</v>
      </c>
      <c r="F816" s="163"/>
      <c r="G816" s="163"/>
      <c r="H816" s="163"/>
      <c r="I816" s="244" t="s">
        <v>3584</v>
      </c>
      <c r="J816" s="193" t="str">
        <f>INDEX(화면ID코드_PC!O:O, MATCH(PC!L816,화면ID코드_PC!K:K,0))</f>
        <v>P_CM15YB021000</v>
      </c>
      <c r="K816" s="159">
        <v>0</v>
      </c>
      <c r="L816" s="157" t="s">
        <v>1347</v>
      </c>
      <c r="M816" s="87" t="s">
        <v>53</v>
      </c>
      <c r="N816" s="155" t="s">
        <v>47</v>
      </c>
      <c r="O816" s="87"/>
      <c r="P816" s="114" t="s">
        <v>3700</v>
      </c>
      <c r="Q816" s="114" t="s">
        <v>3680</v>
      </c>
      <c r="R816" s="114" t="s">
        <v>48</v>
      </c>
      <c r="S816" s="114" t="s">
        <v>48</v>
      </c>
      <c r="T816" s="114" t="s">
        <v>48</v>
      </c>
      <c r="U816" s="114" t="s">
        <v>48</v>
      </c>
      <c r="V816" s="87"/>
      <c r="W816" s="87"/>
    </row>
    <row r="817" spans="1:23" s="135" customFormat="1" ht="13.2">
      <c r="A817" s="86">
        <f t="shared" si="11"/>
        <v>813</v>
      </c>
      <c r="B817" s="163" t="s">
        <v>1349</v>
      </c>
      <c r="C817" s="163" t="s">
        <v>1350</v>
      </c>
      <c r="D817" s="163" t="s">
        <v>1329</v>
      </c>
      <c r="E817" s="163" t="s">
        <v>1323</v>
      </c>
      <c r="F817" s="163"/>
      <c r="G817" s="163"/>
      <c r="H817" s="163"/>
      <c r="I817" s="244" t="s">
        <v>3584</v>
      </c>
      <c r="J817" s="159" t="s">
        <v>2458</v>
      </c>
      <c r="K817" s="159">
        <v>0</v>
      </c>
      <c r="L817" s="157" t="s">
        <v>1346</v>
      </c>
      <c r="M817" s="87" t="s">
        <v>53</v>
      </c>
      <c r="N817" s="155" t="s">
        <v>1126</v>
      </c>
      <c r="O817" s="87"/>
      <c r="P817" s="114" t="s">
        <v>3700</v>
      </c>
      <c r="Q817" s="114" t="s">
        <v>3680</v>
      </c>
      <c r="R817" s="114" t="s">
        <v>48</v>
      </c>
      <c r="S817" s="114" t="s">
        <v>48</v>
      </c>
      <c r="T817" s="114" t="s">
        <v>48</v>
      </c>
      <c r="U817" s="114" t="s">
        <v>48</v>
      </c>
      <c r="V817" s="87"/>
      <c r="W817" s="87"/>
    </row>
    <row r="818" spans="1:23" s="135" customFormat="1" ht="13.2">
      <c r="A818" s="86">
        <f t="shared" ref="A818:A871" si="12">ROW()-ROW($A$4)</f>
        <v>814</v>
      </c>
      <c r="B818" s="163" t="s">
        <v>1349</v>
      </c>
      <c r="C818" s="163" t="s">
        <v>1350</v>
      </c>
      <c r="D818" s="163" t="s">
        <v>1329</v>
      </c>
      <c r="E818" s="163" t="s">
        <v>1324</v>
      </c>
      <c r="F818" s="163"/>
      <c r="G818" s="163"/>
      <c r="H818" s="163"/>
      <c r="I818" s="244" t="s">
        <v>3584</v>
      </c>
      <c r="J818" s="159" t="s">
        <v>2459</v>
      </c>
      <c r="K818" s="159">
        <v>0</v>
      </c>
      <c r="L818" s="157" t="s">
        <v>1348</v>
      </c>
      <c r="M818" s="87" t="s">
        <v>53</v>
      </c>
      <c r="N818" s="155" t="s">
        <v>1126</v>
      </c>
      <c r="O818" s="87"/>
      <c r="P818" s="114" t="s">
        <v>3700</v>
      </c>
      <c r="Q818" s="114" t="s">
        <v>3680</v>
      </c>
      <c r="R818" s="114" t="s">
        <v>48</v>
      </c>
      <c r="S818" s="114" t="s">
        <v>48</v>
      </c>
      <c r="T818" s="114" t="s">
        <v>48</v>
      </c>
      <c r="U818" s="114" t="s">
        <v>48</v>
      </c>
      <c r="V818" s="87"/>
      <c r="W818" s="87"/>
    </row>
    <row r="819" spans="1:23" s="136" customFormat="1" ht="13.8">
      <c r="A819" s="86">
        <f t="shared" si="12"/>
        <v>815</v>
      </c>
      <c r="B819" s="163" t="s">
        <v>1349</v>
      </c>
      <c r="C819" s="163" t="s">
        <v>841</v>
      </c>
      <c r="D819" s="163" t="s">
        <v>842</v>
      </c>
      <c r="E819" s="163"/>
      <c r="F819" s="163"/>
      <c r="G819" s="163"/>
      <c r="H819" s="163"/>
      <c r="I819" s="244" t="s">
        <v>3584</v>
      </c>
      <c r="J819" s="193" t="str">
        <f>INDEX(화면ID코드_PC!O:O, MATCH(PC!L819,화면ID코드_PC!K:K,0))</f>
        <v>P_CM15KL031000</v>
      </c>
      <c r="K819" s="159">
        <v>0</v>
      </c>
      <c r="L819" s="87" t="s">
        <v>842</v>
      </c>
      <c r="M819" s="87" t="s">
        <v>94</v>
      </c>
      <c r="N819" s="149" t="s">
        <v>47</v>
      </c>
      <c r="O819" s="87"/>
      <c r="P819" s="114" t="s">
        <v>3693</v>
      </c>
      <c r="Q819" s="114" t="s">
        <v>3680</v>
      </c>
      <c r="R819" s="114" t="s">
        <v>48</v>
      </c>
      <c r="S819" s="114" t="s">
        <v>48</v>
      </c>
      <c r="T819" s="114" t="s">
        <v>48</v>
      </c>
      <c r="U819" s="114" t="s">
        <v>48</v>
      </c>
      <c r="V819" s="87"/>
      <c r="W819" s="87"/>
    </row>
    <row r="820" spans="1:23" s="136" customFormat="1" ht="13.8">
      <c r="A820" s="86">
        <f t="shared" si="12"/>
        <v>816</v>
      </c>
      <c r="B820" s="163" t="s">
        <v>1349</v>
      </c>
      <c r="C820" s="163" t="s">
        <v>841</v>
      </c>
      <c r="D820" s="163" t="s">
        <v>136</v>
      </c>
      <c r="E820" s="163"/>
      <c r="F820" s="163"/>
      <c r="G820" s="163"/>
      <c r="H820" s="163"/>
      <c r="I820" s="244" t="s">
        <v>3584</v>
      </c>
      <c r="J820" s="159" t="s">
        <v>2460</v>
      </c>
      <c r="K820" s="159" t="s">
        <v>1687</v>
      </c>
      <c r="L820" s="87" t="s">
        <v>136</v>
      </c>
      <c r="M820" s="87" t="s">
        <v>94</v>
      </c>
      <c r="N820" s="149" t="s">
        <v>47</v>
      </c>
      <c r="O820" s="87"/>
      <c r="P820" s="114" t="s">
        <v>3693</v>
      </c>
      <c r="Q820" s="114" t="s">
        <v>3680</v>
      </c>
      <c r="R820" s="114" t="s">
        <v>48</v>
      </c>
      <c r="S820" s="114" t="s">
        <v>48</v>
      </c>
      <c r="T820" s="114" t="s">
        <v>48</v>
      </c>
      <c r="U820" s="114" t="s">
        <v>48</v>
      </c>
      <c r="V820" s="87"/>
      <c r="W820" s="87"/>
    </row>
    <row r="821" spans="1:23" s="136" customFormat="1" ht="13.8">
      <c r="A821" s="86">
        <f t="shared" si="12"/>
        <v>817</v>
      </c>
      <c r="B821" s="163" t="s">
        <v>1349</v>
      </c>
      <c r="C821" s="163" t="s">
        <v>841</v>
      </c>
      <c r="D821" s="163" t="s">
        <v>277</v>
      </c>
      <c r="E821" s="163"/>
      <c r="F821" s="163"/>
      <c r="G821" s="163"/>
      <c r="H821" s="163"/>
      <c r="I821" s="244" t="s">
        <v>3584</v>
      </c>
      <c r="J821" s="159" t="s">
        <v>2461</v>
      </c>
      <c r="K821" s="159" t="s">
        <v>1687</v>
      </c>
      <c r="L821" s="87" t="s">
        <v>277</v>
      </c>
      <c r="M821" s="87" t="s">
        <v>94</v>
      </c>
      <c r="N821" s="149" t="s">
        <v>47</v>
      </c>
      <c r="O821" s="87"/>
      <c r="P821" s="114" t="s">
        <v>3693</v>
      </c>
      <c r="Q821" s="114" t="s">
        <v>3680</v>
      </c>
      <c r="R821" s="114" t="s">
        <v>48</v>
      </c>
      <c r="S821" s="114" t="s">
        <v>48</v>
      </c>
      <c r="T821" s="114" t="s">
        <v>48</v>
      </c>
      <c r="U821" s="114" t="s">
        <v>48</v>
      </c>
      <c r="V821" s="87"/>
      <c r="W821" s="87"/>
    </row>
    <row r="822" spans="1:23" s="136" customFormat="1" ht="13.8">
      <c r="A822" s="86">
        <f t="shared" si="12"/>
        <v>818</v>
      </c>
      <c r="B822" s="163" t="s">
        <v>1349</v>
      </c>
      <c r="C822" s="163" t="s">
        <v>841</v>
      </c>
      <c r="D822" s="163" t="s">
        <v>843</v>
      </c>
      <c r="E822" s="163"/>
      <c r="F822" s="163"/>
      <c r="G822" s="163"/>
      <c r="H822" s="163"/>
      <c r="I822" s="244" t="s">
        <v>3584</v>
      </c>
      <c r="J822" s="159" t="s">
        <v>2462</v>
      </c>
      <c r="K822" s="159" t="s">
        <v>1689</v>
      </c>
      <c r="L822" s="87" t="s">
        <v>843</v>
      </c>
      <c r="M822" s="87" t="s">
        <v>94</v>
      </c>
      <c r="N822" s="149" t="s">
        <v>47</v>
      </c>
      <c r="O822" s="87"/>
      <c r="P822" s="114" t="s">
        <v>3693</v>
      </c>
      <c r="Q822" s="114" t="s">
        <v>3680</v>
      </c>
      <c r="R822" s="114" t="s">
        <v>48</v>
      </c>
      <c r="S822" s="114" t="s">
        <v>48</v>
      </c>
      <c r="T822" s="114" t="s">
        <v>48</v>
      </c>
      <c r="U822" s="114" t="s">
        <v>48</v>
      </c>
      <c r="V822" s="87"/>
      <c r="W822" s="87"/>
    </row>
    <row r="823" spans="1:23" s="136" customFormat="1" ht="13.8">
      <c r="A823" s="86">
        <f t="shared" si="12"/>
        <v>819</v>
      </c>
      <c r="B823" s="163" t="s">
        <v>1349</v>
      </c>
      <c r="C823" s="163" t="s">
        <v>841</v>
      </c>
      <c r="D823" s="163" t="s">
        <v>844</v>
      </c>
      <c r="E823" s="163"/>
      <c r="F823" s="163"/>
      <c r="G823" s="163"/>
      <c r="H823" s="163"/>
      <c r="I823" s="244" t="s">
        <v>3584</v>
      </c>
      <c r="J823" s="159" t="s">
        <v>2463</v>
      </c>
      <c r="K823" s="159">
        <v>0</v>
      </c>
      <c r="L823" s="87" t="s">
        <v>844</v>
      </c>
      <c r="M823" s="87" t="s">
        <v>94</v>
      </c>
      <c r="N823" s="149" t="s">
        <v>47</v>
      </c>
      <c r="O823" s="87"/>
      <c r="P823" s="114" t="s">
        <v>3693</v>
      </c>
      <c r="Q823" s="114" t="s">
        <v>3680</v>
      </c>
      <c r="R823" s="114" t="s">
        <v>48</v>
      </c>
      <c r="S823" s="114" t="s">
        <v>48</v>
      </c>
      <c r="T823" s="114" t="s">
        <v>48</v>
      </c>
      <c r="U823" s="114" t="s">
        <v>48</v>
      </c>
      <c r="V823" s="87"/>
      <c r="W823" s="87"/>
    </row>
    <row r="824" spans="1:23" s="136" customFormat="1" ht="13.8">
      <c r="A824" s="86">
        <f t="shared" si="12"/>
        <v>820</v>
      </c>
      <c r="B824" s="163" t="s">
        <v>1349</v>
      </c>
      <c r="C824" s="163" t="s">
        <v>841</v>
      </c>
      <c r="D824" s="163" t="s">
        <v>845</v>
      </c>
      <c r="E824" s="163"/>
      <c r="F824" s="163"/>
      <c r="G824" s="163"/>
      <c r="H824" s="163"/>
      <c r="I824" s="244" t="s">
        <v>3584</v>
      </c>
      <c r="J824" s="159" t="s">
        <v>2464</v>
      </c>
      <c r="K824" s="159">
        <v>0</v>
      </c>
      <c r="L824" s="87" t="s">
        <v>845</v>
      </c>
      <c r="M824" s="87" t="s">
        <v>1063</v>
      </c>
      <c r="N824" s="149" t="s">
        <v>47</v>
      </c>
      <c r="O824" s="87"/>
      <c r="P824" s="114" t="s">
        <v>3693</v>
      </c>
      <c r="Q824" s="114" t="s">
        <v>3680</v>
      </c>
      <c r="R824" s="114" t="s">
        <v>48</v>
      </c>
      <c r="S824" s="114" t="s">
        <v>48</v>
      </c>
      <c r="T824" s="114" t="s">
        <v>48</v>
      </c>
      <c r="U824" s="114" t="s">
        <v>48</v>
      </c>
      <c r="V824" s="87"/>
      <c r="W824" s="87"/>
    </row>
    <row r="825" spans="1:23" s="136" customFormat="1" ht="13.8">
      <c r="A825" s="86">
        <f t="shared" si="12"/>
        <v>821</v>
      </c>
      <c r="B825" s="163" t="s">
        <v>1349</v>
      </c>
      <c r="C825" s="163" t="s">
        <v>841</v>
      </c>
      <c r="D825" s="163" t="s">
        <v>846</v>
      </c>
      <c r="E825" s="163"/>
      <c r="F825" s="163"/>
      <c r="G825" s="163"/>
      <c r="H825" s="163"/>
      <c r="I825" s="244" t="s">
        <v>3584</v>
      </c>
      <c r="J825" s="159" t="s">
        <v>2465</v>
      </c>
      <c r="K825" s="159">
        <v>0</v>
      </c>
      <c r="L825" s="87" t="s">
        <v>846</v>
      </c>
      <c r="M825" s="87" t="s">
        <v>1063</v>
      </c>
      <c r="N825" s="149" t="s">
        <v>47</v>
      </c>
      <c r="O825" s="87"/>
      <c r="P825" s="114" t="s">
        <v>3693</v>
      </c>
      <c r="Q825" s="114" t="s">
        <v>3680</v>
      </c>
      <c r="R825" s="114" t="s">
        <v>48</v>
      </c>
      <c r="S825" s="114" t="s">
        <v>48</v>
      </c>
      <c r="T825" s="114" t="s">
        <v>48</v>
      </c>
      <c r="U825" s="114" t="s">
        <v>48</v>
      </c>
      <c r="V825" s="87"/>
      <c r="W825" s="87"/>
    </row>
    <row r="826" spans="1:23" s="136" customFormat="1" ht="13.8">
      <c r="A826" s="86">
        <f t="shared" si="12"/>
        <v>822</v>
      </c>
      <c r="B826" s="163" t="s">
        <v>1349</v>
      </c>
      <c r="C826" s="163" t="s">
        <v>841</v>
      </c>
      <c r="D826" s="163" t="s">
        <v>847</v>
      </c>
      <c r="E826" s="163"/>
      <c r="F826" s="163"/>
      <c r="G826" s="163"/>
      <c r="H826" s="163"/>
      <c r="I826" s="244" t="s">
        <v>3584</v>
      </c>
      <c r="J826" s="159" t="s">
        <v>2466</v>
      </c>
      <c r="K826" s="159">
        <v>0</v>
      </c>
      <c r="L826" s="87" t="s">
        <v>847</v>
      </c>
      <c r="M826" s="87" t="s">
        <v>94</v>
      </c>
      <c r="N826" s="149" t="s">
        <v>47</v>
      </c>
      <c r="O826" s="87"/>
      <c r="P826" s="114" t="s">
        <v>3693</v>
      </c>
      <c r="Q826" s="114" t="s">
        <v>3680</v>
      </c>
      <c r="R826" s="114" t="s">
        <v>48</v>
      </c>
      <c r="S826" s="114" t="s">
        <v>48</v>
      </c>
      <c r="T826" s="114" t="s">
        <v>48</v>
      </c>
      <c r="U826" s="114" t="s">
        <v>48</v>
      </c>
      <c r="V826" s="87"/>
      <c r="W826" s="87"/>
    </row>
    <row r="827" spans="1:23" s="136" customFormat="1" ht="13.8">
      <c r="A827" s="86">
        <f t="shared" si="12"/>
        <v>823</v>
      </c>
      <c r="B827" s="163" t="s">
        <v>1349</v>
      </c>
      <c r="C827" s="163" t="s">
        <v>841</v>
      </c>
      <c r="D827" s="163" t="s">
        <v>848</v>
      </c>
      <c r="E827" s="163"/>
      <c r="F827" s="163"/>
      <c r="G827" s="163"/>
      <c r="H827" s="163"/>
      <c r="I827" s="244" t="s">
        <v>3584</v>
      </c>
      <c r="J827" s="159" t="s">
        <v>2467</v>
      </c>
      <c r="K827" s="159">
        <v>0</v>
      </c>
      <c r="L827" s="87" t="s">
        <v>848</v>
      </c>
      <c r="M827" s="87" t="s">
        <v>94</v>
      </c>
      <c r="N827" s="149" t="s">
        <v>47</v>
      </c>
      <c r="O827" s="87"/>
      <c r="P827" s="114" t="s">
        <v>3693</v>
      </c>
      <c r="Q827" s="114" t="s">
        <v>3680</v>
      </c>
      <c r="R827" s="114" t="s">
        <v>48</v>
      </c>
      <c r="S827" s="114" t="s">
        <v>48</v>
      </c>
      <c r="T827" s="114" t="s">
        <v>48</v>
      </c>
      <c r="U827" s="114" t="s">
        <v>48</v>
      </c>
      <c r="V827" s="87"/>
      <c r="W827" s="87"/>
    </row>
    <row r="828" spans="1:23" s="136" customFormat="1" ht="13.8">
      <c r="A828" s="86">
        <f t="shared" si="12"/>
        <v>824</v>
      </c>
      <c r="B828" s="163" t="s">
        <v>1464</v>
      </c>
      <c r="C828" s="163" t="s">
        <v>443</v>
      </c>
      <c r="D828" s="163" t="s">
        <v>648</v>
      </c>
      <c r="E828" s="163"/>
      <c r="F828" s="163"/>
      <c r="G828" s="163"/>
      <c r="H828" s="163"/>
      <c r="I828" s="244" t="s">
        <v>3584</v>
      </c>
      <c r="J828" s="193" t="str">
        <f>INDEX(화면ID코드_PC!O:O, MATCH(PC!L828,화면ID코드_PC!K:K,0))</f>
        <v>P_CM15FT041000</v>
      </c>
      <c r="K828" s="159" t="e">
        <v>#N/A</v>
      </c>
      <c r="L828" s="163" t="s">
        <v>648</v>
      </c>
      <c r="M828" s="87" t="s">
        <v>519</v>
      </c>
      <c r="N828" s="149" t="s">
        <v>47</v>
      </c>
      <c r="O828" s="87"/>
      <c r="P828" s="114" t="s">
        <v>3680</v>
      </c>
      <c r="Q828" s="114" t="s">
        <v>3680</v>
      </c>
      <c r="R828" s="114" t="s">
        <v>48</v>
      </c>
      <c r="S828" s="114" t="s">
        <v>48</v>
      </c>
      <c r="T828" s="114" t="s">
        <v>48</v>
      </c>
      <c r="U828" s="114" t="s">
        <v>48</v>
      </c>
      <c r="V828" s="87"/>
      <c r="W828" s="87"/>
    </row>
    <row r="829" spans="1:23" s="136" customFormat="1" ht="13.8">
      <c r="A829" s="86">
        <f t="shared" si="12"/>
        <v>825</v>
      </c>
      <c r="B829" s="163" t="s">
        <v>1464</v>
      </c>
      <c r="C829" s="163" t="s">
        <v>443</v>
      </c>
      <c r="D829" s="163" t="s">
        <v>485</v>
      </c>
      <c r="E829" s="163"/>
      <c r="F829" s="163"/>
      <c r="G829" s="163"/>
      <c r="H829" s="163"/>
      <c r="I829" s="244" t="s">
        <v>3584</v>
      </c>
      <c r="J829" s="193" t="str">
        <f>INDEX(화면ID코드_PC!O:O, MATCH(PC!L829,화면ID코드_PC!K:K,0))</f>
        <v>P_CM15FT041100</v>
      </c>
      <c r="K829" s="159">
        <v>0</v>
      </c>
      <c r="L829" s="163" t="s">
        <v>485</v>
      </c>
      <c r="M829" s="87" t="s">
        <v>519</v>
      </c>
      <c r="N829" s="149" t="s">
        <v>47</v>
      </c>
      <c r="O829" s="87"/>
      <c r="P829" s="114" t="s">
        <v>3696</v>
      </c>
      <c r="Q829" s="114" t="s">
        <v>3818</v>
      </c>
      <c r="R829" s="114" t="s">
        <v>48</v>
      </c>
      <c r="S829" s="114" t="s">
        <v>48</v>
      </c>
      <c r="T829" s="114" t="s">
        <v>48</v>
      </c>
      <c r="U829" s="114" t="s">
        <v>48</v>
      </c>
      <c r="V829" s="87"/>
      <c r="W829" s="87"/>
    </row>
    <row r="830" spans="1:23" s="136" customFormat="1" ht="13.8">
      <c r="A830" s="86">
        <f t="shared" si="12"/>
        <v>826</v>
      </c>
      <c r="B830" s="163" t="s">
        <v>1464</v>
      </c>
      <c r="C830" s="163" t="s">
        <v>443</v>
      </c>
      <c r="D830" s="163" t="s">
        <v>649</v>
      </c>
      <c r="E830" s="163"/>
      <c r="F830" s="163"/>
      <c r="G830" s="163"/>
      <c r="H830" s="163"/>
      <c r="I830" s="244" t="s">
        <v>3584</v>
      </c>
      <c r="J830" s="193" t="str">
        <f>INDEX(화면ID코드_PC!O:O, MATCH(PC!L830,화면ID코드_PC!K:K,0))</f>
        <v>P_CM15FT041200</v>
      </c>
      <c r="K830" s="159">
        <v>0</v>
      </c>
      <c r="L830" s="163" t="s">
        <v>649</v>
      </c>
      <c r="M830" s="87" t="s">
        <v>519</v>
      </c>
      <c r="N830" s="149" t="s">
        <v>47</v>
      </c>
      <c r="O830" s="87"/>
      <c r="P830" s="114" t="s">
        <v>3680</v>
      </c>
      <c r="Q830" s="114" t="s">
        <v>3680</v>
      </c>
      <c r="R830" s="114" t="s">
        <v>48</v>
      </c>
      <c r="S830" s="114" t="s">
        <v>48</v>
      </c>
      <c r="T830" s="114" t="s">
        <v>48</v>
      </c>
      <c r="U830" s="114" t="s">
        <v>48</v>
      </c>
      <c r="V830" s="87"/>
      <c r="W830" s="87"/>
    </row>
    <row r="831" spans="1:23" s="136" customFormat="1" ht="13.8">
      <c r="A831" s="86">
        <f t="shared" si="12"/>
        <v>827</v>
      </c>
      <c r="B831" s="163" t="s">
        <v>1464</v>
      </c>
      <c r="C831" s="163" t="s">
        <v>443</v>
      </c>
      <c r="D831" s="163" t="s">
        <v>488</v>
      </c>
      <c r="E831" s="163"/>
      <c r="F831" s="163"/>
      <c r="G831" s="163"/>
      <c r="H831" s="163"/>
      <c r="I831" s="244" t="s">
        <v>3584</v>
      </c>
      <c r="J831" s="193" t="str">
        <f>INDEX(화면ID코드_PC!O:O, MATCH(PC!L831,화면ID코드_PC!K:K,0))</f>
        <v>P_CM15FT041300</v>
      </c>
      <c r="K831" s="159" t="e">
        <v>#N/A</v>
      </c>
      <c r="L831" s="163" t="s">
        <v>5115</v>
      </c>
      <c r="M831" s="87" t="s">
        <v>519</v>
      </c>
      <c r="N831" s="149" t="s">
        <v>47</v>
      </c>
      <c r="O831" s="87"/>
      <c r="P831" s="114" t="s">
        <v>3680</v>
      </c>
      <c r="Q831" s="114" t="s">
        <v>3680</v>
      </c>
      <c r="R831" s="114" t="s">
        <v>48</v>
      </c>
      <c r="S831" s="114" t="s">
        <v>48</v>
      </c>
      <c r="T831" s="114" t="s">
        <v>48</v>
      </c>
      <c r="U831" s="114" t="s">
        <v>48</v>
      </c>
      <c r="V831" s="87"/>
      <c r="W831" s="87"/>
    </row>
    <row r="832" spans="1:23" s="136" customFormat="1" ht="13.8">
      <c r="A832" s="86">
        <f t="shared" si="12"/>
        <v>828</v>
      </c>
      <c r="B832" s="163" t="s">
        <v>1464</v>
      </c>
      <c r="C832" s="163" t="s">
        <v>443</v>
      </c>
      <c r="D832" s="163" t="s">
        <v>650</v>
      </c>
      <c r="E832" s="163"/>
      <c r="F832" s="163"/>
      <c r="G832" s="163"/>
      <c r="H832" s="163"/>
      <c r="I832" s="244" t="s">
        <v>3584</v>
      </c>
      <c r="J832" s="193" t="str">
        <f>INDEX(화면ID코드_PC!O:O, MATCH(PC!L832,화면ID코드_PC!K:K,0))</f>
        <v>P_CM15FT041400</v>
      </c>
      <c r="K832" s="159" t="e">
        <v>#N/A</v>
      </c>
      <c r="L832" s="163" t="s">
        <v>650</v>
      </c>
      <c r="M832" s="87" t="s">
        <v>519</v>
      </c>
      <c r="N832" s="149" t="s">
        <v>47</v>
      </c>
      <c r="O832" s="87"/>
      <c r="P832" s="114" t="s">
        <v>3680</v>
      </c>
      <c r="Q832" s="114" t="s">
        <v>3680</v>
      </c>
      <c r="R832" s="114" t="s">
        <v>48</v>
      </c>
      <c r="S832" s="114" t="s">
        <v>48</v>
      </c>
      <c r="T832" s="114" t="s">
        <v>48</v>
      </c>
      <c r="U832" s="114" t="s">
        <v>48</v>
      </c>
      <c r="V832" s="87"/>
      <c r="W832" s="87"/>
    </row>
    <row r="833" spans="1:23" s="136" customFormat="1" ht="13.8">
      <c r="A833" s="86">
        <f t="shared" si="12"/>
        <v>829</v>
      </c>
      <c r="B833" s="163" t="s">
        <v>1464</v>
      </c>
      <c r="C833" s="163" t="s">
        <v>443</v>
      </c>
      <c r="D833" s="163" t="s">
        <v>651</v>
      </c>
      <c r="E833" s="163"/>
      <c r="F833" s="163"/>
      <c r="G833" s="163"/>
      <c r="H833" s="163"/>
      <c r="I833" s="244" t="s">
        <v>3584</v>
      </c>
      <c r="J833" s="193" t="str">
        <f>INDEX(화면ID코드_PC!O:O, MATCH(PC!L833,화면ID코드_PC!K:K,0))</f>
        <v>P_CM15FT041500</v>
      </c>
      <c r="K833" s="159" t="e">
        <v>#N/A</v>
      </c>
      <c r="L833" s="163" t="s">
        <v>651</v>
      </c>
      <c r="M833" s="87" t="s">
        <v>519</v>
      </c>
      <c r="N833" s="149" t="s">
        <v>47</v>
      </c>
      <c r="O833" s="87"/>
      <c r="P833" s="114" t="s">
        <v>3680</v>
      </c>
      <c r="Q833" s="114" t="s">
        <v>3680</v>
      </c>
      <c r="R833" s="114" t="s">
        <v>48</v>
      </c>
      <c r="S833" s="114" t="s">
        <v>48</v>
      </c>
      <c r="T833" s="114" t="s">
        <v>48</v>
      </c>
      <c r="U833" s="114" t="s">
        <v>48</v>
      </c>
      <c r="V833" s="87"/>
      <c r="W833" s="87"/>
    </row>
    <row r="834" spans="1:23" s="136" customFormat="1" ht="13.8">
      <c r="A834" s="86">
        <f t="shared" si="12"/>
        <v>830</v>
      </c>
      <c r="B834" s="163" t="s">
        <v>1349</v>
      </c>
      <c r="C834" s="163" t="s">
        <v>443</v>
      </c>
      <c r="D834" s="163" t="s">
        <v>5058</v>
      </c>
      <c r="E834" s="163"/>
      <c r="F834" s="163"/>
      <c r="G834" s="163"/>
      <c r="H834" s="163"/>
      <c r="I834" s="244" t="s">
        <v>3584</v>
      </c>
      <c r="J834" s="193" t="str">
        <f>INDEX(화면ID코드_PC!O:O, MATCH(PC!L834,화면ID코드_PC!K:K,0))</f>
        <v>P_CM15FT041600</v>
      </c>
      <c r="K834" s="159" t="e">
        <v>#N/A</v>
      </c>
      <c r="L834" s="163" t="s">
        <v>5058</v>
      </c>
      <c r="M834" s="87" t="s">
        <v>46</v>
      </c>
      <c r="N834" s="149" t="s">
        <v>49</v>
      </c>
      <c r="O834" s="87"/>
      <c r="P834" s="114" t="s">
        <v>3693</v>
      </c>
      <c r="Q834" s="114" t="s">
        <v>5052</v>
      </c>
      <c r="R834" s="114" t="s">
        <v>49</v>
      </c>
      <c r="S834" s="114" t="s">
        <v>49</v>
      </c>
      <c r="T834" s="114" t="s">
        <v>49</v>
      </c>
      <c r="U834" s="114" t="s">
        <v>49</v>
      </c>
      <c r="V834" s="87"/>
      <c r="W834" s="87" t="s">
        <v>5059</v>
      </c>
    </row>
    <row r="835" spans="1:23" s="136" customFormat="1" ht="13.8">
      <c r="A835" s="86">
        <f t="shared" si="12"/>
        <v>831</v>
      </c>
      <c r="B835" s="163" t="s">
        <v>1349</v>
      </c>
      <c r="C835" s="163" t="s">
        <v>443</v>
      </c>
      <c r="D835" s="163" t="s">
        <v>5058</v>
      </c>
      <c r="E835" s="163" t="s">
        <v>5126</v>
      </c>
      <c r="F835" s="163"/>
      <c r="G835" s="163"/>
      <c r="H835" s="163"/>
      <c r="I835" s="244" t="s">
        <v>3584</v>
      </c>
      <c r="J835" s="159" t="s">
        <v>5127</v>
      </c>
      <c r="K835" s="159" t="e">
        <v>#N/A</v>
      </c>
      <c r="L835" s="163" t="s">
        <v>5126</v>
      </c>
      <c r="M835" s="87" t="s">
        <v>46</v>
      </c>
      <c r="N835" s="149" t="s">
        <v>49</v>
      </c>
      <c r="O835" s="87"/>
      <c r="P835" s="114" t="s">
        <v>3693</v>
      </c>
      <c r="Q835" s="114" t="s">
        <v>5052</v>
      </c>
      <c r="R835" s="114" t="s">
        <v>49</v>
      </c>
      <c r="S835" s="114" t="s">
        <v>49</v>
      </c>
      <c r="T835" s="114" t="s">
        <v>49</v>
      </c>
      <c r="U835" s="114" t="s">
        <v>49</v>
      </c>
      <c r="V835" s="87"/>
      <c r="W835" s="87" t="s">
        <v>5059</v>
      </c>
    </row>
    <row r="836" spans="1:23" s="136" customFormat="1" ht="13.8">
      <c r="A836" s="86">
        <f t="shared" si="12"/>
        <v>832</v>
      </c>
      <c r="B836" s="163" t="s">
        <v>1349</v>
      </c>
      <c r="C836" s="163" t="s">
        <v>443</v>
      </c>
      <c r="D836" s="163" t="s">
        <v>5058</v>
      </c>
      <c r="E836" s="163" t="s">
        <v>1132</v>
      </c>
      <c r="F836" s="163"/>
      <c r="G836" s="163"/>
      <c r="H836" s="163"/>
      <c r="I836" s="244" t="s">
        <v>5249</v>
      </c>
      <c r="J836" s="159" t="s">
        <v>5250</v>
      </c>
      <c r="K836" s="159" t="e">
        <v>#N/A</v>
      </c>
      <c r="L836" s="163" t="s">
        <v>5058</v>
      </c>
      <c r="M836" s="87" t="s">
        <v>46</v>
      </c>
      <c r="N836" s="149" t="s">
        <v>49</v>
      </c>
      <c r="O836" s="87"/>
      <c r="P836" s="114" t="s">
        <v>3693</v>
      </c>
      <c r="Q836" s="114" t="s">
        <v>5052</v>
      </c>
      <c r="R836" s="114" t="s">
        <v>49</v>
      </c>
      <c r="S836" s="114" t="s">
        <v>49</v>
      </c>
      <c r="T836" s="114" t="s">
        <v>49</v>
      </c>
      <c r="U836" s="114" t="s">
        <v>49</v>
      </c>
      <c r="V836" s="87"/>
      <c r="W836" s="87" t="s">
        <v>5251</v>
      </c>
    </row>
    <row r="837" spans="1:23" s="136" customFormat="1" ht="15.6">
      <c r="A837" s="86">
        <f t="shared" si="12"/>
        <v>833</v>
      </c>
      <c r="B837" s="163" t="s">
        <v>1349</v>
      </c>
      <c r="C837" s="163" t="s">
        <v>1465</v>
      </c>
      <c r="D837" s="163" t="s">
        <v>3894</v>
      </c>
      <c r="E837" s="163"/>
      <c r="F837" s="163"/>
      <c r="G837" s="163"/>
      <c r="H837" s="163"/>
      <c r="I837" s="244" t="s">
        <v>3584</v>
      </c>
      <c r="J837" s="193" t="str">
        <f>INDEX(화면ID코드_PC!O:O, MATCH(PC!L837,화면ID코드_PC!K:K,0))</f>
        <v>P_CM15IV051000</v>
      </c>
      <c r="K837" s="159" t="s">
        <v>48</v>
      </c>
      <c r="L837" s="87" t="s">
        <v>3893</v>
      </c>
      <c r="M837" s="87" t="s">
        <v>53</v>
      </c>
      <c r="N837" s="44" t="s">
        <v>49</v>
      </c>
      <c r="O837" s="87"/>
      <c r="P837" s="114" t="s">
        <v>3700</v>
      </c>
      <c r="Q837" s="114" t="s">
        <v>3895</v>
      </c>
      <c r="R837" s="114" t="s">
        <v>49</v>
      </c>
      <c r="S837" s="114" t="s">
        <v>49</v>
      </c>
      <c r="T837" s="114" t="s">
        <v>49</v>
      </c>
      <c r="U837" s="114" t="s">
        <v>49</v>
      </c>
      <c r="V837" s="87" t="s">
        <v>3896</v>
      </c>
      <c r="W837" s="87"/>
    </row>
    <row r="838" spans="1:23" s="136" customFormat="1" ht="15.6">
      <c r="A838" s="86">
        <f t="shared" si="12"/>
        <v>834</v>
      </c>
      <c r="B838" s="163" t="s">
        <v>1464</v>
      </c>
      <c r="C838" s="163" t="s">
        <v>1465</v>
      </c>
      <c r="D838" s="163" t="s">
        <v>57</v>
      </c>
      <c r="E838" s="163"/>
      <c r="F838" s="163"/>
      <c r="G838" s="163"/>
      <c r="H838" s="163"/>
      <c r="I838" s="244" t="s">
        <v>3584</v>
      </c>
      <c r="J838" s="193" t="str">
        <f>INDEX(화면ID코드_PC!O:O, MATCH(PC!L838,화면ID코드_PC!K:K,0))</f>
        <v>P_CM15IV051100</v>
      </c>
      <c r="K838" s="159" t="s">
        <v>48</v>
      </c>
      <c r="L838" s="87" t="s">
        <v>57</v>
      </c>
      <c r="M838" s="87" t="s">
        <v>53</v>
      </c>
      <c r="N838" s="44" t="s">
        <v>47</v>
      </c>
      <c r="O838" s="87"/>
      <c r="P838" s="114" t="s">
        <v>3680</v>
      </c>
      <c r="Q838" s="114" t="s">
        <v>3680</v>
      </c>
      <c r="R838" s="114" t="s">
        <v>48</v>
      </c>
      <c r="S838" s="114" t="s">
        <v>48</v>
      </c>
      <c r="T838" s="114" t="s">
        <v>48</v>
      </c>
      <c r="U838" s="114" t="s">
        <v>48</v>
      </c>
      <c r="V838" s="87"/>
      <c r="W838" s="87"/>
    </row>
    <row r="839" spans="1:23" s="136" customFormat="1" ht="15.6">
      <c r="A839" s="86">
        <f t="shared" si="12"/>
        <v>835</v>
      </c>
      <c r="B839" s="163" t="s">
        <v>1464</v>
      </c>
      <c r="C839" s="163" t="s">
        <v>1465</v>
      </c>
      <c r="D839" s="163" t="s">
        <v>703</v>
      </c>
      <c r="E839" s="163"/>
      <c r="F839" s="163"/>
      <c r="G839" s="163"/>
      <c r="H839" s="163"/>
      <c r="I839" s="244" t="s">
        <v>3584</v>
      </c>
      <c r="J839" s="193" t="str">
        <f>INDEX(화면ID코드_PC!O:O, MATCH(PC!L839,화면ID코드_PC!K:K,0))</f>
        <v>P_CM15IV051200</v>
      </c>
      <c r="K839" s="159" t="s">
        <v>48</v>
      </c>
      <c r="L839" s="87" t="s">
        <v>703</v>
      </c>
      <c r="M839" s="87" t="s">
        <v>53</v>
      </c>
      <c r="N839" s="44" t="s">
        <v>47</v>
      </c>
      <c r="O839" s="87"/>
      <c r="P839" s="114" t="s">
        <v>3680</v>
      </c>
      <c r="Q839" s="114" t="s">
        <v>3680</v>
      </c>
      <c r="R839" s="114" t="s">
        <v>48</v>
      </c>
      <c r="S839" s="114" t="s">
        <v>48</v>
      </c>
      <c r="T839" s="114" t="s">
        <v>48</v>
      </c>
      <c r="U839" s="114" t="s">
        <v>48</v>
      </c>
      <c r="V839" s="87"/>
      <c r="W839" s="87"/>
    </row>
    <row r="840" spans="1:23" s="136" customFormat="1" ht="15.6">
      <c r="A840" s="86">
        <f t="shared" si="12"/>
        <v>836</v>
      </c>
      <c r="B840" s="163" t="s">
        <v>1464</v>
      </c>
      <c r="C840" s="163" t="s">
        <v>1465</v>
      </c>
      <c r="D840" s="163" t="s">
        <v>814</v>
      </c>
      <c r="E840" s="163"/>
      <c r="F840" s="163"/>
      <c r="G840" s="163"/>
      <c r="H840" s="163"/>
      <c r="I840" s="244" t="s">
        <v>3584</v>
      </c>
      <c r="J840" s="193" t="str">
        <f>INDEX(화면ID코드_PC!O:O, MATCH(PC!L840,화면ID코드_PC!K:K,0))</f>
        <v>P_CM15IV051300</v>
      </c>
      <c r="K840" s="159" t="s">
        <v>48</v>
      </c>
      <c r="L840" s="87" t="s">
        <v>814</v>
      </c>
      <c r="M840" s="87" t="s">
        <v>53</v>
      </c>
      <c r="N840" s="44" t="s">
        <v>47</v>
      </c>
      <c r="O840" s="87"/>
      <c r="P840" s="114" t="s">
        <v>3680</v>
      </c>
      <c r="Q840" s="114" t="s">
        <v>3680</v>
      </c>
      <c r="R840" s="114" t="s">
        <v>48</v>
      </c>
      <c r="S840" s="114" t="s">
        <v>48</v>
      </c>
      <c r="T840" s="114" t="s">
        <v>48</v>
      </c>
      <c r="U840" s="114" t="s">
        <v>48</v>
      </c>
      <c r="V840" s="87"/>
      <c r="W840" s="87"/>
    </row>
    <row r="841" spans="1:23" s="136" customFormat="1" ht="15.6">
      <c r="A841" s="86">
        <f t="shared" si="12"/>
        <v>837</v>
      </c>
      <c r="B841" s="163" t="s">
        <v>1464</v>
      </c>
      <c r="C841" s="163" t="s">
        <v>1465</v>
      </c>
      <c r="D841" s="163" t="s">
        <v>815</v>
      </c>
      <c r="E841" s="163"/>
      <c r="F841" s="163"/>
      <c r="G841" s="163"/>
      <c r="H841" s="163"/>
      <c r="I841" s="244" t="s">
        <v>3584</v>
      </c>
      <c r="J841" s="193" t="str">
        <f>INDEX(화면ID코드_PC!O:O, MATCH(PC!L841,화면ID코드_PC!K:K,0))</f>
        <v>P_CM15IV051400</v>
      </c>
      <c r="K841" s="159" t="s">
        <v>48</v>
      </c>
      <c r="L841" s="87" t="s">
        <v>815</v>
      </c>
      <c r="M841" s="87" t="s">
        <v>53</v>
      </c>
      <c r="N841" s="44" t="s">
        <v>47</v>
      </c>
      <c r="O841" s="87"/>
      <c r="P841" s="114" t="s">
        <v>3680</v>
      </c>
      <c r="Q841" s="114" t="s">
        <v>3680</v>
      </c>
      <c r="R841" s="114" t="s">
        <v>48</v>
      </c>
      <c r="S841" s="114" t="s">
        <v>48</v>
      </c>
      <c r="T841" s="114" t="s">
        <v>48</v>
      </c>
      <c r="U841" s="114" t="s">
        <v>48</v>
      </c>
      <c r="V841" s="87"/>
      <c r="W841" s="87"/>
    </row>
    <row r="842" spans="1:23" s="136" customFormat="1" ht="15.6">
      <c r="A842" s="86">
        <f t="shared" si="12"/>
        <v>838</v>
      </c>
      <c r="B842" s="163" t="s">
        <v>1464</v>
      </c>
      <c r="C842" s="163" t="s">
        <v>1465</v>
      </c>
      <c r="D842" s="163" t="s">
        <v>184</v>
      </c>
      <c r="E842" s="163"/>
      <c r="F842" s="163"/>
      <c r="G842" s="163"/>
      <c r="H842" s="163"/>
      <c r="I842" s="244" t="s">
        <v>3584</v>
      </c>
      <c r="J842" s="193" t="str">
        <f>INDEX(화면ID코드_PC!O:O, MATCH(PC!L842,화면ID코드_PC!K:K,0))</f>
        <v>P_CM15IV051500</v>
      </c>
      <c r="K842" s="159">
        <v>0</v>
      </c>
      <c r="L842" s="87" t="s">
        <v>184</v>
      </c>
      <c r="M842" s="87" t="s">
        <v>53</v>
      </c>
      <c r="N842" s="44" t="s">
        <v>47</v>
      </c>
      <c r="O842" s="87"/>
      <c r="P842" s="114" t="s">
        <v>3680</v>
      </c>
      <c r="Q842" s="114" t="s">
        <v>3680</v>
      </c>
      <c r="R842" s="155" t="s">
        <v>48</v>
      </c>
      <c r="S842" s="155" t="s">
        <v>48</v>
      </c>
      <c r="T842" s="155" t="s">
        <v>48</v>
      </c>
      <c r="U842" s="114" t="s">
        <v>49</v>
      </c>
      <c r="V842" s="87"/>
      <c r="W842" s="87"/>
    </row>
    <row r="843" spans="1:23" s="136" customFormat="1" ht="26.4">
      <c r="A843" s="86">
        <f t="shared" si="12"/>
        <v>839</v>
      </c>
      <c r="B843" s="163" t="s">
        <v>1464</v>
      </c>
      <c r="C843" s="163" t="s">
        <v>1466</v>
      </c>
      <c r="D843" s="163" t="s">
        <v>1467</v>
      </c>
      <c r="E843" s="163"/>
      <c r="F843" s="163"/>
      <c r="G843" s="163"/>
      <c r="H843" s="163"/>
      <c r="I843" s="244" t="s">
        <v>3584</v>
      </c>
      <c r="J843" s="193" t="str">
        <f>INDEX(화면ID코드_PC!O:O, MATCH(PC!L843,화면ID코드_PC!K:K,0))</f>
        <v>P_CM15AG061000</v>
      </c>
      <c r="K843" s="159">
        <v>0</v>
      </c>
      <c r="L843" s="87" t="s">
        <v>1467</v>
      </c>
      <c r="M843" s="87" t="s">
        <v>53</v>
      </c>
      <c r="N843" s="149" t="s">
        <v>47</v>
      </c>
      <c r="O843" s="87"/>
      <c r="P843" s="114" t="s">
        <v>3680</v>
      </c>
      <c r="Q843" s="114" t="s">
        <v>3680</v>
      </c>
      <c r="R843" s="114" t="s">
        <v>48</v>
      </c>
      <c r="S843" s="114" t="s">
        <v>48</v>
      </c>
      <c r="T843" s="114" t="s">
        <v>48</v>
      </c>
      <c r="U843" s="114" t="s">
        <v>48</v>
      </c>
      <c r="V843" s="87"/>
      <c r="W843" s="87"/>
    </row>
    <row r="844" spans="1:23" s="136" customFormat="1" ht="26.4">
      <c r="A844" s="86">
        <f t="shared" si="12"/>
        <v>840</v>
      </c>
      <c r="B844" s="163" t="s">
        <v>1464</v>
      </c>
      <c r="C844" s="163" t="s">
        <v>1466</v>
      </c>
      <c r="D844" s="163" t="s">
        <v>1483</v>
      </c>
      <c r="E844" s="163"/>
      <c r="F844" s="163"/>
      <c r="G844" s="163"/>
      <c r="H844" s="163"/>
      <c r="I844" s="244" t="s">
        <v>3584</v>
      </c>
      <c r="J844" s="193" t="str">
        <f>INDEX(화면ID코드_PC!O:O, MATCH(PC!L844,화면ID코드_PC!K:K,0))</f>
        <v>P_CM15AG061100</v>
      </c>
      <c r="K844" s="159">
        <v>0</v>
      </c>
      <c r="L844" s="87" t="s">
        <v>1483</v>
      </c>
      <c r="M844" s="87" t="s">
        <v>53</v>
      </c>
      <c r="N844" s="149" t="s">
        <v>47</v>
      </c>
      <c r="O844" s="87"/>
      <c r="P844" s="114" t="s">
        <v>3680</v>
      </c>
      <c r="Q844" s="114" t="s">
        <v>3680</v>
      </c>
      <c r="R844" s="114" t="s">
        <v>48</v>
      </c>
      <c r="S844" s="114" t="s">
        <v>48</v>
      </c>
      <c r="T844" s="114" t="s">
        <v>48</v>
      </c>
      <c r="U844" s="114" t="s">
        <v>48</v>
      </c>
      <c r="V844" s="87"/>
      <c r="W844" s="87"/>
    </row>
    <row r="845" spans="1:23" s="136" customFormat="1" ht="26.4">
      <c r="A845" s="86">
        <f t="shared" si="12"/>
        <v>841</v>
      </c>
      <c r="B845" s="163" t="s">
        <v>1464</v>
      </c>
      <c r="C845" s="163" t="s">
        <v>1466</v>
      </c>
      <c r="D845" s="163" t="s">
        <v>1484</v>
      </c>
      <c r="E845" s="163"/>
      <c r="F845" s="163"/>
      <c r="G845" s="163"/>
      <c r="H845" s="163"/>
      <c r="I845" s="244" t="s">
        <v>3584</v>
      </c>
      <c r="J845" s="193" t="str">
        <f>INDEX(화면ID코드_PC!O:O, MATCH(PC!L845,화면ID코드_PC!K:K,0))</f>
        <v>P_CM15AG061200</v>
      </c>
      <c r="K845" s="159">
        <v>0</v>
      </c>
      <c r="L845" s="87" t="s">
        <v>1484</v>
      </c>
      <c r="M845" s="87" t="s">
        <v>53</v>
      </c>
      <c r="N845" s="149" t="s">
        <v>47</v>
      </c>
      <c r="O845" s="87"/>
      <c r="P845" s="114" t="s">
        <v>3680</v>
      </c>
      <c r="Q845" s="114" t="s">
        <v>3680</v>
      </c>
      <c r="R845" s="114" t="s">
        <v>48</v>
      </c>
      <c r="S845" s="114" t="s">
        <v>48</v>
      </c>
      <c r="T845" s="114" t="s">
        <v>48</v>
      </c>
      <c r="U845" s="114" t="s">
        <v>48</v>
      </c>
      <c r="V845" s="87"/>
      <c r="W845" s="87"/>
    </row>
    <row r="846" spans="1:23" s="136" customFormat="1" ht="26.4">
      <c r="A846" s="86">
        <f t="shared" si="12"/>
        <v>842</v>
      </c>
      <c r="B846" s="163" t="s">
        <v>1464</v>
      </c>
      <c r="C846" s="163" t="s">
        <v>1466</v>
      </c>
      <c r="D846" s="163" t="s">
        <v>1485</v>
      </c>
      <c r="E846" s="163"/>
      <c r="F846" s="163"/>
      <c r="G846" s="163"/>
      <c r="H846" s="163"/>
      <c r="I846" s="244" t="s">
        <v>3584</v>
      </c>
      <c r="J846" s="193" t="str">
        <f>INDEX(화면ID코드_PC!O:O, MATCH(PC!L846,화면ID코드_PC!K:K,0))</f>
        <v>P_CM15AG061300</v>
      </c>
      <c r="K846" s="159">
        <v>0</v>
      </c>
      <c r="L846" s="87" t="s">
        <v>1485</v>
      </c>
      <c r="M846" s="87" t="s">
        <v>53</v>
      </c>
      <c r="N846" s="149" t="s">
        <v>47</v>
      </c>
      <c r="O846" s="87"/>
      <c r="P846" s="114" t="s">
        <v>3680</v>
      </c>
      <c r="Q846" s="114" t="s">
        <v>3680</v>
      </c>
      <c r="R846" s="114" t="s">
        <v>48</v>
      </c>
      <c r="S846" s="114" t="s">
        <v>48</v>
      </c>
      <c r="T846" s="114" t="s">
        <v>48</v>
      </c>
      <c r="U846" s="114" t="s">
        <v>48</v>
      </c>
      <c r="V846" s="87"/>
      <c r="W846" s="87"/>
    </row>
    <row r="847" spans="1:23" s="136" customFormat="1" ht="13.8">
      <c r="A847" s="86">
        <f t="shared" si="12"/>
        <v>843</v>
      </c>
      <c r="B847" s="163" t="s">
        <v>1464</v>
      </c>
      <c r="C847" s="163" t="s">
        <v>1466</v>
      </c>
      <c r="D847" s="163" t="s">
        <v>1468</v>
      </c>
      <c r="E847" s="163"/>
      <c r="F847" s="163"/>
      <c r="G847" s="163"/>
      <c r="H847" s="163"/>
      <c r="I847" s="244" t="s">
        <v>3584</v>
      </c>
      <c r="J847" s="193" t="str">
        <f>INDEX(화면ID코드_PC!O:O, MATCH(PC!L847,화면ID코드_PC!K:K,0))</f>
        <v>P_CM15AG061400</v>
      </c>
      <c r="K847" s="159" t="s">
        <v>48</v>
      </c>
      <c r="L847" s="87" t="s">
        <v>1468</v>
      </c>
      <c r="M847" s="87" t="s">
        <v>53</v>
      </c>
      <c r="N847" s="149" t="s">
        <v>47</v>
      </c>
      <c r="O847" s="87"/>
      <c r="P847" s="114" t="s">
        <v>3680</v>
      </c>
      <c r="Q847" s="114" t="s">
        <v>3680</v>
      </c>
      <c r="R847" s="114" t="s">
        <v>48</v>
      </c>
      <c r="S847" s="114" t="s">
        <v>48</v>
      </c>
      <c r="T847" s="114" t="s">
        <v>48</v>
      </c>
      <c r="U847" s="114" t="s">
        <v>48</v>
      </c>
      <c r="V847" s="87"/>
      <c r="W847" s="87"/>
    </row>
    <row r="848" spans="1:23" s="136" customFormat="1" ht="13.8">
      <c r="A848" s="86">
        <f t="shared" si="12"/>
        <v>844</v>
      </c>
      <c r="B848" s="163" t="s">
        <v>1464</v>
      </c>
      <c r="C848" s="163" t="s">
        <v>1466</v>
      </c>
      <c r="D848" s="163" t="s">
        <v>1476</v>
      </c>
      <c r="E848" s="163" t="s">
        <v>1469</v>
      </c>
      <c r="F848" s="163" t="s">
        <v>1470</v>
      </c>
      <c r="G848" s="163"/>
      <c r="H848" s="163"/>
      <c r="I848" s="244" t="s">
        <v>3584</v>
      </c>
      <c r="J848" s="193" t="str">
        <f>INDEX(화면ID코드_PC!O:O, MATCH(PC!L848,화면ID코드_PC!K:K,0))</f>
        <v>P_CM15AG061500</v>
      </c>
      <c r="K848" s="159">
        <v>0</v>
      </c>
      <c r="L848" s="87" t="s">
        <v>1490</v>
      </c>
      <c r="M848" s="87" t="s">
        <v>53</v>
      </c>
      <c r="N848" s="149" t="s">
        <v>47</v>
      </c>
      <c r="O848" s="87"/>
      <c r="P848" s="114" t="s">
        <v>3680</v>
      </c>
      <c r="Q848" s="114" t="s">
        <v>3680</v>
      </c>
      <c r="R848" s="114" t="s">
        <v>48</v>
      </c>
      <c r="S848" s="114" t="s">
        <v>48</v>
      </c>
      <c r="T848" s="114" t="s">
        <v>48</v>
      </c>
      <c r="U848" s="114" t="s">
        <v>48</v>
      </c>
      <c r="V848" s="87"/>
      <c r="W848" s="87"/>
    </row>
    <row r="849" spans="1:23" s="136" customFormat="1" ht="13.8">
      <c r="A849" s="86">
        <f t="shared" si="12"/>
        <v>845</v>
      </c>
      <c r="B849" s="163" t="s">
        <v>1464</v>
      </c>
      <c r="C849" s="163" t="s">
        <v>1466</v>
      </c>
      <c r="D849" s="163" t="s">
        <v>1476</v>
      </c>
      <c r="E849" s="163" t="s">
        <v>1469</v>
      </c>
      <c r="F849" s="163" t="s">
        <v>1471</v>
      </c>
      <c r="G849" s="163"/>
      <c r="H849" s="163"/>
      <c r="I849" s="244" t="s">
        <v>3584</v>
      </c>
      <c r="J849" s="159" t="s">
        <v>2468</v>
      </c>
      <c r="K849" s="159">
        <v>0</v>
      </c>
      <c r="L849" s="87" t="s">
        <v>1491</v>
      </c>
      <c r="M849" s="87" t="s">
        <v>53</v>
      </c>
      <c r="N849" s="149" t="s">
        <v>47</v>
      </c>
      <c r="O849" s="87"/>
      <c r="P849" s="114" t="s">
        <v>3680</v>
      </c>
      <c r="Q849" s="114" t="s">
        <v>3680</v>
      </c>
      <c r="R849" s="114" t="s">
        <v>48</v>
      </c>
      <c r="S849" s="114" t="s">
        <v>48</v>
      </c>
      <c r="T849" s="114" t="s">
        <v>48</v>
      </c>
      <c r="U849" s="114" t="s">
        <v>48</v>
      </c>
      <c r="V849" s="87"/>
      <c r="W849" s="87"/>
    </row>
    <row r="850" spans="1:23" s="136" customFormat="1" ht="13.8">
      <c r="A850" s="86">
        <f t="shared" si="12"/>
        <v>846</v>
      </c>
      <c r="B850" s="163" t="s">
        <v>1464</v>
      </c>
      <c r="C850" s="163" t="s">
        <v>1466</v>
      </c>
      <c r="D850" s="163" t="s">
        <v>1476</v>
      </c>
      <c r="E850" s="163" t="s">
        <v>1469</v>
      </c>
      <c r="F850" s="163" t="s">
        <v>1472</v>
      </c>
      <c r="G850" s="163"/>
      <c r="H850" s="163"/>
      <c r="I850" s="244" t="s">
        <v>3584</v>
      </c>
      <c r="J850" s="159" t="s">
        <v>2469</v>
      </c>
      <c r="K850" s="159">
        <v>0</v>
      </c>
      <c r="L850" s="87" t="s">
        <v>1492</v>
      </c>
      <c r="M850" s="87" t="s">
        <v>53</v>
      </c>
      <c r="N850" s="149" t="s">
        <v>47</v>
      </c>
      <c r="O850" s="87"/>
      <c r="P850" s="114" t="s">
        <v>3680</v>
      </c>
      <c r="Q850" s="114" t="s">
        <v>3680</v>
      </c>
      <c r="R850" s="114" t="s">
        <v>48</v>
      </c>
      <c r="S850" s="114" t="s">
        <v>48</v>
      </c>
      <c r="T850" s="114" t="s">
        <v>48</v>
      </c>
      <c r="U850" s="114" t="s">
        <v>48</v>
      </c>
      <c r="V850" s="87"/>
      <c r="W850" s="87"/>
    </row>
    <row r="851" spans="1:23" s="136" customFormat="1" ht="13.8">
      <c r="A851" s="86">
        <f t="shared" si="12"/>
        <v>847</v>
      </c>
      <c r="B851" s="163" t="s">
        <v>1464</v>
      </c>
      <c r="C851" s="163" t="s">
        <v>1466</v>
      </c>
      <c r="D851" s="163" t="s">
        <v>1476</v>
      </c>
      <c r="E851" s="163" t="s">
        <v>1469</v>
      </c>
      <c r="F851" s="163" t="s">
        <v>1473</v>
      </c>
      <c r="G851" s="163"/>
      <c r="H851" s="163"/>
      <c r="I851" s="244" t="s">
        <v>3584</v>
      </c>
      <c r="J851" s="159" t="s">
        <v>2470</v>
      </c>
      <c r="K851" s="159">
        <v>0</v>
      </c>
      <c r="L851" s="87" t="s">
        <v>1493</v>
      </c>
      <c r="M851" s="87" t="s">
        <v>53</v>
      </c>
      <c r="N851" s="149" t="s">
        <v>47</v>
      </c>
      <c r="O851" s="87"/>
      <c r="P851" s="114" t="s">
        <v>3680</v>
      </c>
      <c r="Q851" s="114" t="s">
        <v>3680</v>
      </c>
      <c r="R851" s="114" t="s">
        <v>48</v>
      </c>
      <c r="S851" s="114" t="s">
        <v>48</v>
      </c>
      <c r="T851" s="114" t="s">
        <v>48</v>
      </c>
      <c r="U851" s="114" t="s">
        <v>48</v>
      </c>
      <c r="V851" s="87"/>
      <c r="W851" s="87"/>
    </row>
    <row r="852" spans="1:23" s="136" customFormat="1" ht="13.8">
      <c r="A852" s="86">
        <f t="shared" si="12"/>
        <v>848</v>
      </c>
      <c r="B852" s="163" t="s">
        <v>1464</v>
      </c>
      <c r="C852" s="163" t="s">
        <v>1466</v>
      </c>
      <c r="D852" s="163" t="s">
        <v>1476</v>
      </c>
      <c r="E852" s="163" t="s">
        <v>1469</v>
      </c>
      <c r="F852" s="163" t="s">
        <v>1474</v>
      </c>
      <c r="G852" s="163"/>
      <c r="H852" s="163"/>
      <c r="I852" s="244" t="s">
        <v>3584</v>
      </c>
      <c r="J852" s="159" t="s">
        <v>2471</v>
      </c>
      <c r="K852" s="159">
        <v>0</v>
      </c>
      <c r="L852" s="87" t="s">
        <v>1494</v>
      </c>
      <c r="M852" s="87" t="s">
        <v>53</v>
      </c>
      <c r="N852" s="149" t="s">
        <v>47</v>
      </c>
      <c r="O852" s="87"/>
      <c r="P852" s="114" t="s">
        <v>3680</v>
      </c>
      <c r="Q852" s="114" t="s">
        <v>3680</v>
      </c>
      <c r="R852" s="114" t="s">
        <v>48</v>
      </c>
      <c r="S852" s="114" t="s">
        <v>48</v>
      </c>
      <c r="T852" s="114" t="s">
        <v>48</v>
      </c>
      <c r="U852" s="114" t="s">
        <v>48</v>
      </c>
      <c r="V852" s="87"/>
      <c r="W852" s="87"/>
    </row>
    <row r="853" spans="1:23" s="136" customFormat="1" ht="13.8">
      <c r="A853" s="86">
        <f t="shared" si="12"/>
        <v>849</v>
      </c>
      <c r="B853" s="163" t="s">
        <v>1464</v>
      </c>
      <c r="C853" s="163" t="s">
        <v>1466</v>
      </c>
      <c r="D853" s="163" t="s">
        <v>1476</v>
      </c>
      <c r="E853" s="163" t="s">
        <v>1469</v>
      </c>
      <c r="F853" s="163" t="s">
        <v>1475</v>
      </c>
      <c r="G853" s="163"/>
      <c r="H853" s="163"/>
      <c r="I853" s="244" t="s">
        <v>3584</v>
      </c>
      <c r="J853" s="159" t="s">
        <v>2472</v>
      </c>
      <c r="K853" s="159">
        <v>0</v>
      </c>
      <c r="L853" s="87" t="s">
        <v>1495</v>
      </c>
      <c r="M853" s="87" t="s">
        <v>53</v>
      </c>
      <c r="N853" s="149" t="s">
        <v>47</v>
      </c>
      <c r="O853" s="87"/>
      <c r="P853" s="114" t="s">
        <v>3680</v>
      </c>
      <c r="Q853" s="114" t="s">
        <v>3680</v>
      </c>
      <c r="R853" s="114" t="s">
        <v>48</v>
      </c>
      <c r="S853" s="114" t="s">
        <v>48</v>
      </c>
      <c r="T853" s="114" t="s">
        <v>48</v>
      </c>
      <c r="U853" s="114" t="s">
        <v>48</v>
      </c>
      <c r="V853" s="87"/>
      <c r="W853" s="87"/>
    </row>
    <row r="854" spans="1:23" s="136" customFormat="1" ht="13.8">
      <c r="A854" s="86">
        <f t="shared" si="12"/>
        <v>850</v>
      </c>
      <c r="B854" s="163" t="s">
        <v>1464</v>
      </c>
      <c r="C854" s="163" t="s">
        <v>1466</v>
      </c>
      <c r="D854" s="163" t="s">
        <v>1476</v>
      </c>
      <c r="E854" s="163" t="s">
        <v>1477</v>
      </c>
      <c r="F854" s="163" t="s">
        <v>1470</v>
      </c>
      <c r="G854" s="163"/>
      <c r="H854" s="163"/>
      <c r="I854" s="244" t="s">
        <v>3584</v>
      </c>
      <c r="J854" s="159" t="s">
        <v>2473</v>
      </c>
      <c r="K854" s="159">
        <v>0</v>
      </c>
      <c r="L854" s="87" t="s">
        <v>1496</v>
      </c>
      <c r="M854" s="87" t="s">
        <v>53</v>
      </c>
      <c r="N854" s="149" t="s">
        <v>47</v>
      </c>
      <c r="O854" s="87"/>
      <c r="P854" s="114" t="s">
        <v>3680</v>
      </c>
      <c r="Q854" s="114" t="s">
        <v>3680</v>
      </c>
      <c r="R854" s="114" t="s">
        <v>48</v>
      </c>
      <c r="S854" s="114" t="s">
        <v>48</v>
      </c>
      <c r="T854" s="114" t="s">
        <v>48</v>
      </c>
      <c r="U854" s="114" t="s">
        <v>48</v>
      </c>
      <c r="V854" s="87"/>
      <c r="W854" s="87"/>
    </row>
    <row r="855" spans="1:23" s="136" customFormat="1" ht="13.8">
      <c r="A855" s="86">
        <f t="shared" si="12"/>
        <v>851</v>
      </c>
      <c r="B855" s="163" t="s">
        <v>1464</v>
      </c>
      <c r="C855" s="163" t="s">
        <v>1466</v>
      </c>
      <c r="D855" s="163" t="s">
        <v>1476</v>
      </c>
      <c r="E855" s="163" t="s">
        <v>1477</v>
      </c>
      <c r="F855" s="163" t="s">
        <v>1471</v>
      </c>
      <c r="G855" s="163"/>
      <c r="H855" s="163"/>
      <c r="I855" s="244" t="s">
        <v>3584</v>
      </c>
      <c r="J855" s="159" t="s">
        <v>2474</v>
      </c>
      <c r="K855" s="159">
        <v>0</v>
      </c>
      <c r="L855" s="87" t="s">
        <v>1497</v>
      </c>
      <c r="M855" s="87" t="s">
        <v>53</v>
      </c>
      <c r="N855" s="149" t="s">
        <v>47</v>
      </c>
      <c r="O855" s="87"/>
      <c r="P855" s="114" t="s">
        <v>3680</v>
      </c>
      <c r="Q855" s="114" t="s">
        <v>3680</v>
      </c>
      <c r="R855" s="114" t="s">
        <v>48</v>
      </c>
      <c r="S855" s="114" t="s">
        <v>48</v>
      </c>
      <c r="T855" s="114" t="s">
        <v>48</v>
      </c>
      <c r="U855" s="114" t="s">
        <v>48</v>
      </c>
      <c r="V855" s="87"/>
      <c r="W855" s="87"/>
    </row>
    <row r="856" spans="1:23" s="136" customFormat="1" ht="13.8">
      <c r="A856" s="86">
        <f t="shared" si="12"/>
        <v>852</v>
      </c>
      <c r="B856" s="163" t="s">
        <v>1464</v>
      </c>
      <c r="C856" s="163" t="s">
        <v>1466</v>
      </c>
      <c r="D856" s="163" t="s">
        <v>1476</v>
      </c>
      <c r="E856" s="163" t="s">
        <v>1477</v>
      </c>
      <c r="F856" s="163" t="s">
        <v>1472</v>
      </c>
      <c r="G856" s="163"/>
      <c r="H856" s="163"/>
      <c r="I856" s="244" t="s">
        <v>3584</v>
      </c>
      <c r="J856" s="159" t="s">
        <v>2475</v>
      </c>
      <c r="K856" s="159">
        <v>0</v>
      </c>
      <c r="L856" s="87" t="s">
        <v>1498</v>
      </c>
      <c r="M856" s="87" t="s">
        <v>53</v>
      </c>
      <c r="N856" s="149" t="s">
        <v>47</v>
      </c>
      <c r="O856" s="87"/>
      <c r="P856" s="114" t="s">
        <v>3680</v>
      </c>
      <c r="Q856" s="114" t="s">
        <v>3680</v>
      </c>
      <c r="R856" s="114" t="s">
        <v>48</v>
      </c>
      <c r="S856" s="114" t="s">
        <v>48</v>
      </c>
      <c r="T856" s="114" t="s">
        <v>48</v>
      </c>
      <c r="U856" s="114" t="s">
        <v>48</v>
      </c>
      <c r="V856" s="87"/>
      <c r="W856" s="87"/>
    </row>
    <row r="857" spans="1:23" s="136" customFormat="1" ht="13.8">
      <c r="A857" s="86">
        <f t="shared" si="12"/>
        <v>853</v>
      </c>
      <c r="B857" s="163" t="s">
        <v>1464</v>
      </c>
      <c r="C857" s="163" t="s">
        <v>1466</v>
      </c>
      <c r="D857" s="163" t="s">
        <v>1476</v>
      </c>
      <c r="E857" s="163" t="s">
        <v>1477</v>
      </c>
      <c r="F857" s="163" t="s">
        <v>1473</v>
      </c>
      <c r="G857" s="163"/>
      <c r="H857" s="163"/>
      <c r="I857" s="244" t="s">
        <v>3584</v>
      </c>
      <c r="J857" s="159" t="s">
        <v>2476</v>
      </c>
      <c r="K857" s="159">
        <v>0</v>
      </c>
      <c r="L857" s="87" t="s">
        <v>1499</v>
      </c>
      <c r="M857" s="87" t="s">
        <v>53</v>
      </c>
      <c r="N857" s="149" t="s">
        <v>47</v>
      </c>
      <c r="O857" s="87"/>
      <c r="P857" s="114" t="s">
        <v>3680</v>
      </c>
      <c r="Q857" s="114" t="s">
        <v>3680</v>
      </c>
      <c r="R857" s="114" t="s">
        <v>48</v>
      </c>
      <c r="S857" s="114" t="s">
        <v>48</v>
      </c>
      <c r="T857" s="114" t="s">
        <v>48</v>
      </c>
      <c r="U857" s="114" t="s">
        <v>48</v>
      </c>
      <c r="V857" s="87"/>
      <c r="W857" s="87"/>
    </row>
    <row r="858" spans="1:23" s="136" customFormat="1" ht="13.8">
      <c r="A858" s="86">
        <f t="shared" si="12"/>
        <v>854</v>
      </c>
      <c r="B858" s="163" t="s">
        <v>1464</v>
      </c>
      <c r="C858" s="163" t="s">
        <v>1466</v>
      </c>
      <c r="D858" s="163" t="s">
        <v>1476</v>
      </c>
      <c r="E858" s="163" t="s">
        <v>1477</v>
      </c>
      <c r="F858" s="163" t="s">
        <v>1474</v>
      </c>
      <c r="G858" s="163"/>
      <c r="H858" s="163"/>
      <c r="I858" s="244" t="s">
        <v>3584</v>
      </c>
      <c r="J858" s="159" t="s">
        <v>2477</v>
      </c>
      <c r="K858" s="159">
        <v>0</v>
      </c>
      <c r="L858" s="87" t="s">
        <v>1500</v>
      </c>
      <c r="M858" s="87" t="s">
        <v>53</v>
      </c>
      <c r="N858" s="149" t="s">
        <v>47</v>
      </c>
      <c r="O858" s="87"/>
      <c r="P858" s="114" t="s">
        <v>3680</v>
      </c>
      <c r="Q858" s="114" t="s">
        <v>3680</v>
      </c>
      <c r="R858" s="114" t="s">
        <v>48</v>
      </c>
      <c r="S858" s="114" t="s">
        <v>48</v>
      </c>
      <c r="T858" s="114" t="s">
        <v>48</v>
      </c>
      <c r="U858" s="114" t="s">
        <v>48</v>
      </c>
      <c r="V858" s="87"/>
      <c r="W858" s="87"/>
    </row>
    <row r="859" spans="1:23" s="136" customFormat="1" ht="13.8">
      <c r="A859" s="86">
        <f t="shared" si="12"/>
        <v>855</v>
      </c>
      <c r="B859" s="163" t="s">
        <v>1464</v>
      </c>
      <c r="C859" s="163" t="s">
        <v>1466</v>
      </c>
      <c r="D859" s="163" t="s">
        <v>1476</v>
      </c>
      <c r="E859" s="163" t="s">
        <v>1477</v>
      </c>
      <c r="F859" s="163" t="s">
        <v>1475</v>
      </c>
      <c r="G859" s="163"/>
      <c r="H859" s="163"/>
      <c r="I859" s="244" t="s">
        <v>3584</v>
      </c>
      <c r="J859" s="159" t="s">
        <v>2478</v>
      </c>
      <c r="K859" s="159">
        <v>0</v>
      </c>
      <c r="L859" s="87" t="s">
        <v>1501</v>
      </c>
      <c r="M859" s="87" t="s">
        <v>53</v>
      </c>
      <c r="N859" s="149" t="s">
        <v>47</v>
      </c>
      <c r="O859" s="87"/>
      <c r="P859" s="114" t="s">
        <v>3680</v>
      </c>
      <c r="Q859" s="114" t="s">
        <v>3680</v>
      </c>
      <c r="R859" s="114" t="s">
        <v>48</v>
      </c>
      <c r="S859" s="114" t="s">
        <v>48</v>
      </c>
      <c r="T859" s="114" t="s">
        <v>48</v>
      </c>
      <c r="U859" s="114" t="s">
        <v>48</v>
      </c>
      <c r="V859" s="87"/>
      <c r="W859" s="87"/>
    </row>
    <row r="860" spans="1:23" s="136" customFormat="1" ht="13.8">
      <c r="A860" s="86">
        <f t="shared" si="12"/>
        <v>856</v>
      </c>
      <c r="B860" s="163" t="s">
        <v>1464</v>
      </c>
      <c r="C860" s="163" t="s">
        <v>1466</v>
      </c>
      <c r="D860" s="163" t="s">
        <v>1476</v>
      </c>
      <c r="E860" s="163" t="s">
        <v>1478</v>
      </c>
      <c r="F860" s="163" t="s">
        <v>1470</v>
      </c>
      <c r="G860" s="163"/>
      <c r="H860" s="163"/>
      <c r="I860" s="244" t="s">
        <v>3584</v>
      </c>
      <c r="J860" s="159" t="s">
        <v>2479</v>
      </c>
      <c r="K860" s="159">
        <v>0</v>
      </c>
      <c r="L860" s="87" t="s">
        <v>1502</v>
      </c>
      <c r="M860" s="87" t="s">
        <v>53</v>
      </c>
      <c r="N860" s="149" t="s">
        <v>47</v>
      </c>
      <c r="O860" s="87"/>
      <c r="P860" s="114" t="s">
        <v>3680</v>
      </c>
      <c r="Q860" s="114" t="s">
        <v>3680</v>
      </c>
      <c r="R860" s="114" t="s">
        <v>48</v>
      </c>
      <c r="S860" s="114" t="s">
        <v>48</v>
      </c>
      <c r="T860" s="114" t="s">
        <v>48</v>
      </c>
      <c r="U860" s="114" t="s">
        <v>48</v>
      </c>
      <c r="V860" s="87"/>
      <c r="W860" s="87"/>
    </row>
    <row r="861" spans="1:23" s="136" customFormat="1" ht="13.8">
      <c r="A861" s="86">
        <f t="shared" si="12"/>
        <v>857</v>
      </c>
      <c r="B861" s="163" t="s">
        <v>1464</v>
      </c>
      <c r="C861" s="163" t="s">
        <v>1466</v>
      </c>
      <c r="D861" s="163" t="s">
        <v>1476</v>
      </c>
      <c r="E861" s="163" t="s">
        <v>1478</v>
      </c>
      <c r="F861" s="163" t="s">
        <v>1471</v>
      </c>
      <c r="G861" s="163"/>
      <c r="H861" s="163"/>
      <c r="I861" s="244" t="s">
        <v>3584</v>
      </c>
      <c r="J861" s="159" t="s">
        <v>2480</v>
      </c>
      <c r="K861" s="159">
        <v>0</v>
      </c>
      <c r="L861" s="87" t="s">
        <v>1503</v>
      </c>
      <c r="M861" s="87" t="s">
        <v>53</v>
      </c>
      <c r="N861" s="149" t="s">
        <v>47</v>
      </c>
      <c r="O861" s="87"/>
      <c r="P861" s="114" t="s">
        <v>3680</v>
      </c>
      <c r="Q861" s="114" t="s">
        <v>3680</v>
      </c>
      <c r="R861" s="114" t="s">
        <v>48</v>
      </c>
      <c r="S861" s="114" t="s">
        <v>48</v>
      </c>
      <c r="T861" s="114" t="s">
        <v>48</v>
      </c>
      <c r="U861" s="114" t="s">
        <v>48</v>
      </c>
      <c r="V861" s="87"/>
      <c r="W861" s="87"/>
    </row>
    <row r="862" spans="1:23" s="136" customFormat="1" ht="13.8">
      <c r="A862" s="86">
        <f t="shared" si="12"/>
        <v>858</v>
      </c>
      <c r="B862" s="163" t="s">
        <v>1464</v>
      </c>
      <c r="C862" s="163" t="s">
        <v>1466</v>
      </c>
      <c r="D862" s="163" t="s">
        <v>1476</v>
      </c>
      <c r="E862" s="163" t="s">
        <v>1478</v>
      </c>
      <c r="F862" s="163" t="s">
        <v>1472</v>
      </c>
      <c r="G862" s="163"/>
      <c r="H862" s="163"/>
      <c r="I862" s="244" t="s">
        <v>3584</v>
      </c>
      <c r="J862" s="159" t="s">
        <v>2481</v>
      </c>
      <c r="K862" s="159">
        <v>0</v>
      </c>
      <c r="L862" s="87" t="s">
        <v>1504</v>
      </c>
      <c r="M862" s="87" t="s">
        <v>53</v>
      </c>
      <c r="N862" s="149" t="s">
        <v>47</v>
      </c>
      <c r="O862" s="87"/>
      <c r="P862" s="114" t="s">
        <v>3680</v>
      </c>
      <c r="Q862" s="114" t="s">
        <v>3680</v>
      </c>
      <c r="R862" s="114" t="s">
        <v>48</v>
      </c>
      <c r="S862" s="114" t="s">
        <v>48</v>
      </c>
      <c r="T862" s="114" t="s">
        <v>48</v>
      </c>
      <c r="U862" s="114" t="s">
        <v>48</v>
      </c>
      <c r="V862" s="87"/>
      <c r="W862" s="87"/>
    </row>
    <row r="863" spans="1:23" s="136" customFormat="1" ht="13.8">
      <c r="A863" s="86">
        <f t="shared" si="12"/>
        <v>859</v>
      </c>
      <c r="B863" s="163" t="s">
        <v>1464</v>
      </c>
      <c r="C863" s="163" t="s">
        <v>1466</v>
      </c>
      <c r="D863" s="163" t="s">
        <v>1476</v>
      </c>
      <c r="E863" s="163" t="s">
        <v>1479</v>
      </c>
      <c r="F863" s="163"/>
      <c r="G863" s="163"/>
      <c r="H863" s="163"/>
      <c r="I863" s="244" t="s">
        <v>3584</v>
      </c>
      <c r="J863" s="159" t="s">
        <v>2482</v>
      </c>
      <c r="K863" s="159">
        <v>0</v>
      </c>
      <c r="L863" s="87" t="s">
        <v>1505</v>
      </c>
      <c r="M863" s="87" t="s">
        <v>53</v>
      </c>
      <c r="N863" s="149" t="s">
        <v>47</v>
      </c>
      <c r="O863" s="87"/>
      <c r="P863" s="114" t="s">
        <v>3680</v>
      </c>
      <c r="Q863" s="114" t="s">
        <v>3680</v>
      </c>
      <c r="R863" s="114" t="s">
        <v>48</v>
      </c>
      <c r="S863" s="114" t="s">
        <v>48</v>
      </c>
      <c r="T863" s="114" t="s">
        <v>48</v>
      </c>
      <c r="U863" s="114" t="s">
        <v>48</v>
      </c>
      <c r="V863" s="87"/>
      <c r="W863" s="87"/>
    </row>
    <row r="864" spans="1:23" s="136" customFormat="1" ht="26.4">
      <c r="A864" s="86">
        <f t="shared" si="12"/>
        <v>860</v>
      </c>
      <c r="B864" s="163" t="s">
        <v>1464</v>
      </c>
      <c r="C864" s="163" t="s">
        <v>1466</v>
      </c>
      <c r="D864" s="163" t="s">
        <v>1489</v>
      </c>
      <c r="E864" s="163"/>
      <c r="F864" s="163"/>
      <c r="G864" s="163"/>
      <c r="H864" s="163"/>
      <c r="I864" s="244" t="s">
        <v>3584</v>
      </c>
      <c r="J864" s="193" t="str">
        <f>INDEX(화면ID코드_PC!O:O, MATCH(PC!L864,화면ID코드_PC!K:K,0))</f>
        <v>P_CM15AG061600</v>
      </c>
      <c r="K864" s="159">
        <v>0</v>
      </c>
      <c r="L864" s="87" t="s">
        <v>1489</v>
      </c>
      <c r="M864" s="87" t="s">
        <v>53</v>
      </c>
      <c r="N864" s="149" t="s">
        <v>49</v>
      </c>
      <c r="O864" s="87"/>
      <c r="P864" s="114" t="s">
        <v>3680</v>
      </c>
      <c r="Q864" s="114" t="s">
        <v>3680</v>
      </c>
      <c r="R864" s="114" t="s">
        <v>49</v>
      </c>
      <c r="S864" s="114" t="s">
        <v>49</v>
      </c>
      <c r="T864" s="114" t="s">
        <v>49</v>
      </c>
      <c r="U864" s="114" t="s">
        <v>49</v>
      </c>
      <c r="V864" s="87"/>
      <c r="W864" s="87"/>
    </row>
    <row r="865" spans="1:23" s="136" customFormat="1" ht="13.8">
      <c r="A865" s="86">
        <f t="shared" si="12"/>
        <v>861</v>
      </c>
      <c r="B865" s="163" t="s">
        <v>1464</v>
      </c>
      <c r="C865" s="163" t="s">
        <v>1486</v>
      </c>
      <c r="D865" s="163"/>
      <c r="E865" s="163"/>
      <c r="F865" s="163"/>
      <c r="G865" s="163"/>
      <c r="H865" s="163"/>
      <c r="I865" s="244" t="s">
        <v>3584</v>
      </c>
      <c r="J865" s="193" t="str">
        <f>INDEX(화면ID코드_PC!O:O, MATCH(PC!L865,화면ID코드_PC!K:K,0))</f>
        <v>P_CM15RR071000</v>
      </c>
      <c r="K865" s="159">
        <v>0</v>
      </c>
      <c r="L865" s="87" t="s">
        <v>1486</v>
      </c>
      <c r="M865" s="87" t="s">
        <v>53</v>
      </c>
      <c r="N865" s="149" t="s">
        <v>47</v>
      </c>
      <c r="O865" s="87"/>
      <c r="P865" s="114" t="s">
        <v>3683</v>
      </c>
      <c r="Q865" s="114" t="s">
        <v>3680</v>
      </c>
      <c r="R865" s="114" t="s">
        <v>48</v>
      </c>
      <c r="S865" s="114" t="s">
        <v>48</v>
      </c>
      <c r="T865" s="114" t="s">
        <v>48</v>
      </c>
      <c r="U865" s="114" t="s">
        <v>48</v>
      </c>
      <c r="V865" s="87"/>
      <c r="W865" s="87"/>
    </row>
    <row r="866" spans="1:23" s="136" customFormat="1" ht="26.4">
      <c r="A866" s="86">
        <f t="shared" si="12"/>
        <v>862</v>
      </c>
      <c r="B866" s="163" t="s">
        <v>1464</v>
      </c>
      <c r="C866" s="163" t="s">
        <v>1487</v>
      </c>
      <c r="D866" s="163"/>
      <c r="E866" s="163"/>
      <c r="F866" s="163"/>
      <c r="G866" s="163"/>
      <c r="H866" s="163"/>
      <c r="I866" s="244" t="s">
        <v>3584</v>
      </c>
      <c r="J866" s="193" t="str">
        <f>INDEX(화면ID코드_PC!O:O, MATCH(PC!L866,화면ID코드_PC!K:K,0))</f>
        <v>P_CM15AS081000</v>
      </c>
      <c r="K866" s="159">
        <v>0</v>
      </c>
      <c r="L866" s="87" t="s">
        <v>1487</v>
      </c>
      <c r="M866" s="87" t="s">
        <v>53</v>
      </c>
      <c r="N866" s="149" t="s">
        <v>47</v>
      </c>
      <c r="O866" s="87"/>
      <c r="P866" s="114" t="s">
        <v>3700</v>
      </c>
      <c r="Q866" s="114" t="s">
        <v>3680</v>
      </c>
      <c r="R866" s="114" t="s">
        <v>48</v>
      </c>
      <c r="S866" s="114" t="s">
        <v>48</v>
      </c>
      <c r="T866" s="114" t="s">
        <v>48</v>
      </c>
      <c r="U866" s="114" t="s">
        <v>48</v>
      </c>
      <c r="V866" s="87"/>
      <c r="W866" s="87"/>
    </row>
    <row r="867" spans="1:23" s="136" customFormat="1" ht="13.8">
      <c r="A867" s="86">
        <f t="shared" si="12"/>
        <v>863</v>
      </c>
      <c r="B867" s="163" t="s">
        <v>1464</v>
      </c>
      <c r="C867" s="163" t="s">
        <v>1480</v>
      </c>
      <c r="D867" s="163"/>
      <c r="E867" s="163"/>
      <c r="F867" s="163"/>
      <c r="G867" s="163"/>
      <c r="H867" s="163"/>
      <c r="I867" s="244" t="s">
        <v>3584</v>
      </c>
      <c r="J867" s="193" t="str">
        <f>INDEX(화면ID코드_PC!O:O, MATCH(PC!L867,화면ID코드_PC!K:K,0))</f>
        <v>P_CM15MN091000</v>
      </c>
      <c r="K867" s="159">
        <v>0</v>
      </c>
      <c r="L867" s="87" t="s">
        <v>1480</v>
      </c>
      <c r="M867" s="87" t="s">
        <v>53</v>
      </c>
      <c r="N867" s="149" t="s">
        <v>47</v>
      </c>
      <c r="O867" s="87"/>
      <c r="P867" s="114" t="s">
        <v>3693</v>
      </c>
      <c r="Q867" s="114" t="s">
        <v>3680</v>
      </c>
      <c r="R867" s="114" t="s">
        <v>48</v>
      </c>
      <c r="S867" s="114" t="s">
        <v>48</v>
      </c>
      <c r="T867" s="114" t="s">
        <v>48</v>
      </c>
      <c r="U867" s="114" t="s">
        <v>48</v>
      </c>
      <c r="V867" s="87"/>
      <c r="W867" s="87"/>
    </row>
    <row r="868" spans="1:23" s="136" customFormat="1" ht="13.8">
      <c r="A868" s="86">
        <f t="shared" si="12"/>
        <v>864</v>
      </c>
      <c r="B868" s="163" t="s">
        <v>1464</v>
      </c>
      <c r="C868" s="163" t="s">
        <v>1481</v>
      </c>
      <c r="D868" s="163"/>
      <c r="E868" s="163"/>
      <c r="F868" s="163"/>
      <c r="G868" s="163"/>
      <c r="H868" s="163"/>
      <c r="I868" s="244" t="s">
        <v>3584</v>
      </c>
      <c r="J868" s="193" t="str">
        <f>INDEX(화면ID코드_PC!O:O, MATCH(PC!L868,화면ID코드_PC!K:K,0))</f>
        <v>P_CM15QM101000</v>
      </c>
      <c r="K868" s="159">
        <v>0</v>
      </c>
      <c r="L868" s="87" t="s">
        <v>1481</v>
      </c>
      <c r="M868" s="87" t="s">
        <v>1581</v>
      </c>
      <c r="N868" s="149" t="s">
        <v>47</v>
      </c>
      <c r="O868" s="87"/>
      <c r="P868" s="114" t="s">
        <v>3701</v>
      </c>
      <c r="Q868" s="114" t="s">
        <v>3680</v>
      </c>
      <c r="R868" s="114" t="s">
        <v>48</v>
      </c>
      <c r="S868" s="114" t="s">
        <v>48</v>
      </c>
      <c r="T868" s="114" t="s">
        <v>48</v>
      </c>
      <c r="U868" s="114" t="s">
        <v>48</v>
      </c>
      <c r="V868" s="87"/>
      <c r="W868" s="87"/>
    </row>
    <row r="869" spans="1:23" s="136" customFormat="1" ht="13.8">
      <c r="A869" s="86">
        <f t="shared" si="12"/>
        <v>865</v>
      </c>
      <c r="B869" s="163" t="s">
        <v>1464</v>
      </c>
      <c r="C869" s="163" t="s">
        <v>1482</v>
      </c>
      <c r="D869" s="163"/>
      <c r="E869" s="163"/>
      <c r="F869" s="163"/>
      <c r="G869" s="163"/>
      <c r="H869" s="163"/>
      <c r="I869" s="244" t="s">
        <v>3584</v>
      </c>
      <c r="J869" s="193" t="str">
        <f>INDEX(화면ID코드_PC!O:O, MATCH(PC!L869,화면ID코드_PC!K:K,0))</f>
        <v>P_CM15ZC111000</v>
      </c>
      <c r="K869" s="159" t="s">
        <v>1736</v>
      </c>
      <c r="L869" s="87" t="s">
        <v>1482</v>
      </c>
      <c r="M869" s="87" t="s">
        <v>53</v>
      </c>
      <c r="N869" s="149" t="s">
        <v>47</v>
      </c>
      <c r="O869" s="87"/>
      <c r="P869" s="114" t="s">
        <v>3701</v>
      </c>
      <c r="Q869" s="114" t="s">
        <v>3680</v>
      </c>
      <c r="R869" s="114" t="s">
        <v>48</v>
      </c>
      <c r="S869" s="114" t="s">
        <v>48</v>
      </c>
      <c r="T869" s="114" t="s">
        <v>48</v>
      </c>
      <c r="U869" s="114" t="s">
        <v>48</v>
      </c>
      <c r="V869" s="87"/>
      <c r="W869" s="87"/>
    </row>
    <row r="870" spans="1:23" s="136" customFormat="1" ht="13.8">
      <c r="A870" s="86">
        <f t="shared" si="12"/>
        <v>866</v>
      </c>
      <c r="B870" s="163" t="s">
        <v>1464</v>
      </c>
      <c r="C870" s="163" t="s">
        <v>1488</v>
      </c>
      <c r="D870" s="163"/>
      <c r="E870" s="163"/>
      <c r="F870" s="163"/>
      <c r="G870" s="163"/>
      <c r="H870" s="163"/>
      <c r="I870" s="244" t="s">
        <v>3584</v>
      </c>
      <c r="J870" s="193" t="str">
        <f>INDEX(화면ID코드_PC!O:O, MATCH(PC!L870,화면ID코드_PC!K:K,0))</f>
        <v>P_CM15FM121000</v>
      </c>
      <c r="K870" s="159">
        <v>0</v>
      </c>
      <c r="L870" s="87" t="s">
        <v>1488</v>
      </c>
      <c r="M870" s="87" t="s">
        <v>1581</v>
      </c>
      <c r="N870" s="149" t="s">
        <v>47</v>
      </c>
      <c r="O870" s="87"/>
      <c r="P870" s="114" t="s">
        <v>3693</v>
      </c>
      <c r="Q870" s="114" t="s">
        <v>3680</v>
      </c>
      <c r="R870" s="114" t="s">
        <v>48</v>
      </c>
      <c r="S870" s="114" t="s">
        <v>48</v>
      </c>
      <c r="T870" s="114" t="s">
        <v>48</v>
      </c>
      <c r="U870" s="114" t="s">
        <v>48</v>
      </c>
      <c r="V870" s="87"/>
      <c r="W870" s="87"/>
    </row>
    <row r="871" spans="1:23" s="136" customFormat="1" ht="13.8">
      <c r="A871" s="86">
        <f t="shared" si="12"/>
        <v>867</v>
      </c>
      <c r="B871" s="163" t="s">
        <v>1464</v>
      </c>
      <c r="C871" s="163" t="s">
        <v>1506</v>
      </c>
      <c r="D871" s="163"/>
      <c r="E871" s="163"/>
      <c r="F871" s="163"/>
      <c r="G871" s="163"/>
      <c r="H871" s="163"/>
      <c r="I871" s="244" t="s">
        <v>3584</v>
      </c>
      <c r="J871" s="193" t="str">
        <f>INDEX(화면ID코드_PC!O:O, MATCH(PC!L871,화면ID코드_PC!K:K,0))</f>
        <v>P_CM15CP131000</v>
      </c>
      <c r="K871" s="159">
        <v>0</v>
      </c>
      <c r="L871" s="87" t="s">
        <v>1506</v>
      </c>
      <c r="M871" s="87" t="s">
        <v>46</v>
      </c>
      <c r="N871" s="149" t="s">
        <v>1507</v>
      </c>
      <c r="O871" s="87"/>
      <c r="P871" s="114" t="s">
        <v>3700</v>
      </c>
      <c r="Q871" s="114" t="s">
        <v>3680</v>
      </c>
      <c r="R871" s="114" t="s">
        <v>48</v>
      </c>
      <c r="S871" s="114" t="s">
        <v>48</v>
      </c>
      <c r="T871" s="114" t="s">
        <v>48</v>
      </c>
      <c r="U871" s="114" t="s">
        <v>712</v>
      </c>
      <c r="V871" s="87"/>
      <c r="W871" s="87"/>
    </row>
  </sheetData>
  <autoFilter ref="A4:V871"/>
  <mergeCells count="5">
    <mergeCell ref="W3:W4"/>
    <mergeCell ref="A3:N3"/>
    <mergeCell ref="O3:Q3"/>
    <mergeCell ref="R3:U3"/>
    <mergeCell ref="V3:V4"/>
  </mergeCells>
  <phoneticPr fontId="16" type="noConversion"/>
  <conditionalFormatting sqref="V5:V6 V153:V156 V197 V22:V65 V231:V233 V238:V241 A5:B6 V272:V274 L864:L870 V67 B255:E255 G255:H255 B258:E259 G258:H259 B266:H266 V268:W268 C269:H270 B272:E272 G272:H272 B273:H274 V276:V278 V288:V298 B276:C278 F276:H278 V211:V212 V374:V379 V393:V395 B393:D395 F393:H395 B397:C399 V422:V423 B400:E407 V444:W444 B444:C444 B459:H459 V459:W460 V476:V478 V69:W142 B69:H114 B288:H291 V158 B463:H463 W623:W724 B726:H781 V726:W781 B5:G8 B175:H175 B179:H182 B314:H314 V314:V365 V208:V209 B186:H186 B579:C579 B575:D578 F575:H579 H581:H607 V493:V579 B581:G593 W534:W579 V581:V593 W581 A7:A8 A301:A314 B301:H312 V301:V312 A150:H153 W144:W145 A10:A114 B10:G67 A116:H141 A158:H158 A162:H170 B172:H173 A172:A182 A184:A186 A188:H191 A193:H194 A197:H212 A237:H241 B245:H250 A245:A261 A266:A267 A269:A284 A287:A291 A293:H298 A337:H365 A374:H379 A383:H386 A493:H499 A610:H612 V595:V607 A616:H664 B595:G607 V609:V724 A666:A781 B666:H724 A160:H160 A484:H484 V484 A477:H478 A474:A475 B474:H474 V463:W463 V785:W833 A786:H790 A785:B785 D785:H785 A792:H833 B501:H574 A501:A607 A214:H218 W209:W212 Z210 W207 A230:H233 A220:H228 A381:H381 V381:V391 F397:H399 V397:V419 B418:C420 A838:H871 V420:W420 V838:W871 A392:A420 G422:H423 G400:H420 V486:V490 A486:H487 A422:C423 V441:W441 L441 E441:H441 A438:A444 V446:W448 A446:C448 V450:W452 A450:C452 A454:C454 V454:W454 E454:H454 E450:H452 E446:H448 E444:H444 A456 E460:H460 A460:C462 A459:A463 V468:W474 A468:H469 A425:H427 V425:V427 V429:V433 A429:A436 B433:H433 B429:C432 E429:H432">
    <cfRule type="expression" dxfId="4918" priority="2994">
      <formula>IF(AND(A5&lt;&gt;0,A5=OFFSET(A5,-1,0,1,1)),1,0)</formula>
    </cfRule>
  </conditionalFormatting>
  <conditionalFormatting sqref="V20 V5:V6 V150:V156 V22:V65 V197 V221:V228 L816:L818 A5:B6 V272:V274 V238:V241 L848:L870 V67 V251:W252 B255:E255 G255:H255 B258:E259 G258:H259 B266:H266 V268:W268 C269:H270 B272:E272 G272:H272 B273:H274 V276:V278 V288:V298 B276:C278 F276:H278 V374:V379 V393:V395 B393:D395 F393:H395 B397:C399 V422:V423 V444:W444 B444:C444 V476:V478 V69:W142 B69:H114 B288:H291 V158 B463:H463 W623:W724 B5:G8 B726:H781 V726:W781 B175:H175 B179:H182 B314:H314 V314:V365 B186:H186 B579:C579 B575:D578 F575:H579 H581:H607 V493:V579 B581:G593 W534:W579 V581:V593 W581 A7:A8 A301:A314 B301:H312 V301:V312 A150:H153 W144:W145 A10:A114 B10:G67 A116:H141 A158:H158 A162:H170 B172:H173 A172:A182 A184:A186 A188:H191 A193:H194 A197:H212 A237:H241 B245:H252 A245:A261 A266:A267 A269:A284 A287:A291 A293:H298 A337:H365 A374:H379 A383:H386 A493:H499 A610:H612 V595:V607 A616:H664 B595:G607 V609:V724 A666:A781 B666:H724 A160:H160 A484:H484 V484 A477:H478 A474:A475 B474:H474 V785:W833 A786:H790 A785:B785 D785:H785 A792:H833 B501:H574 A501:A607 A214:H218 V214:W214 V198:W207 V209:W212 V208 V216:W218 V215 A230:H233 V230:V233 A220:H228 A381:H381 V381:V391 F397:H399 V397:V419 W398:W417 B400:E407 V420:W420 B418:C420 A392:A420 B408:D417 A838:H871 V838:W871 G422:H423 G400:H420 F481:H483 A483 V480:W483 D483:E483 V486:V490 A486:H487 A422:C423 V441:W441 L441 E441:H441 A438:A444 V446:W448 A446:C448 V450:W452 A450:C452 A454:C454 V454:W454 E454:H454 E450:H452 E446:H448 E444:H444 V456:W456 A456:H456 B459:H459 E460:H460 A459:A463 A460:C462 V459:W463 D461:H462 V468:W474 A468:H469 A425:H427 V425:V427 V429:V433 A429:A436 B433:H433 B429:C432 E429:H432">
    <cfRule type="expression" dxfId="4917" priority="2995">
      <formula>IF(AND($B5&lt;&gt;0,$B5=OFFSET($B5,-1,0,1,1)),1,0)</formula>
    </cfRule>
  </conditionalFormatting>
  <conditionalFormatting sqref="B266">
    <cfRule type="expression" dxfId="4916" priority="2993">
      <formula>IF(AND(B266&lt;&gt;0,B266=OFFSET(B266,-1,0,1,1)),1,0)</formula>
    </cfRule>
  </conditionalFormatting>
  <conditionalFormatting sqref="B249:B250">
    <cfRule type="expression" dxfId="4915" priority="2988">
      <formula>IF(AND(B249&lt;&gt;0,B249=OFFSET(B249,-1,0,1,1)),1,0)</formula>
    </cfRule>
  </conditionalFormatting>
  <conditionalFormatting sqref="F249:G250 F175:G175 F179:G179">
    <cfRule type="expression" dxfId="4914" priority="2986">
      <formula>IF(AND(F175&lt;&gt;0,F175=OFFSET(F175,-1,0,1,1)),1,0)</formula>
    </cfRule>
  </conditionalFormatting>
  <conditionalFormatting sqref="C249:C250">
    <cfRule type="expression" dxfId="4913" priority="2987">
      <formula>IF(AND(C249&lt;&gt;0,C249=OFFSET(C249,-1,0,1,1)),1,0)</formula>
    </cfRule>
  </conditionalFormatting>
  <conditionalFormatting sqref="B247">
    <cfRule type="expression" dxfId="4912" priority="2985">
      <formula>IF(AND(B247&lt;&gt;0,B247=OFFSET(B247,-1,0,1,1)),1,0)</formula>
    </cfRule>
  </conditionalFormatting>
  <conditionalFormatting sqref="F247:G247">
    <cfRule type="expression" dxfId="4911" priority="2983">
      <formula>IF(AND(F247&lt;&gt;0,F247=OFFSET(F247,-1,0,1,1)),1,0)</formula>
    </cfRule>
  </conditionalFormatting>
  <conditionalFormatting sqref="C247">
    <cfRule type="expression" dxfId="4910" priority="2984">
      <formula>IF(AND(C247&lt;&gt;0,C247=OFFSET(C247,-1,0,1,1)),1,0)</formula>
    </cfRule>
  </conditionalFormatting>
  <conditionalFormatting sqref="G255">
    <cfRule type="expression" dxfId="4909" priority="2980">
      <formula>IF(AND(G255&lt;&gt;0,G255=OFFSET(G255,-1,0,1,1)),1,0)</formula>
    </cfRule>
  </conditionalFormatting>
  <conditionalFormatting sqref="B255">
    <cfRule type="expression" dxfId="4908" priority="2982">
      <formula>IF(AND(B255&lt;&gt;0,B255=OFFSET(B255,-1,0,1,1)),1,0)</formula>
    </cfRule>
  </conditionalFormatting>
  <conditionalFormatting sqref="C255">
    <cfRule type="expression" dxfId="4907" priority="2981">
      <formula>IF(AND(C255&lt;&gt;0,C255=OFFSET(C255,-1,0,1,1)),1,0)</formula>
    </cfRule>
  </conditionalFormatting>
  <conditionalFormatting sqref="B170:C170 B173:C173">
    <cfRule type="expression" dxfId="4906" priority="2973">
      <formula>IF(AND(B170&lt;&gt;0,B170=OFFSET(B170,-1,0,1,1)),1,0)</formula>
    </cfRule>
  </conditionalFormatting>
  <conditionalFormatting sqref="F170:G170 F173:G173">
    <cfRule type="expression" dxfId="4905" priority="2971">
      <formula>IF(AND(F170&lt;&gt;0,F170=OFFSET(F170,-1,0,1,1)),1,0)</formula>
    </cfRule>
  </conditionalFormatting>
  <conditionalFormatting sqref="F170:G170">
    <cfRule type="expression" dxfId="4904" priority="2972">
      <formula>IF(AND($B170&lt;&gt;0,$B170=OFFSET($B170,-1,0,1,1)),1,0)</formula>
    </cfRule>
  </conditionalFormatting>
  <conditionalFormatting sqref="B166:C166 F166:G166">
    <cfRule type="expression" dxfId="4903" priority="2969">
      <formula>IF(AND(B166&lt;&gt;0,B166=OFFSET(B166,-1,0,1,1)),1,0)</formula>
    </cfRule>
  </conditionalFormatting>
  <conditionalFormatting sqref="B166:C166 F166:G166">
    <cfRule type="expression" dxfId="4902" priority="2970">
      <formula>IF(AND($B166&lt;&gt;0,$B166=OFFSET($B166,-1,0,1,1)),1,0)</formula>
    </cfRule>
  </conditionalFormatting>
  <conditionalFormatting sqref="F189:G191">
    <cfRule type="expression" dxfId="4901" priority="2968">
      <formula>IF(AND(F189&lt;&gt;0,F189=OFFSET(F189,-1,0,1,1)),1,0)</formula>
    </cfRule>
  </conditionalFormatting>
  <conditionalFormatting sqref="C191">
    <cfRule type="expression" dxfId="4900" priority="2967">
      <formula>IF(AND(C191&lt;&gt;0,C191=OFFSET(C191,-1,0,1,1)),1,0)</formula>
    </cfRule>
  </conditionalFormatting>
  <conditionalFormatting sqref="B259:C259 G259">
    <cfRule type="expression" dxfId="4899" priority="2966">
      <formula>IF(AND($B259&lt;&gt;0,$B259=OFFSET($B259,-1,0,1,1)),1,0)</formula>
    </cfRule>
  </conditionalFormatting>
  <conditionalFormatting sqref="B239:C239">
    <cfRule type="expression" dxfId="4898" priority="2963">
      <formula>IF(AND(B239&lt;&gt;0,B239=OFFSET(B239,-1,0,1,1)),1,0)</formula>
    </cfRule>
  </conditionalFormatting>
  <conditionalFormatting sqref="B259:C259 G259">
    <cfRule type="expression" dxfId="4897" priority="2965">
      <formula>IF(AND(B259&lt;&gt;0,B259=OFFSET(B259,-1,0,1,1)),1,0)</formula>
    </cfRule>
  </conditionalFormatting>
  <conditionalFormatting sqref="B239:C239">
    <cfRule type="expression" dxfId="4896" priority="2964">
      <formula>IF(AND($B239&lt;&gt;0,$B239=OFFSET($B239,-1,0,1,1)),1,0)</formula>
    </cfRule>
  </conditionalFormatting>
  <conditionalFormatting sqref="B245">
    <cfRule type="expression" dxfId="4895" priority="2962">
      <formula>IF(AND($B245&lt;&gt;0,$B245=OFFSET($B245,-1,0,1,1)),1,0)</formula>
    </cfRule>
  </conditionalFormatting>
  <conditionalFormatting sqref="B245">
    <cfRule type="expression" dxfId="4894" priority="2961">
      <formula>IF(AND(B245&lt;&gt;0,B245=OFFSET(B245,-1,0,1,1)),1,0)</formula>
    </cfRule>
  </conditionalFormatting>
  <conditionalFormatting sqref="F245:G245">
    <cfRule type="expression" dxfId="4893" priority="2958">
      <formula>IF(AND($B245&lt;&gt;0,$B245=OFFSET($B245,-1,0,1,1)),1,0)</formula>
    </cfRule>
  </conditionalFormatting>
  <conditionalFormatting sqref="F245:G245">
    <cfRule type="expression" dxfId="4892" priority="2957">
      <formula>IF(AND(F245&lt;&gt;0,F245=OFFSET(F245,-1,0,1,1)),1,0)</formula>
    </cfRule>
  </conditionalFormatting>
  <conditionalFormatting sqref="C245">
    <cfRule type="expression" dxfId="4891" priority="2959">
      <formula>IF(AND(C245&lt;&gt;0,C245=OFFSET(C245,-1,0,1,1)),1,0)</formula>
    </cfRule>
  </conditionalFormatting>
  <conditionalFormatting sqref="C245">
    <cfRule type="expression" dxfId="4890" priority="2960">
      <formula>IF(AND($B245&lt;&gt;0,$B245=OFFSET($B245,-1,0,1,1)),1,0)</formula>
    </cfRule>
  </conditionalFormatting>
  <conditionalFormatting sqref="F269:G269">
    <cfRule type="expression" dxfId="4889" priority="2956">
      <formula>IF(AND($B269&lt;&gt;0,$B269=OFFSET($B269,-1,0,1,1)),1,0)</formula>
    </cfRule>
  </conditionalFormatting>
  <conditionalFormatting sqref="F269:G269">
    <cfRule type="expression" dxfId="4888" priority="2955">
      <formula>IF(AND(F269&lt;&gt;0,F269=OFFSET(F269,-1,0,1,1)),1,0)</formula>
    </cfRule>
  </conditionalFormatting>
  <conditionalFormatting sqref="F270:G270">
    <cfRule type="expression" dxfId="4887" priority="2954">
      <formula>IF(AND($B270&lt;&gt;0,$B270=OFFSET($B270,-1,0,1,1)),1,0)</formula>
    </cfRule>
  </conditionalFormatting>
  <conditionalFormatting sqref="F270:G270">
    <cfRule type="expression" dxfId="4886" priority="2953">
      <formula>IF(AND(F270&lt;&gt;0,F270=OFFSET(F270,-1,0,1,1)),1,0)</formula>
    </cfRule>
  </conditionalFormatting>
  <conditionalFormatting sqref="B194:C194">
    <cfRule type="expression" dxfId="4885" priority="2952">
      <formula>IF(AND(B194&lt;&gt;0,B194=OFFSET(B194,-1,0,1,1)),1,0)</formula>
    </cfRule>
  </conditionalFormatting>
  <conditionalFormatting sqref="C194">
    <cfRule type="expression" dxfId="4884" priority="2951">
      <formula>IF(AND(C194&lt;&gt;0,C194=OFFSET(C194,-1,0,1,1)),1,0)</formula>
    </cfRule>
  </conditionalFormatting>
  <conditionalFormatting sqref="B180:C180">
    <cfRule type="expression" dxfId="4883" priority="2949">
      <formula>IF(AND(B180&lt;&gt;0,B180=OFFSET(B180,-1,0,1,1)),1,0)</formula>
    </cfRule>
  </conditionalFormatting>
  <conditionalFormatting sqref="B180:C180 F180:G180">
    <cfRule type="expression" dxfId="4882" priority="2950">
      <formula>IF(AND($B180&lt;&gt;0,$B180=OFFSET($B180,-1,0,1,1)),1,0)</formula>
    </cfRule>
  </conditionalFormatting>
  <conditionalFormatting sqref="F180:G180">
    <cfRule type="expression" dxfId="4881" priority="2948">
      <formula>IF(AND(F180&lt;&gt;0,F180=OFFSET(F180,-1,0,1,1)),1,0)</formula>
    </cfRule>
  </conditionalFormatting>
  <conditionalFormatting sqref="B193">
    <cfRule type="expression" dxfId="4880" priority="2947">
      <formula>IF(AND($B193&lt;&gt;0,$B193=OFFSET($B193,-1,0,1,1)),1,0)</formula>
    </cfRule>
  </conditionalFormatting>
  <conditionalFormatting sqref="B193 F193:G193">
    <cfRule type="expression" dxfId="4879" priority="2946">
      <formula>IF(AND(B193&lt;&gt;0,B193=OFFSET(B193,-1,0,1,1)),1,0)</formula>
    </cfRule>
  </conditionalFormatting>
  <conditionalFormatting sqref="C193">
    <cfRule type="expression" dxfId="4878" priority="2936">
      <formula>IF(AND(C193&lt;&gt;0,C193=OFFSET(C193,-1,0,1,1)),1,0)</formula>
    </cfRule>
  </conditionalFormatting>
  <conditionalFormatting sqref="C193">
    <cfRule type="expression" dxfId="4877" priority="2937">
      <formula>IF(AND($B193&lt;&gt;0,$B193=OFFSET($B193,-1,0,1,1)),1,0)</formula>
    </cfRule>
  </conditionalFormatting>
  <conditionalFormatting sqref="C193">
    <cfRule type="expression" dxfId="4876" priority="2935">
      <formula>IF(AND(C193&lt;&gt;0,C193=OFFSET(C193,-1,0,1,1)),1,0)</formula>
    </cfRule>
  </conditionalFormatting>
  <conditionalFormatting sqref="C238">
    <cfRule type="expression" dxfId="4875" priority="2931">
      <formula>IF(AND(C238&lt;&gt;0,C238=OFFSET(C238,-1,0,1,1)),1,0)</formula>
    </cfRule>
  </conditionalFormatting>
  <conditionalFormatting sqref="B226 F226:G226">
    <cfRule type="expression" dxfId="4874" priority="2929">
      <formula>IF(AND(B226&lt;&gt;0,B226=OFFSET(B226,-1,0,1,1)),1,0)</formula>
    </cfRule>
  </conditionalFormatting>
  <conditionalFormatting sqref="B226">
    <cfRule type="expression" dxfId="4873" priority="2930">
      <formula>IF(AND($B226&lt;&gt;0,$B226=OFFSET($B226,-1,0,1,1)),1,0)</formula>
    </cfRule>
  </conditionalFormatting>
  <conditionalFormatting sqref="C226">
    <cfRule type="expression" dxfId="4872" priority="2927">
      <formula>IF(AND(C226&lt;&gt;0,C226=OFFSET(C226,-1,0,1,1)),1,0)</formula>
    </cfRule>
  </conditionalFormatting>
  <conditionalFormatting sqref="C226">
    <cfRule type="expression" dxfId="4871" priority="2928">
      <formula>IF(AND($B226&lt;&gt;0,$B226=OFFSET($B226,-1,0,1,1)),1,0)</formula>
    </cfRule>
  </conditionalFormatting>
  <conditionalFormatting sqref="B228:C228 F228:G228">
    <cfRule type="expression" dxfId="4870" priority="2926">
      <formula>IF(AND(B228&lt;&gt;0,B228=OFFSET(B228,-1,0,1,1)),1,0)</formula>
    </cfRule>
  </conditionalFormatting>
  <conditionalFormatting sqref="B230:C230 F230:G230">
    <cfRule type="expression" dxfId="4869" priority="2924">
      <formula>IF(AND(B230&lt;&gt;0,B230=OFFSET(B230,-1,0,1,1)),1,0)</formula>
    </cfRule>
  </conditionalFormatting>
  <conditionalFormatting sqref="F153:G153 F158:G158">
    <cfRule type="expression" dxfId="4868" priority="2922">
      <formula>IF(AND(F153&lt;&gt;0,F153=OFFSET(F153,-1,0,1,1)),1,0)</formula>
    </cfRule>
  </conditionalFormatting>
  <conditionalFormatting sqref="F153:G153 F158:G158">
    <cfRule type="expression" dxfId="4867" priority="2923">
      <formula>IF(AND($B153&lt;&gt;0,$B153=OFFSET($B153,-1,0,1,1)),1,0)</formula>
    </cfRule>
  </conditionalFormatting>
  <conditionalFormatting sqref="F21:G21">
    <cfRule type="expression" dxfId="4866" priority="2918">
      <formula>IF(AND(F21&lt;&gt;0,F21=OFFSET(F21,-1,0,1,1)),1,0)</formula>
    </cfRule>
  </conditionalFormatting>
  <conditionalFormatting sqref="F21:G21">
    <cfRule type="expression" dxfId="4865" priority="2919">
      <formula>IF(AND($B21&lt;&gt;0,$B21=OFFSET($B21,-1,0,1,1)),1,0)</formula>
    </cfRule>
  </conditionalFormatting>
  <conditionalFormatting sqref="F19:G19">
    <cfRule type="expression" dxfId="4864" priority="2916">
      <formula>IF(AND(F19&lt;&gt;0,F19=OFFSET(F19,-1,0,1,1)),1,0)</formula>
    </cfRule>
  </conditionalFormatting>
  <conditionalFormatting sqref="F19:G19">
    <cfRule type="expression" dxfId="4863" priority="2917">
      <formula>IF(AND($B19&lt;&gt;0,$B19=OFFSET($B19,-1,0,1,1)),1,0)</formula>
    </cfRule>
  </conditionalFormatting>
  <conditionalFormatting sqref="F20:G20">
    <cfRule type="expression" dxfId="4862" priority="2910">
      <formula>IF(AND(F20&lt;&gt;0,F20=OFFSET(F20,-1,0,1,1)),1,0)</formula>
    </cfRule>
  </conditionalFormatting>
  <conditionalFormatting sqref="B172:C172">
    <cfRule type="expression" dxfId="4861" priority="2906">
      <formula>IF(AND(B172&lt;&gt;0,B172=OFFSET(B172,-1,0,1,1)),1,0)</formula>
    </cfRule>
  </conditionalFormatting>
  <conditionalFormatting sqref="B172:C172 F172:G172">
    <cfRule type="expression" dxfId="4860" priority="2907">
      <formula>IF(AND($B172&lt;&gt;0,$B172=OFFSET($B172,-1,0,1,1)),1,0)</formula>
    </cfRule>
  </conditionalFormatting>
  <conditionalFormatting sqref="F172:G172">
    <cfRule type="expression" dxfId="4859" priority="2905">
      <formula>IF(AND(F172&lt;&gt;0,F172=OFFSET(F172,-1,0,1,1)),1,0)</formula>
    </cfRule>
  </conditionalFormatting>
  <conditionalFormatting sqref="F173:G173">
    <cfRule type="expression" dxfId="4858" priority="2904">
      <formula>IF(AND(F173&lt;&gt;0,F173=OFFSET(F173,-1,0,1,1)),1,0)</formula>
    </cfRule>
  </conditionalFormatting>
  <conditionalFormatting sqref="B188:C188">
    <cfRule type="expression" dxfId="4857" priority="2902">
      <formula>IF(AND(B188&lt;&gt;0,B188=OFFSET(B188,-1,0,1,1)),1,0)</formula>
    </cfRule>
  </conditionalFormatting>
  <conditionalFormatting sqref="B188:C188 F188:G188">
    <cfRule type="expression" dxfId="4856" priority="2903">
      <formula>IF(AND($B188&lt;&gt;0,$B188=OFFSET($B188,-1,0,1,1)),1,0)</formula>
    </cfRule>
  </conditionalFormatting>
  <conditionalFormatting sqref="F188:G188">
    <cfRule type="expression" dxfId="4855" priority="2901">
      <formula>IF(AND(F188&lt;&gt;0,F188=OFFSET(F188,-1,0,1,1)),1,0)</formula>
    </cfRule>
  </conditionalFormatting>
  <conditionalFormatting sqref="F194:G194">
    <cfRule type="expression" dxfId="4854" priority="2900">
      <formula>IF(AND($B194&lt;&gt;0,$B194=OFFSET($B194,-1,0,1,1)),1,0)</formula>
    </cfRule>
  </conditionalFormatting>
  <conditionalFormatting sqref="F194:G194">
    <cfRule type="expression" dxfId="4853" priority="2899">
      <formula>IF(AND(F194&lt;&gt;0,F194=OFFSET(F194,-1,0,1,1)),1,0)</formula>
    </cfRule>
  </conditionalFormatting>
  <conditionalFormatting sqref="B207:C212 F207:G212 F214:G218 B214:C218">
    <cfRule type="expression" dxfId="4852" priority="2895">
      <formula>IF(AND(B207&lt;&gt;0,B207=OFFSET(B207,-1,0,1,1)),1,0)</formula>
    </cfRule>
  </conditionalFormatting>
  <conditionalFormatting sqref="B206:C206 F206:G206">
    <cfRule type="expression" dxfId="4851" priority="2894">
      <formula>IF(AND(B206&lt;&gt;0,B206=OFFSET(B206,-1,0,1,1)),1,0)</formula>
    </cfRule>
  </conditionalFormatting>
  <conditionalFormatting sqref="B205:C205 F205:G205">
    <cfRule type="expression" dxfId="4850" priority="2893">
      <formula>IF(AND(B205&lt;&gt;0,B205=OFFSET(B205,-1,0,1,1)),1,0)</formula>
    </cfRule>
  </conditionalFormatting>
  <conditionalFormatting sqref="B204:C204 F204:G204">
    <cfRule type="expression" dxfId="4849" priority="2892">
      <formula>IF(AND(B204&lt;&gt;0,B204=OFFSET(B204,-1,0,1,1)),1,0)</formula>
    </cfRule>
  </conditionalFormatting>
  <conditionalFormatting sqref="B203:C203 F203:G203">
    <cfRule type="expression" dxfId="4848" priority="2891">
      <formula>IF(AND(B203&lt;&gt;0,B203=OFFSET(B203,-1,0,1,1)),1,0)</formula>
    </cfRule>
  </conditionalFormatting>
  <conditionalFormatting sqref="B202:C202 F202:G202">
    <cfRule type="expression" dxfId="4847" priority="2890">
      <formula>IF(AND(B202&lt;&gt;0,B202=OFFSET(B202,-1,0,1,1)),1,0)</formula>
    </cfRule>
  </conditionalFormatting>
  <conditionalFormatting sqref="B201:C201 F201:G201">
    <cfRule type="expression" dxfId="4846" priority="2889">
      <formula>IF(AND(B201&lt;&gt;0,B201=OFFSET(B201,-1,0,1,1)),1,0)</formula>
    </cfRule>
  </conditionalFormatting>
  <conditionalFormatting sqref="B200:C200 C201:C206 F200:G200">
    <cfRule type="expression" dxfId="4845" priority="2887">
      <formula>IF(AND(B200&lt;&gt;0,B200=OFFSET(B200,-1,0,1,1)),1,0)</formula>
    </cfRule>
  </conditionalFormatting>
  <conditionalFormatting sqref="C200:C206">
    <cfRule type="expression" dxfId="4844" priority="2888">
      <formula>IF(AND($B200&lt;&gt;0,$B200=OFFSET($B200,-1,0,1,1)),1,0)</formula>
    </cfRule>
  </conditionalFormatting>
  <conditionalFormatting sqref="B199:C199 F199:G199">
    <cfRule type="expression" dxfId="4843" priority="2886">
      <formula>IF(AND(B199&lt;&gt;0,B199=OFFSET(B199,-1,0,1,1)),1,0)</formula>
    </cfRule>
  </conditionalFormatting>
  <conditionalFormatting sqref="B198 F198:G198">
    <cfRule type="expression" dxfId="4842" priority="2884">
      <formula>IF(AND(B198&lt;&gt;0,B198=OFFSET(B198,-1,0,1,1)),1,0)</formula>
    </cfRule>
  </conditionalFormatting>
  <conditionalFormatting sqref="B198">
    <cfRule type="expression" dxfId="4841" priority="2885">
      <formula>IF(AND($B198&lt;&gt;0,$B198=OFFSET($B198,-1,0,1,1)),1,0)</formula>
    </cfRule>
  </conditionalFormatting>
  <conditionalFormatting sqref="B197">
    <cfRule type="expression" dxfId="4840" priority="2882">
      <formula>IF(AND(B197&lt;&gt;0,B197=OFFSET(B197,-1,0,1,1)),1,0)</formula>
    </cfRule>
  </conditionalFormatting>
  <conditionalFormatting sqref="B197">
    <cfRule type="expression" dxfId="4839" priority="2883">
      <formula>IF(AND($B197&lt;&gt;0,$B197=OFFSET($B197,-1,0,1,1)),1,0)</formula>
    </cfRule>
  </conditionalFormatting>
  <conditionalFormatting sqref="B407:C407 G407">
    <cfRule type="expression" dxfId="4838" priority="2878">
      <formula>IF(AND(B407&lt;&gt;0,B407=OFFSET(B407,-1,0,1,1)),1,0)</formula>
    </cfRule>
  </conditionalFormatting>
  <conditionalFormatting sqref="B221:C221 F221:G221">
    <cfRule type="expression" dxfId="4837" priority="2870">
      <formula>IF(AND(B221&lt;&gt;0,B221=OFFSET(B221,-1,0,1,1)),1,0)</formula>
    </cfRule>
  </conditionalFormatting>
  <conditionalFormatting sqref="B222 F222:G222">
    <cfRule type="expression" dxfId="4836" priority="2868">
      <formula>IF(AND(B222&lt;&gt;0,B222=OFFSET(B222,-1,0,1,1)),1,0)</formula>
    </cfRule>
  </conditionalFormatting>
  <conditionalFormatting sqref="B222">
    <cfRule type="expression" dxfId="4835" priority="2869">
      <formula>IF(AND($B222&lt;&gt;0,$B222=OFFSET($B222,-1,0,1,1)),1,0)</formula>
    </cfRule>
  </conditionalFormatting>
  <conditionalFormatting sqref="C222">
    <cfRule type="expression" dxfId="4834" priority="2866">
      <formula>IF(AND(C222&lt;&gt;0,C222=OFFSET(C222,-1,0,1,1)),1,0)</formula>
    </cfRule>
  </conditionalFormatting>
  <conditionalFormatting sqref="C222">
    <cfRule type="expression" dxfId="4833" priority="2867">
      <formula>IF(AND($B222&lt;&gt;0,$B222=OFFSET($B222,-1,0,1,1)),1,0)</formula>
    </cfRule>
  </conditionalFormatting>
  <conditionalFormatting sqref="B223:C223 F223:G223">
    <cfRule type="expression" dxfId="4832" priority="2865">
      <formula>IF(AND(B223&lt;&gt;0,B223=OFFSET(B223,-1,0,1,1)),1,0)</formula>
    </cfRule>
  </conditionalFormatting>
  <conditionalFormatting sqref="B224 F224:G224">
    <cfRule type="expression" dxfId="4831" priority="2863">
      <formula>IF(AND(B224&lt;&gt;0,B224=OFFSET(B224,-1,0,1,1)),1,0)</formula>
    </cfRule>
  </conditionalFormatting>
  <conditionalFormatting sqref="B224">
    <cfRule type="expression" dxfId="4830" priority="2864">
      <formula>IF(AND($B224&lt;&gt;0,$B224=OFFSET($B224,-1,0,1,1)),1,0)</formula>
    </cfRule>
  </conditionalFormatting>
  <conditionalFormatting sqref="C224">
    <cfRule type="expression" dxfId="4829" priority="2861">
      <formula>IF(AND(C224&lt;&gt;0,C224=OFFSET(C224,-1,0,1,1)),1,0)</formula>
    </cfRule>
  </conditionalFormatting>
  <conditionalFormatting sqref="C224">
    <cfRule type="expression" dxfId="4828" priority="2862">
      <formula>IF(AND($B224&lt;&gt;0,$B224=OFFSET($B224,-1,0,1,1)),1,0)</formula>
    </cfRule>
  </conditionalFormatting>
  <conditionalFormatting sqref="C238">
    <cfRule type="expression" dxfId="4827" priority="2860">
      <formula>IF(AND(C238&lt;&gt;0,C238=OFFSET(C238,-1,0,1,1)),1,0)</formula>
    </cfRule>
  </conditionalFormatting>
  <conditionalFormatting sqref="C269:C270">
    <cfRule type="expression" dxfId="4826" priority="2856">
      <formula>IF(AND(C269&lt;&gt;0,C269=OFFSET(C269,-1,0,1,1)),1,0)</formula>
    </cfRule>
  </conditionalFormatting>
  <conditionalFormatting sqref="C269:C270">
    <cfRule type="expression" dxfId="4825" priority="2857">
      <formula>IF(AND($B269&lt;&gt;0,$B269=OFFSET($B269,-1,0,1,1)),1,0)</formula>
    </cfRule>
  </conditionalFormatting>
  <conditionalFormatting sqref="C269:C270">
    <cfRule type="expression" dxfId="4824" priority="2855">
      <formula>IF(AND(C269&lt;&gt;0,C269=OFFSET(C269,-1,0,1,1)),1,0)</formula>
    </cfRule>
  </conditionalFormatting>
  <conditionalFormatting sqref="C5:C6">
    <cfRule type="expression" dxfId="4823" priority="2852">
      <formula>IF(AND(C5&lt;&gt;0,C5=OFFSET(C5,-1,0,1,1)),1,0)</formula>
    </cfRule>
  </conditionalFormatting>
  <conditionalFormatting sqref="C5:C6">
    <cfRule type="expression" dxfId="4822" priority="2853">
      <formula>IF(AND($B5&lt;&gt;0,$B5=OFFSET($B5,-1,0,1,1)),1,0)</formula>
    </cfRule>
  </conditionalFormatting>
  <conditionalFormatting sqref="B220:C220 F220:G220">
    <cfRule type="expression" dxfId="4821" priority="2847">
      <formula>IF(AND($B220&lt;&gt;0,$B220=OFFSET($B220,-1,0,1,1)),1,0)</formula>
    </cfRule>
  </conditionalFormatting>
  <conditionalFormatting sqref="B220:C220 F220:G220">
    <cfRule type="expression" dxfId="4820" priority="2846">
      <formula>IF(AND(B220&lt;&gt;0,B220=OFFSET(B220,-1,0,1,1)),1,0)</formula>
    </cfRule>
  </conditionalFormatting>
  <conditionalFormatting sqref="V248 V246 V227 V160 V167:V169 V181 V225 V258 V265:V266 V150:V152 V162:V165">
    <cfRule type="expression" dxfId="4819" priority="2844">
      <formula>IF(AND(V150&lt;&gt;0,V150=OFFSET(V150,-1,0,1,1)),1,0)</formula>
    </cfRule>
  </conditionalFormatting>
  <conditionalFormatting sqref="V155:V156 V167:V169 V173 V181 V246:V250 V265:V266 V189:V191 V162:V165 V193 V255 V258 V158 V175 V179 V160">
    <cfRule type="expression" dxfId="4818" priority="2845">
      <formula>IF(AND($B155&lt;&gt;0,$B155=OFFSET($B155,-1,0,1,1)),1,0)</formula>
    </cfRule>
  </conditionalFormatting>
  <conditionalFormatting sqref="V249:V250 V175 V179">
    <cfRule type="expression" dxfId="4817" priority="2843">
      <formula>IF(AND(V175&lt;&gt;0,V175=OFFSET(V175,-1,0,1,1)),1,0)</formula>
    </cfRule>
  </conditionalFormatting>
  <conditionalFormatting sqref="V247">
    <cfRule type="expression" dxfId="4816" priority="2842">
      <formula>IF(AND(V247&lt;&gt;0,V247=OFFSET(V247,-1,0,1,1)),1,0)</formula>
    </cfRule>
  </conditionalFormatting>
  <conditionalFormatting sqref="V255">
    <cfRule type="expression" dxfId="4815" priority="2841">
      <formula>IF(AND(V255&lt;&gt;0,V255=OFFSET(V255,-1,0,1,1)),1,0)</formula>
    </cfRule>
  </conditionalFormatting>
  <conditionalFormatting sqref="V170 V173">
    <cfRule type="expression" dxfId="4814" priority="2837">
      <formula>IF(AND(V170&lt;&gt;0,V170=OFFSET(V170,-1,0,1,1)),1,0)</formula>
    </cfRule>
  </conditionalFormatting>
  <conditionalFormatting sqref="V170">
    <cfRule type="expression" dxfId="4813" priority="2838">
      <formula>IF(AND($B170&lt;&gt;0,$B170=OFFSET($B170,-1,0,1,1)),1,0)</formula>
    </cfRule>
  </conditionalFormatting>
  <conditionalFormatting sqref="V166">
    <cfRule type="expression" dxfId="4812" priority="2835">
      <formula>IF(AND(V166&lt;&gt;0,V166=OFFSET(V166,-1,0,1,1)),1,0)</formula>
    </cfRule>
  </conditionalFormatting>
  <conditionalFormatting sqref="V166">
    <cfRule type="expression" dxfId="4811" priority="2836">
      <formula>IF(AND($B166&lt;&gt;0,$B166=OFFSET($B166,-1,0,1,1)),1,0)</formula>
    </cfRule>
  </conditionalFormatting>
  <conditionalFormatting sqref="V189:V191">
    <cfRule type="expression" dxfId="4810" priority="2834">
      <formula>IF(AND(V189&lt;&gt;0,V189=OFFSET(V189,-1,0,1,1)),1,0)</formula>
    </cfRule>
  </conditionalFormatting>
  <conditionalFormatting sqref="V259">
    <cfRule type="expression" dxfId="4809" priority="2833">
      <formula>IF(AND($B259&lt;&gt;0,$B259=OFFSET($B259,-1,0,1,1)),1,0)</formula>
    </cfRule>
  </conditionalFormatting>
  <conditionalFormatting sqref="V259">
    <cfRule type="expression" dxfId="4808" priority="2832">
      <formula>IF(AND(V259&lt;&gt;0,V259=OFFSET(V259,-1,0,1,1)),1,0)</formula>
    </cfRule>
  </conditionalFormatting>
  <conditionalFormatting sqref="V245">
    <cfRule type="expression" dxfId="4807" priority="2831">
      <formula>IF(AND($B245&lt;&gt;0,$B245=OFFSET($B245,-1,0,1,1)),1,0)</formula>
    </cfRule>
  </conditionalFormatting>
  <conditionalFormatting sqref="V245">
    <cfRule type="expression" dxfId="4806" priority="2830">
      <formula>IF(AND(V245&lt;&gt;0,V245=OFFSET(V245,-1,0,1,1)),1,0)</formula>
    </cfRule>
  </conditionalFormatting>
  <conditionalFormatting sqref="V269">
    <cfRule type="expression" dxfId="4805" priority="2829">
      <formula>IF(AND($B269&lt;&gt;0,$B269=OFFSET($B269,-1,0,1,1)),1,0)</formula>
    </cfRule>
  </conditionalFormatting>
  <conditionalFormatting sqref="V269">
    <cfRule type="expression" dxfId="4804" priority="2828">
      <formula>IF(AND(V269&lt;&gt;0,V269=OFFSET(V269,-1,0,1,1)),1,0)</formula>
    </cfRule>
  </conditionalFormatting>
  <conditionalFormatting sqref="V270">
    <cfRule type="expression" dxfId="4803" priority="2827">
      <formula>IF(AND($B270&lt;&gt;0,$B270=OFFSET($B270,-1,0,1,1)),1,0)</formula>
    </cfRule>
  </conditionalFormatting>
  <conditionalFormatting sqref="V270">
    <cfRule type="expression" dxfId="4802" priority="2826">
      <formula>IF(AND(V270&lt;&gt;0,V270=OFFSET(V270,-1,0,1,1)),1,0)</formula>
    </cfRule>
  </conditionalFormatting>
  <conditionalFormatting sqref="V180">
    <cfRule type="expression" dxfId="4801" priority="2824">
      <formula>IF(AND($B180&lt;&gt;0,$B180=OFFSET($B180,-1,0,1,1)),1,0)</formula>
    </cfRule>
  </conditionalFormatting>
  <conditionalFormatting sqref="V180">
    <cfRule type="expression" dxfId="4800" priority="2823">
      <formula>IF(AND(V180&lt;&gt;0,V180=OFFSET(V180,-1,0,1,1)),1,0)</formula>
    </cfRule>
  </conditionalFormatting>
  <conditionalFormatting sqref="V193">
    <cfRule type="expression" dxfId="4799" priority="2822">
      <formula>IF(AND(V193&lt;&gt;0,V193=OFFSET(V193,-1,0,1,1)),1,0)</formula>
    </cfRule>
  </conditionalFormatting>
  <conditionalFormatting sqref="V226">
    <cfRule type="expression" dxfId="4798" priority="2817">
      <formula>IF(AND(V226&lt;&gt;0,V226=OFFSET(V226,-1,0,1,1)),1,0)</formula>
    </cfRule>
  </conditionalFormatting>
  <conditionalFormatting sqref="V228">
    <cfRule type="expression" dxfId="4797" priority="2816">
      <formula>IF(AND(V228&lt;&gt;0,V228=OFFSET(V228,-1,0,1,1)),1,0)</formula>
    </cfRule>
  </conditionalFormatting>
  <conditionalFormatting sqref="V230">
    <cfRule type="expression" dxfId="4796" priority="2814">
      <formula>IF(AND(V230&lt;&gt;0,V230=OFFSET(V230,-1,0,1,1)),1,0)</formula>
    </cfRule>
  </conditionalFormatting>
  <conditionalFormatting sqref="V153:V156 V158">
    <cfRule type="expression" dxfId="4795" priority="2812">
      <formula>IF(AND(V153&lt;&gt;0,V153=OFFSET(V153,-1,0,1,1)),1,0)</formula>
    </cfRule>
  </conditionalFormatting>
  <conditionalFormatting sqref="V153:V156 V158">
    <cfRule type="expression" dxfId="4794" priority="2813">
      <formula>IF(AND($B153&lt;&gt;0,$B153=OFFSET($B153,-1,0,1,1)),1,0)</formula>
    </cfRule>
  </conditionalFormatting>
  <conditionalFormatting sqref="V21">
    <cfRule type="expression" dxfId="4793" priority="2808">
      <formula>IF(AND(V21&lt;&gt;0,V21=OFFSET(V21,-1,0,1,1)),1,0)</formula>
    </cfRule>
  </conditionalFormatting>
  <conditionalFormatting sqref="V21">
    <cfRule type="expression" dxfId="4792" priority="2809">
      <formula>IF(AND($B21&lt;&gt;0,$B21=OFFSET($B21,-1,0,1,1)),1,0)</formula>
    </cfRule>
  </conditionalFormatting>
  <conditionalFormatting sqref="V19">
    <cfRule type="expression" dxfId="4791" priority="2806">
      <formula>IF(AND(V19&lt;&gt;0,V19=OFFSET(V19,-1,0,1,1)),1,0)</formula>
    </cfRule>
  </conditionalFormatting>
  <conditionalFormatting sqref="V19">
    <cfRule type="expression" dxfId="4790" priority="2807">
      <formula>IF(AND($B19&lt;&gt;0,$B19=OFFSET($B19,-1,0,1,1)),1,0)</formula>
    </cfRule>
  </conditionalFormatting>
  <conditionalFormatting sqref="V20">
    <cfRule type="expression" dxfId="4789" priority="2802">
      <formula>IF(AND(V20&lt;&gt;0,V20=OFFSET(V20,-1,0,1,1)),1,0)</formula>
    </cfRule>
  </conditionalFormatting>
  <conditionalFormatting sqref="V172">
    <cfRule type="expression" dxfId="4788" priority="2801">
      <formula>IF(AND($B172&lt;&gt;0,$B172=OFFSET($B172,-1,0,1,1)),1,0)</formula>
    </cfRule>
  </conditionalFormatting>
  <conditionalFormatting sqref="V172">
    <cfRule type="expression" dxfId="4787" priority="2800">
      <formula>IF(AND(V172&lt;&gt;0,V172=OFFSET(V172,-1,0,1,1)),1,0)</formula>
    </cfRule>
  </conditionalFormatting>
  <conditionalFormatting sqref="V173">
    <cfRule type="expression" dxfId="4786" priority="2799">
      <formula>IF(AND(V173&lt;&gt;0,V173=OFFSET(V173,-1,0,1,1)),1,0)</formula>
    </cfRule>
  </conditionalFormatting>
  <conditionalFormatting sqref="V188">
    <cfRule type="expression" dxfId="4785" priority="2798">
      <formula>IF(AND($B188&lt;&gt;0,$B188=OFFSET($B188,-1,0,1,1)),1,0)</formula>
    </cfRule>
  </conditionalFormatting>
  <conditionalFormatting sqref="V188">
    <cfRule type="expression" dxfId="4784" priority="2797">
      <formula>IF(AND(V188&lt;&gt;0,V188=OFFSET(V188,-1,0,1,1)),1,0)</formula>
    </cfRule>
  </conditionalFormatting>
  <conditionalFormatting sqref="V194">
    <cfRule type="expression" dxfId="4783" priority="2796">
      <formula>IF(AND($B194&lt;&gt;0,$B194=OFFSET($B194,-1,0,1,1)),1,0)</formula>
    </cfRule>
  </conditionalFormatting>
  <conditionalFormatting sqref="V194">
    <cfRule type="expression" dxfId="4782" priority="2795">
      <formula>IF(AND(V194&lt;&gt;0,V194=OFFSET(V194,-1,0,1,1)),1,0)</formula>
    </cfRule>
  </conditionalFormatting>
  <conditionalFormatting sqref="V207:V212 V214:V218">
    <cfRule type="expression" dxfId="4781" priority="2792">
      <formula>IF(AND(V207&lt;&gt;0,V207=OFFSET(V207,-1,0,1,1)),1,0)</formula>
    </cfRule>
  </conditionalFormatting>
  <conditionalFormatting sqref="V206">
    <cfRule type="expression" dxfId="4780" priority="2791">
      <formula>IF(AND(V206&lt;&gt;0,V206=OFFSET(V206,-1,0,1,1)),1,0)</formula>
    </cfRule>
  </conditionalFormatting>
  <conditionalFormatting sqref="V205">
    <cfRule type="expression" dxfId="4779" priority="2790">
      <formula>IF(AND(V205&lt;&gt;0,V205=OFFSET(V205,-1,0,1,1)),1,0)</formula>
    </cfRule>
  </conditionalFormatting>
  <conditionalFormatting sqref="V204">
    <cfRule type="expression" dxfId="4778" priority="2789">
      <formula>IF(AND(V204&lt;&gt;0,V204=OFFSET(V204,-1,0,1,1)),1,0)</formula>
    </cfRule>
  </conditionalFormatting>
  <conditionalFormatting sqref="V203">
    <cfRule type="expression" dxfId="4777" priority="2788">
      <formula>IF(AND(V203&lt;&gt;0,V203=OFFSET(V203,-1,0,1,1)),1,0)</formula>
    </cfRule>
  </conditionalFormatting>
  <conditionalFormatting sqref="V202">
    <cfRule type="expression" dxfId="4776" priority="2787">
      <formula>IF(AND(V202&lt;&gt;0,V202=OFFSET(V202,-1,0,1,1)),1,0)</formula>
    </cfRule>
  </conditionalFormatting>
  <conditionalFormatting sqref="V201">
    <cfRule type="expression" dxfId="4775" priority="2786">
      <formula>IF(AND(V201&lt;&gt;0,V201=OFFSET(V201,-1,0,1,1)),1,0)</formula>
    </cfRule>
  </conditionalFormatting>
  <conditionalFormatting sqref="V200">
    <cfRule type="expression" dxfId="4774" priority="2785">
      <formula>IF(AND(V200&lt;&gt;0,V200=OFFSET(V200,-1,0,1,1)),1,0)</formula>
    </cfRule>
  </conditionalFormatting>
  <conditionalFormatting sqref="V199">
    <cfRule type="expression" dxfId="4773" priority="2784">
      <formula>IF(AND(V199&lt;&gt;0,V199=OFFSET(V199,-1,0,1,1)),1,0)</formula>
    </cfRule>
  </conditionalFormatting>
  <conditionalFormatting sqref="V198">
    <cfRule type="expression" dxfId="4772" priority="2783">
      <formula>IF(AND(V198&lt;&gt;0,V198=OFFSET(V198,-1,0,1,1)),1,0)</formula>
    </cfRule>
  </conditionalFormatting>
  <conditionalFormatting sqref="V221">
    <cfRule type="expression" dxfId="4771" priority="2775">
      <formula>IF(AND(V221&lt;&gt;0,V221=OFFSET(V221,-1,0,1,1)),1,0)</formula>
    </cfRule>
  </conditionalFormatting>
  <conditionalFormatting sqref="V222">
    <cfRule type="expression" dxfId="4770" priority="2774">
      <formula>IF(AND(V222&lt;&gt;0,V222=OFFSET(V222,-1,0,1,1)),1,0)</formula>
    </cfRule>
  </conditionalFormatting>
  <conditionalFormatting sqref="V223">
    <cfRule type="expression" dxfId="4769" priority="2773">
      <formula>IF(AND(V223&lt;&gt;0,V223=OFFSET(V223,-1,0,1,1)),1,0)</formula>
    </cfRule>
  </conditionalFormatting>
  <conditionalFormatting sqref="V224">
    <cfRule type="expression" dxfId="4768" priority="2772">
      <formula>IF(AND(V224&lt;&gt;0,V224=OFFSET(V224,-1,0,1,1)),1,0)</formula>
    </cfRule>
  </conditionalFormatting>
  <conditionalFormatting sqref="V220">
    <cfRule type="expression" dxfId="4767" priority="2769">
      <formula>IF(AND($B220&lt;&gt;0,$B220=OFFSET($B220,-1,0,1,1)),1,0)</formula>
    </cfRule>
  </conditionalFormatting>
  <conditionalFormatting sqref="V220">
    <cfRule type="expression" dxfId="4766" priority="2768">
      <formula>IF(AND(V220&lt;&gt;0,V220=OFFSET(V220,-1,0,1,1)),1,0)</formula>
    </cfRule>
  </conditionalFormatting>
  <conditionalFormatting sqref="E150:E152 E181 E167:E169 E160 E5:E6 E162:E165">
    <cfRule type="expression" dxfId="4765" priority="2766">
      <formula>IF(AND(E5&lt;&gt;0,E5=OFFSET(E5,-1,0,1,1)),1,0)</formula>
    </cfRule>
  </conditionalFormatting>
  <conditionalFormatting sqref="E181 E189:E191 E173 E167:E169 E5:E6 E162:E165 E193 E158 E175 E179 E160">
    <cfRule type="expression" dxfId="4764" priority="2767">
      <formula>IF(AND($B5&lt;&gt;0,$B5=OFFSET($B5,-1,0,1,1)),1,0)</formula>
    </cfRule>
  </conditionalFormatting>
  <conditionalFormatting sqref="E175 E179">
    <cfRule type="expression" dxfId="4763" priority="2765">
      <formula>IF(AND(E175&lt;&gt;0,E175=OFFSET(E175,-1,0,1,1)),1,0)</formula>
    </cfRule>
  </conditionalFormatting>
  <conditionalFormatting sqref="E170 E173">
    <cfRule type="expression" dxfId="4762" priority="2759">
      <formula>IF(AND(E170&lt;&gt;0,E170=OFFSET(E170,-1,0,1,1)),1,0)</formula>
    </cfRule>
  </conditionalFormatting>
  <conditionalFormatting sqref="E170">
    <cfRule type="expression" dxfId="4761" priority="2760">
      <formula>IF(AND($B170&lt;&gt;0,$B170=OFFSET($B170,-1,0,1,1)),1,0)</formula>
    </cfRule>
  </conditionalFormatting>
  <conditionalFormatting sqref="E166">
    <cfRule type="expression" dxfId="4760" priority="2757">
      <formula>IF(AND(E166&lt;&gt;0,E166=OFFSET(E166,-1,0,1,1)),1,0)</formula>
    </cfRule>
  </conditionalFormatting>
  <conditionalFormatting sqref="E166">
    <cfRule type="expression" dxfId="4759" priority="2758">
      <formula>IF(AND($B166&lt;&gt;0,$B166=OFFSET($B166,-1,0,1,1)),1,0)</formula>
    </cfRule>
  </conditionalFormatting>
  <conditionalFormatting sqref="E189:E191">
    <cfRule type="expression" dxfId="4758" priority="2756">
      <formula>IF(AND(E189&lt;&gt;0,E189=OFFSET(E189,-1,0,1,1)),1,0)</formula>
    </cfRule>
  </conditionalFormatting>
  <conditionalFormatting sqref="E180">
    <cfRule type="expression" dxfId="4757" priority="2746">
      <formula>IF(AND($B180&lt;&gt;0,$B180=OFFSET($B180,-1,0,1,1)),1,0)</formula>
    </cfRule>
  </conditionalFormatting>
  <conditionalFormatting sqref="E180">
    <cfRule type="expression" dxfId="4756" priority="2745">
      <formula>IF(AND(E180&lt;&gt;0,E180=OFFSET(E180,-1,0,1,1)),1,0)</formula>
    </cfRule>
  </conditionalFormatting>
  <conditionalFormatting sqref="E193">
    <cfRule type="expression" dxfId="4755" priority="2744">
      <formula>IF(AND(E193&lt;&gt;0,E193=OFFSET(E193,-1,0,1,1)),1,0)</formula>
    </cfRule>
  </conditionalFormatting>
  <conditionalFormatting sqref="E153 E158">
    <cfRule type="expression" dxfId="4754" priority="2734">
      <formula>IF(AND(E153&lt;&gt;0,E153=OFFSET(E153,-1,0,1,1)),1,0)</formula>
    </cfRule>
  </conditionalFormatting>
  <conditionalFormatting sqref="E153 E158">
    <cfRule type="expression" dxfId="4753" priority="2735">
      <formula>IF(AND($B153&lt;&gt;0,$B153=OFFSET($B153,-1,0,1,1)),1,0)</formula>
    </cfRule>
  </conditionalFormatting>
  <conditionalFormatting sqref="E21">
    <cfRule type="expression" dxfId="4752" priority="2730">
      <formula>IF(AND(E21&lt;&gt;0,E21=OFFSET(E21,-1,0,1,1)),1,0)</formula>
    </cfRule>
  </conditionalFormatting>
  <conditionalFormatting sqref="E21">
    <cfRule type="expression" dxfId="4751" priority="2731">
      <formula>IF(AND($B21&lt;&gt;0,$B21=OFFSET($B21,-1,0,1,1)),1,0)</formula>
    </cfRule>
  </conditionalFormatting>
  <conditionalFormatting sqref="E19">
    <cfRule type="expression" dxfId="4750" priority="2728">
      <formula>IF(AND(E19&lt;&gt;0,E19=OFFSET(E19,-1,0,1,1)),1,0)</formula>
    </cfRule>
  </conditionalFormatting>
  <conditionalFormatting sqref="E19">
    <cfRule type="expression" dxfId="4749" priority="2729">
      <formula>IF(AND($B19&lt;&gt;0,$B19=OFFSET($B19,-1,0,1,1)),1,0)</formula>
    </cfRule>
  </conditionalFormatting>
  <conditionalFormatting sqref="E19:E21">
    <cfRule type="expression" dxfId="4748" priority="2724">
      <formula>IF(AND(E19&lt;&gt;0,E19=OFFSET(E19,-1,0,1,1)),1,0)</formula>
    </cfRule>
  </conditionalFormatting>
  <conditionalFormatting sqref="E172">
    <cfRule type="expression" dxfId="4747" priority="2723">
      <formula>IF(AND($B172&lt;&gt;0,$B172=OFFSET($B172,-1,0,1,1)),1,0)</formula>
    </cfRule>
  </conditionalFormatting>
  <conditionalFormatting sqref="E172">
    <cfRule type="expression" dxfId="4746" priority="2722">
      <formula>IF(AND(E172&lt;&gt;0,E172=OFFSET(E172,-1,0,1,1)),1,0)</formula>
    </cfRule>
  </conditionalFormatting>
  <conditionalFormatting sqref="E173">
    <cfRule type="expression" dxfId="4745" priority="2721">
      <formula>IF(AND(E173&lt;&gt;0,E173=OFFSET(E173,-1,0,1,1)),1,0)</formula>
    </cfRule>
  </conditionalFormatting>
  <conditionalFormatting sqref="E188">
    <cfRule type="expression" dxfId="4744" priority="2720">
      <formula>IF(AND($B188&lt;&gt;0,$B188=OFFSET($B188,-1,0,1,1)),1,0)</formula>
    </cfRule>
  </conditionalFormatting>
  <conditionalFormatting sqref="E188">
    <cfRule type="expression" dxfId="4743" priority="2719">
      <formula>IF(AND(E188&lt;&gt;0,E188=OFFSET(E188,-1,0,1,1)),1,0)</formula>
    </cfRule>
  </conditionalFormatting>
  <conditionalFormatting sqref="E194">
    <cfRule type="expression" dxfId="4742" priority="2718">
      <formula>IF(AND($B194&lt;&gt;0,$B194=OFFSET($B194,-1,0,1,1)),1,0)</formula>
    </cfRule>
  </conditionalFormatting>
  <conditionalFormatting sqref="E194">
    <cfRule type="expression" dxfId="4741" priority="2717">
      <formula>IF(AND(E194&lt;&gt;0,E194=OFFSET(E194,-1,0,1,1)),1,0)</formula>
    </cfRule>
  </conditionalFormatting>
  <conditionalFormatting sqref="E407">
    <cfRule type="expression" dxfId="4740" priority="2703">
      <formula>IF(AND(E407&lt;&gt;0,E407=OFFSET(E407,-1,0,1,1)),1,0)</formula>
    </cfRule>
  </conditionalFormatting>
  <conditionalFormatting sqref="D150:D152 D266 D258 D225 D181 D167:D169 D160 D227 D246 D248 D162:D165">
    <cfRule type="expression" dxfId="4739" priority="2688">
      <formula>IF(AND(D150&lt;&gt;0,D150=OFFSET(D150,-1,0,1,1)),1,0)</formula>
    </cfRule>
  </conditionalFormatting>
  <conditionalFormatting sqref="D246:D250 D181 D189:D191 D266 D173 D167:D169 D162:D165 D193 D255 D258 D158 D175 D179 D160">
    <cfRule type="expression" dxfId="4738" priority="2689">
      <formula>IF(AND($B158&lt;&gt;0,$B158=OFFSET($B158,-1,0,1,1)),1,0)</formula>
    </cfRule>
  </conditionalFormatting>
  <conditionalFormatting sqref="D249:D250 D175 D179">
    <cfRule type="expression" dxfId="4737" priority="2687">
      <formula>IF(AND(D175&lt;&gt;0,D175=OFFSET(D175,-1,0,1,1)),1,0)</formula>
    </cfRule>
  </conditionalFormatting>
  <conditionalFormatting sqref="D247">
    <cfRule type="expression" dxfId="4736" priority="2686">
      <formula>IF(AND(D247&lt;&gt;0,D247=OFFSET(D247,-1,0,1,1)),1,0)</formula>
    </cfRule>
  </conditionalFormatting>
  <conditionalFormatting sqref="D255">
    <cfRule type="expression" dxfId="4735" priority="2685">
      <formula>IF(AND(D255&lt;&gt;0,D255=OFFSET(D255,-1,0,1,1)),1,0)</formula>
    </cfRule>
  </conditionalFormatting>
  <conditionalFormatting sqref="D170 D173">
    <cfRule type="expression" dxfId="4734" priority="2681">
      <formula>IF(AND(D170&lt;&gt;0,D170=OFFSET(D170,-1,0,1,1)),1,0)</formula>
    </cfRule>
  </conditionalFormatting>
  <conditionalFormatting sqref="D170">
    <cfRule type="expression" dxfId="4733" priority="2682">
      <formula>IF(AND($B170&lt;&gt;0,$B170=OFFSET($B170,-1,0,1,1)),1,0)</formula>
    </cfRule>
  </conditionalFormatting>
  <conditionalFormatting sqref="D166">
    <cfRule type="expression" dxfId="4732" priority="2679">
      <formula>IF(AND(D166&lt;&gt;0,D166=OFFSET(D166,-1,0,1,1)),1,0)</formula>
    </cfRule>
  </conditionalFormatting>
  <conditionalFormatting sqref="D166">
    <cfRule type="expression" dxfId="4731" priority="2680">
      <formula>IF(AND($B166&lt;&gt;0,$B166=OFFSET($B166,-1,0,1,1)),1,0)</formula>
    </cfRule>
  </conditionalFormatting>
  <conditionalFormatting sqref="D189:D191">
    <cfRule type="expression" dxfId="4730" priority="2678">
      <formula>IF(AND(D189&lt;&gt;0,D189=OFFSET(D189,-1,0,1,1)),1,0)</formula>
    </cfRule>
  </conditionalFormatting>
  <conditionalFormatting sqref="D259">
    <cfRule type="expression" dxfId="4729" priority="2677">
      <formula>IF(AND($B259&lt;&gt;0,$B259=OFFSET($B259,-1,0,1,1)),1,0)</formula>
    </cfRule>
  </conditionalFormatting>
  <conditionalFormatting sqref="D259">
    <cfRule type="expression" dxfId="4728" priority="2676">
      <formula>IF(AND(D259&lt;&gt;0,D259=OFFSET(D259,-1,0,1,1)),1,0)</formula>
    </cfRule>
  </conditionalFormatting>
  <conditionalFormatting sqref="D245">
    <cfRule type="expression" dxfId="4727" priority="2675">
      <formula>IF(AND($B245&lt;&gt;0,$B245=OFFSET($B245,-1,0,1,1)),1,0)</formula>
    </cfRule>
  </conditionalFormatting>
  <conditionalFormatting sqref="D245">
    <cfRule type="expression" dxfId="4726" priority="2674">
      <formula>IF(AND(D245&lt;&gt;0,D245=OFFSET(D245,-1,0,1,1)),1,0)</formula>
    </cfRule>
  </conditionalFormatting>
  <conditionalFormatting sqref="D193">
    <cfRule type="expression" dxfId="4725" priority="2666">
      <formula>IF(AND(D193&lt;&gt;0,D193=OFFSET(D193,-1,0,1,1)),1,0)</formula>
    </cfRule>
  </conditionalFormatting>
  <conditionalFormatting sqref="D180">
    <cfRule type="expression" dxfId="4724" priority="2668">
      <formula>IF(AND($B180&lt;&gt;0,$B180=OFFSET($B180,-1,0,1,1)),1,0)</formula>
    </cfRule>
  </conditionalFormatting>
  <conditionalFormatting sqref="D180">
    <cfRule type="expression" dxfId="4723" priority="2667">
      <formula>IF(AND(D180&lt;&gt;0,D180=OFFSET(D180,-1,0,1,1)),1,0)</formula>
    </cfRule>
  </conditionalFormatting>
  <conditionalFormatting sqref="D226">
    <cfRule type="expression" dxfId="4722" priority="2661">
      <formula>IF(AND(D226&lt;&gt;0,D226=OFFSET(D226,-1,0,1,1)),1,0)</formula>
    </cfRule>
  </conditionalFormatting>
  <conditionalFormatting sqref="D228">
    <cfRule type="expression" dxfId="4721" priority="2660">
      <formula>IF(AND(D228&lt;&gt;0,D228=OFFSET(D228,-1,0,1,1)),1,0)</formula>
    </cfRule>
  </conditionalFormatting>
  <conditionalFormatting sqref="D230">
    <cfRule type="expression" dxfId="4720" priority="2658">
      <formula>IF(AND(D230&lt;&gt;0,D230=OFFSET(D230,-1,0,1,1)),1,0)</formula>
    </cfRule>
  </conditionalFormatting>
  <conditionalFormatting sqref="D153 D158">
    <cfRule type="expression" dxfId="4719" priority="2656">
      <formula>IF(AND(D153&lt;&gt;0,D153=OFFSET(D153,-1,0,1,1)),1,0)</formula>
    </cfRule>
  </conditionalFormatting>
  <conditionalFormatting sqref="D153 D158">
    <cfRule type="expression" dxfId="4718" priority="2657">
      <formula>IF(AND($B153&lt;&gt;0,$B153=OFFSET($B153,-1,0,1,1)),1,0)</formula>
    </cfRule>
  </conditionalFormatting>
  <conditionalFormatting sqref="D19:D26">
    <cfRule type="expression" dxfId="4717" priority="2650">
      <formula>IF(AND(D19&lt;&gt;0,D19=OFFSET(D19,-1,0,1,1)),1,0)</formula>
    </cfRule>
  </conditionalFormatting>
  <conditionalFormatting sqref="D19:D26">
    <cfRule type="expression" dxfId="4716" priority="2651">
      <formula>IF(AND($B19&lt;&gt;0,$B19=OFFSET($B19,-1,0,1,1)),1,0)</formula>
    </cfRule>
  </conditionalFormatting>
  <conditionalFormatting sqref="D172">
    <cfRule type="expression" dxfId="4715" priority="2644">
      <formula>IF(AND(D172&lt;&gt;0,D172=OFFSET(D172,-1,0,1,1)),1,0)</formula>
    </cfRule>
  </conditionalFormatting>
  <conditionalFormatting sqref="D172">
    <cfRule type="expression" dxfId="4714" priority="2645">
      <formula>IF(AND($B172&lt;&gt;0,$B172=OFFSET($B172,-1,0,1,1)),1,0)</formula>
    </cfRule>
  </conditionalFormatting>
  <conditionalFormatting sqref="D173">
    <cfRule type="expression" dxfId="4713" priority="2643">
      <formula>IF(AND(D173&lt;&gt;0,D173=OFFSET(D173,-1,0,1,1)),1,0)</formula>
    </cfRule>
  </conditionalFormatting>
  <conditionalFormatting sqref="D188">
    <cfRule type="expression" dxfId="4712" priority="2642">
      <formula>IF(AND($B188&lt;&gt;0,$B188=OFFSET($B188,-1,0,1,1)),1,0)</formula>
    </cfRule>
  </conditionalFormatting>
  <conditionalFormatting sqref="D188">
    <cfRule type="expression" dxfId="4711" priority="2641">
      <formula>IF(AND(D188&lt;&gt;0,D188=OFFSET(D188,-1,0,1,1)),1,0)</formula>
    </cfRule>
  </conditionalFormatting>
  <conditionalFormatting sqref="D194">
    <cfRule type="expression" dxfId="4710" priority="2640">
      <formula>IF(AND($B194&lt;&gt;0,$B194=OFFSET($B194,-1,0,1,1)),1,0)</formula>
    </cfRule>
  </conditionalFormatting>
  <conditionalFormatting sqref="D194">
    <cfRule type="expression" dxfId="4709" priority="2639">
      <formula>IF(AND(D194&lt;&gt;0,D194=OFFSET(D194,-1,0,1,1)),1,0)</formula>
    </cfRule>
  </conditionalFormatting>
  <conditionalFormatting sqref="D207:D212 D214:D218">
    <cfRule type="expression" dxfId="4708" priority="2636">
      <formula>IF(AND(D207&lt;&gt;0,D207=OFFSET(D207,-1,0,1,1)),1,0)</formula>
    </cfRule>
  </conditionalFormatting>
  <conditionalFormatting sqref="D206">
    <cfRule type="expression" dxfId="4707" priority="2635">
      <formula>IF(AND(D206&lt;&gt;0,D206=OFFSET(D206,-1,0,1,1)),1,0)</formula>
    </cfRule>
  </conditionalFormatting>
  <conditionalFormatting sqref="D205">
    <cfRule type="expression" dxfId="4706" priority="2634">
      <formula>IF(AND(D205&lt;&gt;0,D205=OFFSET(D205,-1,0,1,1)),1,0)</formula>
    </cfRule>
  </conditionalFormatting>
  <conditionalFormatting sqref="D204">
    <cfRule type="expression" dxfId="4705" priority="2633">
      <formula>IF(AND(D204&lt;&gt;0,D204=OFFSET(D204,-1,0,1,1)),1,0)</formula>
    </cfRule>
  </conditionalFormatting>
  <conditionalFormatting sqref="D203">
    <cfRule type="expression" dxfId="4704" priority="2632">
      <formula>IF(AND(D203&lt;&gt;0,D203=OFFSET(D203,-1,0,1,1)),1,0)</formula>
    </cfRule>
  </conditionalFormatting>
  <conditionalFormatting sqref="D202">
    <cfRule type="expression" dxfId="4703" priority="2631">
      <formula>IF(AND(D202&lt;&gt;0,D202=OFFSET(D202,-1,0,1,1)),1,0)</formula>
    </cfRule>
  </conditionalFormatting>
  <conditionalFormatting sqref="D201">
    <cfRule type="expression" dxfId="4702" priority="2630">
      <formula>IF(AND(D201&lt;&gt;0,D201=OFFSET(D201,-1,0,1,1)),1,0)</formula>
    </cfRule>
  </conditionalFormatting>
  <conditionalFormatting sqref="D200">
    <cfRule type="expression" dxfId="4701" priority="2629">
      <formula>IF(AND(D200&lt;&gt;0,D200=OFFSET(D200,-1,0,1,1)),1,0)</formula>
    </cfRule>
  </conditionalFormatting>
  <conditionalFormatting sqref="D199">
    <cfRule type="expression" dxfId="4700" priority="2628">
      <formula>IF(AND(D199&lt;&gt;0,D199=OFFSET(D199,-1,0,1,1)),1,0)</formula>
    </cfRule>
  </conditionalFormatting>
  <conditionalFormatting sqref="D198">
    <cfRule type="expression" dxfId="4699" priority="2627">
      <formula>IF(AND(D198&lt;&gt;0,D198=OFFSET(D198,-1,0,1,1)),1,0)</formula>
    </cfRule>
  </conditionalFormatting>
  <conditionalFormatting sqref="D407">
    <cfRule type="expression" dxfId="4698" priority="2625">
      <formula>IF(AND(D407&lt;&gt;0,D407=OFFSET(D407,-1,0,1,1)),1,0)</formula>
    </cfRule>
  </conditionalFormatting>
  <conditionalFormatting sqref="D221">
    <cfRule type="expression" dxfId="4697" priority="2619">
      <formula>IF(AND(D221&lt;&gt;0,D221=OFFSET(D221,-1,0,1,1)),1,0)</formula>
    </cfRule>
  </conditionalFormatting>
  <conditionalFormatting sqref="D222">
    <cfRule type="expression" dxfId="4696" priority="2618">
      <formula>IF(AND(D222&lt;&gt;0,D222=OFFSET(D222,-1,0,1,1)),1,0)</formula>
    </cfRule>
  </conditionalFormatting>
  <conditionalFormatting sqref="D223">
    <cfRule type="expression" dxfId="4695" priority="2617">
      <formula>IF(AND(D223&lt;&gt;0,D223=OFFSET(D223,-1,0,1,1)),1,0)</formula>
    </cfRule>
  </conditionalFormatting>
  <conditionalFormatting sqref="D224">
    <cfRule type="expression" dxfId="4694" priority="2616">
      <formula>IF(AND(D224&lt;&gt;0,D224=OFFSET(D224,-1,0,1,1)),1,0)</formula>
    </cfRule>
  </conditionalFormatting>
  <conditionalFormatting sqref="D220">
    <cfRule type="expression" dxfId="4693" priority="2613">
      <formula>IF(AND($B220&lt;&gt;0,$B220=OFFSET($B220,-1,0,1,1)),1,0)</formula>
    </cfRule>
  </conditionalFormatting>
  <conditionalFormatting sqref="D220">
    <cfRule type="expression" dxfId="4692" priority="2612">
      <formula>IF(AND(D220&lt;&gt;0,D220=OFFSET(D220,-1,0,1,1)),1,0)</formula>
    </cfRule>
  </conditionalFormatting>
  <conditionalFormatting sqref="D5">
    <cfRule type="expression" dxfId="4691" priority="2592">
      <formula>IF(AND(D5&lt;&gt;0,D5=OFFSET(D5,-1,0,1,1)),1,0)</formula>
    </cfRule>
  </conditionalFormatting>
  <conditionalFormatting sqref="D5">
    <cfRule type="expression" dxfId="4690" priority="2593">
      <formula>IF(AND($B5&lt;&gt;0,$B5=OFFSET($B5,-1,0,1,1)),1,0)</formula>
    </cfRule>
  </conditionalFormatting>
  <conditionalFormatting sqref="D6">
    <cfRule type="expression" dxfId="4689" priority="2590">
      <formula>IF(AND(D6&lt;&gt;0,D6=OFFSET(D6,-1,0,1,1)),1,0)</formula>
    </cfRule>
  </conditionalFormatting>
  <conditionalFormatting sqref="D6">
    <cfRule type="expression" dxfId="4688" priority="2591">
      <formula>IF(AND($B6&lt;&gt;0,$B6=OFFSET($B6,-1,0,1,1)),1,0)</formula>
    </cfRule>
  </conditionalFormatting>
  <conditionalFormatting sqref="E20">
    <cfRule type="expression" dxfId="4687" priority="2588">
      <formula>IF(AND(E20&lt;&gt;0,E20=OFFSET(E20,-1,0,1,1)),1,0)</formula>
    </cfRule>
  </conditionalFormatting>
  <conditionalFormatting sqref="E20">
    <cfRule type="expression" dxfId="4686" priority="2589">
      <formula>IF(AND($B20&lt;&gt;0,$B20=OFFSET($B20,-1,0,1,1)),1,0)</formula>
    </cfRule>
  </conditionalFormatting>
  <conditionalFormatting sqref="E19">
    <cfRule type="expression" dxfId="4685" priority="2586">
      <formula>IF(AND(E19&lt;&gt;0,E19=OFFSET(E19,-1,0,1,1)),1,0)</formula>
    </cfRule>
  </conditionalFormatting>
  <conditionalFormatting sqref="E19">
    <cfRule type="expression" dxfId="4684" priority="2587">
      <formula>IF(AND($B19&lt;&gt;0,$B19=OFFSET($B19,-1,0,1,1)),1,0)</formula>
    </cfRule>
  </conditionalFormatting>
  <conditionalFormatting sqref="E20">
    <cfRule type="expression" dxfId="4683" priority="2584">
      <formula>IF(AND(E20&lt;&gt;0,E20=OFFSET(E20,-1,0,1,1)),1,0)</formula>
    </cfRule>
  </conditionalFormatting>
  <conditionalFormatting sqref="E20">
    <cfRule type="expression" dxfId="4682" priority="2585">
      <formula>IF(AND($B20&lt;&gt;0,$B20=OFFSET($B20,-1,0,1,1)),1,0)</formula>
    </cfRule>
  </conditionalFormatting>
  <conditionalFormatting sqref="E20">
    <cfRule type="expression" dxfId="4681" priority="2582">
      <formula>IF(AND(E20&lt;&gt;0,E20=OFFSET(E20,-1,0,1,1)),1,0)</formula>
    </cfRule>
  </conditionalFormatting>
  <conditionalFormatting sqref="E20">
    <cfRule type="expression" dxfId="4680" priority="2583">
      <formula>IF(AND($B20&lt;&gt;0,$B20=OFFSET($B20,-1,0,1,1)),1,0)</formula>
    </cfRule>
  </conditionalFormatting>
  <conditionalFormatting sqref="E22">
    <cfRule type="expression" dxfId="4679" priority="2578">
      <formula>IF(AND(E22&lt;&gt;0,E22=OFFSET(E22,-1,0,1,1)),1,0)</formula>
    </cfRule>
  </conditionalFormatting>
  <conditionalFormatting sqref="E22">
    <cfRule type="expression" dxfId="4678" priority="2579">
      <formula>IF(AND($B22&lt;&gt;0,$B22=OFFSET($B22,-1,0,1,1)),1,0)</formula>
    </cfRule>
  </conditionalFormatting>
  <conditionalFormatting sqref="E20">
    <cfRule type="expression" dxfId="4677" priority="2576">
      <formula>IF(AND(E20&lt;&gt;0,E20=OFFSET(E20,-1,0,1,1)),1,0)</formula>
    </cfRule>
  </conditionalFormatting>
  <conditionalFormatting sqref="E20">
    <cfRule type="expression" dxfId="4676" priority="2577">
      <formula>IF(AND($B20&lt;&gt;0,$B20=OFFSET($B20,-1,0,1,1)),1,0)</formula>
    </cfRule>
  </conditionalFormatting>
  <conditionalFormatting sqref="E19">
    <cfRule type="expression" dxfId="4675" priority="2574">
      <formula>IF(AND(E19&lt;&gt;0,E19=OFFSET(E19,-1,0,1,1)),1,0)</formula>
    </cfRule>
  </conditionalFormatting>
  <conditionalFormatting sqref="E19">
    <cfRule type="expression" dxfId="4674" priority="2575">
      <formula>IF(AND($B19&lt;&gt;0,$B19=OFFSET($B19,-1,0,1,1)),1,0)</formula>
    </cfRule>
  </conditionalFormatting>
  <conditionalFormatting sqref="D19">
    <cfRule type="expression" dxfId="4673" priority="2570">
      <formula>IF(AND(D19&lt;&gt;0,D19=OFFSET(D19,-1,0,1,1)),1,0)</formula>
    </cfRule>
  </conditionalFormatting>
  <conditionalFormatting sqref="D19">
    <cfRule type="expression" dxfId="4672" priority="2571">
      <formula>IF(AND($B19&lt;&gt;0,$B19=OFFSET($B19,-1,0,1,1)),1,0)</formula>
    </cfRule>
  </conditionalFormatting>
  <conditionalFormatting sqref="E21">
    <cfRule type="expression" dxfId="4671" priority="2564">
      <formula>IF(AND(E21&lt;&gt;0,E21=OFFSET(E21,-1,0,1,1)),1,0)</formula>
    </cfRule>
  </conditionalFormatting>
  <conditionalFormatting sqref="E21">
    <cfRule type="expression" dxfId="4670" priority="2565">
      <formula>IF(AND($B21&lt;&gt;0,$B21=OFFSET($B21,-1,0,1,1)),1,0)</formula>
    </cfRule>
  </conditionalFormatting>
  <conditionalFormatting sqref="E20">
    <cfRule type="expression" dxfId="4669" priority="2562">
      <formula>IF(AND(E20&lt;&gt;0,E20=OFFSET(E20,-1,0,1,1)),1,0)</formula>
    </cfRule>
  </conditionalFormatting>
  <conditionalFormatting sqref="E20">
    <cfRule type="expression" dxfId="4668" priority="2563">
      <formula>IF(AND($B20&lt;&gt;0,$B20=OFFSET($B20,-1,0,1,1)),1,0)</formula>
    </cfRule>
  </conditionalFormatting>
  <conditionalFormatting sqref="E21">
    <cfRule type="expression" dxfId="4667" priority="2560">
      <formula>IF(AND(E21&lt;&gt;0,E21=OFFSET(E21,-1,0,1,1)),1,0)</formula>
    </cfRule>
  </conditionalFormatting>
  <conditionalFormatting sqref="E21">
    <cfRule type="expression" dxfId="4666" priority="2561">
      <formula>IF(AND($B21&lt;&gt;0,$B21=OFFSET($B21,-1,0,1,1)),1,0)</formula>
    </cfRule>
  </conditionalFormatting>
  <conditionalFormatting sqref="E21">
    <cfRule type="expression" dxfId="4665" priority="2558">
      <formula>IF(AND(E21&lt;&gt;0,E21=OFFSET(E21,-1,0,1,1)),1,0)</formula>
    </cfRule>
  </conditionalFormatting>
  <conditionalFormatting sqref="E21">
    <cfRule type="expression" dxfId="4664" priority="2559">
      <formula>IF(AND($B21&lt;&gt;0,$B21=OFFSET($B21,-1,0,1,1)),1,0)</formula>
    </cfRule>
  </conditionalFormatting>
  <conditionalFormatting sqref="B266">
    <cfRule type="expression" dxfId="4663" priority="2557">
      <formula>IF(AND(B266&lt;&gt;0,B266=OFFSET(B266,-1,0,1,1)),1,0)</formula>
    </cfRule>
  </conditionalFormatting>
  <conditionalFormatting sqref="D269:D270">
    <cfRule type="expression" dxfId="4662" priority="2555">
      <formula>IF(AND(D269&lt;&gt;0,D269=OFFSET(D269,-1,0,1,1)),1,0)</formula>
    </cfRule>
  </conditionalFormatting>
  <conditionalFormatting sqref="D269:D270">
    <cfRule type="expression" dxfId="4661" priority="2556">
      <formula>IF(AND($B269&lt;&gt;0,$B269=OFFSET($B269,-1,0,1,1)),1,0)</formula>
    </cfRule>
  </conditionalFormatting>
  <conditionalFormatting sqref="V66 F66:G66 B66:D66">
    <cfRule type="expression" dxfId="4660" priority="2549">
      <formula>IF(AND(B66&lt;&gt;0,B66=OFFSET(B66,-1,0,1,1)),1,0)</formula>
    </cfRule>
  </conditionalFormatting>
  <conditionalFormatting sqref="V66 F66:G66 B66:D66">
    <cfRule type="expression" dxfId="4659" priority="2550">
      <formula>IF(AND($B66&lt;&gt;0,$B66=OFFSET($B66,-1,0,1,1)),1,0)</formula>
    </cfRule>
  </conditionalFormatting>
  <conditionalFormatting sqref="V161">
    <cfRule type="expression" dxfId="4658" priority="2545">
      <formula>IF(AND(V161&lt;&gt;0,V161=OFFSET(V161,-1,0,1,1)),1,0)</formula>
    </cfRule>
  </conditionalFormatting>
  <conditionalFormatting sqref="V161">
    <cfRule type="expression" dxfId="4657" priority="2546">
      <formula>IF(AND($B161&lt;&gt;0,$B161=OFFSET($B161,-1,0,1,1)),1,0)</formula>
    </cfRule>
  </conditionalFormatting>
  <conditionalFormatting sqref="B182:C182">
    <cfRule type="expression" dxfId="4656" priority="2539">
      <formula>IF(AND(B182&lt;&gt;0,B182=OFFSET(B182,-1,0,1,1)),1,0)</formula>
    </cfRule>
  </conditionalFormatting>
  <conditionalFormatting sqref="B182:C182">
    <cfRule type="expression" dxfId="4655" priority="2540">
      <formula>IF(AND($B182&lt;&gt;0,$B182=OFFSET($B182,-1,0,1,1)),1,0)</formula>
    </cfRule>
  </conditionalFormatting>
  <conditionalFormatting sqref="V182">
    <cfRule type="expression" dxfId="4654" priority="2537">
      <formula>IF(AND(V182&lt;&gt;0,V182=OFFSET(V182,-1,0,1,1)),1,0)</formula>
    </cfRule>
  </conditionalFormatting>
  <conditionalFormatting sqref="V182">
    <cfRule type="expression" dxfId="4653" priority="2538">
      <formula>IF(AND($B182&lt;&gt;0,$B182=OFFSET($B182,-1,0,1,1)),1,0)</formula>
    </cfRule>
  </conditionalFormatting>
  <conditionalFormatting sqref="E182">
    <cfRule type="expression" dxfId="4652" priority="2535">
      <formula>IF(AND(E182&lt;&gt;0,E182=OFFSET(E182,-1,0,1,1)),1,0)</formula>
    </cfRule>
  </conditionalFormatting>
  <conditionalFormatting sqref="E182">
    <cfRule type="expression" dxfId="4651" priority="2536">
      <formula>IF(AND($B182&lt;&gt;0,$B182=OFFSET($B182,-1,0,1,1)),1,0)</formula>
    </cfRule>
  </conditionalFormatting>
  <conditionalFormatting sqref="D182">
    <cfRule type="expression" dxfId="4650" priority="2533">
      <formula>IF(AND(D182&lt;&gt;0,D182=OFFSET(D182,-1,0,1,1)),1,0)</formula>
    </cfRule>
  </conditionalFormatting>
  <conditionalFormatting sqref="D182">
    <cfRule type="expression" dxfId="4649" priority="2534">
      <formula>IF(AND($B182&lt;&gt;0,$B182=OFFSET($B182,-1,0,1,1)),1,0)</formula>
    </cfRule>
  </conditionalFormatting>
  <conditionalFormatting sqref="F182:G182">
    <cfRule type="expression" dxfId="4648" priority="2531">
      <formula>IF(AND(F182&lt;&gt;0,F182=OFFSET(F182,-1,0,1,1)),1,0)</formula>
    </cfRule>
  </conditionalFormatting>
  <conditionalFormatting sqref="F182:G182">
    <cfRule type="expression" dxfId="4647" priority="2532">
      <formula>IF(AND($B182&lt;&gt;0,$B182=OFFSET($B182,-1,0,1,1)),1,0)</formula>
    </cfRule>
  </conditionalFormatting>
  <conditionalFormatting sqref="V183">
    <cfRule type="expression" dxfId="4646" priority="2527">
      <formula>IF(AND(V183&lt;&gt;0,V183=OFFSET(V183,-1,0,1,1)),1,0)</formula>
    </cfRule>
  </conditionalFormatting>
  <conditionalFormatting sqref="V183">
    <cfRule type="expression" dxfId="4645" priority="2528">
      <formula>IF(AND($B183&lt;&gt;0,$B183=OFFSET($B183,-1,0,1,1)),1,0)</formula>
    </cfRule>
  </conditionalFormatting>
  <conditionalFormatting sqref="V171">
    <cfRule type="expression" dxfId="4644" priority="2512">
      <formula>IF(AND(V171&lt;&gt;0,V171=OFFSET(V171,-1,0,1,1)),1,0)</formula>
    </cfRule>
  </conditionalFormatting>
  <conditionalFormatting sqref="V171">
    <cfRule type="expression" dxfId="4643" priority="2513">
      <formula>IF(AND($B171&lt;&gt;0,$B171=OFFSET($B171,-1,0,1,1)),1,0)</formula>
    </cfRule>
  </conditionalFormatting>
  <conditionalFormatting sqref="V192">
    <cfRule type="expression" dxfId="4642" priority="2501">
      <formula>IF(AND($B192&lt;&gt;0,$B192=OFFSET($B192,-1,0,1,1)),1,0)</formula>
    </cfRule>
  </conditionalFormatting>
  <conditionalFormatting sqref="V192">
    <cfRule type="expression" dxfId="4641" priority="2500">
      <formula>IF(AND(V192&lt;&gt;0,V192=OFFSET(V192,-1,0,1,1)),1,0)</formula>
    </cfRule>
  </conditionalFormatting>
  <conditionalFormatting sqref="E407">
    <cfRule type="expression" dxfId="4640" priority="2492">
      <formula>IF(AND(E407&lt;&gt;0,E407=OFFSET(E407,-1,0,1,1)),1,0)</formula>
    </cfRule>
  </conditionalFormatting>
  <conditionalFormatting sqref="F499:G499 V499:V501 B499:D499 B501:D501 F501:G501">
    <cfRule type="expression" dxfId="4639" priority="2486">
      <formula>IF(AND(B499&lt;&gt;0,B499=OFFSET(B499,-1,0,1,1)),1,0)</formula>
    </cfRule>
  </conditionalFormatting>
  <conditionalFormatting sqref="V234:V236">
    <cfRule type="expression" dxfId="4638" priority="2484">
      <formula>IF(AND(V234&lt;&gt;0,V234=OFFSET(V234,-1,0,1,1)),1,0)</formula>
    </cfRule>
  </conditionalFormatting>
  <conditionalFormatting sqref="V234:V236">
    <cfRule type="expression" dxfId="4637" priority="2485">
      <formula>IF(AND($B234&lt;&gt;0,$B234=OFFSET($B234,-1,0,1,1)),1,0)</formula>
    </cfRule>
  </conditionalFormatting>
  <conditionalFormatting sqref="V242:V244">
    <cfRule type="expression" dxfId="4636" priority="2482">
      <formula>IF(AND(V242&lt;&gt;0,V242=OFFSET(V242,-1,0,1,1)),1,0)</formula>
    </cfRule>
  </conditionalFormatting>
  <conditionalFormatting sqref="V242:V244">
    <cfRule type="expression" dxfId="4635" priority="2483">
      <formula>IF(AND($B242&lt;&gt;0,$B242=OFFSET($B242,-1,0,1,1)),1,0)</formula>
    </cfRule>
  </conditionalFormatting>
  <conditionalFormatting sqref="D816:E818">
    <cfRule type="expression" dxfId="4634" priority="2472">
      <formula>IF(AND(D816&lt;&gt;0,D816=OFFSET(D816,-1,0,1,1)),1,0)</formula>
    </cfRule>
  </conditionalFormatting>
  <conditionalFormatting sqref="L497">
    <cfRule type="expression" dxfId="4633" priority="2468">
      <formula>IF(AND(L497&lt;&gt;0,L497=OFFSET(L497,-1,0,1,1)),1,0)</formula>
    </cfRule>
  </conditionalFormatting>
  <conditionalFormatting sqref="L497">
    <cfRule type="expression" dxfId="4632" priority="2469">
      <formula>IF(AND($B497&lt;&gt;0,$B497=OFFSET($B497,-1,0,1,1)),1,0)</formula>
    </cfRule>
  </conditionalFormatting>
  <conditionalFormatting sqref="L816">
    <cfRule type="expression" dxfId="4631" priority="2466">
      <formula>IF(AND(L816&lt;&gt;0,L816=OFFSET(L816,-1,0,1,1)),1,0)</formula>
    </cfRule>
  </conditionalFormatting>
  <conditionalFormatting sqref="L817">
    <cfRule type="expression" dxfId="4630" priority="2464">
      <formula>IF(AND(L817&lt;&gt;0,L817=OFFSET(L817,-1,0,1,1)),1,0)</formula>
    </cfRule>
  </conditionalFormatting>
  <conditionalFormatting sqref="L818">
    <cfRule type="expression" dxfId="4629" priority="2462">
      <formula>IF(AND(L818&lt;&gt;0,L818=OFFSET(L818,-1,0,1,1)),1,0)</formula>
    </cfRule>
  </conditionalFormatting>
  <conditionalFormatting sqref="B828:G828 C829:G833">
    <cfRule type="expression" dxfId="4628" priority="2460">
      <formula>IF(AND(B828&lt;&gt;0,B828=OFFSET(B828,-1,0,1,1)),1,0)</formula>
    </cfRule>
  </conditionalFormatting>
  <conditionalFormatting sqref="B828:G828 C829:G833">
    <cfRule type="expression" dxfId="4627" priority="2461">
      <formula>IF(AND($B828&lt;&gt;0,$B828=OFFSET($B828,-1,0,1,1)),1,0)</formula>
    </cfRule>
  </conditionalFormatting>
  <conditionalFormatting sqref="B819:G827">
    <cfRule type="expression" dxfId="4626" priority="2458">
      <formula>IF(AND(B819&lt;&gt;0,B819=OFFSET(B819,-1,0,1,1)),1,0)</formula>
    </cfRule>
  </conditionalFormatting>
  <conditionalFormatting sqref="B819:G827">
    <cfRule type="expression" dxfId="4625" priority="2459">
      <formula>IF(AND($B819&lt;&gt;0,$B819=OFFSET($B819,-1,0,1,1)),1,0)</formula>
    </cfRule>
  </conditionalFormatting>
  <conditionalFormatting sqref="B818">
    <cfRule type="expression" dxfId="4624" priority="2456">
      <formula>IF(AND(B818&lt;&gt;0,B818=OFFSET(B818,-1,0,1,1)),1,0)</formula>
    </cfRule>
  </conditionalFormatting>
  <conditionalFormatting sqref="B818">
    <cfRule type="expression" dxfId="4623" priority="2457">
      <formula>IF(AND($B818&lt;&gt;0,$B818=OFFSET($B818,-1,0,1,1)),1,0)</formula>
    </cfRule>
  </conditionalFormatting>
  <conditionalFormatting sqref="B817">
    <cfRule type="expression" dxfId="4622" priority="2454">
      <formula>IF(AND(B817&lt;&gt;0,B817=OFFSET(B817,-1,0,1,1)),1,0)</formula>
    </cfRule>
  </conditionalFormatting>
  <conditionalFormatting sqref="B817">
    <cfRule type="expression" dxfId="4621" priority="2455">
      <formula>IF(AND($B817&lt;&gt;0,$B817=OFFSET($B817,-1,0,1,1)),1,0)</formula>
    </cfRule>
  </conditionalFormatting>
  <conditionalFormatting sqref="B816">
    <cfRule type="expression" dxfId="4620" priority="2452">
      <formula>IF(AND(B816&lt;&gt;0,B816=OFFSET(B816,-1,0,1,1)),1,0)</formula>
    </cfRule>
  </conditionalFormatting>
  <conditionalFormatting sqref="B816">
    <cfRule type="expression" dxfId="4619" priority="2453">
      <formula>IF(AND($B816&lt;&gt;0,$B816=OFFSET($B816,-1,0,1,1)),1,0)</formula>
    </cfRule>
  </conditionalFormatting>
  <conditionalFormatting sqref="E515:G515">
    <cfRule type="expression" dxfId="4618" priority="2444">
      <formula>IF(AND($B515&lt;&gt;0,$B515=OFFSET($B515,-1,0,1,1)),1,0)</formula>
    </cfRule>
  </conditionalFormatting>
  <conditionalFormatting sqref="E515:G515">
    <cfRule type="expression" dxfId="4617" priority="2445">
      <formula>IF(AND(E515&lt;&gt;0,E515=OFFSET(E515,-1,0,1,1)),1,0)</formula>
    </cfRule>
  </conditionalFormatting>
  <conditionalFormatting sqref="E515:G515">
    <cfRule type="expression" dxfId="4616" priority="2443">
      <formula>IF(AND(E515&lt;&gt;0,E515=OFFSET(E515,-1,0,1,1)),1,0)</formula>
    </cfRule>
  </conditionalFormatting>
  <conditionalFormatting sqref="B515">
    <cfRule type="expression" dxfId="4615" priority="2450">
      <formula>IF(AND(#REF!&lt;&gt;0,#REF!=OFFSET(#REF!,-1,0,1,1)),1,0)</formula>
    </cfRule>
  </conditionalFormatting>
  <conditionalFormatting sqref="B515">
    <cfRule type="expression" dxfId="4614" priority="2451">
      <formula>IF(AND(#REF!&lt;&gt;0,#REF!=OFFSET(#REF!,-1,0,1,1)),1,0)</formula>
    </cfRule>
  </conditionalFormatting>
  <conditionalFormatting sqref="C515:D515">
    <cfRule type="expression" dxfId="4613" priority="2441">
      <formula>IF(AND(C515&lt;&gt;0,C515=OFFSET(C515,-1,0,1,1)),1,0)</formula>
    </cfRule>
  </conditionalFormatting>
  <conditionalFormatting sqref="C515:D515">
    <cfRule type="expression" dxfId="4612" priority="2442">
      <formula>IF(AND($B515&lt;&gt;0,$B515=OFFSET($B515,-1,0,1,1)),1,0)</formula>
    </cfRule>
  </conditionalFormatting>
  <conditionalFormatting sqref="C515:D515">
    <cfRule type="expression" dxfId="4611" priority="2440">
      <formula>IF(AND($B515&lt;&gt;0,$B515=OFFSET($B515,-1,0,1,1)),1,0)</formula>
    </cfRule>
  </conditionalFormatting>
  <conditionalFormatting sqref="C515:D515">
    <cfRule type="expression" dxfId="4610" priority="2439">
      <formula>IF(AND(C515&lt;&gt;0,C515=OFFSET(C515,-1,0,1,1)),1,0)</formula>
    </cfRule>
  </conditionalFormatting>
  <conditionalFormatting sqref="C515:D515">
    <cfRule type="expression" dxfId="4609" priority="2438">
      <formula>IF(AND(C515&lt;&gt;0,C515=OFFSET(C515,-1,0,1,1)),1,0)</formula>
    </cfRule>
  </conditionalFormatting>
  <conditionalFormatting sqref="B581:G581">
    <cfRule type="expression" dxfId="4608" priority="2436">
      <formula>IF(AND(B581&lt;&gt;0,B581=OFFSET(B581,-1,0,1,1)),1,0)</formula>
    </cfRule>
  </conditionalFormatting>
  <conditionalFormatting sqref="B581:G581">
    <cfRule type="expression" dxfId="4607" priority="2437">
      <formula>IF(AND($B581&lt;&gt;0,$B581=OFFSET($B581,-1,0,1,1)),1,0)</formula>
    </cfRule>
  </conditionalFormatting>
  <conditionalFormatting sqref="F643:G650 F653:G655 F626:G638 B626:B655 E634:E638 C632:C655 D632:D638">
    <cfRule type="expression" dxfId="4606" priority="2432">
      <formula>IF(AND(B626&lt;&gt;0,B626=OFFSET(B626,-1,0,1,1)),1,0)</formula>
    </cfRule>
  </conditionalFormatting>
  <conditionalFormatting sqref="F643:G650 F653:G655 E640:E641 F641:G641 F626:G638 B626:B655 E634:E638 C632:C655 D632:D638">
    <cfRule type="expression" dxfId="4605" priority="2433">
      <formula>IF(AND($B626&lt;&gt;0,$B626=OFFSET($B626,-1,0,1,1)),1,0)</formula>
    </cfRule>
  </conditionalFormatting>
  <conditionalFormatting sqref="F642:G642">
    <cfRule type="expression" dxfId="4604" priority="2430">
      <formula>IF(AND(F642&lt;&gt;0,F642=OFFSET(F642,-1,0,1,1)),1,0)</formula>
    </cfRule>
  </conditionalFormatting>
  <conditionalFormatting sqref="F642:G642">
    <cfRule type="expression" dxfId="4603" priority="2431">
      <formula>IF(AND($B642&lt;&gt;0,$B642=OFFSET($B642,-1,0,1,1)),1,0)</formula>
    </cfRule>
  </conditionalFormatting>
  <conditionalFormatting sqref="F640:G640">
    <cfRule type="expression" dxfId="4602" priority="2428">
      <formula>IF(AND(F640&lt;&gt;0,F640=OFFSET(F640,-1,0,1,1)),1,0)</formula>
    </cfRule>
  </conditionalFormatting>
  <conditionalFormatting sqref="F640:G640">
    <cfRule type="expression" dxfId="4601" priority="2429">
      <formula>IF(AND($B640&lt;&gt;0,$B640=OFFSET($B640,-1,0,1,1)),1,0)</formula>
    </cfRule>
  </conditionalFormatting>
  <conditionalFormatting sqref="F639:G639">
    <cfRule type="expression" dxfId="4600" priority="2426">
      <formula>IF(AND(F639&lt;&gt;0,F639=OFFSET(F639,-1,0,1,1)),1,0)</formula>
    </cfRule>
  </conditionalFormatting>
  <conditionalFormatting sqref="F639:G639">
    <cfRule type="expression" dxfId="4599" priority="2427">
      <formula>IF(AND($B639&lt;&gt;0,$B639=OFFSET($B639,-1,0,1,1)),1,0)</formula>
    </cfRule>
  </conditionalFormatting>
  <conditionalFormatting sqref="F641:G641">
    <cfRule type="expression" dxfId="4598" priority="2425">
      <formula>IF(AND(F641&lt;&gt;0,F641=OFFSET(F641,-1,0,1,1)),1,0)</formula>
    </cfRule>
  </conditionalFormatting>
  <conditionalFormatting sqref="C626:C631">
    <cfRule type="expression" dxfId="4597" priority="2423">
      <formula>IF(AND(C626&lt;&gt;0,C626=OFFSET(C626,-1,0,1,1)),1,0)</formula>
    </cfRule>
  </conditionalFormatting>
  <conditionalFormatting sqref="C626:C631">
    <cfRule type="expression" dxfId="4596" priority="2424">
      <formula>IF(AND($B626&lt;&gt;0,$B626=OFFSET($B626,-1,0,1,1)),1,0)</formula>
    </cfRule>
  </conditionalFormatting>
  <conditionalFormatting sqref="E626:E631 E653:E655 E643:E650">
    <cfRule type="expression" dxfId="4595" priority="2412">
      <formula>IF(AND(E626&lt;&gt;0,E626=OFFSET(E626,-1,0,1,1)),1,0)</formula>
    </cfRule>
  </conditionalFormatting>
  <conditionalFormatting sqref="E626:E631 E653:E655 E643:E650">
    <cfRule type="expression" dxfId="4594" priority="2413">
      <formula>IF(AND($B626&lt;&gt;0,$B626=OFFSET($B626,-1,0,1,1)),1,0)</formula>
    </cfRule>
  </conditionalFormatting>
  <conditionalFormatting sqref="E642">
    <cfRule type="expression" dxfId="4593" priority="2410">
      <formula>IF(AND(E642&lt;&gt;0,E642=OFFSET(E642,-1,0,1,1)),1,0)</formula>
    </cfRule>
  </conditionalFormatting>
  <conditionalFormatting sqref="E642">
    <cfRule type="expression" dxfId="4592" priority="2411">
      <formula>IF(AND($B642&lt;&gt;0,$B642=OFFSET($B642,-1,0,1,1)),1,0)</formula>
    </cfRule>
  </conditionalFormatting>
  <conditionalFormatting sqref="E640">
    <cfRule type="expression" dxfId="4591" priority="2408">
      <formula>IF(AND(E640&lt;&gt;0,E640=OFFSET(E640,-1,0,1,1)),1,0)</formula>
    </cfRule>
  </conditionalFormatting>
  <conditionalFormatting sqref="E640">
    <cfRule type="expression" dxfId="4590" priority="2409">
      <formula>IF(AND($B640&lt;&gt;0,$B640=OFFSET($B640,-1,0,1,1)),1,0)</formula>
    </cfRule>
  </conditionalFormatting>
  <conditionalFormatting sqref="E639">
    <cfRule type="expression" dxfId="4589" priority="2406">
      <formula>IF(AND(E639&lt;&gt;0,E639=OFFSET(E639,-1,0,1,1)),1,0)</formula>
    </cfRule>
  </conditionalFormatting>
  <conditionalFormatting sqref="E639">
    <cfRule type="expression" dxfId="4588" priority="2407">
      <formula>IF(AND($B639&lt;&gt;0,$B639=OFFSET($B639,-1,0,1,1)),1,0)</formula>
    </cfRule>
  </conditionalFormatting>
  <conditionalFormatting sqref="E640:E641">
    <cfRule type="expression" dxfId="4587" priority="2405">
      <formula>IF(AND(E640&lt;&gt;0,E640=OFFSET(E640,-1,0,1,1)),1,0)</formula>
    </cfRule>
  </conditionalFormatting>
  <conditionalFormatting sqref="D653:D655 D643:D650">
    <cfRule type="expression" dxfId="4586" priority="2403">
      <formula>IF(AND(D643&lt;&gt;0,D643=OFFSET(D643,-1,0,1,1)),1,0)</formula>
    </cfRule>
  </conditionalFormatting>
  <conditionalFormatting sqref="D653:D655 D643:D650">
    <cfRule type="expression" dxfId="4585" priority="2404">
      <formula>IF(AND($B643&lt;&gt;0,$B643=OFFSET($B643,-1,0,1,1)),1,0)</formula>
    </cfRule>
  </conditionalFormatting>
  <conditionalFormatting sqref="D642">
    <cfRule type="expression" dxfId="4584" priority="2401">
      <formula>IF(AND(D642&lt;&gt;0,D642=OFFSET(D642,-1,0,1,1)),1,0)</formula>
    </cfRule>
  </conditionalFormatting>
  <conditionalFormatting sqref="D642">
    <cfRule type="expression" dxfId="4583" priority="2402">
      <formula>IF(AND($B642&lt;&gt;0,$B642=OFFSET($B642,-1,0,1,1)),1,0)</formula>
    </cfRule>
  </conditionalFormatting>
  <conditionalFormatting sqref="D640:D641">
    <cfRule type="expression" dxfId="4582" priority="2399">
      <formula>IF(AND(D640&lt;&gt;0,D640=OFFSET(D640,-1,0,1,1)),1,0)</formula>
    </cfRule>
  </conditionalFormatting>
  <conditionalFormatting sqref="D640:D641">
    <cfRule type="expression" dxfId="4581" priority="2400">
      <formula>IF(AND($B640&lt;&gt;0,$B640=OFFSET($B640,-1,0,1,1)),1,0)</formula>
    </cfRule>
  </conditionalFormatting>
  <conditionalFormatting sqref="D639">
    <cfRule type="expression" dxfId="4580" priority="2397">
      <formula>IF(AND(D639&lt;&gt;0,D639=OFFSET(D639,-1,0,1,1)),1,0)</formula>
    </cfRule>
  </conditionalFormatting>
  <conditionalFormatting sqref="D639">
    <cfRule type="expression" dxfId="4579" priority="2398">
      <formula>IF(AND($B639&lt;&gt;0,$B639=OFFSET($B639,-1,0,1,1)),1,0)</formula>
    </cfRule>
  </conditionalFormatting>
  <conditionalFormatting sqref="F652:G652">
    <cfRule type="expression" dxfId="4578" priority="2395">
      <formula>IF(AND(F652&lt;&gt;0,F652=OFFSET(F652,-1,0,1,1)),1,0)</formula>
    </cfRule>
  </conditionalFormatting>
  <conditionalFormatting sqref="F652:G652">
    <cfRule type="expression" dxfId="4577" priority="2396">
      <formula>IF(AND($B652&lt;&gt;0,$B652=OFFSET($B652,-1,0,1,1)),1,0)</formula>
    </cfRule>
  </conditionalFormatting>
  <conditionalFormatting sqref="E652">
    <cfRule type="expression" dxfId="4576" priority="2391">
      <formula>IF(AND(E652&lt;&gt;0,E652=OFFSET(E652,-1,0,1,1)),1,0)</formula>
    </cfRule>
  </conditionalFormatting>
  <conditionalFormatting sqref="E652">
    <cfRule type="expression" dxfId="4575" priority="2392">
      <formula>IF(AND($B652&lt;&gt;0,$B652=OFFSET($B652,-1,0,1,1)),1,0)</formula>
    </cfRule>
  </conditionalFormatting>
  <conditionalFormatting sqref="D652">
    <cfRule type="expression" dxfId="4574" priority="2389">
      <formula>IF(AND(D652&lt;&gt;0,D652=OFFSET(D652,-1,0,1,1)),1,0)</formula>
    </cfRule>
  </conditionalFormatting>
  <conditionalFormatting sqref="D652">
    <cfRule type="expression" dxfId="4573" priority="2390">
      <formula>IF(AND($B652&lt;&gt;0,$B652=OFFSET($B652,-1,0,1,1)),1,0)</formula>
    </cfRule>
  </conditionalFormatting>
  <conditionalFormatting sqref="F651:G651">
    <cfRule type="expression" dxfId="4572" priority="2387">
      <formula>IF(AND(F651&lt;&gt;0,F651=OFFSET(F651,-1,0,1,1)),1,0)</formula>
    </cfRule>
  </conditionalFormatting>
  <conditionalFormatting sqref="F651:G651">
    <cfRule type="expression" dxfId="4571" priority="2388">
      <formula>IF(AND($B651&lt;&gt;0,$B651=OFFSET($B651,-1,0,1,1)),1,0)</formula>
    </cfRule>
  </conditionalFormatting>
  <conditionalFormatting sqref="E651">
    <cfRule type="expression" dxfId="4570" priority="2383">
      <formula>IF(AND(E651&lt;&gt;0,E651=OFFSET(E651,-1,0,1,1)),1,0)</formula>
    </cfRule>
  </conditionalFormatting>
  <conditionalFormatting sqref="E651">
    <cfRule type="expression" dxfId="4569" priority="2384">
      <formula>IF(AND($B651&lt;&gt;0,$B651=OFFSET($B651,-1,0,1,1)),1,0)</formula>
    </cfRule>
  </conditionalFormatting>
  <conditionalFormatting sqref="D651">
    <cfRule type="expression" dxfId="4568" priority="2381">
      <formula>IF(AND(D651&lt;&gt;0,D651=OFFSET(D651,-1,0,1,1)),1,0)</formula>
    </cfRule>
  </conditionalFormatting>
  <conditionalFormatting sqref="D651">
    <cfRule type="expression" dxfId="4567" priority="2382">
      <formula>IF(AND($B651&lt;&gt;0,$B651=OFFSET($B651,-1,0,1,1)),1,0)</formula>
    </cfRule>
  </conditionalFormatting>
  <conditionalFormatting sqref="D629:D631">
    <cfRule type="expression" dxfId="4566" priority="2379">
      <formula>IF(AND(D629&lt;&gt;0,D629=OFFSET(D629,-1,0,1,1)),1,0)</formula>
    </cfRule>
  </conditionalFormatting>
  <conditionalFormatting sqref="D629:D631">
    <cfRule type="expression" dxfId="4565" priority="2380">
      <formula>IF(AND($B629&lt;&gt;0,$B629=OFFSET($B629,-1,0,1,1)),1,0)</formula>
    </cfRule>
  </conditionalFormatting>
  <conditionalFormatting sqref="D626 D628">
    <cfRule type="expression" dxfId="4564" priority="2377">
      <formula>IF(AND(D626&lt;&gt;0,D626=OFFSET(D626,-1,0,1,1)),1,0)</formula>
    </cfRule>
  </conditionalFormatting>
  <conditionalFormatting sqref="D626 D628">
    <cfRule type="expression" dxfId="4563" priority="2378">
      <formula>IF(AND($B626&lt;&gt;0,$B626=OFFSET($B626,-1,0,1,1)),1,0)</formula>
    </cfRule>
  </conditionalFormatting>
  <conditionalFormatting sqref="D627">
    <cfRule type="expression" dxfId="4562" priority="2375">
      <formula>IF(AND(D627&lt;&gt;0,D627=OFFSET(D627,-1,0,1,1)),1,0)</formula>
    </cfRule>
  </conditionalFormatting>
  <conditionalFormatting sqref="D627">
    <cfRule type="expression" dxfId="4561" priority="2376">
      <formula>IF(AND($B627&lt;&gt;0,$B627=OFFSET($B627,-1,0,1,1)),1,0)</formula>
    </cfRule>
  </conditionalFormatting>
  <conditionalFormatting sqref="E641">
    <cfRule type="expression" dxfId="4560" priority="2373">
      <formula>IF(AND(E641&lt;&gt;0,E641=OFFSET(E641,-1,0,1,1)),1,0)</formula>
    </cfRule>
  </conditionalFormatting>
  <conditionalFormatting sqref="E641">
    <cfRule type="expression" dxfId="4559" priority="2374">
      <formula>IF(AND($B641&lt;&gt;0,$B641=OFFSET($B641,-1,0,1,1)),1,0)</formula>
    </cfRule>
  </conditionalFormatting>
  <conditionalFormatting sqref="E640">
    <cfRule type="expression" dxfId="4558" priority="2371">
      <formula>IF(AND(E640&lt;&gt;0,E640=OFFSET(E640,-1,0,1,1)),1,0)</formula>
    </cfRule>
  </conditionalFormatting>
  <conditionalFormatting sqref="E640">
    <cfRule type="expression" dxfId="4557" priority="2372">
      <formula>IF(AND($B640&lt;&gt;0,$B640=OFFSET($B640,-1,0,1,1)),1,0)</formula>
    </cfRule>
  </conditionalFormatting>
  <conditionalFormatting sqref="E641">
    <cfRule type="expression" dxfId="4556" priority="2369">
      <formula>IF(AND(E641&lt;&gt;0,E641=OFFSET(E641,-1,0,1,1)),1,0)</formula>
    </cfRule>
  </conditionalFormatting>
  <conditionalFormatting sqref="E641">
    <cfRule type="expression" dxfId="4555" priority="2370">
      <formula>IF(AND($B641&lt;&gt;0,$B641=OFFSET($B641,-1,0,1,1)),1,0)</formula>
    </cfRule>
  </conditionalFormatting>
  <conditionalFormatting sqref="E641">
    <cfRule type="expression" dxfId="4554" priority="2367">
      <formula>IF(AND(E641&lt;&gt;0,E641=OFFSET(E641,-1,0,1,1)),1,0)</formula>
    </cfRule>
  </conditionalFormatting>
  <conditionalFormatting sqref="E641">
    <cfRule type="expression" dxfId="4553" priority="2368">
      <formula>IF(AND($B641&lt;&gt;0,$B641=OFFSET($B641,-1,0,1,1)),1,0)</formula>
    </cfRule>
  </conditionalFormatting>
  <conditionalFormatting sqref="E632:E633">
    <cfRule type="expression" dxfId="4552" priority="2365">
      <formula>IF(AND(E632&lt;&gt;0,E632=OFFSET(E632,-1,0,1,1)),1,0)</formula>
    </cfRule>
  </conditionalFormatting>
  <conditionalFormatting sqref="E632:E633">
    <cfRule type="expression" dxfId="4551" priority="2366">
      <formula>IF(AND($B632&lt;&gt;0,$B632=OFFSET($B632,-1,0,1,1)),1,0)</formula>
    </cfRule>
  </conditionalFormatting>
  <conditionalFormatting sqref="B750:C750 F760:G765 F750:G750 F709:G709 F732:G732 F691:G691 F693:G693 B709:C709 B732:C732 B760:C765 E764:G764">
    <cfRule type="expression" dxfId="4550" priority="2363">
      <formula>IF(AND(B691&lt;&gt;0,B691=OFFSET(B691,-1,0,1,1)),1,0)</formula>
    </cfRule>
  </conditionalFormatting>
  <conditionalFormatting sqref="C691 F709:G709 F691:G691 B693:C693 F693:G693 B709:C709 F732:G732 B726:C726 G726 B732:C732 B736:C736 F736:G736 F750:G750 B741:C741 G741 B749:C750 G749 G759">
    <cfRule type="expression" dxfId="4549" priority="2364">
      <formula>IF(AND($B691&lt;&gt;0,$B691=OFFSET($B691,-1,0,1,1)),1,0)</formula>
    </cfRule>
  </conditionalFormatting>
  <conditionalFormatting sqref="B691">
    <cfRule type="expression" dxfId="4548" priority="2361">
      <formula>IF(AND(B691&lt;&gt;0,B691=OFFSET(B691,-1,0,1,1)),1,0)</formula>
    </cfRule>
  </conditionalFormatting>
  <conditionalFormatting sqref="B691">
    <cfRule type="expression" dxfId="4547" priority="2362">
      <formula>IF(AND($B691&lt;&gt;0,$B691=OFFSET($B691,-1,0,1,1)),1,0)</formula>
    </cfRule>
  </conditionalFormatting>
  <conditionalFormatting sqref="B693 B759 B736 B741">
    <cfRule type="expression" dxfId="4546" priority="2360">
      <formula>IF(AND(B693&lt;&gt;0,B693=OFFSET(B693,-1,0,1,1)),1,0)</formula>
    </cfRule>
  </conditionalFormatting>
  <conditionalFormatting sqref="F736:G736 G759 G741">
    <cfRule type="expression" dxfId="4545" priority="2358">
      <formula>IF(AND(F736&lt;&gt;0,F736=OFFSET(F736,-1,0,1,1)),1,0)</formula>
    </cfRule>
  </conditionalFormatting>
  <conditionalFormatting sqref="C736 C759 C691 C693 C741">
    <cfRule type="expression" dxfId="4544" priority="2359">
      <formula>IF(AND(C691&lt;&gt;0,C691=OFFSET(C691,-1,0,1,1)),1,0)</formula>
    </cfRule>
  </conditionalFormatting>
  <conditionalFormatting sqref="B726">
    <cfRule type="expression" dxfId="4543" priority="2357">
      <formula>IF(AND(B726&lt;&gt;0,B726=OFFSET(B726,-1,0,1,1)),1,0)</formula>
    </cfRule>
  </conditionalFormatting>
  <conditionalFormatting sqref="G726">
    <cfRule type="expression" dxfId="4542" priority="2355">
      <formula>IF(AND(G726&lt;&gt;0,G726=OFFSET(G726,-1,0,1,1)),1,0)</formula>
    </cfRule>
  </conditionalFormatting>
  <conditionalFormatting sqref="C726">
    <cfRule type="expression" dxfId="4541" priority="2356">
      <formula>IF(AND(C726&lt;&gt;0,C726=OFFSET(C726,-1,0,1,1)),1,0)</formula>
    </cfRule>
  </conditionalFormatting>
  <conditionalFormatting sqref="G749">
    <cfRule type="expression" dxfId="4540" priority="2352">
      <formula>IF(AND(G749&lt;&gt;0,G749=OFFSET(G749,-1,0,1,1)),1,0)</formula>
    </cfRule>
  </conditionalFormatting>
  <conditionalFormatting sqref="B749">
    <cfRule type="expression" dxfId="4539" priority="2354">
      <formula>IF(AND(B749&lt;&gt;0,B749=OFFSET(B749,-1,0,1,1)),1,0)</formula>
    </cfRule>
  </conditionalFormatting>
  <conditionalFormatting sqref="C749">
    <cfRule type="expression" dxfId="4538" priority="2353">
      <formula>IF(AND(C749&lt;&gt;0,C749=OFFSET(C749,-1,0,1,1)),1,0)</formula>
    </cfRule>
  </conditionalFormatting>
  <conditionalFormatting sqref="B768">
    <cfRule type="expression" dxfId="4537" priority="2351">
      <formula>IF(AND($B768&lt;&gt;0,$B768=OFFSET($B768,-1,0,1,1)),1,0)</formula>
    </cfRule>
  </conditionalFormatting>
  <conditionalFormatting sqref="B768">
    <cfRule type="expression" dxfId="4536" priority="2350">
      <formula>IF(AND(B768&lt;&gt;0,B768=OFFSET(B768,-1,0,1,1)),1,0)</formula>
    </cfRule>
  </conditionalFormatting>
  <conditionalFormatting sqref="F768:G768">
    <cfRule type="expression" dxfId="4535" priority="2347">
      <formula>IF(AND($B768&lt;&gt;0,$B768=OFFSET($B768,-1,0,1,1)),1,0)</formula>
    </cfRule>
  </conditionalFormatting>
  <conditionalFormatting sqref="F768:G768">
    <cfRule type="expression" dxfId="4534" priority="2346">
      <formula>IF(AND(F768&lt;&gt;0,F768=OFFSET(F768,-1,0,1,1)),1,0)</formula>
    </cfRule>
  </conditionalFormatting>
  <conditionalFormatting sqref="C768">
    <cfRule type="expression" dxfId="4533" priority="2348">
      <formula>IF(AND(C768&lt;&gt;0,C768=OFFSET(C768,-1,0,1,1)),1,0)</formula>
    </cfRule>
  </conditionalFormatting>
  <conditionalFormatting sqref="C768">
    <cfRule type="expression" dxfId="4532" priority="2349">
      <formula>IF(AND($B768&lt;&gt;0,$B768=OFFSET($B768,-1,0,1,1)),1,0)</formula>
    </cfRule>
  </conditionalFormatting>
  <conditionalFormatting sqref="B753:C753 F753:G753">
    <cfRule type="expression" dxfId="4531" priority="2345">
      <formula>IF(AND($B753&lt;&gt;0,$B753=OFFSET($B753,-1,0,1,1)),1,0)</formula>
    </cfRule>
  </conditionalFormatting>
  <conditionalFormatting sqref="B753:C753 F753:G753">
    <cfRule type="expression" dxfId="4530" priority="2344">
      <formula>IF(AND(B753&lt;&gt;0,B753=OFFSET(B753,-1,0,1,1)),1,0)</formula>
    </cfRule>
  </conditionalFormatting>
  <conditionalFormatting sqref="E750 E709 E732 E691 E693 E760:E765">
    <cfRule type="expression" dxfId="4529" priority="2333">
      <formula>IF(AND(E691&lt;&gt;0,E691=OFFSET(E691,-1,0,1,1)),1,0)</formula>
    </cfRule>
  </conditionalFormatting>
  <conditionalFormatting sqref="E709 E691 E693 E732 E749:E750">
    <cfRule type="expression" dxfId="4528" priority="2334">
      <formula>IF(AND($B691&lt;&gt;0,$B691=OFFSET($B691,-1,0,1,1)),1,0)</formula>
    </cfRule>
  </conditionalFormatting>
  <conditionalFormatting sqref="E759">
    <cfRule type="expression" dxfId="4527" priority="2332">
      <formula>IF(AND(E759&lt;&gt;0,E759=OFFSET(E759,-1,0,1,1)),1,0)</formula>
    </cfRule>
  </conditionalFormatting>
  <conditionalFormatting sqref="E749">
    <cfRule type="expression" dxfId="4526" priority="2331">
      <formula>IF(AND(E749&lt;&gt;0,E749=OFFSET(E749,-1,0,1,1)),1,0)</formula>
    </cfRule>
  </conditionalFormatting>
  <conditionalFormatting sqref="E768">
    <cfRule type="expression" dxfId="4525" priority="2330">
      <formula>IF(AND($B768&lt;&gt;0,$B768=OFFSET($B768,-1,0,1,1)),1,0)</formula>
    </cfRule>
  </conditionalFormatting>
  <conditionalFormatting sqref="E768">
    <cfRule type="expression" dxfId="4524" priority="2329">
      <formula>IF(AND(E768&lt;&gt;0,E768=OFFSET(E768,-1,0,1,1)),1,0)</formula>
    </cfRule>
  </conditionalFormatting>
  <conditionalFormatting sqref="E753">
    <cfRule type="expression" dxfId="4523" priority="2328">
      <formula>IF(AND($B753&lt;&gt;0,$B753=OFFSET($B753,-1,0,1,1)),1,0)</formula>
    </cfRule>
  </conditionalFormatting>
  <conditionalFormatting sqref="E753">
    <cfRule type="expression" dxfId="4522" priority="2327">
      <formula>IF(AND(E753&lt;&gt;0,E753=OFFSET(E753,-1,0,1,1)),1,0)</formula>
    </cfRule>
  </conditionalFormatting>
  <conditionalFormatting sqref="D760:D765 D750 D709 D732 D691 D693">
    <cfRule type="expression" dxfId="4521" priority="2325">
      <formula>IF(AND(D691&lt;&gt;0,D691=OFFSET(D691,-1,0,1,1)),1,0)</formula>
    </cfRule>
  </conditionalFormatting>
  <conditionalFormatting sqref="D709 D691 D693 D726 D732 D736 D741 D749:D750">
    <cfRule type="expression" dxfId="4520" priority="2326">
      <formula>IF(AND($B691&lt;&gt;0,$B691=OFFSET($B691,-1,0,1,1)),1,0)</formula>
    </cfRule>
  </conditionalFormatting>
  <conditionalFormatting sqref="D736 D759 D741">
    <cfRule type="expression" dxfId="4519" priority="2324">
      <formula>IF(AND(D736&lt;&gt;0,D736=OFFSET(D736,-1,0,1,1)),1,0)</formula>
    </cfRule>
  </conditionalFormatting>
  <conditionalFormatting sqref="D726">
    <cfRule type="expression" dxfId="4518" priority="2323">
      <formula>IF(AND(D726&lt;&gt;0,D726=OFFSET(D726,-1,0,1,1)),1,0)</formula>
    </cfRule>
  </conditionalFormatting>
  <conditionalFormatting sqref="D749">
    <cfRule type="expression" dxfId="4517" priority="2322">
      <formula>IF(AND(D749&lt;&gt;0,D749=OFFSET(D749,-1,0,1,1)),1,0)</formula>
    </cfRule>
  </conditionalFormatting>
  <conditionalFormatting sqref="D768">
    <cfRule type="expression" dxfId="4516" priority="2321">
      <formula>IF(AND($B768&lt;&gt;0,$B768=OFFSET($B768,-1,0,1,1)),1,0)</formula>
    </cfRule>
  </conditionalFormatting>
  <conditionalFormatting sqref="D768">
    <cfRule type="expression" dxfId="4515" priority="2320">
      <formula>IF(AND(D768&lt;&gt;0,D768=OFFSET(D768,-1,0,1,1)),1,0)</formula>
    </cfRule>
  </conditionalFormatting>
  <conditionalFormatting sqref="D753">
    <cfRule type="expression" dxfId="4514" priority="2319">
      <formula>IF(AND($B753&lt;&gt;0,$B753=OFFSET($B753,-1,0,1,1)),1,0)</formula>
    </cfRule>
  </conditionalFormatting>
  <conditionalFormatting sqref="D753">
    <cfRule type="expression" dxfId="4513" priority="2318">
      <formula>IF(AND(D753&lt;&gt;0,D753=OFFSET(D753,-1,0,1,1)),1,0)</formula>
    </cfRule>
  </conditionalFormatting>
  <conditionalFormatting sqref="F692:G692">
    <cfRule type="expression" dxfId="4512" priority="2316">
      <formula>IF(AND(F692&lt;&gt;0,F692=OFFSET(F692,-1,0,1,1)),1,0)</formula>
    </cfRule>
  </conditionalFormatting>
  <conditionalFormatting sqref="F692:G692 B692:C692">
    <cfRule type="expression" dxfId="4511" priority="2317">
      <formula>IF(AND($B692&lt;&gt;0,$B692=OFFSET($B692,-1,0,1,1)),1,0)</formula>
    </cfRule>
  </conditionalFormatting>
  <conditionalFormatting sqref="B692">
    <cfRule type="expression" dxfId="4510" priority="2315">
      <formula>IF(AND(B692&lt;&gt;0,B692=OFFSET(B692,-1,0,1,1)),1,0)</formula>
    </cfRule>
  </conditionalFormatting>
  <conditionalFormatting sqref="C692">
    <cfRule type="expression" dxfId="4509" priority="2314">
      <formula>IF(AND(C692&lt;&gt;0,C692=OFFSET(C692,-1,0,1,1)),1,0)</formula>
    </cfRule>
  </conditionalFormatting>
  <conditionalFormatting sqref="E692">
    <cfRule type="expression" dxfId="4508" priority="2310">
      <formula>IF(AND(E692&lt;&gt;0,E692=OFFSET(E692,-1,0,1,1)),1,0)</formula>
    </cfRule>
  </conditionalFormatting>
  <conditionalFormatting sqref="E692">
    <cfRule type="expression" dxfId="4507" priority="2311">
      <formula>IF(AND($B692&lt;&gt;0,$B692=OFFSET($B692,-1,0,1,1)),1,0)</formula>
    </cfRule>
  </conditionalFormatting>
  <conditionalFormatting sqref="D692">
    <cfRule type="expression" dxfId="4506" priority="2308">
      <formula>IF(AND(D692&lt;&gt;0,D692=OFFSET(D692,-1,0,1,1)),1,0)</formula>
    </cfRule>
  </conditionalFormatting>
  <conditionalFormatting sqref="D692">
    <cfRule type="expression" dxfId="4505" priority="2309">
      <formula>IF(AND($B692&lt;&gt;0,$B692=OFFSET($B692,-1,0,1,1)),1,0)</formula>
    </cfRule>
  </conditionalFormatting>
  <conditionalFormatting sqref="B708">
    <cfRule type="expression" dxfId="4504" priority="2305">
      <formula>IF(AND($B708&lt;&gt;0,$B708=OFFSET($B708,-1,0,1,1)),1,0)</formula>
    </cfRule>
  </conditionalFormatting>
  <conditionalFormatting sqref="B708">
    <cfRule type="expression" dxfId="4503" priority="2304">
      <formula>IF(AND(B708&lt;&gt;0,B708=OFFSET(B708,-1,0,1,1)),1,0)</formula>
    </cfRule>
  </conditionalFormatting>
  <conditionalFormatting sqref="F708:G708">
    <cfRule type="expression" dxfId="4502" priority="2301">
      <formula>IF(AND($B708&lt;&gt;0,$B708=OFFSET($B708,-1,0,1,1)),1,0)</formula>
    </cfRule>
  </conditionalFormatting>
  <conditionalFormatting sqref="F708:G708">
    <cfRule type="expression" dxfId="4501" priority="2300">
      <formula>IF(AND(F708&lt;&gt;0,F708=OFFSET(F708,-1,0,1,1)),1,0)</formula>
    </cfRule>
  </conditionalFormatting>
  <conditionalFormatting sqref="C708">
    <cfRule type="expression" dxfId="4500" priority="2302">
      <formula>IF(AND(C708&lt;&gt;0,C708=OFFSET(C708,-1,0,1,1)),1,0)</formula>
    </cfRule>
  </conditionalFormatting>
  <conditionalFormatting sqref="C708">
    <cfRule type="expression" dxfId="4499" priority="2303">
      <formula>IF(AND($B708&lt;&gt;0,$B708=OFFSET($B708,-1,0,1,1)),1,0)</formula>
    </cfRule>
  </conditionalFormatting>
  <conditionalFormatting sqref="E708">
    <cfRule type="expression" dxfId="4498" priority="2297">
      <formula>IF(AND($B708&lt;&gt;0,$B708=OFFSET($B708,-1,0,1,1)),1,0)</formula>
    </cfRule>
  </conditionalFormatting>
  <conditionalFormatting sqref="E708">
    <cfRule type="expression" dxfId="4497" priority="2296">
      <formula>IF(AND(E708&lt;&gt;0,E708=OFFSET(E708,-1,0,1,1)),1,0)</formula>
    </cfRule>
  </conditionalFormatting>
  <conditionalFormatting sqref="B707">
    <cfRule type="expression" dxfId="4496" priority="2293">
      <formula>IF(AND($B707&lt;&gt;0,$B707=OFFSET($B707,-1,0,1,1)),1,0)</formula>
    </cfRule>
  </conditionalFormatting>
  <conditionalFormatting sqref="B707">
    <cfRule type="expression" dxfId="4495" priority="2292">
      <formula>IF(AND(B707&lt;&gt;0,B707=OFFSET(B707,-1,0,1,1)),1,0)</formula>
    </cfRule>
  </conditionalFormatting>
  <conditionalFormatting sqref="F707:G707">
    <cfRule type="expression" dxfId="4494" priority="2289">
      <formula>IF(AND($B707&lt;&gt;0,$B707=OFFSET($B707,-1,0,1,1)),1,0)</formula>
    </cfRule>
  </conditionalFormatting>
  <conditionalFormatting sqref="F707:G707">
    <cfRule type="expression" dxfId="4493" priority="2288">
      <formula>IF(AND(F707&lt;&gt;0,F707=OFFSET(F707,-1,0,1,1)),1,0)</formula>
    </cfRule>
  </conditionalFormatting>
  <conditionalFormatting sqref="C707">
    <cfRule type="expression" dxfId="4492" priority="2290">
      <formula>IF(AND(C707&lt;&gt;0,C707=OFFSET(C707,-1,0,1,1)),1,0)</formula>
    </cfRule>
  </conditionalFormatting>
  <conditionalFormatting sqref="C707">
    <cfRule type="expression" dxfId="4491" priority="2291">
      <formula>IF(AND($B707&lt;&gt;0,$B707=OFFSET($B707,-1,0,1,1)),1,0)</formula>
    </cfRule>
  </conditionalFormatting>
  <conditionalFormatting sqref="E707">
    <cfRule type="expression" dxfId="4490" priority="2285">
      <formula>IF(AND($B707&lt;&gt;0,$B707=OFFSET($B707,-1,0,1,1)),1,0)</formula>
    </cfRule>
  </conditionalFormatting>
  <conditionalFormatting sqref="E707">
    <cfRule type="expression" dxfId="4489" priority="2284">
      <formula>IF(AND(E707&lt;&gt;0,E707=OFFSET(E707,-1,0,1,1)),1,0)</formula>
    </cfRule>
  </conditionalFormatting>
  <conditionalFormatting sqref="B706">
    <cfRule type="expression" dxfId="4488" priority="2281">
      <formula>IF(AND($B706&lt;&gt;0,$B706=OFFSET($B706,-1,0,1,1)),1,0)</formula>
    </cfRule>
  </conditionalFormatting>
  <conditionalFormatting sqref="B706">
    <cfRule type="expression" dxfId="4487" priority="2280">
      <formula>IF(AND(B706&lt;&gt;0,B706=OFFSET(B706,-1,0,1,1)),1,0)</formula>
    </cfRule>
  </conditionalFormatting>
  <conditionalFormatting sqref="F706:G706">
    <cfRule type="expression" dxfId="4486" priority="2277">
      <formula>IF(AND($B706&lt;&gt;0,$B706=OFFSET($B706,-1,0,1,1)),1,0)</formula>
    </cfRule>
  </conditionalFormatting>
  <conditionalFormatting sqref="F706:G706">
    <cfRule type="expression" dxfId="4485" priority="2276">
      <formula>IF(AND(F706&lt;&gt;0,F706=OFFSET(F706,-1,0,1,1)),1,0)</formula>
    </cfRule>
  </conditionalFormatting>
  <conditionalFormatting sqref="C706">
    <cfRule type="expression" dxfId="4484" priority="2278">
      <formula>IF(AND(C706&lt;&gt;0,C706=OFFSET(C706,-1,0,1,1)),1,0)</formula>
    </cfRule>
  </conditionalFormatting>
  <conditionalFormatting sqref="C706">
    <cfRule type="expression" dxfId="4483" priority="2279">
      <formula>IF(AND($B706&lt;&gt;0,$B706=OFFSET($B706,-1,0,1,1)),1,0)</formula>
    </cfRule>
  </conditionalFormatting>
  <conditionalFormatting sqref="E706">
    <cfRule type="expression" dxfId="4482" priority="2273">
      <formula>IF(AND($B706&lt;&gt;0,$B706=OFFSET($B706,-1,0,1,1)),1,0)</formula>
    </cfRule>
  </conditionalFormatting>
  <conditionalFormatting sqref="E706">
    <cfRule type="expression" dxfId="4481" priority="2272">
      <formula>IF(AND(E706&lt;&gt;0,E706=OFFSET(E706,-1,0,1,1)),1,0)</formula>
    </cfRule>
  </conditionalFormatting>
  <conditionalFormatting sqref="B699">
    <cfRule type="expression" dxfId="4480" priority="2269">
      <formula>IF(AND($B699&lt;&gt;0,$B699=OFFSET($B699,-1,0,1,1)),1,0)</formula>
    </cfRule>
  </conditionalFormatting>
  <conditionalFormatting sqref="B699">
    <cfRule type="expression" dxfId="4479" priority="2268">
      <formula>IF(AND(B699&lt;&gt;0,B699=OFFSET(B699,-1,0,1,1)),1,0)</formula>
    </cfRule>
  </conditionalFormatting>
  <conditionalFormatting sqref="F699:G699">
    <cfRule type="expression" dxfId="4478" priority="2265">
      <formula>IF(AND($B699&lt;&gt;0,$B699=OFFSET($B699,-1,0,1,1)),1,0)</formula>
    </cfRule>
  </conditionalFormatting>
  <conditionalFormatting sqref="F699:G699">
    <cfRule type="expression" dxfId="4477" priority="2264">
      <formula>IF(AND(F699&lt;&gt;0,F699=OFFSET(F699,-1,0,1,1)),1,0)</formula>
    </cfRule>
  </conditionalFormatting>
  <conditionalFormatting sqref="C699">
    <cfRule type="expression" dxfId="4476" priority="2266">
      <formula>IF(AND(C699&lt;&gt;0,C699=OFFSET(C699,-1,0,1,1)),1,0)</formula>
    </cfRule>
  </conditionalFormatting>
  <conditionalFormatting sqref="C699">
    <cfRule type="expression" dxfId="4475" priority="2267">
      <formula>IF(AND($B699&lt;&gt;0,$B699=OFFSET($B699,-1,0,1,1)),1,0)</formula>
    </cfRule>
  </conditionalFormatting>
  <conditionalFormatting sqref="B696">
    <cfRule type="expression" dxfId="4474" priority="2259">
      <formula>IF(AND($B696&lt;&gt;0,$B696=OFFSET($B696,-1,0,1,1)),1,0)</formula>
    </cfRule>
  </conditionalFormatting>
  <conditionalFormatting sqref="B696">
    <cfRule type="expression" dxfId="4473" priority="2258">
      <formula>IF(AND(B696&lt;&gt;0,B696=OFFSET(B696,-1,0,1,1)),1,0)</formula>
    </cfRule>
  </conditionalFormatting>
  <conditionalFormatting sqref="F696:G696">
    <cfRule type="expression" dxfId="4472" priority="2255">
      <formula>IF(AND($B696&lt;&gt;0,$B696=OFFSET($B696,-1,0,1,1)),1,0)</formula>
    </cfRule>
  </conditionalFormatting>
  <conditionalFormatting sqref="F696:G696">
    <cfRule type="expression" dxfId="4471" priority="2254">
      <formula>IF(AND(F696&lt;&gt;0,F696=OFFSET(F696,-1,0,1,1)),1,0)</formula>
    </cfRule>
  </conditionalFormatting>
  <conditionalFormatting sqref="C696">
    <cfRule type="expression" dxfId="4470" priority="2256">
      <formula>IF(AND(C696&lt;&gt;0,C696=OFFSET(C696,-1,0,1,1)),1,0)</formula>
    </cfRule>
  </conditionalFormatting>
  <conditionalFormatting sqref="C696">
    <cfRule type="expression" dxfId="4469" priority="2257">
      <formula>IF(AND($B696&lt;&gt;0,$B696=OFFSET($B696,-1,0,1,1)),1,0)</formula>
    </cfRule>
  </conditionalFormatting>
  <conditionalFormatting sqref="B695">
    <cfRule type="expression" dxfId="4468" priority="2249">
      <formula>IF(AND($B695&lt;&gt;0,$B695=OFFSET($B695,-1,0,1,1)),1,0)</formula>
    </cfRule>
  </conditionalFormatting>
  <conditionalFormatting sqref="B695">
    <cfRule type="expression" dxfId="4467" priority="2248">
      <formula>IF(AND(B695&lt;&gt;0,B695=OFFSET(B695,-1,0,1,1)),1,0)</formula>
    </cfRule>
  </conditionalFormatting>
  <conditionalFormatting sqref="F695:G695">
    <cfRule type="expression" dxfId="4466" priority="2245">
      <formula>IF(AND($B695&lt;&gt;0,$B695=OFFSET($B695,-1,0,1,1)),1,0)</formula>
    </cfRule>
  </conditionalFormatting>
  <conditionalFormatting sqref="F695:G695">
    <cfRule type="expression" dxfId="4465" priority="2244">
      <formula>IF(AND(F695&lt;&gt;0,F695=OFFSET(F695,-1,0,1,1)),1,0)</formula>
    </cfRule>
  </conditionalFormatting>
  <conditionalFormatting sqref="C695">
    <cfRule type="expression" dxfId="4464" priority="2246">
      <formula>IF(AND(C695&lt;&gt;0,C695=OFFSET(C695,-1,0,1,1)),1,0)</formula>
    </cfRule>
  </conditionalFormatting>
  <conditionalFormatting sqref="C695">
    <cfRule type="expression" dxfId="4463" priority="2247">
      <formula>IF(AND($B695&lt;&gt;0,$B695=OFFSET($B695,-1,0,1,1)),1,0)</formula>
    </cfRule>
  </conditionalFormatting>
  <conditionalFormatting sqref="E695">
    <cfRule type="expression" dxfId="4462" priority="2241">
      <formula>IF(AND($B695&lt;&gt;0,$B695=OFFSET($B695,-1,0,1,1)),1,0)</formula>
    </cfRule>
  </conditionalFormatting>
  <conditionalFormatting sqref="E695">
    <cfRule type="expression" dxfId="4461" priority="2240">
      <formula>IF(AND(E695&lt;&gt;0,E695=OFFSET(E695,-1,0,1,1)),1,0)</formula>
    </cfRule>
  </conditionalFormatting>
  <conditionalFormatting sqref="B694">
    <cfRule type="expression" dxfId="4460" priority="2237">
      <formula>IF(AND($B694&lt;&gt;0,$B694=OFFSET($B694,-1,0,1,1)),1,0)</formula>
    </cfRule>
  </conditionalFormatting>
  <conditionalFormatting sqref="B694">
    <cfRule type="expression" dxfId="4459" priority="2236">
      <formula>IF(AND(B694&lt;&gt;0,B694=OFFSET(B694,-1,0,1,1)),1,0)</formula>
    </cfRule>
  </conditionalFormatting>
  <conditionalFormatting sqref="F694:G694">
    <cfRule type="expression" dxfId="4458" priority="2233">
      <formula>IF(AND($B694&lt;&gt;0,$B694=OFFSET($B694,-1,0,1,1)),1,0)</formula>
    </cfRule>
  </conditionalFormatting>
  <conditionalFormatting sqref="F694:G694">
    <cfRule type="expression" dxfId="4457" priority="2232">
      <formula>IF(AND(F694&lt;&gt;0,F694=OFFSET(F694,-1,0,1,1)),1,0)</formula>
    </cfRule>
  </conditionalFormatting>
  <conditionalFormatting sqref="C694">
    <cfRule type="expression" dxfId="4456" priority="2234">
      <formula>IF(AND(C694&lt;&gt;0,C694=OFFSET(C694,-1,0,1,1)),1,0)</formula>
    </cfRule>
  </conditionalFormatting>
  <conditionalFormatting sqref="C694">
    <cfRule type="expression" dxfId="4455" priority="2235">
      <formula>IF(AND($B694&lt;&gt;0,$B694=OFFSET($B694,-1,0,1,1)),1,0)</formula>
    </cfRule>
  </conditionalFormatting>
  <conditionalFormatting sqref="E694">
    <cfRule type="expression" dxfId="4454" priority="2229">
      <formula>IF(AND($B694&lt;&gt;0,$B694=OFFSET($B694,-1,0,1,1)),1,0)</formula>
    </cfRule>
  </conditionalFormatting>
  <conditionalFormatting sqref="E694">
    <cfRule type="expression" dxfId="4453" priority="2228">
      <formula>IF(AND(E694&lt;&gt;0,E694=OFFSET(E694,-1,0,1,1)),1,0)</formula>
    </cfRule>
  </conditionalFormatting>
  <conditionalFormatting sqref="D694:D708">
    <cfRule type="expression" dxfId="4452" priority="2227">
      <formula>IF(AND($B694&lt;&gt;0,$B694=OFFSET($B694,-1,0,1,1)),1,0)</formula>
    </cfRule>
  </conditionalFormatting>
  <conditionalFormatting sqref="D694:D708">
    <cfRule type="expression" dxfId="4451" priority="2226">
      <formula>IF(AND(D694&lt;&gt;0,D694=OFFSET(D694,-1,0,1,1)),1,0)</formula>
    </cfRule>
  </conditionalFormatting>
  <conditionalFormatting sqref="E696">
    <cfRule type="expression" dxfId="4450" priority="2225">
      <formula>IF(AND($B696&lt;&gt;0,$B696=OFFSET($B696,-1,0,1,1)),1,0)</formula>
    </cfRule>
  </conditionalFormatting>
  <conditionalFormatting sqref="E696">
    <cfRule type="expression" dxfId="4449" priority="2224">
      <formula>IF(AND(E696&lt;&gt;0,E696=OFFSET(E696,-1,0,1,1)),1,0)</formula>
    </cfRule>
  </conditionalFormatting>
  <conditionalFormatting sqref="B697">
    <cfRule type="expression" dxfId="4448" priority="2221">
      <formula>IF(AND($B697&lt;&gt;0,$B697=OFFSET($B697,-1,0,1,1)),1,0)</formula>
    </cfRule>
  </conditionalFormatting>
  <conditionalFormatting sqref="B697">
    <cfRule type="expression" dxfId="4447" priority="2220">
      <formula>IF(AND(B697&lt;&gt;0,B697=OFFSET(B697,-1,0,1,1)),1,0)</formula>
    </cfRule>
  </conditionalFormatting>
  <conditionalFormatting sqref="F697:G697">
    <cfRule type="expression" dxfId="4446" priority="2217">
      <formula>IF(AND($B697&lt;&gt;0,$B697=OFFSET($B697,-1,0,1,1)),1,0)</formula>
    </cfRule>
  </conditionalFormatting>
  <conditionalFormatting sqref="F697:G697">
    <cfRule type="expression" dxfId="4445" priority="2216">
      <formula>IF(AND(F697&lt;&gt;0,F697=OFFSET(F697,-1,0,1,1)),1,0)</formula>
    </cfRule>
  </conditionalFormatting>
  <conditionalFormatting sqref="C697">
    <cfRule type="expression" dxfId="4444" priority="2218">
      <formula>IF(AND(C697&lt;&gt;0,C697=OFFSET(C697,-1,0,1,1)),1,0)</formula>
    </cfRule>
  </conditionalFormatting>
  <conditionalFormatting sqref="C697">
    <cfRule type="expression" dxfId="4443" priority="2219">
      <formula>IF(AND($B697&lt;&gt;0,$B697=OFFSET($B697,-1,0,1,1)),1,0)</formula>
    </cfRule>
  </conditionalFormatting>
  <conditionalFormatting sqref="E697">
    <cfRule type="expression" dxfId="4442" priority="2213">
      <formula>IF(AND($B697&lt;&gt;0,$B697=OFFSET($B697,-1,0,1,1)),1,0)</formula>
    </cfRule>
  </conditionalFormatting>
  <conditionalFormatting sqref="E697">
    <cfRule type="expression" dxfId="4441" priority="2212">
      <formula>IF(AND(E697&lt;&gt;0,E697=OFFSET(E697,-1,0,1,1)),1,0)</formula>
    </cfRule>
  </conditionalFormatting>
  <conditionalFormatting sqref="B698">
    <cfRule type="expression" dxfId="4440" priority="2209">
      <formula>IF(AND($B698&lt;&gt;0,$B698=OFFSET($B698,-1,0,1,1)),1,0)</formula>
    </cfRule>
  </conditionalFormatting>
  <conditionalFormatting sqref="B698">
    <cfRule type="expression" dxfId="4439" priority="2208">
      <formula>IF(AND(B698&lt;&gt;0,B698=OFFSET(B698,-1,0,1,1)),1,0)</formula>
    </cfRule>
  </conditionalFormatting>
  <conditionalFormatting sqref="F698:G698">
    <cfRule type="expression" dxfId="4438" priority="2205">
      <formula>IF(AND($B698&lt;&gt;0,$B698=OFFSET($B698,-1,0,1,1)),1,0)</formula>
    </cfRule>
  </conditionalFormatting>
  <conditionalFormatting sqref="F698:G698">
    <cfRule type="expression" dxfId="4437" priority="2204">
      <formula>IF(AND(F698&lt;&gt;0,F698=OFFSET(F698,-1,0,1,1)),1,0)</formula>
    </cfRule>
  </conditionalFormatting>
  <conditionalFormatting sqref="C698">
    <cfRule type="expression" dxfId="4436" priority="2206">
      <formula>IF(AND(C698&lt;&gt;0,C698=OFFSET(C698,-1,0,1,1)),1,0)</formula>
    </cfRule>
  </conditionalFormatting>
  <conditionalFormatting sqref="C698">
    <cfRule type="expression" dxfId="4435" priority="2207">
      <formula>IF(AND($B698&lt;&gt;0,$B698=OFFSET($B698,-1,0,1,1)),1,0)</formula>
    </cfRule>
  </conditionalFormatting>
  <conditionalFormatting sqref="E698">
    <cfRule type="expression" dxfId="4434" priority="2201">
      <formula>IF(AND($B698&lt;&gt;0,$B698=OFFSET($B698,-1,0,1,1)),1,0)</formula>
    </cfRule>
  </conditionalFormatting>
  <conditionalFormatting sqref="E698">
    <cfRule type="expression" dxfId="4433" priority="2200">
      <formula>IF(AND(E698&lt;&gt;0,E698=OFFSET(E698,-1,0,1,1)),1,0)</formula>
    </cfRule>
  </conditionalFormatting>
  <conditionalFormatting sqref="E699">
    <cfRule type="expression" dxfId="4432" priority="2199">
      <formula>IF(AND($B699&lt;&gt;0,$B699=OFFSET($B699,-1,0,1,1)),1,0)</formula>
    </cfRule>
  </conditionalFormatting>
  <conditionalFormatting sqref="E699">
    <cfRule type="expression" dxfId="4431" priority="2198">
      <formula>IF(AND(E699&lt;&gt;0,E699=OFFSET(E699,-1,0,1,1)),1,0)</formula>
    </cfRule>
  </conditionalFormatting>
  <conditionalFormatting sqref="B705">
    <cfRule type="expression" dxfId="4430" priority="2195">
      <formula>IF(AND($B705&lt;&gt;0,$B705=OFFSET($B705,-1,0,1,1)),1,0)</formula>
    </cfRule>
  </conditionalFormatting>
  <conditionalFormatting sqref="B705">
    <cfRule type="expression" dxfId="4429" priority="2194">
      <formula>IF(AND(B705&lt;&gt;0,B705=OFFSET(B705,-1,0,1,1)),1,0)</formula>
    </cfRule>
  </conditionalFormatting>
  <conditionalFormatting sqref="F705:G705">
    <cfRule type="expression" dxfId="4428" priority="2191">
      <formula>IF(AND($B705&lt;&gt;0,$B705=OFFSET($B705,-1,0,1,1)),1,0)</formula>
    </cfRule>
  </conditionalFormatting>
  <conditionalFormatting sqref="F705:G705">
    <cfRule type="expression" dxfId="4427" priority="2190">
      <formula>IF(AND(F705&lt;&gt;0,F705=OFFSET(F705,-1,0,1,1)),1,0)</formula>
    </cfRule>
  </conditionalFormatting>
  <conditionalFormatting sqref="C705">
    <cfRule type="expression" dxfId="4426" priority="2192">
      <formula>IF(AND(C705&lt;&gt;0,C705=OFFSET(C705,-1,0,1,1)),1,0)</formula>
    </cfRule>
  </conditionalFormatting>
  <conditionalFormatting sqref="C705">
    <cfRule type="expression" dxfId="4425" priority="2193">
      <formula>IF(AND($B705&lt;&gt;0,$B705=OFFSET($B705,-1,0,1,1)),1,0)</formula>
    </cfRule>
  </conditionalFormatting>
  <conditionalFormatting sqref="B704">
    <cfRule type="expression" dxfId="4424" priority="2185">
      <formula>IF(AND($B704&lt;&gt;0,$B704=OFFSET($B704,-1,0,1,1)),1,0)</formula>
    </cfRule>
  </conditionalFormatting>
  <conditionalFormatting sqref="B704">
    <cfRule type="expression" dxfId="4423" priority="2184">
      <formula>IF(AND(B704&lt;&gt;0,B704=OFFSET(B704,-1,0,1,1)),1,0)</formula>
    </cfRule>
  </conditionalFormatting>
  <conditionalFormatting sqref="F704:G704">
    <cfRule type="expression" dxfId="4422" priority="2181">
      <formula>IF(AND($B704&lt;&gt;0,$B704=OFFSET($B704,-1,0,1,1)),1,0)</formula>
    </cfRule>
  </conditionalFormatting>
  <conditionalFormatting sqref="F704:G704">
    <cfRule type="expression" dxfId="4421" priority="2180">
      <formula>IF(AND(F704&lt;&gt;0,F704=OFFSET(F704,-1,0,1,1)),1,0)</formula>
    </cfRule>
  </conditionalFormatting>
  <conditionalFormatting sqref="C704">
    <cfRule type="expression" dxfId="4420" priority="2182">
      <formula>IF(AND(C704&lt;&gt;0,C704=OFFSET(C704,-1,0,1,1)),1,0)</formula>
    </cfRule>
  </conditionalFormatting>
  <conditionalFormatting sqref="C704">
    <cfRule type="expression" dxfId="4419" priority="2183">
      <formula>IF(AND($B704&lt;&gt;0,$B704=OFFSET($B704,-1,0,1,1)),1,0)</formula>
    </cfRule>
  </conditionalFormatting>
  <conditionalFormatting sqref="B703">
    <cfRule type="expression" dxfId="4418" priority="2175">
      <formula>IF(AND($B703&lt;&gt;0,$B703=OFFSET($B703,-1,0,1,1)),1,0)</formula>
    </cfRule>
  </conditionalFormatting>
  <conditionalFormatting sqref="B703">
    <cfRule type="expression" dxfId="4417" priority="2174">
      <formula>IF(AND(B703&lt;&gt;0,B703=OFFSET(B703,-1,0,1,1)),1,0)</formula>
    </cfRule>
  </conditionalFormatting>
  <conditionalFormatting sqref="F703:G703">
    <cfRule type="expression" dxfId="4416" priority="2171">
      <formula>IF(AND($B703&lt;&gt;0,$B703=OFFSET($B703,-1,0,1,1)),1,0)</formula>
    </cfRule>
  </conditionalFormatting>
  <conditionalFormatting sqref="F703:G703">
    <cfRule type="expression" dxfId="4415" priority="2170">
      <formula>IF(AND(F703&lt;&gt;0,F703=OFFSET(F703,-1,0,1,1)),1,0)</formula>
    </cfRule>
  </conditionalFormatting>
  <conditionalFormatting sqref="C703">
    <cfRule type="expression" dxfId="4414" priority="2172">
      <formula>IF(AND(C703&lt;&gt;0,C703=OFFSET(C703,-1,0,1,1)),1,0)</formula>
    </cfRule>
  </conditionalFormatting>
  <conditionalFormatting sqref="C703">
    <cfRule type="expression" dxfId="4413" priority="2173">
      <formula>IF(AND($B703&lt;&gt;0,$B703=OFFSET($B703,-1,0,1,1)),1,0)</formula>
    </cfRule>
  </conditionalFormatting>
  <conditionalFormatting sqref="B702">
    <cfRule type="expression" dxfId="4412" priority="2165">
      <formula>IF(AND($B702&lt;&gt;0,$B702=OFFSET($B702,-1,0,1,1)),1,0)</formula>
    </cfRule>
  </conditionalFormatting>
  <conditionalFormatting sqref="B702">
    <cfRule type="expression" dxfId="4411" priority="2164">
      <formula>IF(AND(B702&lt;&gt;0,B702=OFFSET(B702,-1,0,1,1)),1,0)</formula>
    </cfRule>
  </conditionalFormatting>
  <conditionalFormatting sqref="F702:G702">
    <cfRule type="expression" dxfId="4410" priority="2161">
      <formula>IF(AND($B702&lt;&gt;0,$B702=OFFSET($B702,-1,0,1,1)),1,0)</formula>
    </cfRule>
  </conditionalFormatting>
  <conditionalFormatting sqref="F702:G702">
    <cfRule type="expression" dxfId="4409" priority="2160">
      <formula>IF(AND(F702&lt;&gt;0,F702=OFFSET(F702,-1,0,1,1)),1,0)</formula>
    </cfRule>
  </conditionalFormatting>
  <conditionalFormatting sqref="C702">
    <cfRule type="expression" dxfId="4408" priority="2162">
      <formula>IF(AND(C702&lt;&gt;0,C702=OFFSET(C702,-1,0,1,1)),1,0)</formula>
    </cfRule>
  </conditionalFormatting>
  <conditionalFormatting sqref="C702">
    <cfRule type="expression" dxfId="4407" priority="2163">
      <formula>IF(AND($B702&lt;&gt;0,$B702=OFFSET($B702,-1,0,1,1)),1,0)</formula>
    </cfRule>
  </conditionalFormatting>
  <conditionalFormatting sqref="B701">
    <cfRule type="expression" dxfId="4406" priority="2155">
      <formula>IF(AND($B701&lt;&gt;0,$B701=OFFSET($B701,-1,0,1,1)),1,0)</formula>
    </cfRule>
  </conditionalFormatting>
  <conditionalFormatting sqref="B701">
    <cfRule type="expression" dxfId="4405" priority="2154">
      <formula>IF(AND(B701&lt;&gt;0,B701=OFFSET(B701,-1,0,1,1)),1,0)</formula>
    </cfRule>
  </conditionalFormatting>
  <conditionalFormatting sqref="F701:G701">
    <cfRule type="expression" dxfId="4404" priority="2151">
      <formula>IF(AND($B701&lt;&gt;0,$B701=OFFSET($B701,-1,0,1,1)),1,0)</formula>
    </cfRule>
  </conditionalFormatting>
  <conditionalFormatting sqref="F701:G701">
    <cfRule type="expression" dxfId="4403" priority="2150">
      <formula>IF(AND(F701&lt;&gt;0,F701=OFFSET(F701,-1,0,1,1)),1,0)</formula>
    </cfRule>
  </conditionalFormatting>
  <conditionalFormatting sqref="C701">
    <cfRule type="expression" dxfId="4402" priority="2152">
      <formula>IF(AND(C701&lt;&gt;0,C701=OFFSET(C701,-1,0,1,1)),1,0)</formula>
    </cfRule>
  </conditionalFormatting>
  <conditionalFormatting sqref="C701">
    <cfRule type="expression" dxfId="4401" priority="2153">
      <formula>IF(AND($B701&lt;&gt;0,$B701=OFFSET($B701,-1,0,1,1)),1,0)</formula>
    </cfRule>
  </conditionalFormatting>
  <conditionalFormatting sqref="B700">
    <cfRule type="expression" dxfId="4400" priority="2145">
      <formula>IF(AND($B700&lt;&gt;0,$B700=OFFSET($B700,-1,0,1,1)),1,0)</formula>
    </cfRule>
  </conditionalFormatting>
  <conditionalFormatting sqref="B700">
    <cfRule type="expression" dxfId="4399" priority="2144">
      <formula>IF(AND(B700&lt;&gt;0,B700=OFFSET(B700,-1,0,1,1)),1,0)</formula>
    </cfRule>
  </conditionalFormatting>
  <conditionalFormatting sqref="F700:G700">
    <cfRule type="expression" dxfId="4398" priority="2141">
      <formula>IF(AND($B700&lt;&gt;0,$B700=OFFSET($B700,-1,0,1,1)),1,0)</formula>
    </cfRule>
  </conditionalFormatting>
  <conditionalFormatting sqref="F700:G700">
    <cfRule type="expression" dxfId="4397" priority="2140">
      <formula>IF(AND(F700&lt;&gt;0,F700=OFFSET(F700,-1,0,1,1)),1,0)</formula>
    </cfRule>
  </conditionalFormatting>
  <conditionalFormatting sqref="C700">
    <cfRule type="expression" dxfId="4396" priority="2142">
      <formula>IF(AND(C700&lt;&gt;0,C700=OFFSET(C700,-1,0,1,1)),1,0)</formula>
    </cfRule>
  </conditionalFormatting>
  <conditionalFormatting sqref="C700">
    <cfRule type="expression" dxfId="4395" priority="2143">
      <formula>IF(AND($B700&lt;&gt;0,$B700=OFFSET($B700,-1,0,1,1)),1,0)</formula>
    </cfRule>
  </conditionalFormatting>
  <conditionalFormatting sqref="E700">
    <cfRule type="expression" dxfId="4394" priority="2137">
      <formula>IF(AND($B700&lt;&gt;0,$B700=OFFSET($B700,-1,0,1,1)),1,0)</formula>
    </cfRule>
  </conditionalFormatting>
  <conditionalFormatting sqref="E700">
    <cfRule type="expression" dxfId="4393" priority="2136">
      <formula>IF(AND(E700&lt;&gt;0,E700=OFFSET(E700,-1,0,1,1)),1,0)</formula>
    </cfRule>
  </conditionalFormatting>
  <conditionalFormatting sqref="E701">
    <cfRule type="expression" dxfId="4392" priority="2135">
      <formula>IF(AND($B701&lt;&gt;0,$B701=OFFSET($B701,-1,0,1,1)),1,0)</formula>
    </cfRule>
  </conditionalFormatting>
  <conditionalFormatting sqref="E701">
    <cfRule type="expression" dxfId="4391" priority="2134">
      <formula>IF(AND(E701&lt;&gt;0,E701=OFFSET(E701,-1,0,1,1)),1,0)</formula>
    </cfRule>
  </conditionalFormatting>
  <conditionalFormatting sqref="E702">
    <cfRule type="expression" dxfId="4390" priority="2133">
      <formula>IF(AND($B702&lt;&gt;0,$B702=OFFSET($B702,-1,0,1,1)),1,0)</formula>
    </cfRule>
  </conditionalFormatting>
  <conditionalFormatting sqref="E702">
    <cfRule type="expression" dxfId="4389" priority="2132">
      <formula>IF(AND(E702&lt;&gt;0,E702=OFFSET(E702,-1,0,1,1)),1,0)</formula>
    </cfRule>
  </conditionalFormatting>
  <conditionalFormatting sqref="E703">
    <cfRule type="expression" dxfId="4388" priority="2131">
      <formula>IF(AND($B703&lt;&gt;0,$B703=OFFSET($B703,-1,0,1,1)),1,0)</formula>
    </cfRule>
  </conditionalFormatting>
  <conditionalFormatting sqref="E703">
    <cfRule type="expression" dxfId="4387" priority="2130">
      <formula>IF(AND(E703&lt;&gt;0,E703=OFFSET(E703,-1,0,1,1)),1,0)</formula>
    </cfRule>
  </conditionalFormatting>
  <conditionalFormatting sqref="E704">
    <cfRule type="expression" dxfId="4386" priority="2129">
      <formula>IF(AND($B704&lt;&gt;0,$B704=OFFSET($B704,-1,0,1,1)),1,0)</formula>
    </cfRule>
  </conditionalFormatting>
  <conditionalFormatting sqref="E704">
    <cfRule type="expression" dxfId="4385" priority="2128">
      <formula>IF(AND(E704&lt;&gt;0,E704=OFFSET(E704,-1,0,1,1)),1,0)</formula>
    </cfRule>
  </conditionalFormatting>
  <conditionalFormatting sqref="E705">
    <cfRule type="expression" dxfId="4384" priority="2127">
      <formula>IF(AND($B705&lt;&gt;0,$B705=OFFSET($B705,-1,0,1,1)),1,0)</formula>
    </cfRule>
  </conditionalFormatting>
  <conditionalFormatting sqref="E705">
    <cfRule type="expression" dxfId="4383" priority="2126">
      <formula>IF(AND(E705&lt;&gt;0,E705=OFFSET(E705,-1,0,1,1)),1,0)</formula>
    </cfRule>
  </conditionalFormatting>
  <conditionalFormatting sqref="F708">
    <cfRule type="expression" dxfId="4382" priority="2125">
      <formula>IF(AND($B708&lt;&gt;0,$B708=OFFSET($B708,-1,0,1,1)),1,0)</formula>
    </cfRule>
  </conditionalFormatting>
  <conditionalFormatting sqref="F708">
    <cfRule type="expression" dxfId="4381" priority="2124">
      <formula>IF(AND(F708&lt;&gt;0,F708=OFFSET(F708,-1,0,1,1)),1,0)</formula>
    </cfRule>
  </conditionalFormatting>
  <conditionalFormatting sqref="F707">
    <cfRule type="expression" dxfId="4380" priority="2123">
      <formula>IF(AND($B707&lt;&gt;0,$B707=OFFSET($B707,-1,0,1,1)),1,0)</formula>
    </cfRule>
  </conditionalFormatting>
  <conditionalFormatting sqref="F707">
    <cfRule type="expression" dxfId="4379" priority="2122">
      <formula>IF(AND(F707&lt;&gt;0,F707=OFFSET(F707,-1,0,1,1)),1,0)</formula>
    </cfRule>
  </conditionalFormatting>
  <conditionalFormatting sqref="F706">
    <cfRule type="expression" dxfId="4378" priority="2121">
      <formula>IF(AND($B706&lt;&gt;0,$B706=OFFSET($B706,-1,0,1,1)),1,0)</formula>
    </cfRule>
  </conditionalFormatting>
  <conditionalFormatting sqref="F706">
    <cfRule type="expression" dxfId="4377" priority="2120">
      <formula>IF(AND(F706&lt;&gt;0,F706=OFFSET(F706,-1,0,1,1)),1,0)</formula>
    </cfRule>
  </conditionalFormatting>
  <conditionalFormatting sqref="E706">
    <cfRule type="expression" dxfId="4376" priority="2119">
      <formula>IF(AND($B706&lt;&gt;0,$B706=OFFSET($B706,-1,0,1,1)),1,0)</formula>
    </cfRule>
  </conditionalFormatting>
  <conditionalFormatting sqref="E706">
    <cfRule type="expression" dxfId="4375" priority="2118">
      <formula>IF(AND(E706&lt;&gt;0,E706=OFFSET(E706,-1,0,1,1)),1,0)</formula>
    </cfRule>
  </conditionalFormatting>
  <conditionalFormatting sqref="E699">
    <cfRule type="expression" dxfId="4374" priority="2117">
      <formula>IF(AND($B699&lt;&gt;0,$B699=OFFSET($B699,-1,0,1,1)),1,0)</formula>
    </cfRule>
  </conditionalFormatting>
  <conditionalFormatting sqref="E699">
    <cfRule type="expression" dxfId="4373" priority="2116">
      <formula>IF(AND(E699&lt;&gt;0,E699=OFFSET(E699,-1,0,1,1)),1,0)</formula>
    </cfRule>
  </conditionalFormatting>
  <conditionalFormatting sqref="F695">
    <cfRule type="expression" dxfId="4372" priority="2115">
      <formula>IF(AND($B695&lt;&gt;0,$B695=OFFSET($B695,-1,0,1,1)),1,0)</formula>
    </cfRule>
  </conditionalFormatting>
  <conditionalFormatting sqref="F695">
    <cfRule type="expression" dxfId="4371" priority="2114">
      <formula>IF(AND(F695&lt;&gt;0,F695=OFFSET(F695,-1,0,1,1)),1,0)</formula>
    </cfRule>
  </conditionalFormatting>
  <conditionalFormatting sqref="F694">
    <cfRule type="expression" dxfId="4370" priority="2113">
      <formula>IF(AND($B694&lt;&gt;0,$B694=OFFSET($B694,-1,0,1,1)),1,0)</formula>
    </cfRule>
  </conditionalFormatting>
  <conditionalFormatting sqref="F694">
    <cfRule type="expression" dxfId="4369" priority="2112">
      <formula>IF(AND(F694&lt;&gt;0,F694=OFFSET(F694,-1,0,1,1)),1,0)</formula>
    </cfRule>
  </conditionalFormatting>
  <conditionalFormatting sqref="E694">
    <cfRule type="expression" dxfId="4368" priority="2111">
      <formula>IF(AND($B694&lt;&gt;0,$B694=OFFSET($B694,-1,0,1,1)),1,0)</formula>
    </cfRule>
  </conditionalFormatting>
  <conditionalFormatting sqref="E694">
    <cfRule type="expression" dxfId="4367" priority="2110">
      <formula>IF(AND(E694&lt;&gt;0,E694=OFFSET(E694,-1,0,1,1)),1,0)</formula>
    </cfRule>
  </conditionalFormatting>
  <conditionalFormatting sqref="E695:E696">
    <cfRule type="expression" dxfId="4366" priority="2109">
      <formula>IF(AND($B695&lt;&gt;0,$B695=OFFSET($B695,-1,0,1,1)),1,0)</formula>
    </cfRule>
  </conditionalFormatting>
  <conditionalFormatting sqref="E695:E696">
    <cfRule type="expression" dxfId="4365" priority="2108">
      <formula>IF(AND(E695&lt;&gt;0,E695=OFFSET(E695,-1,0,1,1)),1,0)</formula>
    </cfRule>
  </conditionalFormatting>
  <conditionalFormatting sqref="F696">
    <cfRule type="expression" dxfId="4364" priority="2107">
      <formula>IF(AND($B696&lt;&gt;0,$B696=OFFSET($B696,-1,0,1,1)),1,0)</formula>
    </cfRule>
  </conditionalFormatting>
  <conditionalFormatting sqref="F696">
    <cfRule type="expression" dxfId="4363" priority="2106">
      <formula>IF(AND(F696&lt;&gt;0,F696=OFFSET(F696,-1,0,1,1)),1,0)</formula>
    </cfRule>
  </conditionalFormatting>
  <conditionalFormatting sqref="F697">
    <cfRule type="expression" dxfId="4362" priority="2105">
      <formula>IF(AND($B697&lt;&gt;0,$B697=OFFSET($B697,-1,0,1,1)),1,0)</formula>
    </cfRule>
  </conditionalFormatting>
  <conditionalFormatting sqref="F697">
    <cfRule type="expression" dxfId="4361" priority="2104">
      <formula>IF(AND(F697&lt;&gt;0,F697=OFFSET(F697,-1,0,1,1)),1,0)</formula>
    </cfRule>
  </conditionalFormatting>
  <conditionalFormatting sqref="E697">
    <cfRule type="expression" dxfId="4360" priority="2103">
      <formula>IF(AND($B697&lt;&gt;0,$B697=OFFSET($B697,-1,0,1,1)),1,0)</formula>
    </cfRule>
  </conditionalFormatting>
  <conditionalFormatting sqref="E697">
    <cfRule type="expression" dxfId="4359" priority="2102">
      <formula>IF(AND(E697&lt;&gt;0,E697=OFFSET(E697,-1,0,1,1)),1,0)</formula>
    </cfRule>
  </conditionalFormatting>
  <conditionalFormatting sqref="E698">
    <cfRule type="expression" dxfId="4358" priority="2101">
      <formula>IF(AND($B698&lt;&gt;0,$B698=OFFSET($B698,-1,0,1,1)),1,0)</formula>
    </cfRule>
  </conditionalFormatting>
  <conditionalFormatting sqref="E698">
    <cfRule type="expression" dxfId="4357" priority="2100">
      <formula>IF(AND(E698&lt;&gt;0,E698=OFFSET(E698,-1,0,1,1)),1,0)</formula>
    </cfRule>
  </conditionalFormatting>
  <conditionalFormatting sqref="F698">
    <cfRule type="expression" dxfId="4356" priority="2099">
      <formula>IF(AND($B698&lt;&gt;0,$B698=OFFSET($B698,-1,0,1,1)),1,0)</formula>
    </cfRule>
  </conditionalFormatting>
  <conditionalFormatting sqref="F698">
    <cfRule type="expression" dxfId="4355" priority="2098">
      <formula>IF(AND(F698&lt;&gt;0,F698=OFFSET(F698,-1,0,1,1)),1,0)</formula>
    </cfRule>
  </conditionalFormatting>
  <conditionalFormatting sqref="F699">
    <cfRule type="expression" dxfId="4354" priority="2097">
      <formula>IF(AND($B699&lt;&gt;0,$B699=OFFSET($B699,-1,0,1,1)),1,0)</formula>
    </cfRule>
  </conditionalFormatting>
  <conditionalFormatting sqref="F699">
    <cfRule type="expression" dxfId="4353" priority="2096">
      <formula>IF(AND(F699&lt;&gt;0,F699=OFFSET(F699,-1,0,1,1)),1,0)</formula>
    </cfRule>
  </conditionalFormatting>
  <conditionalFormatting sqref="E707:E708">
    <cfRule type="expression" dxfId="4352" priority="2095">
      <formula>IF(AND($B707&lt;&gt;0,$B707=OFFSET($B707,-1,0,1,1)),1,0)</formula>
    </cfRule>
  </conditionalFormatting>
  <conditionalFormatting sqref="E707:E708">
    <cfRule type="expression" dxfId="4351" priority="2094">
      <formula>IF(AND(E707&lt;&gt;0,E707=OFFSET(E707,-1,0,1,1)),1,0)</formula>
    </cfRule>
  </conditionalFormatting>
  <conditionalFormatting sqref="E703">
    <cfRule type="expression" dxfId="4350" priority="2093">
      <formula>IF(AND($B703&lt;&gt;0,$B703=OFFSET($B703,-1,0,1,1)),1,0)</formula>
    </cfRule>
  </conditionalFormatting>
  <conditionalFormatting sqref="E703">
    <cfRule type="expression" dxfId="4349" priority="2092">
      <formula>IF(AND(E703&lt;&gt;0,E703=OFFSET(E703,-1,0,1,1)),1,0)</formula>
    </cfRule>
  </conditionalFormatting>
  <conditionalFormatting sqref="E700">
    <cfRule type="expression" dxfId="4348" priority="2091">
      <formula>IF(AND($B700&lt;&gt;0,$B700=OFFSET($B700,-1,0,1,1)),1,0)</formula>
    </cfRule>
  </conditionalFormatting>
  <conditionalFormatting sqref="E700">
    <cfRule type="expression" dxfId="4347" priority="2090">
      <formula>IF(AND(E700&lt;&gt;0,E700=OFFSET(E700,-1,0,1,1)),1,0)</formula>
    </cfRule>
  </conditionalFormatting>
  <conditionalFormatting sqref="E701:E702">
    <cfRule type="expression" dxfId="4346" priority="2089">
      <formula>IF(AND($B701&lt;&gt;0,$B701=OFFSET($B701,-1,0,1,1)),1,0)</formula>
    </cfRule>
  </conditionalFormatting>
  <conditionalFormatting sqref="E701:E702">
    <cfRule type="expression" dxfId="4345" priority="2088">
      <formula>IF(AND(E701&lt;&gt;0,E701=OFFSET(E701,-1,0,1,1)),1,0)</formula>
    </cfRule>
  </conditionalFormatting>
  <conditionalFormatting sqref="F700">
    <cfRule type="expression" dxfId="4344" priority="2087">
      <formula>IF(AND($B700&lt;&gt;0,$B700=OFFSET($B700,-1,0,1,1)),1,0)</formula>
    </cfRule>
  </conditionalFormatting>
  <conditionalFormatting sqref="F700">
    <cfRule type="expression" dxfId="4343" priority="2086">
      <formula>IF(AND(F700&lt;&gt;0,F700=OFFSET(F700,-1,0,1,1)),1,0)</formula>
    </cfRule>
  </conditionalFormatting>
  <conditionalFormatting sqref="F701">
    <cfRule type="expression" dxfId="4342" priority="2085">
      <formula>IF(AND($B701&lt;&gt;0,$B701=OFFSET($B701,-1,0,1,1)),1,0)</formula>
    </cfRule>
  </conditionalFormatting>
  <conditionalFormatting sqref="F701">
    <cfRule type="expression" dxfId="4341" priority="2084">
      <formula>IF(AND(F701&lt;&gt;0,F701=OFFSET(F701,-1,0,1,1)),1,0)</formula>
    </cfRule>
  </conditionalFormatting>
  <conditionalFormatting sqref="F702">
    <cfRule type="expression" dxfId="4340" priority="2083">
      <formula>IF(AND($B702&lt;&gt;0,$B702=OFFSET($B702,-1,0,1,1)),1,0)</formula>
    </cfRule>
  </conditionalFormatting>
  <conditionalFormatting sqref="F702">
    <cfRule type="expression" dxfId="4339" priority="2082">
      <formula>IF(AND(F702&lt;&gt;0,F702=OFFSET(F702,-1,0,1,1)),1,0)</formula>
    </cfRule>
  </conditionalFormatting>
  <conditionalFormatting sqref="E704:E705">
    <cfRule type="expression" dxfId="4338" priority="2081">
      <formula>IF(AND($B704&lt;&gt;0,$B704=OFFSET($B704,-1,0,1,1)),1,0)</formula>
    </cfRule>
  </conditionalFormatting>
  <conditionalFormatting sqref="E704:E705">
    <cfRule type="expression" dxfId="4337" priority="2080">
      <formula>IF(AND(E704&lt;&gt;0,E704=OFFSET(E704,-1,0,1,1)),1,0)</formula>
    </cfRule>
  </conditionalFormatting>
  <conditionalFormatting sqref="F703">
    <cfRule type="expression" dxfId="4336" priority="2079">
      <formula>IF(AND($B703&lt;&gt;0,$B703=OFFSET($B703,-1,0,1,1)),1,0)</formula>
    </cfRule>
  </conditionalFormatting>
  <conditionalFormatting sqref="F703">
    <cfRule type="expression" dxfId="4335" priority="2078">
      <formula>IF(AND(F703&lt;&gt;0,F703=OFFSET(F703,-1,0,1,1)),1,0)</formula>
    </cfRule>
  </conditionalFormatting>
  <conditionalFormatting sqref="F704">
    <cfRule type="expression" dxfId="4334" priority="2077">
      <formula>IF(AND($B704&lt;&gt;0,$B704=OFFSET($B704,-1,0,1,1)),1,0)</formula>
    </cfRule>
  </conditionalFormatting>
  <conditionalFormatting sqref="F704">
    <cfRule type="expression" dxfId="4333" priority="2076">
      <formula>IF(AND(F704&lt;&gt;0,F704=OFFSET(F704,-1,0,1,1)),1,0)</formula>
    </cfRule>
  </conditionalFormatting>
  <conditionalFormatting sqref="F705">
    <cfRule type="expression" dxfId="4332" priority="2075">
      <formula>IF(AND($B705&lt;&gt;0,$B705=OFFSET($B705,-1,0,1,1)),1,0)</formula>
    </cfRule>
  </conditionalFormatting>
  <conditionalFormatting sqref="F705">
    <cfRule type="expression" dxfId="4331" priority="2074">
      <formula>IF(AND(F705&lt;&gt;0,F705=OFFSET(F705,-1,0,1,1)),1,0)</formula>
    </cfRule>
  </conditionalFormatting>
  <conditionalFormatting sqref="G719 B719:C719">
    <cfRule type="expression" dxfId="4330" priority="2073">
      <formula>IF(AND($B719&lt;&gt;0,$B719=OFFSET($B719,-1,0,1,1)),1,0)</formula>
    </cfRule>
  </conditionalFormatting>
  <conditionalFormatting sqref="B719">
    <cfRule type="expression" dxfId="4329" priority="2071">
      <formula>IF(AND(B719&lt;&gt;0,B719=OFFSET(B719,-1,0,1,1)),1,0)</formula>
    </cfRule>
  </conditionalFormatting>
  <conditionalFormatting sqref="G719">
    <cfRule type="expression" dxfId="4328" priority="2069">
      <formula>IF(AND(G719&lt;&gt;0,G719=OFFSET(G719,-1,0,1,1)),1,0)</formula>
    </cfRule>
  </conditionalFormatting>
  <conditionalFormatting sqref="C719">
    <cfRule type="expression" dxfId="4327" priority="2070">
      <formula>IF(AND(C719&lt;&gt;0,C719=OFFSET(C719,-1,0,1,1)),1,0)</formula>
    </cfRule>
  </conditionalFormatting>
  <conditionalFormatting sqref="E719">
    <cfRule type="expression" dxfId="4326" priority="2066">
      <formula>IF(AND($B719&lt;&gt;0,$B719=OFFSET($B719,-1,0,1,1)),1,0)</formula>
    </cfRule>
  </conditionalFormatting>
  <conditionalFormatting sqref="E719">
    <cfRule type="expression" dxfId="4325" priority="2065">
      <formula>IF(AND(E719&lt;&gt;0,E719=OFFSET(E719,-1,0,1,1)),1,0)</formula>
    </cfRule>
  </conditionalFormatting>
  <conditionalFormatting sqref="D719">
    <cfRule type="expression" dxfId="4324" priority="2064">
      <formula>IF(AND($B719&lt;&gt;0,$B719=OFFSET($B719,-1,0,1,1)),1,0)</formula>
    </cfRule>
  </conditionalFormatting>
  <conditionalFormatting sqref="D719">
    <cfRule type="expression" dxfId="4323" priority="2063">
      <formula>IF(AND(D719&lt;&gt;0,D719=OFFSET(D719,-1,0,1,1)),1,0)</formula>
    </cfRule>
  </conditionalFormatting>
  <conditionalFormatting sqref="G720 B720:C720">
    <cfRule type="expression" dxfId="4322" priority="2062">
      <formula>IF(AND($B720&lt;&gt;0,$B720=OFFSET($B720,-1,0,1,1)),1,0)</formula>
    </cfRule>
  </conditionalFormatting>
  <conditionalFormatting sqref="B720">
    <cfRule type="expression" dxfId="4321" priority="2060">
      <formula>IF(AND(B720&lt;&gt;0,B720=OFFSET(B720,-1,0,1,1)),1,0)</formula>
    </cfRule>
  </conditionalFormatting>
  <conditionalFormatting sqref="G720">
    <cfRule type="expression" dxfId="4320" priority="2058">
      <formula>IF(AND(G720&lt;&gt;0,G720=OFFSET(G720,-1,0,1,1)),1,0)</formula>
    </cfRule>
  </conditionalFormatting>
  <conditionalFormatting sqref="C720">
    <cfRule type="expression" dxfId="4319" priority="2059">
      <formula>IF(AND(C720&lt;&gt;0,C720=OFFSET(C720,-1,0,1,1)),1,0)</formula>
    </cfRule>
  </conditionalFormatting>
  <conditionalFormatting sqref="D720">
    <cfRule type="expression" dxfId="4318" priority="2055">
      <formula>IF(AND($B720&lt;&gt;0,$B720=OFFSET($B720,-1,0,1,1)),1,0)</formula>
    </cfRule>
  </conditionalFormatting>
  <conditionalFormatting sqref="D720">
    <cfRule type="expression" dxfId="4317" priority="2054">
      <formula>IF(AND(D720&lt;&gt;0,D720=OFFSET(D720,-1,0,1,1)),1,0)</formula>
    </cfRule>
  </conditionalFormatting>
  <conditionalFormatting sqref="F726">
    <cfRule type="expression" dxfId="4316" priority="2053">
      <formula>IF(AND($B726&lt;&gt;0,$B726=OFFSET($B726,-1,0,1,1)),1,0)</formula>
    </cfRule>
  </conditionalFormatting>
  <conditionalFormatting sqref="F726">
    <cfRule type="expression" dxfId="4315" priority="2052">
      <formula>IF(AND(F726&lt;&gt;0,F726=OFFSET(F726,-1,0,1,1)),1,0)</formula>
    </cfRule>
  </conditionalFormatting>
  <conditionalFormatting sqref="F720">
    <cfRule type="expression" dxfId="4314" priority="2051">
      <formula>IF(AND($B720&lt;&gt;0,$B720=OFFSET($B720,-1,0,1,1)),1,0)</formula>
    </cfRule>
  </conditionalFormatting>
  <conditionalFormatting sqref="F720">
    <cfRule type="expression" dxfId="4313" priority="2050">
      <formula>IF(AND(F720&lt;&gt;0,F720=OFFSET(F720,-1,0,1,1)),1,0)</formula>
    </cfRule>
  </conditionalFormatting>
  <conditionalFormatting sqref="F719">
    <cfRule type="expression" dxfId="4312" priority="2049">
      <formula>IF(AND($B719&lt;&gt;0,$B719=OFFSET($B719,-1,0,1,1)),1,0)</formula>
    </cfRule>
  </conditionalFormatting>
  <conditionalFormatting sqref="F719">
    <cfRule type="expression" dxfId="4311" priority="2048">
      <formula>IF(AND(F719&lt;&gt;0,F719=OFFSET(F719,-1,0,1,1)),1,0)</formula>
    </cfRule>
  </conditionalFormatting>
  <conditionalFormatting sqref="F720">
    <cfRule type="expression" dxfId="4310" priority="2047">
      <formula>IF(AND($B720&lt;&gt;0,$B720=OFFSET($B720,-1,0,1,1)),1,0)</formula>
    </cfRule>
  </conditionalFormatting>
  <conditionalFormatting sqref="F720">
    <cfRule type="expression" dxfId="4309" priority="2046">
      <formula>IF(AND(F720&lt;&gt;0,F720=OFFSET(F720,-1,0,1,1)),1,0)</formula>
    </cfRule>
  </conditionalFormatting>
  <conditionalFormatting sqref="F719">
    <cfRule type="expression" dxfId="4308" priority="2045">
      <formula>IF(AND($B719&lt;&gt;0,$B719=OFFSET($B719,-1,0,1,1)),1,0)</formula>
    </cfRule>
  </conditionalFormatting>
  <conditionalFormatting sqref="F719">
    <cfRule type="expression" dxfId="4307" priority="2044">
      <formula>IF(AND(F719&lt;&gt;0,F719=OFFSET(F719,-1,0,1,1)),1,0)</formula>
    </cfRule>
  </conditionalFormatting>
  <conditionalFormatting sqref="F726">
    <cfRule type="expression" dxfId="4306" priority="2043">
      <formula>IF(AND($B726&lt;&gt;0,$B726=OFFSET($B726,-1,0,1,1)),1,0)</formula>
    </cfRule>
  </conditionalFormatting>
  <conditionalFormatting sqref="F726">
    <cfRule type="expression" dxfId="4305" priority="2042">
      <formula>IF(AND(F726&lt;&gt;0,F726=OFFSET(F726,-1,0,1,1)),1,0)</formula>
    </cfRule>
  </conditionalFormatting>
  <conditionalFormatting sqref="B712:C712 G712">
    <cfRule type="expression" dxfId="4304" priority="2041">
      <formula>IF(AND($B712&lt;&gt;0,$B712=OFFSET($B712,-1,0,1,1)),1,0)</formula>
    </cfRule>
  </conditionalFormatting>
  <conditionalFormatting sqref="B712">
    <cfRule type="expression" dxfId="4303" priority="2039">
      <formula>IF(AND(B712&lt;&gt;0,B712=OFFSET(B712,-1,0,1,1)),1,0)</formula>
    </cfRule>
  </conditionalFormatting>
  <conditionalFormatting sqref="G712">
    <cfRule type="expression" dxfId="4302" priority="2037">
      <formula>IF(AND(G712&lt;&gt;0,G712=OFFSET(G712,-1,0,1,1)),1,0)</formula>
    </cfRule>
  </conditionalFormatting>
  <conditionalFormatting sqref="C712">
    <cfRule type="expression" dxfId="4301" priority="2038">
      <formula>IF(AND(C712&lt;&gt;0,C712=OFFSET(C712,-1,0,1,1)),1,0)</formula>
    </cfRule>
  </conditionalFormatting>
  <conditionalFormatting sqref="E712">
    <cfRule type="expression" dxfId="4300" priority="2034">
      <formula>IF(AND($B712&lt;&gt;0,$B712=OFFSET($B712,-1,0,1,1)),1,0)</formula>
    </cfRule>
  </conditionalFormatting>
  <conditionalFormatting sqref="E712">
    <cfRule type="expression" dxfId="4299" priority="2033">
      <formula>IF(AND(E712&lt;&gt;0,E712=OFFSET(E712,-1,0,1,1)),1,0)</formula>
    </cfRule>
  </conditionalFormatting>
  <conditionalFormatting sqref="D712">
    <cfRule type="expression" dxfId="4298" priority="2032">
      <formula>IF(AND($B712&lt;&gt;0,$B712=OFFSET($B712,-1,0,1,1)),1,0)</formula>
    </cfRule>
  </conditionalFormatting>
  <conditionalFormatting sqref="D712">
    <cfRule type="expression" dxfId="4297" priority="2031">
      <formula>IF(AND(D712&lt;&gt;0,D712=OFFSET(D712,-1,0,1,1)),1,0)</formula>
    </cfRule>
  </conditionalFormatting>
  <conditionalFormatting sqref="G710 B710:C710">
    <cfRule type="expression" dxfId="4296" priority="2030">
      <formula>IF(AND($B710&lt;&gt;0,$B710=OFFSET($B710,-1,0,1,1)),1,0)</formula>
    </cfRule>
  </conditionalFormatting>
  <conditionalFormatting sqref="B710">
    <cfRule type="expression" dxfId="4295" priority="2028">
      <formula>IF(AND(B710&lt;&gt;0,B710=OFFSET(B710,-1,0,1,1)),1,0)</formula>
    </cfRule>
  </conditionalFormatting>
  <conditionalFormatting sqref="G710">
    <cfRule type="expression" dxfId="4294" priority="2026">
      <formula>IF(AND(G710&lt;&gt;0,G710=OFFSET(G710,-1,0,1,1)),1,0)</formula>
    </cfRule>
  </conditionalFormatting>
  <conditionalFormatting sqref="C710">
    <cfRule type="expression" dxfId="4293" priority="2027">
      <formula>IF(AND(C710&lt;&gt;0,C710=OFFSET(C710,-1,0,1,1)),1,0)</formula>
    </cfRule>
  </conditionalFormatting>
  <conditionalFormatting sqref="E710">
    <cfRule type="expression" dxfId="4292" priority="2023">
      <formula>IF(AND($B710&lt;&gt;0,$B710=OFFSET($B710,-1,0,1,1)),1,0)</formula>
    </cfRule>
  </conditionalFormatting>
  <conditionalFormatting sqref="E710">
    <cfRule type="expression" dxfId="4291" priority="2022">
      <formula>IF(AND(E710&lt;&gt;0,E710=OFFSET(E710,-1,0,1,1)),1,0)</formula>
    </cfRule>
  </conditionalFormatting>
  <conditionalFormatting sqref="D710">
    <cfRule type="expression" dxfId="4290" priority="2021">
      <formula>IF(AND($B710&lt;&gt;0,$B710=OFFSET($B710,-1,0,1,1)),1,0)</formula>
    </cfRule>
  </conditionalFormatting>
  <conditionalFormatting sqref="D710">
    <cfRule type="expression" dxfId="4289" priority="2020">
      <formula>IF(AND(D710&lt;&gt;0,D710=OFFSET(D710,-1,0,1,1)),1,0)</formula>
    </cfRule>
  </conditionalFormatting>
  <conditionalFormatting sqref="G711 B711:C711">
    <cfRule type="expression" dxfId="4288" priority="2019">
      <formula>IF(AND($B711&lt;&gt;0,$B711=OFFSET($B711,-1,0,1,1)),1,0)</formula>
    </cfRule>
  </conditionalFormatting>
  <conditionalFormatting sqref="B711">
    <cfRule type="expression" dxfId="4287" priority="2017">
      <formula>IF(AND(B711&lt;&gt;0,B711=OFFSET(B711,-1,0,1,1)),1,0)</formula>
    </cfRule>
  </conditionalFormatting>
  <conditionalFormatting sqref="G711">
    <cfRule type="expression" dxfId="4286" priority="2015">
      <formula>IF(AND(G711&lt;&gt;0,G711=OFFSET(G711,-1,0,1,1)),1,0)</formula>
    </cfRule>
  </conditionalFormatting>
  <conditionalFormatting sqref="C711">
    <cfRule type="expression" dxfId="4285" priority="2016">
      <formula>IF(AND(C711&lt;&gt;0,C711=OFFSET(C711,-1,0,1,1)),1,0)</formula>
    </cfRule>
  </conditionalFormatting>
  <conditionalFormatting sqref="E711">
    <cfRule type="expression" dxfId="4284" priority="2012">
      <formula>IF(AND($B711&lt;&gt;0,$B711=OFFSET($B711,-1,0,1,1)),1,0)</formula>
    </cfRule>
  </conditionalFormatting>
  <conditionalFormatting sqref="E711">
    <cfRule type="expression" dxfId="4283" priority="2011">
      <formula>IF(AND(E711&lt;&gt;0,E711=OFFSET(E711,-1,0,1,1)),1,0)</formula>
    </cfRule>
  </conditionalFormatting>
  <conditionalFormatting sqref="D711">
    <cfRule type="expression" dxfId="4282" priority="2010">
      <formula>IF(AND($B711&lt;&gt;0,$B711=OFFSET($B711,-1,0,1,1)),1,0)</formula>
    </cfRule>
  </conditionalFormatting>
  <conditionalFormatting sqref="D711">
    <cfRule type="expression" dxfId="4281" priority="2009">
      <formula>IF(AND(D711&lt;&gt;0,D711=OFFSET(D711,-1,0,1,1)),1,0)</formula>
    </cfRule>
  </conditionalFormatting>
  <conditionalFormatting sqref="F712">
    <cfRule type="expression" dxfId="4280" priority="2008">
      <formula>IF(AND($B712&lt;&gt;0,$B712=OFFSET($B712,-1,0,1,1)),1,0)</formula>
    </cfRule>
  </conditionalFormatting>
  <conditionalFormatting sqref="F712">
    <cfRule type="expression" dxfId="4279" priority="2007">
      <formula>IF(AND(F712&lt;&gt;0,F712=OFFSET(F712,-1,0,1,1)),1,0)</formula>
    </cfRule>
  </conditionalFormatting>
  <conditionalFormatting sqref="F711">
    <cfRule type="expression" dxfId="4278" priority="2006">
      <formula>IF(AND($B711&lt;&gt;0,$B711=OFFSET($B711,-1,0,1,1)),1,0)</formula>
    </cfRule>
  </conditionalFormatting>
  <conditionalFormatting sqref="F711">
    <cfRule type="expression" dxfId="4277" priority="2005">
      <formula>IF(AND(F711&lt;&gt;0,F711=OFFSET(F711,-1,0,1,1)),1,0)</formula>
    </cfRule>
  </conditionalFormatting>
  <conditionalFormatting sqref="F710">
    <cfRule type="expression" dxfId="4276" priority="2004">
      <formula>IF(AND($B710&lt;&gt;0,$B710=OFFSET($B710,-1,0,1,1)),1,0)</formula>
    </cfRule>
  </conditionalFormatting>
  <conditionalFormatting sqref="F710">
    <cfRule type="expression" dxfId="4275" priority="2003">
      <formula>IF(AND(F710&lt;&gt;0,F710=OFFSET(F710,-1,0,1,1)),1,0)</formula>
    </cfRule>
  </conditionalFormatting>
  <conditionalFormatting sqref="F711">
    <cfRule type="expression" dxfId="4274" priority="2002">
      <formula>IF(AND($B711&lt;&gt;0,$B711=OFFSET($B711,-1,0,1,1)),1,0)</formula>
    </cfRule>
  </conditionalFormatting>
  <conditionalFormatting sqref="F711">
    <cfRule type="expression" dxfId="4273" priority="2001">
      <formula>IF(AND(F711&lt;&gt;0,F711=OFFSET(F711,-1,0,1,1)),1,0)</formula>
    </cfRule>
  </conditionalFormatting>
  <conditionalFormatting sqref="F710">
    <cfRule type="expression" dxfId="4272" priority="2000">
      <formula>IF(AND($B710&lt;&gt;0,$B710=OFFSET($B710,-1,0,1,1)),1,0)</formula>
    </cfRule>
  </conditionalFormatting>
  <conditionalFormatting sqref="F710">
    <cfRule type="expression" dxfId="4271" priority="1999">
      <formula>IF(AND(F710&lt;&gt;0,F710=OFFSET(F710,-1,0,1,1)),1,0)</formula>
    </cfRule>
  </conditionalFormatting>
  <conditionalFormatting sqref="F712">
    <cfRule type="expression" dxfId="4270" priority="1998">
      <formula>IF(AND($B712&lt;&gt;0,$B712=OFFSET($B712,-1,0,1,1)),1,0)</formula>
    </cfRule>
  </conditionalFormatting>
  <conditionalFormatting sqref="F712">
    <cfRule type="expression" dxfId="4269" priority="1997">
      <formula>IF(AND(F712&lt;&gt;0,F712=OFFSET(F712,-1,0,1,1)),1,0)</formula>
    </cfRule>
  </conditionalFormatting>
  <conditionalFormatting sqref="B715:C715 G715">
    <cfRule type="expression" dxfId="4268" priority="1996">
      <formula>IF(AND($B715&lt;&gt;0,$B715=OFFSET($B715,-1,0,1,1)),1,0)</formula>
    </cfRule>
  </conditionalFormatting>
  <conditionalFormatting sqref="B715">
    <cfRule type="expression" dxfId="4267" priority="1994">
      <formula>IF(AND(B715&lt;&gt;0,B715=OFFSET(B715,-1,0,1,1)),1,0)</formula>
    </cfRule>
  </conditionalFormatting>
  <conditionalFormatting sqref="G715">
    <cfRule type="expression" dxfId="4266" priority="1992">
      <formula>IF(AND(G715&lt;&gt;0,G715=OFFSET(G715,-1,0,1,1)),1,0)</formula>
    </cfRule>
  </conditionalFormatting>
  <conditionalFormatting sqref="C715">
    <cfRule type="expression" dxfId="4265" priority="1993">
      <formula>IF(AND(C715&lt;&gt;0,C715=OFFSET(C715,-1,0,1,1)),1,0)</formula>
    </cfRule>
  </conditionalFormatting>
  <conditionalFormatting sqref="D715">
    <cfRule type="expression" dxfId="4264" priority="1989">
      <formula>IF(AND($B715&lt;&gt;0,$B715=OFFSET($B715,-1,0,1,1)),1,0)</formula>
    </cfRule>
  </conditionalFormatting>
  <conditionalFormatting sqref="D715">
    <cfRule type="expression" dxfId="4263" priority="1988">
      <formula>IF(AND(D715&lt;&gt;0,D715=OFFSET(D715,-1,0,1,1)),1,0)</formula>
    </cfRule>
  </conditionalFormatting>
  <conditionalFormatting sqref="G713 B713:C713">
    <cfRule type="expression" dxfId="4262" priority="1987">
      <formula>IF(AND($B713&lt;&gt;0,$B713=OFFSET($B713,-1,0,1,1)),1,0)</formula>
    </cfRule>
  </conditionalFormatting>
  <conditionalFormatting sqref="B713">
    <cfRule type="expression" dxfId="4261" priority="1985">
      <formula>IF(AND(B713&lt;&gt;0,B713=OFFSET(B713,-1,0,1,1)),1,0)</formula>
    </cfRule>
  </conditionalFormatting>
  <conditionalFormatting sqref="G713">
    <cfRule type="expression" dxfId="4260" priority="1983">
      <formula>IF(AND(G713&lt;&gt;0,G713=OFFSET(G713,-1,0,1,1)),1,0)</formula>
    </cfRule>
  </conditionalFormatting>
  <conditionalFormatting sqref="C713">
    <cfRule type="expression" dxfId="4259" priority="1984">
      <formula>IF(AND(C713&lt;&gt;0,C713=OFFSET(C713,-1,0,1,1)),1,0)</formula>
    </cfRule>
  </conditionalFormatting>
  <conditionalFormatting sqref="E713">
    <cfRule type="expression" dxfId="4258" priority="1980">
      <formula>IF(AND($B713&lt;&gt;0,$B713=OFFSET($B713,-1,0,1,1)),1,0)</formula>
    </cfRule>
  </conditionalFormatting>
  <conditionalFormatting sqref="E713">
    <cfRule type="expression" dxfId="4257" priority="1979">
      <formula>IF(AND(E713&lt;&gt;0,E713=OFFSET(E713,-1,0,1,1)),1,0)</formula>
    </cfRule>
  </conditionalFormatting>
  <conditionalFormatting sqref="D713">
    <cfRule type="expression" dxfId="4256" priority="1978">
      <formula>IF(AND($B713&lt;&gt;0,$B713=OFFSET($B713,-1,0,1,1)),1,0)</formula>
    </cfRule>
  </conditionalFormatting>
  <conditionalFormatting sqref="D713">
    <cfRule type="expression" dxfId="4255" priority="1977">
      <formula>IF(AND(D713&lt;&gt;0,D713=OFFSET(D713,-1,0,1,1)),1,0)</formula>
    </cfRule>
  </conditionalFormatting>
  <conditionalFormatting sqref="G714 B714:C714">
    <cfRule type="expression" dxfId="4254" priority="1976">
      <formula>IF(AND($B714&lt;&gt;0,$B714=OFFSET($B714,-1,0,1,1)),1,0)</formula>
    </cfRule>
  </conditionalFormatting>
  <conditionalFormatting sqref="B714">
    <cfRule type="expression" dxfId="4253" priority="1974">
      <formula>IF(AND(B714&lt;&gt;0,B714=OFFSET(B714,-1,0,1,1)),1,0)</formula>
    </cfRule>
  </conditionalFormatting>
  <conditionalFormatting sqref="G714">
    <cfRule type="expression" dxfId="4252" priority="1972">
      <formula>IF(AND(G714&lt;&gt;0,G714=OFFSET(G714,-1,0,1,1)),1,0)</formula>
    </cfRule>
  </conditionalFormatting>
  <conditionalFormatting sqref="C714">
    <cfRule type="expression" dxfId="4251" priority="1973">
      <formula>IF(AND(C714&lt;&gt;0,C714=OFFSET(C714,-1,0,1,1)),1,0)</formula>
    </cfRule>
  </conditionalFormatting>
  <conditionalFormatting sqref="D714">
    <cfRule type="expression" dxfId="4250" priority="1969">
      <formula>IF(AND($B714&lt;&gt;0,$B714=OFFSET($B714,-1,0,1,1)),1,0)</formula>
    </cfRule>
  </conditionalFormatting>
  <conditionalFormatting sqref="D714">
    <cfRule type="expression" dxfId="4249" priority="1968">
      <formula>IF(AND(D714&lt;&gt;0,D714=OFFSET(D714,-1,0,1,1)),1,0)</formula>
    </cfRule>
  </conditionalFormatting>
  <conditionalFormatting sqref="F715">
    <cfRule type="expression" dxfId="4248" priority="1967">
      <formula>IF(AND($B715&lt;&gt;0,$B715=OFFSET($B715,-1,0,1,1)),1,0)</formula>
    </cfRule>
  </conditionalFormatting>
  <conditionalFormatting sqref="F715">
    <cfRule type="expression" dxfId="4247" priority="1966">
      <formula>IF(AND(F715&lt;&gt;0,F715=OFFSET(F715,-1,0,1,1)),1,0)</formula>
    </cfRule>
  </conditionalFormatting>
  <conditionalFormatting sqref="F714">
    <cfRule type="expression" dxfId="4246" priority="1965">
      <formula>IF(AND($B714&lt;&gt;0,$B714=OFFSET($B714,-1,0,1,1)),1,0)</formula>
    </cfRule>
  </conditionalFormatting>
  <conditionalFormatting sqref="F714">
    <cfRule type="expression" dxfId="4245" priority="1964">
      <formula>IF(AND(F714&lt;&gt;0,F714=OFFSET(F714,-1,0,1,1)),1,0)</formula>
    </cfRule>
  </conditionalFormatting>
  <conditionalFormatting sqref="F713">
    <cfRule type="expression" dxfId="4244" priority="1963">
      <formula>IF(AND($B713&lt;&gt;0,$B713=OFFSET($B713,-1,0,1,1)),1,0)</formula>
    </cfRule>
  </conditionalFormatting>
  <conditionalFormatting sqref="F713">
    <cfRule type="expression" dxfId="4243" priority="1962">
      <formula>IF(AND(F713&lt;&gt;0,F713=OFFSET(F713,-1,0,1,1)),1,0)</formula>
    </cfRule>
  </conditionalFormatting>
  <conditionalFormatting sqref="F714">
    <cfRule type="expression" dxfId="4242" priority="1961">
      <formula>IF(AND($B714&lt;&gt;0,$B714=OFFSET($B714,-1,0,1,1)),1,0)</formula>
    </cfRule>
  </conditionalFormatting>
  <conditionalFormatting sqref="F714">
    <cfRule type="expression" dxfId="4241" priority="1960">
      <formula>IF(AND(F714&lt;&gt;0,F714=OFFSET(F714,-1,0,1,1)),1,0)</formula>
    </cfRule>
  </conditionalFormatting>
  <conditionalFormatting sqref="F713">
    <cfRule type="expression" dxfId="4240" priority="1959">
      <formula>IF(AND($B713&lt;&gt;0,$B713=OFFSET($B713,-1,0,1,1)),1,0)</formula>
    </cfRule>
  </conditionalFormatting>
  <conditionalFormatting sqref="F713">
    <cfRule type="expression" dxfId="4239" priority="1958">
      <formula>IF(AND(F713&lt;&gt;0,F713=OFFSET(F713,-1,0,1,1)),1,0)</formula>
    </cfRule>
  </conditionalFormatting>
  <conditionalFormatting sqref="F715">
    <cfRule type="expression" dxfId="4238" priority="1957">
      <formula>IF(AND($B715&lt;&gt;0,$B715=OFFSET($B715,-1,0,1,1)),1,0)</formula>
    </cfRule>
  </conditionalFormatting>
  <conditionalFormatting sqref="F715">
    <cfRule type="expression" dxfId="4237" priority="1956">
      <formula>IF(AND(F715&lt;&gt;0,F715=OFFSET(F715,-1,0,1,1)),1,0)</formula>
    </cfRule>
  </conditionalFormatting>
  <conditionalFormatting sqref="E714:E715">
    <cfRule type="expression" dxfId="4236" priority="1955">
      <formula>IF(AND($B714&lt;&gt;0,$B714=OFFSET($B714,-1,0,1,1)),1,0)</formula>
    </cfRule>
  </conditionalFormatting>
  <conditionalFormatting sqref="E714:E715">
    <cfRule type="expression" dxfId="4235" priority="1954">
      <formula>IF(AND(E714&lt;&gt;0,E714=OFFSET(E714,-1,0,1,1)),1,0)</formula>
    </cfRule>
  </conditionalFormatting>
  <conditionalFormatting sqref="B718:C718 G718">
    <cfRule type="expression" dxfId="4234" priority="1953">
      <formula>IF(AND($B718&lt;&gt;0,$B718=OFFSET($B718,-1,0,1,1)),1,0)</formula>
    </cfRule>
  </conditionalFormatting>
  <conditionalFormatting sqref="B718">
    <cfRule type="expression" dxfId="4233" priority="1951">
      <formula>IF(AND(B718&lt;&gt;0,B718=OFFSET(B718,-1,0,1,1)),1,0)</formula>
    </cfRule>
  </conditionalFormatting>
  <conditionalFormatting sqref="G718">
    <cfRule type="expression" dxfId="4232" priority="1949">
      <formula>IF(AND(G718&lt;&gt;0,G718=OFFSET(G718,-1,0,1,1)),1,0)</formula>
    </cfRule>
  </conditionalFormatting>
  <conditionalFormatting sqref="C718">
    <cfRule type="expression" dxfId="4231" priority="1950">
      <formula>IF(AND(C718&lt;&gt;0,C718=OFFSET(C718,-1,0,1,1)),1,0)</formula>
    </cfRule>
  </conditionalFormatting>
  <conditionalFormatting sqref="D718">
    <cfRule type="expression" dxfId="4230" priority="1946">
      <formula>IF(AND($B718&lt;&gt;0,$B718=OFFSET($B718,-1,0,1,1)),1,0)</formula>
    </cfRule>
  </conditionalFormatting>
  <conditionalFormatting sqref="D718">
    <cfRule type="expression" dxfId="4229" priority="1945">
      <formula>IF(AND(D718&lt;&gt;0,D718=OFFSET(D718,-1,0,1,1)),1,0)</formula>
    </cfRule>
  </conditionalFormatting>
  <conditionalFormatting sqref="G716 B716:C716">
    <cfRule type="expression" dxfId="4228" priority="1944">
      <formula>IF(AND($B716&lt;&gt;0,$B716=OFFSET($B716,-1,0,1,1)),1,0)</formula>
    </cfRule>
  </conditionalFormatting>
  <conditionalFormatting sqref="B716">
    <cfRule type="expression" dxfId="4227" priority="1942">
      <formula>IF(AND(B716&lt;&gt;0,B716=OFFSET(B716,-1,0,1,1)),1,0)</formula>
    </cfRule>
  </conditionalFormatting>
  <conditionalFormatting sqref="G716">
    <cfRule type="expression" dxfId="4226" priority="1940">
      <formula>IF(AND(G716&lt;&gt;0,G716=OFFSET(G716,-1,0,1,1)),1,0)</formula>
    </cfRule>
  </conditionalFormatting>
  <conditionalFormatting sqref="C716">
    <cfRule type="expression" dxfId="4225" priority="1941">
      <formula>IF(AND(C716&lt;&gt;0,C716=OFFSET(C716,-1,0,1,1)),1,0)</formula>
    </cfRule>
  </conditionalFormatting>
  <conditionalFormatting sqref="E716">
    <cfRule type="expression" dxfId="4224" priority="1937">
      <formula>IF(AND($B716&lt;&gt;0,$B716=OFFSET($B716,-1,0,1,1)),1,0)</formula>
    </cfRule>
  </conditionalFormatting>
  <conditionalFormatting sqref="E716">
    <cfRule type="expression" dxfId="4223" priority="1936">
      <formula>IF(AND(E716&lt;&gt;0,E716=OFFSET(E716,-1,0,1,1)),1,0)</formula>
    </cfRule>
  </conditionalFormatting>
  <conditionalFormatting sqref="D716">
    <cfRule type="expression" dxfId="4222" priority="1935">
      <formula>IF(AND($B716&lt;&gt;0,$B716=OFFSET($B716,-1,0,1,1)),1,0)</formula>
    </cfRule>
  </conditionalFormatting>
  <conditionalFormatting sqref="D716">
    <cfRule type="expression" dxfId="4221" priority="1934">
      <formula>IF(AND(D716&lt;&gt;0,D716=OFFSET(D716,-1,0,1,1)),1,0)</formula>
    </cfRule>
  </conditionalFormatting>
  <conditionalFormatting sqref="G717 B717:C717">
    <cfRule type="expression" dxfId="4220" priority="1933">
      <formula>IF(AND($B717&lt;&gt;0,$B717=OFFSET($B717,-1,0,1,1)),1,0)</formula>
    </cfRule>
  </conditionalFormatting>
  <conditionalFormatting sqref="B717">
    <cfRule type="expression" dxfId="4219" priority="1931">
      <formula>IF(AND(B717&lt;&gt;0,B717=OFFSET(B717,-1,0,1,1)),1,0)</formula>
    </cfRule>
  </conditionalFormatting>
  <conditionalFormatting sqref="G717">
    <cfRule type="expression" dxfId="4218" priority="1929">
      <formula>IF(AND(G717&lt;&gt;0,G717=OFFSET(G717,-1,0,1,1)),1,0)</formula>
    </cfRule>
  </conditionalFormatting>
  <conditionalFormatting sqref="C717">
    <cfRule type="expression" dxfId="4217" priority="1930">
      <formula>IF(AND(C717&lt;&gt;0,C717=OFFSET(C717,-1,0,1,1)),1,0)</formula>
    </cfRule>
  </conditionalFormatting>
  <conditionalFormatting sqref="D717">
    <cfRule type="expression" dxfId="4216" priority="1926">
      <formula>IF(AND($B717&lt;&gt;0,$B717=OFFSET($B717,-1,0,1,1)),1,0)</formula>
    </cfRule>
  </conditionalFormatting>
  <conditionalFormatting sqref="D717">
    <cfRule type="expression" dxfId="4215" priority="1925">
      <formula>IF(AND(D717&lt;&gt;0,D717=OFFSET(D717,-1,0,1,1)),1,0)</formula>
    </cfRule>
  </conditionalFormatting>
  <conditionalFormatting sqref="F718">
    <cfRule type="expression" dxfId="4214" priority="1924">
      <formula>IF(AND($B718&lt;&gt;0,$B718=OFFSET($B718,-1,0,1,1)),1,0)</formula>
    </cfRule>
  </conditionalFormatting>
  <conditionalFormatting sqref="F718">
    <cfRule type="expression" dxfId="4213" priority="1923">
      <formula>IF(AND(F718&lt;&gt;0,F718=OFFSET(F718,-1,0,1,1)),1,0)</formula>
    </cfRule>
  </conditionalFormatting>
  <conditionalFormatting sqref="F717">
    <cfRule type="expression" dxfId="4212" priority="1922">
      <formula>IF(AND($B717&lt;&gt;0,$B717=OFFSET($B717,-1,0,1,1)),1,0)</formula>
    </cfRule>
  </conditionalFormatting>
  <conditionalFormatting sqref="F717">
    <cfRule type="expression" dxfId="4211" priority="1921">
      <formula>IF(AND(F717&lt;&gt;0,F717=OFFSET(F717,-1,0,1,1)),1,0)</formula>
    </cfRule>
  </conditionalFormatting>
  <conditionalFormatting sqref="F716">
    <cfRule type="expression" dxfId="4210" priority="1920">
      <formula>IF(AND($B716&lt;&gt;0,$B716=OFFSET($B716,-1,0,1,1)),1,0)</formula>
    </cfRule>
  </conditionalFormatting>
  <conditionalFormatting sqref="F716">
    <cfRule type="expression" dxfId="4209" priority="1919">
      <formula>IF(AND(F716&lt;&gt;0,F716=OFFSET(F716,-1,0,1,1)),1,0)</formula>
    </cfRule>
  </conditionalFormatting>
  <conditionalFormatting sqref="F717">
    <cfRule type="expression" dxfId="4208" priority="1918">
      <formula>IF(AND($B717&lt;&gt;0,$B717=OFFSET($B717,-1,0,1,1)),1,0)</formula>
    </cfRule>
  </conditionalFormatting>
  <conditionalFormatting sqref="F717">
    <cfRule type="expression" dxfId="4207" priority="1917">
      <formula>IF(AND(F717&lt;&gt;0,F717=OFFSET(F717,-1,0,1,1)),1,0)</formula>
    </cfRule>
  </conditionalFormatting>
  <conditionalFormatting sqref="F716">
    <cfRule type="expression" dxfId="4206" priority="1916">
      <formula>IF(AND($B716&lt;&gt;0,$B716=OFFSET($B716,-1,0,1,1)),1,0)</formula>
    </cfRule>
  </conditionalFormatting>
  <conditionalFormatting sqref="F716">
    <cfRule type="expression" dxfId="4205" priority="1915">
      <formula>IF(AND(F716&lt;&gt;0,F716=OFFSET(F716,-1,0,1,1)),1,0)</formula>
    </cfRule>
  </conditionalFormatting>
  <conditionalFormatting sqref="F718">
    <cfRule type="expression" dxfId="4204" priority="1914">
      <formula>IF(AND($B718&lt;&gt;0,$B718=OFFSET($B718,-1,0,1,1)),1,0)</formula>
    </cfRule>
  </conditionalFormatting>
  <conditionalFormatting sqref="F718">
    <cfRule type="expression" dxfId="4203" priority="1913">
      <formula>IF(AND(F718&lt;&gt;0,F718=OFFSET(F718,-1,0,1,1)),1,0)</formula>
    </cfRule>
  </conditionalFormatting>
  <conditionalFormatting sqref="E717:E718">
    <cfRule type="expression" dxfId="4202" priority="1912">
      <formula>IF(AND($B717&lt;&gt;0,$B717=OFFSET($B717,-1,0,1,1)),1,0)</formula>
    </cfRule>
  </conditionalFormatting>
  <conditionalFormatting sqref="E717:E718">
    <cfRule type="expression" dxfId="4201" priority="1911">
      <formula>IF(AND(E717&lt;&gt;0,E717=OFFSET(E717,-1,0,1,1)),1,0)</formula>
    </cfRule>
  </conditionalFormatting>
  <conditionalFormatting sqref="E720 E726">
    <cfRule type="expression" dxfId="4200" priority="1910">
      <formula>IF(AND($B720&lt;&gt;0,$B720=OFFSET($B720,-1,0,1,1)),1,0)</formula>
    </cfRule>
  </conditionalFormatting>
  <conditionalFormatting sqref="E720 E726">
    <cfRule type="expression" dxfId="4199" priority="1909">
      <formula>IF(AND(E720&lt;&gt;0,E720=OFFSET(E720,-1,0,1,1)),1,0)</formula>
    </cfRule>
  </conditionalFormatting>
  <conditionalFormatting sqref="B721:C721 G721">
    <cfRule type="expression" dxfId="4198" priority="1908">
      <formula>IF(AND($B721&lt;&gt;0,$B721=OFFSET($B721,-1,0,1,1)),1,0)</formula>
    </cfRule>
  </conditionalFormatting>
  <conditionalFormatting sqref="B721">
    <cfRule type="expression" dxfId="4197" priority="1906">
      <formula>IF(AND(B721&lt;&gt;0,B721=OFFSET(B721,-1,0,1,1)),1,0)</formula>
    </cfRule>
  </conditionalFormatting>
  <conditionalFormatting sqref="G721">
    <cfRule type="expression" dxfId="4196" priority="1904">
      <formula>IF(AND(G721&lt;&gt;0,G721=OFFSET(G721,-1,0,1,1)),1,0)</formula>
    </cfRule>
  </conditionalFormatting>
  <conditionalFormatting sqref="C721">
    <cfRule type="expression" dxfId="4195" priority="1905">
      <formula>IF(AND(C721&lt;&gt;0,C721=OFFSET(C721,-1,0,1,1)),1,0)</formula>
    </cfRule>
  </conditionalFormatting>
  <conditionalFormatting sqref="D721">
    <cfRule type="expression" dxfId="4194" priority="1901">
      <formula>IF(AND($B721&lt;&gt;0,$B721=OFFSET($B721,-1,0,1,1)),1,0)</formula>
    </cfRule>
  </conditionalFormatting>
  <conditionalFormatting sqref="D721">
    <cfRule type="expression" dxfId="4193" priority="1900">
      <formula>IF(AND(D721&lt;&gt;0,D721=OFFSET(D721,-1,0,1,1)),1,0)</formula>
    </cfRule>
  </conditionalFormatting>
  <conditionalFormatting sqref="F721">
    <cfRule type="expression" dxfId="4192" priority="1899">
      <formula>IF(AND($B721&lt;&gt;0,$B721=OFFSET($B721,-1,0,1,1)),1,0)</formula>
    </cfRule>
  </conditionalFormatting>
  <conditionalFormatting sqref="F721">
    <cfRule type="expression" dxfId="4191" priority="1898">
      <formula>IF(AND(F721&lt;&gt;0,F721=OFFSET(F721,-1,0,1,1)),1,0)</formula>
    </cfRule>
  </conditionalFormatting>
  <conditionalFormatting sqref="F721">
    <cfRule type="expression" dxfId="4190" priority="1897">
      <formula>IF(AND($B721&lt;&gt;0,$B721=OFFSET($B721,-1,0,1,1)),1,0)</formula>
    </cfRule>
  </conditionalFormatting>
  <conditionalFormatting sqref="F721">
    <cfRule type="expression" dxfId="4189" priority="1896">
      <formula>IF(AND(F721&lt;&gt;0,F721=OFFSET(F721,-1,0,1,1)),1,0)</formula>
    </cfRule>
  </conditionalFormatting>
  <conditionalFormatting sqref="E721">
    <cfRule type="expression" dxfId="4188" priority="1895">
      <formula>IF(AND($B721&lt;&gt;0,$B721=OFFSET($B721,-1,0,1,1)),1,0)</formula>
    </cfRule>
  </conditionalFormatting>
  <conditionalFormatting sqref="E721">
    <cfRule type="expression" dxfId="4187" priority="1894">
      <formula>IF(AND(E721&lt;&gt;0,E721=OFFSET(E721,-1,0,1,1)),1,0)</formula>
    </cfRule>
  </conditionalFormatting>
  <conditionalFormatting sqref="B724:C724 G724">
    <cfRule type="expression" dxfId="4186" priority="1893">
      <formula>IF(AND($B724&lt;&gt;0,$B724=OFFSET($B724,-1,0,1,1)),1,0)</formula>
    </cfRule>
  </conditionalFormatting>
  <conditionalFormatting sqref="B724">
    <cfRule type="expression" dxfId="4185" priority="1891">
      <formula>IF(AND(B724&lt;&gt;0,B724=OFFSET(B724,-1,0,1,1)),1,0)</formula>
    </cfRule>
  </conditionalFormatting>
  <conditionalFormatting sqref="G724">
    <cfRule type="expression" dxfId="4184" priority="1889">
      <formula>IF(AND(G724&lt;&gt;0,G724=OFFSET(G724,-1,0,1,1)),1,0)</formula>
    </cfRule>
  </conditionalFormatting>
  <conditionalFormatting sqref="C724">
    <cfRule type="expression" dxfId="4183" priority="1890">
      <formula>IF(AND(C724&lt;&gt;0,C724=OFFSET(C724,-1,0,1,1)),1,0)</formula>
    </cfRule>
  </conditionalFormatting>
  <conditionalFormatting sqref="D724">
    <cfRule type="expression" dxfId="4182" priority="1886">
      <formula>IF(AND($B724&lt;&gt;0,$B724=OFFSET($B724,-1,0,1,1)),1,0)</formula>
    </cfRule>
  </conditionalFormatting>
  <conditionalFormatting sqref="D724">
    <cfRule type="expression" dxfId="4181" priority="1885">
      <formula>IF(AND(D724&lt;&gt;0,D724=OFFSET(D724,-1,0,1,1)),1,0)</formula>
    </cfRule>
  </conditionalFormatting>
  <conditionalFormatting sqref="F724">
    <cfRule type="expression" dxfId="4180" priority="1884">
      <formula>IF(AND($B724&lt;&gt;0,$B724=OFFSET($B724,-1,0,1,1)),1,0)</formula>
    </cfRule>
  </conditionalFormatting>
  <conditionalFormatting sqref="F724">
    <cfRule type="expression" dxfId="4179" priority="1883">
      <formula>IF(AND(F724&lt;&gt;0,F724=OFFSET(F724,-1,0,1,1)),1,0)</formula>
    </cfRule>
  </conditionalFormatting>
  <conditionalFormatting sqref="F724">
    <cfRule type="expression" dxfId="4178" priority="1882">
      <formula>IF(AND($B724&lt;&gt;0,$B724=OFFSET($B724,-1,0,1,1)),1,0)</formula>
    </cfRule>
  </conditionalFormatting>
  <conditionalFormatting sqref="F724">
    <cfRule type="expression" dxfId="4177" priority="1881">
      <formula>IF(AND(F724&lt;&gt;0,F724=OFFSET(F724,-1,0,1,1)),1,0)</formula>
    </cfRule>
  </conditionalFormatting>
  <conditionalFormatting sqref="E724">
    <cfRule type="expression" dxfId="4176" priority="1880">
      <formula>IF(AND($B724&lt;&gt;0,$B724=OFFSET($B724,-1,0,1,1)),1,0)</formula>
    </cfRule>
  </conditionalFormatting>
  <conditionalFormatting sqref="E724">
    <cfRule type="expression" dxfId="4175" priority="1879">
      <formula>IF(AND(E724&lt;&gt;0,E724=OFFSET(E724,-1,0,1,1)),1,0)</formula>
    </cfRule>
  </conditionalFormatting>
  <conditionalFormatting sqref="B723:C723 G723">
    <cfRule type="expression" dxfId="4174" priority="1878">
      <formula>IF(AND($B723&lt;&gt;0,$B723=OFFSET($B723,-1,0,1,1)),1,0)</formula>
    </cfRule>
  </conditionalFormatting>
  <conditionalFormatting sqref="B723">
    <cfRule type="expression" dxfId="4173" priority="1876">
      <formula>IF(AND(B723&lt;&gt;0,B723=OFFSET(B723,-1,0,1,1)),1,0)</formula>
    </cfRule>
  </conditionalFormatting>
  <conditionalFormatting sqref="G723">
    <cfRule type="expression" dxfId="4172" priority="1874">
      <formula>IF(AND(G723&lt;&gt;0,G723=OFFSET(G723,-1,0,1,1)),1,0)</formula>
    </cfRule>
  </conditionalFormatting>
  <conditionalFormatting sqref="C723">
    <cfRule type="expression" dxfId="4171" priority="1875">
      <formula>IF(AND(C723&lt;&gt;0,C723=OFFSET(C723,-1,0,1,1)),1,0)</formula>
    </cfRule>
  </conditionalFormatting>
  <conditionalFormatting sqref="D723">
    <cfRule type="expression" dxfId="4170" priority="1871">
      <formula>IF(AND($B723&lt;&gt;0,$B723=OFFSET($B723,-1,0,1,1)),1,0)</formula>
    </cfRule>
  </conditionalFormatting>
  <conditionalFormatting sqref="D723">
    <cfRule type="expression" dxfId="4169" priority="1870">
      <formula>IF(AND(D723&lt;&gt;0,D723=OFFSET(D723,-1,0,1,1)),1,0)</formula>
    </cfRule>
  </conditionalFormatting>
  <conditionalFormatting sqref="F723">
    <cfRule type="expression" dxfId="4168" priority="1869">
      <formula>IF(AND($B723&lt;&gt;0,$B723=OFFSET($B723,-1,0,1,1)),1,0)</formula>
    </cfRule>
  </conditionalFormatting>
  <conditionalFormatting sqref="F723">
    <cfRule type="expression" dxfId="4167" priority="1868">
      <formula>IF(AND(F723&lt;&gt;0,F723=OFFSET(F723,-1,0,1,1)),1,0)</formula>
    </cfRule>
  </conditionalFormatting>
  <conditionalFormatting sqref="F723">
    <cfRule type="expression" dxfId="4166" priority="1867">
      <formula>IF(AND($B723&lt;&gt;0,$B723=OFFSET($B723,-1,0,1,1)),1,0)</formula>
    </cfRule>
  </conditionalFormatting>
  <conditionalFormatting sqref="F723">
    <cfRule type="expression" dxfId="4165" priority="1866">
      <formula>IF(AND(F723&lt;&gt;0,F723=OFFSET(F723,-1,0,1,1)),1,0)</formula>
    </cfRule>
  </conditionalFormatting>
  <conditionalFormatting sqref="E723">
    <cfRule type="expression" dxfId="4164" priority="1865">
      <formula>IF(AND($B723&lt;&gt;0,$B723=OFFSET($B723,-1,0,1,1)),1,0)</formula>
    </cfRule>
  </conditionalFormatting>
  <conditionalFormatting sqref="E723">
    <cfRule type="expression" dxfId="4163" priority="1864">
      <formula>IF(AND(E723&lt;&gt;0,E723=OFFSET(E723,-1,0,1,1)),1,0)</formula>
    </cfRule>
  </conditionalFormatting>
  <conditionalFormatting sqref="B722:C722 G722">
    <cfRule type="expression" dxfId="4162" priority="1863">
      <formula>IF(AND($B722&lt;&gt;0,$B722=OFFSET($B722,-1,0,1,1)),1,0)</formula>
    </cfRule>
  </conditionalFormatting>
  <conditionalFormatting sqref="B722">
    <cfRule type="expression" dxfId="4161" priority="1861">
      <formula>IF(AND(B722&lt;&gt;0,B722=OFFSET(B722,-1,0,1,1)),1,0)</formula>
    </cfRule>
  </conditionalFormatting>
  <conditionalFormatting sqref="G722">
    <cfRule type="expression" dxfId="4160" priority="1859">
      <formula>IF(AND(G722&lt;&gt;0,G722=OFFSET(G722,-1,0,1,1)),1,0)</formula>
    </cfRule>
  </conditionalFormatting>
  <conditionalFormatting sqref="C722">
    <cfRule type="expression" dxfId="4159" priority="1860">
      <formula>IF(AND(C722&lt;&gt;0,C722=OFFSET(C722,-1,0,1,1)),1,0)</formula>
    </cfRule>
  </conditionalFormatting>
  <conditionalFormatting sqref="D722">
    <cfRule type="expression" dxfId="4158" priority="1856">
      <formula>IF(AND($B722&lt;&gt;0,$B722=OFFSET($B722,-1,0,1,1)),1,0)</formula>
    </cfRule>
  </conditionalFormatting>
  <conditionalFormatting sqref="D722">
    <cfRule type="expression" dxfId="4157" priority="1855">
      <formula>IF(AND(D722&lt;&gt;0,D722=OFFSET(D722,-1,0,1,1)),1,0)</formula>
    </cfRule>
  </conditionalFormatting>
  <conditionalFormatting sqref="F722">
    <cfRule type="expression" dxfId="4156" priority="1854">
      <formula>IF(AND($B722&lt;&gt;0,$B722=OFFSET($B722,-1,0,1,1)),1,0)</formula>
    </cfRule>
  </conditionalFormatting>
  <conditionalFormatting sqref="F722">
    <cfRule type="expression" dxfId="4155" priority="1853">
      <formula>IF(AND(F722&lt;&gt;0,F722=OFFSET(F722,-1,0,1,1)),1,0)</formula>
    </cfRule>
  </conditionalFormatting>
  <conditionalFormatting sqref="F722">
    <cfRule type="expression" dxfId="4154" priority="1852">
      <formula>IF(AND($B722&lt;&gt;0,$B722=OFFSET($B722,-1,0,1,1)),1,0)</formula>
    </cfRule>
  </conditionalFormatting>
  <conditionalFormatting sqref="F722">
    <cfRule type="expression" dxfId="4153" priority="1851">
      <formula>IF(AND(F722&lt;&gt;0,F722=OFFSET(F722,-1,0,1,1)),1,0)</formula>
    </cfRule>
  </conditionalFormatting>
  <conditionalFormatting sqref="E722">
    <cfRule type="expression" dxfId="4152" priority="1850">
      <formula>IF(AND($B722&lt;&gt;0,$B722=OFFSET($B722,-1,0,1,1)),1,0)</formula>
    </cfRule>
  </conditionalFormatting>
  <conditionalFormatting sqref="E722">
    <cfRule type="expression" dxfId="4151" priority="1849">
      <formula>IF(AND(E722&lt;&gt;0,E722=OFFSET(E722,-1,0,1,1)),1,0)</formula>
    </cfRule>
  </conditionalFormatting>
  <conditionalFormatting sqref="F731:G731 B731:C731">
    <cfRule type="expression" dxfId="4150" priority="1847">
      <formula>IF(AND(B731&lt;&gt;0,B731=OFFSET(B731,-1,0,1,1)),1,0)</formula>
    </cfRule>
  </conditionalFormatting>
  <conditionalFormatting sqref="F731:G731 B731:C731">
    <cfRule type="expression" dxfId="4149" priority="1848">
      <formula>IF(AND($B731&lt;&gt;0,$B731=OFFSET($B731,-1,0,1,1)),1,0)</formula>
    </cfRule>
  </conditionalFormatting>
  <conditionalFormatting sqref="E731">
    <cfRule type="expression" dxfId="4148" priority="1843">
      <formula>IF(AND(E731&lt;&gt;0,E731=OFFSET(E731,-1,0,1,1)),1,0)</formula>
    </cfRule>
  </conditionalFormatting>
  <conditionalFormatting sqref="E731">
    <cfRule type="expression" dxfId="4147" priority="1844">
      <formula>IF(AND($B731&lt;&gt;0,$B731=OFFSET($B731,-1,0,1,1)),1,0)</formula>
    </cfRule>
  </conditionalFormatting>
  <conditionalFormatting sqref="D731">
    <cfRule type="expression" dxfId="4146" priority="1841">
      <formula>IF(AND(D731&lt;&gt;0,D731=OFFSET(D731,-1,0,1,1)),1,0)</formula>
    </cfRule>
  </conditionalFormatting>
  <conditionalFormatting sqref="D731">
    <cfRule type="expression" dxfId="4145" priority="1842">
      <formula>IF(AND($B731&lt;&gt;0,$B731=OFFSET($B731,-1,0,1,1)),1,0)</formula>
    </cfRule>
  </conditionalFormatting>
  <conditionalFormatting sqref="F730:G730 B730:C730">
    <cfRule type="expression" dxfId="4144" priority="1839">
      <formula>IF(AND(B730&lt;&gt;0,B730=OFFSET(B730,-1,0,1,1)),1,0)</formula>
    </cfRule>
  </conditionalFormatting>
  <conditionalFormatting sqref="F730:G730 B730:C730">
    <cfRule type="expression" dxfId="4143" priority="1840">
      <formula>IF(AND($B730&lt;&gt;0,$B730=OFFSET($B730,-1,0,1,1)),1,0)</formula>
    </cfRule>
  </conditionalFormatting>
  <conditionalFormatting sqref="E730">
    <cfRule type="expression" dxfId="4142" priority="1835">
      <formula>IF(AND(E730&lt;&gt;0,E730=OFFSET(E730,-1,0,1,1)),1,0)</formula>
    </cfRule>
  </conditionalFormatting>
  <conditionalFormatting sqref="E730">
    <cfRule type="expression" dxfId="4141" priority="1836">
      <formula>IF(AND($B730&lt;&gt;0,$B730=OFFSET($B730,-1,0,1,1)),1,0)</formula>
    </cfRule>
  </conditionalFormatting>
  <conditionalFormatting sqref="D730">
    <cfRule type="expression" dxfId="4140" priority="1833">
      <formula>IF(AND(D730&lt;&gt;0,D730=OFFSET(D730,-1,0,1,1)),1,0)</formula>
    </cfRule>
  </conditionalFormatting>
  <conditionalFormatting sqref="D730">
    <cfRule type="expression" dxfId="4139" priority="1834">
      <formula>IF(AND($B730&lt;&gt;0,$B730=OFFSET($B730,-1,0,1,1)),1,0)</formula>
    </cfRule>
  </conditionalFormatting>
  <conditionalFormatting sqref="F729:G729 B729:C729">
    <cfRule type="expression" dxfId="4138" priority="1831">
      <formula>IF(AND(B729&lt;&gt;0,B729=OFFSET(B729,-1,0,1,1)),1,0)</formula>
    </cfRule>
  </conditionalFormatting>
  <conditionalFormatting sqref="F729:G729 B729:C729">
    <cfRule type="expression" dxfId="4137" priority="1832">
      <formula>IF(AND($B729&lt;&gt;0,$B729=OFFSET($B729,-1,0,1,1)),1,0)</formula>
    </cfRule>
  </conditionalFormatting>
  <conditionalFormatting sqref="E729">
    <cfRule type="expression" dxfId="4136" priority="1827">
      <formula>IF(AND(E729&lt;&gt;0,E729=OFFSET(E729,-1,0,1,1)),1,0)</formula>
    </cfRule>
  </conditionalFormatting>
  <conditionalFormatting sqref="E729">
    <cfRule type="expression" dxfId="4135" priority="1828">
      <formula>IF(AND($B729&lt;&gt;0,$B729=OFFSET($B729,-1,0,1,1)),1,0)</formula>
    </cfRule>
  </conditionalFormatting>
  <conditionalFormatting sqref="D729">
    <cfRule type="expression" dxfId="4134" priority="1825">
      <formula>IF(AND(D729&lt;&gt;0,D729=OFFSET(D729,-1,0,1,1)),1,0)</formula>
    </cfRule>
  </conditionalFormatting>
  <conditionalFormatting sqref="D729">
    <cfRule type="expression" dxfId="4133" priority="1826">
      <formula>IF(AND($B729&lt;&gt;0,$B729=OFFSET($B729,-1,0,1,1)),1,0)</formula>
    </cfRule>
  </conditionalFormatting>
  <conditionalFormatting sqref="F728:G728 B728:C728">
    <cfRule type="expression" dxfId="4132" priority="1823">
      <formula>IF(AND(B728&lt;&gt;0,B728=OFFSET(B728,-1,0,1,1)),1,0)</formula>
    </cfRule>
  </conditionalFormatting>
  <conditionalFormatting sqref="F728:G728 B728:C728">
    <cfRule type="expression" dxfId="4131" priority="1824">
      <formula>IF(AND($B728&lt;&gt;0,$B728=OFFSET($B728,-1,0,1,1)),1,0)</formula>
    </cfRule>
  </conditionalFormatting>
  <conditionalFormatting sqref="E728">
    <cfRule type="expression" dxfId="4130" priority="1819">
      <formula>IF(AND(E728&lt;&gt;0,E728=OFFSET(E728,-1,0,1,1)),1,0)</formula>
    </cfRule>
  </conditionalFormatting>
  <conditionalFormatting sqref="E728">
    <cfRule type="expression" dxfId="4129" priority="1820">
      <formula>IF(AND($B728&lt;&gt;0,$B728=OFFSET($B728,-1,0,1,1)),1,0)</formula>
    </cfRule>
  </conditionalFormatting>
  <conditionalFormatting sqref="D728">
    <cfRule type="expression" dxfId="4128" priority="1817">
      <formula>IF(AND(D728&lt;&gt;0,D728=OFFSET(D728,-1,0,1,1)),1,0)</formula>
    </cfRule>
  </conditionalFormatting>
  <conditionalFormatting sqref="D728">
    <cfRule type="expression" dxfId="4127" priority="1818">
      <formula>IF(AND($B728&lt;&gt;0,$B728=OFFSET($B728,-1,0,1,1)),1,0)</formula>
    </cfRule>
  </conditionalFormatting>
  <conditionalFormatting sqref="F727:G727 B727:C727">
    <cfRule type="expression" dxfId="4126" priority="1815">
      <formula>IF(AND(B727&lt;&gt;0,B727=OFFSET(B727,-1,0,1,1)),1,0)</formula>
    </cfRule>
  </conditionalFormatting>
  <conditionalFormatting sqref="F727:G727 B727:C727">
    <cfRule type="expression" dxfId="4125" priority="1816">
      <formula>IF(AND($B727&lt;&gt;0,$B727=OFFSET($B727,-1,0,1,1)),1,0)</formula>
    </cfRule>
  </conditionalFormatting>
  <conditionalFormatting sqref="E727">
    <cfRule type="expression" dxfId="4124" priority="1811">
      <formula>IF(AND(E727&lt;&gt;0,E727=OFFSET(E727,-1,0,1,1)),1,0)</formula>
    </cfRule>
  </conditionalFormatting>
  <conditionalFormatting sqref="E727">
    <cfRule type="expression" dxfId="4123" priority="1812">
      <formula>IF(AND($B727&lt;&gt;0,$B727=OFFSET($B727,-1,0,1,1)),1,0)</formula>
    </cfRule>
  </conditionalFormatting>
  <conditionalFormatting sqref="D727">
    <cfRule type="expression" dxfId="4122" priority="1809">
      <formula>IF(AND(D727&lt;&gt;0,D727=OFFSET(D727,-1,0,1,1)),1,0)</formula>
    </cfRule>
  </conditionalFormatting>
  <conditionalFormatting sqref="D727">
    <cfRule type="expression" dxfId="4121" priority="1810">
      <formula>IF(AND($B727&lt;&gt;0,$B727=OFFSET($B727,-1,0,1,1)),1,0)</formula>
    </cfRule>
  </conditionalFormatting>
  <conditionalFormatting sqref="F735:G735 B735:C735">
    <cfRule type="expression" dxfId="4120" priority="1808">
      <formula>IF(AND($B735&lt;&gt;0,$B735=OFFSET($B735,-1,0,1,1)),1,0)</formula>
    </cfRule>
  </conditionalFormatting>
  <conditionalFormatting sqref="B735">
    <cfRule type="expression" dxfId="4119" priority="1806">
      <formula>IF(AND(B735&lt;&gt;0,B735=OFFSET(B735,-1,0,1,1)),1,0)</formula>
    </cfRule>
  </conditionalFormatting>
  <conditionalFormatting sqref="F735:G735">
    <cfRule type="expression" dxfId="4118" priority="1804">
      <formula>IF(AND(F735&lt;&gt;0,F735=OFFSET(F735,-1,0,1,1)),1,0)</formula>
    </cfRule>
  </conditionalFormatting>
  <conditionalFormatting sqref="C735">
    <cfRule type="expression" dxfId="4117" priority="1805">
      <formula>IF(AND(C735&lt;&gt;0,C735=OFFSET(C735,-1,0,1,1)),1,0)</formula>
    </cfRule>
  </conditionalFormatting>
  <conditionalFormatting sqref="D735">
    <cfRule type="expression" dxfId="4116" priority="1801">
      <formula>IF(AND($B735&lt;&gt;0,$B735=OFFSET($B735,-1,0,1,1)),1,0)</formula>
    </cfRule>
  </conditionalFormatting>
  <conditionalFormatting sqref="D735">
    <cfRule type="expression" dxfId="4115" priority="1800">
      <formula>IF(AND(D735&lt;&gt;0,D735=OFFSET(D735,-1,0,1,1)),1,0)</formula>
    </cfRule>
  </conditionalFormatting>
  <conditionalFormatting sqref="B734:C734 F734:G734">
    <cfRule type="expression" dxfId="4114" priority="1799">
      <formula>IF(AND($B734&lt;&gt;0,$B734=OFFSET($B734,-1,0,1,1)),1,0)</formula>
    </cfRule>
  </conditionalFormatting>
  <conditionalFormatting sqref="B734">
    <cfRule type="expression" dxfId="4113" priority="1797">
      <formula>IF(AND(B734&lt;&gt;0,B734=OFFSET(B734,-1,0,1,1)),1,0)</formula>
    </cfRule>
  </conditionalFormatting>
  <conditionalFormatting sqref="F734:G734">
    <cfRule type="expression" dxfId="4112" priority="1795">
      <formula>IF(AND(F734&lt;&gt;0,F734=OFFSET(F734,-1,0,1,1)),1,0)</formula>
    </cfRule>
  </conditionalFormatting>
  <conditionalFormatting sqref="C734">
    <cfRule type="expression" dxfId="4111" priority="1796">
      <formula>IF(AND(C734&lt;&gt;0,C734=OFFSET(C734,-1,0,1,1)),1,0)</formula>
    </cfRule>
  </conditionalFormatting>
  <conditionalFormatting sqref="D734">
    <cfRule type="expression" dxfId="4110" priority="1792">
      <formula>IF(AND($B734&lt;&gt;0,$B734=OFFSET($B734,-1,0,1,1)),1,0)</formula>
    </cfRule>
  </conditionalFormatting>
  <conditionalFormatting sqref="D734">
    <cfRule type="expression" dxfId="4109" priority="1791">
      <formula>IF(AND(D734&lt;&gt;0,D734=OFFSET(D734,-1,0,1,1)),1,0)</formula>
    </cfRule>
  </conditionalFormatting>
  <conditionalFormatting sqref="F733:G733 B733:C733">
    <cfRule type="expression" dxfId="4108" priority="1790">
      <formula>IF(AND($B733&lt;&gt;0,$B733=OFFSET($B733,-1,0,1,1)),1,0)</formula>
    </cfRule>
  </conditionalFormatting>
  <conditionalFormatting sqref="B733">
    <cfRule type="expression" dxfId="4107" priority="1788">
      <formula>IF(AND(B733&lt;&gt;0,B733=OFFSET(B733,-1,0,1,1)),1,0)</formula>
    </cfRule>
  </conditionalFormatting>
  <conditionalFormatting sqref="F733:G733">
    <cfRule type="expression" dxfId="4106" priority="1786">
      <formula>IF(AND(F733&lt;&gt;0,F733=OFFSET(F733,-1,0,1,1)),1,0)</formula>
    </cfRule>
  </conditionalFormatting>
  <conditionalFormatting sqref="C733">
    <cfRule type="expression" dxfId="4105" priority="1787">
      <formula>IF(AND(C733&lt;&gt;0,C733=OFFSET(C733,-1,0,1,1)),1,0)</formula>
    </cfRule>
  </conditionalFormatting>
  <conditionalFormatting sqref="E733">
    <cfRule type="expression" dxfId="4104" priority="1783">
      <formula>IF(AND($B733&lt;&gt;0,$B733=OFFSET($B733,-1,0,1,1)),1,0)</formula>
    </cfRule>
  </conditionalFormatting>
  <conditionalFormatting sqref="E733">
    <cfRule type="expression" dxfId="4103" priority="1782">
      <formula>IF(AND(E733&lt;&gt;0,E733=OFFSET(E733,-1,0,1,1)),1,0)</formula>
    </cfRule>
  </conditionalFormatting>
  <conditionalFormatting sqref="D733">
    <cfRule type="expression" dxfId="4102" priority="1781">
      <formula>IF(AND($B733&lt;&gt;0,$B733=OFFSET($B733,-1,0,1,1)),1,0)</formula>
    </cfRule>
  </conditionalFormatting>
  <conditionalFormatting sqref="D733">
    <cfRule type="expression" dxfId="4101" priority="1780">
      <formula>IF(AND(D733&lt;&gt;0,D733=OFFSET(D733,-1,0,1,1)),1,0)</formula>
    </cfRule>
  </conditionalFormatting>
  <conditionalFormatting sqref="E734:E736">
    <cfRule type="expression" dxfId="4100" priority="1779">
      <formula>IF(AND($B734&lt;&gt;0,$B734=OFFSET($B734,-1,0,1,1)),1,0)</formula>
    </cfRule>
  </conditionalFormatting>
  <conditionalFormatting sqref="E734:E736">
    <cfRule type="expression" dxfId="4099" priority="1778">
      <formula>IF(AND(E734&lt;&gt;0,E734=OFFSET(E734,-1,0,1,1)),1,0)</formula>
    </cfRule>
  </conditionalFormatting>
  <conditionalFormatting sqref="B737:C737 F737:G737">
    <cfRule type="expression" dxfId="4098" priority="1777">
      <formula>IF(AND($B737&lt;&gt;0,$B737=OFFSET($B737,-1,0,1,1)),1,0)</formula>
    </cfRule>
  </conditionalFormatting>
  <conditionalFormatting sqref="B737">
    <cfRule type="expression" dxfId="4097" priority="1775">
      <formula>IF(AND(B737&lt;&gt;0,B737=OFFSET(B737,-1,0,1,1)),1,0)</formula>
    </cfRule>
  </conditionalFormatting>
  <conditionalFormatting sqref="F737:G737">
    <cfRule type="expression" dxfId="4096" priority="1773">
      <formula>IF(AND(F737&lt;&gt;0,F737=OFFSET(F737,-1,0,1,1)),1,0)</formula>
    </cfRule>
  </conditionalFormatting>
  <conditionalFormatting sqref="C737">
    <cfRule type="expression" dxfId="4095" priority="1774">
      <formula>IF(AND(C737&lt;&gt;0,C737=OFFSET(C737,-1,0,1,1)),1,0)</formula>
    </cfRule>
  </conditionalFormatting>
  <conditionalFormatting sqref="E737">
    <cfRule type="expression" dxfId="4094" priority="1770">
      <formula>IF(AND($B737&lt;&gt;0,$B737=OFFSET($B737,-1,0,1,1)),1,0)</formula>
    </cfRule>
  </conditionalFormatting>
  <conditionalFormatting sqref="E737">
    <cfRule type="expression" dxfId="4093" priority="1769">
      <formula>IF(AND(E737&lt;&gt;0,E737=OFFSET(E737,-1,0,1,1)),1,0)</formula>
    </cfRule>
  </conditionalFormatting>
  <conditionalFormatting sqref="D737">
    <cfRule type="expression" dxfId="4092" priority="1768">
      <formula>IF(AND($B737&lt;&gt;0,$B737=OFFSET($B737,-1,0,1,1)),1,0)</formula>
    </cfRule>
  </conditionalFormatting>
  <conditionalFormatting sqref="D737">
    <cfRule type="expression" dxfId="4091" priority="1767">
      <formula>IF(AND(D737&lt;&gt;0,D737=OFFSET(D737,-1,0,1,1)),1,0)</formula>
    </cfRule>
  </conditionalFormatting>
  <conditionalFormatting sqref="E741">
    <cfRule type="expression" dxfId="4090" priority="1766">
      <formula>IF(AND($B741&lt;&gt;0,$B741=OFFSET($B741,-1,0,1,1)),1,0)</formula>
    </cfRule>
  </conditionalFormatting>
  <conditionalFormatting sqref="E741">
    <cfRule type="expression" dxfId="4089" priority="1765">
      <formula>IF(AND(E741&lt;&gt;0,E741=OFFSET(E741,-1,0,1,1)),1,0)</formula>
    </cfRule>
  </conditionalFormatting>
  <conditionalFormatting sqref="G740 B740:C740">
    <cfRule type="expression" dxfId="4088" priority="1764">
      <formula>IF(AND($B740&lt;&gt;0,$B740=OFFSET($B740,-1,0,1,1)),1,0)</formula>
    </cfRule>
  </conditionalFormatting>
  <conditionalFormatting sqref="B740">
    <cfRule type="expression" dxfId="4087" priority="1762">
      <formula>IF(AND(B740&lt;&gt;0,B740=OFFSET(B740,-1,0,1,1)),1,0)</formula>
    </cfRule>
  </conditionalFormatting>
  <conditionalFormatting sqref="G740">
    <cfRule type="expression" dxfId="4086" priority="1760">
      <formula>IF(AND(G740&lt;&gt;0,G740=OFFSET(G740,-1,0,1,1)),1,0)</formula>
    </cfRule>
  </conditionalFormatting>
  <conditionalFormatting sqref="C740">
    <cfRule type="expression" dxfId="4085" priority="1761">
      <formula>IF(AND(C740&lt;&gt;0,C740=OFFSET(C740,-1,0,1,1)),1,0)</formula>
    </cfRule>
  </conditionalFormatting>
  <conditionalFormatting sqref="D740">
    <cfRule type="expression" dxfId="4084" priority="1757">
      <formula>IF(AND($B740&lt;&gt;0,$B740=OFFSET($B740,-1,0,1,1)),1,0)</formula>
    </cfRule>
  </conditionalFormatting>
  <conditionalFormatting sqref="D740">
    <cfRule type="expression" dxfId="4083" priority="1756">
      <formula>IF(AND(D740&lt;&gt;0,D740=OFFSET(D740,-1,0,1,1)),1,0)</formula>
    </cfRule>
  </conditionalFormatting>
  <conditionalFormatting sqref="E740">
    <cfRule type="expression" dxfId="4082" priority="1755">
      <formula>IF(AND($B740&lt;&gt;0,$B740=OFFSET($B740,-1,0,1,1)),1,0)</formula>
    </cfRule>
  </conditionalFormatting>
  <conditionalFormatting sqref="E740">
    <cfRule type="expression" dxfId="4081" priority="1754">
      <formula>IF(AND(E740&lt;&gt;0,E740=OFFSET(E740,-1,0,1,1)),1,0)</formula>
    </cfRule>
  </conditionalFormatting>
  <conditionalFormatting sqref="G739 B739:C739">
    <cfRule type="expression" dxfId="4080" priority="1753">
      <formula>IF(AND($B739&lt;&gt;0,$B739=OFFSET($B739,-1,0,1,1)),1,0)</formula>
    </cfRule>
  </conditionalFormatting>
  <conditionalFormatting sqref="B739">
    <cfRule type="expression" dxfId="4079" priority="1751">
      <formula>IF(AND(B739&lt;&gt;0,B739=OFFSET(B739,-1,0,1,1)),1,0)</formula>
    </cfRule>
  </conditionalFormatting>
  <conditionalFormatting sqref="G739">
    <cfRule type="expression" dxfId="4078" priority="1749">
      <formula>IF(AND(G739&lt;&gt;0,G739=OFFSET(G739,-1,0,1,1)),1,0)</formula>
    </cfRule>
  </conditionalFormatting>
  <conditionalFormatting sqref="C739">
    <cfRule type="expression" dxfId="4077" priority="1750">
      <formula>IF(AND(C739&lt;&gt;0,C739=OFFSET(C739,-1,0,1,1)),1,0)</formula>
    </cfRule>
  </conditionalFormatting>
  <conditionalFormatting sqref="D739">
    <cfRule type="expression" dxfId="4076" priority="1746">
      <formula>IF(AND($B739&lt;&gt;0,$B739=OFFSET($B739,-1,0,1,1)),1,0)</formula>
    </cfRule>
  </conditionalFormatting>
  <conditionalFormatting sqref="D739">
    <cfRule type="expression" dxfId="4075" priority="1745">
      <formula>IF(AND(D739&lt;&gt;0,D739=OFFSET(D739,-1,0,1,1)),1,0)</formula>
    </cfRule>
  </conditionalFormatting>
  <conditionalFormatting sqref="E739">
    <cfRule type="expression" dxfId="4074" priority="1744">
      <formula>IF(AND($B739&lt;&gt;0,$B739=OFFSET($B739,-1,0,1,1)),1,0)</formula>
    </cfRule>
  </conditionalFormatting>
  <conditionalFormatting sqref="E739">
    <cfRule type="expression" dxfId="4073" priority="1743">
      <formula>IF(AND(E739&lt;&gt;0,E739=OFFSET(E739,-1,0,1,1)),1,0)</formula>
    </cfRule>
  </conditionalFormatting>
  <conditionalFormatting sqref="G738 B738:C738">
    <cfRule type="expression" dxfId="4072" priority="1742">
      <formula>IF(AND($B738&lt;&gt;0,$B738=OFFSET($B738,-1,0,1,1)),1,0)</formula>
    </cfRule>
  </conditionalFormatting>
  <conditionalFormatting sqref="B738">
    <cfRule type="expression" dxfId="4071" priority="1740">
      <formula>IF(AND(B738&lt;&gt;0,B738=OFFSET(B738,-1,0,1,1)),1,0)</formula>
    </cfRule>
  </conditionalFormatting>
  <conditionalFormatting sqref="G738">
    <cfRule type="expression" dxfId="4070" priority="1738">
      <formula>IF(AND(G738&lt;&gt;0,G738=OFFSET(G738,-1,0,1,1)),1,0)</formula>
    </cfRule>
  </conditionalFormatting>
  <conditionalFormatting sqref="C738">
    <cfRule type="expression" dxfId="4069" priority="1739">
      <formula>IF(AND(C738&lt;&gt;0,C738=OFFSET(C738,-1,0,1,1)),1,0)</formula>
    </cfRule>
  </conditionalFormatting>
  <conditionalFormatting sqref="D738">
    <cfRule type="expression" dxfId="4068" priority="1735">
      <formula>IF(AND($B738&lt;&gt;0,$B738=OFFSET($B738,-1,0,1,1)),1,0)</formula>
    </cfRule>
  </conditionalFormatting>
  <conditionalFormatting sqref="D738">
    <cfRule type="expression" dxfId="4067" priority="1734">
      <formula>IF(AND(D738&lt;&gt;0,D738=OFFSET(D738,-1,0,1,1)),1,0)</formula>
    </cfRule>
  </conditionalFormatting>
  <conditionalFormatting sqref="E738">
    <cfRule type="expression" dxfId="4066" priority="1733">
      <formula>IF(AND($B738&lt;&gt;0,$B738=OFFSET($B738,-1,0,1,1)),1,0)</formula>
    </cfRule>
  </conditionalFormatting>
  <conditionalFormatting sqref="E738">
    <cfRule type="expression" dxfId="4065" priority="1732">
      <formula>IF(AND(E738&lt;&gt;0,E738=OFFSET(E738,-1,0,1,1)),1,0)</formula>
    </cfRule>
  </conditionalFormatting>
  <conditionalFormatting sqref="F739">
    <cfRule type="expression" dxfId="4064" priority="1731">
      <formula>IF(AND($B739&lt;&gt;0,$B739=OFFSET($B739,-1,0,1,1)),1,0)</formula>
    </cfRule>
  </conditionalFormatting>
  <conditionalFormatting sqref="F739">
    <cfRule type="expression" dxfId="4063" priority="1730">
      <formula>IF(AND(F739&lt;&gt;0,F739=OFFSET(F739,-1,0,1,1)),1,0)</formula>
    </cfRule>
  </conditionalFormatting>
  <conditionalFormatting sqref="F738">
    <cfRule type="expression" dxfId="4062" priority="1729">
      <formula>IF(AND($B738&lt;&gt;0,$B738=OFFSET($B738,-1,0,1,1)),1,0)</formula>
    </cfRule>
  </conditionalFormatting>
  <conditionalFormatting sqref="F738">
    <cfRule type="expression" dxfId="4061" priority="1728">
      <formula>IF(AND(F738&lt;&gt;0,F738=OFFSET(F738,-1,0,1,1)),1,0)</formula>
    </cfRule>
  </conditionalFormatting>
  <conditionalFormatting sqref="F739">
    <cfRule type="expression" dxfId="4060" priority="1727">
      <formula>IF(AND($B739&lt;&gt;0,$B739=OFFSET($B739,-1,0,1,1)),1,0)</formula>
    </cfRule>
  </conditionalFormatting>
  <conditionalFormatting sqref="F739">
    <cfRule type="expression" dxfId="4059" priority="1726">
      <formula>IF(AND(F739&lt;&gt;0,F739=OFFSET(F739,-1,0,1,1)),1,0)</formula>
    </cfRule>
  </conditionalFormatting>
  <conditionalFormatting sqref="F738">
    <cfRule type="expression" dxfId="4058" priority="1725">
      <formula>IF(AND($B738&lt;&gt;0,$B738=OFFSET($B738,-1,0,1,1)),1,0)</formula>
    </cfRule>
  </conditionalFormatting>
  <conditionalFormatting sqref="F738">
    <cfRule type="expression" dxfId="4057" priority="1724">
      <formula>IF(AND(F738&lt;&gt;0,F738=OFFSET(F738,-1,0,1,1)),1,0)</formula>
    </cfRule>
  </conditionalFormatting>
  <conditionalFormatting sqref="F740">
    <cfRule type="expression" dxfId="4056" priority="1723">
      <formula>IF(AND($B740&lt;&gt;0,$B740=OFFSET($B740,-1,0,1,1)),1,0)</formula>
    </cfRule>
  </conditionalFormatting>
  <conditionalFormatting sqref="F740">
    <cfRule type="expression" dxfId="4055" priority="1722">
      <formula>IF(AND(F740&lt;&gt;0,F740=OFFSET(F740,-1,0,1,1)),1,0)</formula>
    </cfRule>
  </conditionalFormatting>
  <conditionalFormatting sqref="F740">
    <cfRule type="expression" dxfId="4054" priority="1721">
      <formula>IF(AND($B740&lt;&gt;0,$B740=OFFSET($B740,-1,0,1,1)),1,0)</formula>
    </cfRule>
  </conditionalFormatting>
  <conditionalFormatting sqref="F740">
    <cfRule type="expression" dxfId="4053" priority="1720">
      <formula>IF(AND(F740&lt;&gt;0,F740=OFFSET(F740,-1,0,1,1)),1,0)</formula>
    </cfRule>
  </conditionalFormatting>
  <conditionalFormatting sqref="F741">
    <cfRule type="expression" dxfId="4052" priority="1719">
      <formula>IF(AND($B741&lt;&gt;0,$B741=OFFSET($B741,-1,0,1,1)),1,0)</formula>
    </cfRule>
  </conditionalFormatting>
  <conditionalFormatting sqref="F741">
    <cfRule type="expression" dxfId="4051" priority="1718">
      <formula>IF(AND(F741&lt;&gt;0,F741=OFFSET(F741,-1,0,1,1)),1,0)</formula>
    </cfRule>
  </conditionalFormatting>
  <conditionalFormatting sqref="F741">
    <cfRule type="expression" dxfId="4050" priority="1717">
      <formula>IF(AND($B741&lt;&gt;0,$B741=OFFSET($B741,-1,0,1,1)),1,0)</formula>
    </cfRule>
  </conditionalFormatting>
  <conditionalFormatting sqref="F741">
    <cfRule type="expression" dxfId="4049" priority="1716">
      <formula>IF(AND(F741&lt;&gt;0,F741=OFFSET(F741,-1,0,1,1)),1,0)</formula>
    </cfRule>
  </conditionalFormatting>
  <conditionalFormatting sqref="F746:G746 B746:C746">
    <cfRule type="expression" dxfId="4048" priority="1715">
      <formula>IF(AND($B746&lt;&gt;0,$B746=OFFSET($B746,-1,0,1,1)),1,0)</formula>
    </cfRule>
  </conditionalFormatting>
  <conditionalFormatting sqref="F746:G746">
    <cfRule type="expression" dxfId="4047" priority="1711">
      <formula>IF(AND(F746&lt;&gt;0,F746=OFFSET(F746,-1,0,1,1)),1,0)</formula>
    </cfRule>
  </conditionalFormatting>
  <conditionalFormatting sqref="B746">
    <cfRule type="expression" dxfId="4046" priority="1713">
      <formula>IF(AND(B746&lt;&gt;0,B746=OFFSET(B746,-1,0,1,1)),1,0)</formula>
    </cfRule>
  </conditionalFormatting>
  <conditionalFormatting sqref="C746">
    <cfRule type="expression" dxfId="4045" priority="1712">
      <formula>IF(AND(C746&lt;&gt;0,C746=OFFSET(C746,-1,0,1,1)),1,0)</formula>
    </cfRule>
  </conditionalFormatting>
  <conditionalFormatting sqref="E746">
    <cfRule type="expression" dxfId="4044" priority="1708">
      <formula>IF(AND($B746&lt;&gt;0,$B746=OFFSET($B746,-1,0,1,1)),1,0)</formula>
    </cfRule>
  </conditionalFormatting>
  <conditionalFormatting sqref="E746">
    <cfRule type="expression" dxfId="4043" priority="1707">
      <formula>IF(AND(E746&lt;&gt;0,E746=OFFSET(E746,-1,0,1,1)),1,0)</formula>
    </cfRule>
  </conditionalFormatting>
  <conditionalFormatting sqref="D746">
    <cfRule type="expression" dxfId="4042" priority="1706">
      <formula>IF(AND($B746&lt;&gt;0,$B746=OFFSET($B746,-1,0,1,1)),1,0)</formula>
    </cfRule>
  </conditionalFormatting>
  <conditionalFormatting sqref="D746">
    <cfRule type="expression" dxfId="4041" priority="1705">
      <formula>IF(AND(D746&lt;&gt;0,D746=OFFSET(D746,-1,0,1,1)),1,0)</formula>
    </cfRule>
  </conditionalFormatting>
  <conditionalFormatting sqref="F745:G745 B745:C745">
    <cfRule type="expression" dxfId="4040" priority="1704">
      <formula>IF(AND($B745&lt;&gt;0,$B745=OFFSET($B745,-1,0,1,1)),1,0)</formula>
    </cfRule>
  </conditionalFormatting>
  <conditionalFormatting sqref="F745:G745">
    <cfRule type="expression" dxfId="4039" priority="1700">
      <formula>IF(AND(F745&lt;&gt;0,F745=OFFSET(F745,-1,0,1,1)),1,0)</formula>
    </cfRule>
  </conditionalFormatting>
  <conditionalFormatting sqref="B745">
    <cfRule type="expression" dxfId="4038" priority="1702">
      <formula>IF(AND(B745&lt;&gt;0,B745=OFFSET(B745,-1,0,1,1)),1,0)</formula>
    </cfRule>
  </conditionalFormatting>
  <conditionalFormatting sqref="C745">
    <cfRule type="expression" dxfId="4037" priority="1701">
      <formula>IF(AND(C745&lt;&gt;0,C745=OFFSET(C745,-1,0,1,1)),1,0)</formula>
    </cfRule>
  </conditionalFormatting>
  <conditionalFormatting sqref="E745">
    <cfRule type="expression" dxfId="4036" priority="1697">
      <formula>IF(AND($B745&lt;&gt;0,$B745=OFFSET($B745,-1,0,1,1)),1,0)</formula>
    </cfRule>
  </conditionalFormatting>
  <conditionalFormatting sqref="E745">
    <cfRule type="expression" dxfId="4035" priority="1696">
      <formula>IF(AND(E745&lt;&gt;0,E745=OFFSET(E745,-1,0,1,1)),1,0)</formula>
    </cfRule>
  </conditionalFormatting>
  <conditionalFormatting sqref="D745">
    <cfRule type="expression" dxfId="4034" priority="1695">
      <formula>IF(AND($B745&lt;&gt;0,$B745=OFFSET($B745,-1,0,1,1)),1,0)</formula>
    </cfRule>
  </conditionalFormatting>
  <conditionalFormatting sqref="D745">
    <cfRule type="expression" dxfId="4033" priority="1694">
      <formula>IF(AND(D745&lt;&gt;0,D745=OFFSET(D745,-1,0,1,1)),1,0)</formula>
    </cfRule>
  </conditionalFormatting>
  <conditionalFormatting sqref="G744 B744:C744">
    <cfRule type="expression" dxfId="4032" priority="1693">
      <formula>IF(AND($B744&lt;&gt;0,$B744=OFFSET($B744,-1,0,1,1)),1,0)</formula>
    </cfRule>
  </conditionalFormatting>
  <conditionalFormatting sqref="G744">
    <cfRule type="expression" dxfId="4031" priority="1689">
      <formula>IF(AND(G744&lt;&gt;0,G744=OFFSET(G744,-1,0,1,1)),1,0)</formula>
    </cfRule>
  </conditionalFormatting>
  <conditionalFormatting sqref="B744">
    <cfRule type="expression" dxfId="4030" priority="1691">
      <formula>IF(AND(B744&lt;&gt;0,B744=OFFSET(B744,-1,0,1,1)),1,0)</formula>
    </cfRule>
  </conditionalFormatting>
  <conditionalFormatting sqref="C744">
    <cfRule type="expression" dxfId="4029" priority="1690">
      <formula>IF(AND(C744&lt;&gt;0,C744=OFFSET(C744,-1,0,1,1)),1,0)</formula>
    </cfRule>
  </conditionalFormatting>
  <conditionalFormatting sqref="E744">
    <cfRule type="expression" dxfId="4028" priority="1686">
      <formula>IF(AND($B744&lt;&gt;0,$B744=OFFSET($B744,-1,0,1,1)),1,0)</formula>
    </cfRule>
  </conditionalFormatting>
  <conditionalFormatting sqref="E744">
    <cfRule type="expression" dxfId="4027" priority="1685">
      <formula>IF(AND(E744&lt;&gt;0,E744=OFFSET(E744,-1,0,1,1)),1,0)</formula>
    </cfRule>
  </conditionalFormatting>
  <conditionalFormatting sqref="D744">
    <cfRule type="expression" dxfId="4026" priority="1684">
      <formula>IF(AND($B744&lt;&gt;0,$B744=OFFSET($B744,-1,0,1,1)),1,0)</formula>
    </cfRule>
  </conditionalFormatting>
  <conditionalFormatting sqref="D744">
    <cfRule type="expression" dxfId="4025" priority="1683">
      <formula>IF(AND(D744&lt;&gt;0,D744=OFFSET(D744,-1,0,1,1)),1,0)</formula>
    </cfRule>
  </conditionalFormatting>
  <conditionalFormatting sqref="G743 B743:C743">
    <cfRule type="expression" dxfId="4024" priority="1682">
      <formula>IF(AND($B743&lt;&gt;0,$B743=OFFSET($B743,-1,0,1,1)),1,0)</formula>
    </cfRule>
  </conditionalFormatting>
  <conditionalFormatting sqref="G743">
    <cfRule type="expression" dxfId="4023" priority="1678">
      <formula>IF(AND(G743&lt;&gt;0,G743=OFFSET(G743,-1,0,1,1)),1,0)</formula>
    </cfRule>
  </conditionalFormatting>
  <conditionalFormatting sqref="B743">
    <cfRule type="expression" dxfId="4022" priority="1680">
      <formula>IF(AND(B743&lt;&gt;0,B743=OFFSET(B743,-1,0,1,1)),1,0)</formula>
    </cfRule>
  </conditionalFormatting>
  <conditionalFormatting sqref="C743">
    <cfRule type="expression" dxfId="4021" priority="1679">
      <formula>IF(AND(C743&lt;&gt;0,C743=OFFSET(C743,-1,0,1,1)),1,0)</formula>
    </cfRule>
  </conditionalFormatting>
  <conditionalFormatting sqref="E743">
    <cfRule type="expression" dxfId="4020" priority="1675">
      <formula>IF(AND($B743&lt;&gt;0,$B743=OFFSET($B743,-1,0,1,1)),1,0)</formula>
    </cfRule>
  </conditionalFormatting>
  <conditionalFormatting sqref="E743">
    <cfRule type="expression" dxfId="4019" priority="1674">
      <formula>IF(AND(E743&lt;&gt;0,E743=OFFSET(E743,-1,0,1,1)),1,0)</formula>
    </cfRule>
  </conditionalFormatting>
  <conditionalFormatting sqref="D743">
    <cfRule type="expression" dxfId="4018" priority="1673">
      <formula>IF(AND($B743&lt;&gt;0,$B743=OFFSET($B743,-1,0,1,1)),1,0)</formula>
    </cfRule>
  </conditionalFormatting>
  <conditionalFormatting sqref="D743">
    <cfRule type="expression" dxfId="4017" priority="1672">
      <formula>IF(AND(D743&lt;&gt;0,D743=OFFSET(D743,-1,0,1,1)),1,0)</formula>
    </cfRule>
  </conditionalFormatting>
  <conditionalFormatting sqref="G742 B742:C742">
    <cfRule type="expression" dxfId="4016" priority="1671">
      <formula>IF(AND($B742&lt;&gt;0,$B742=OFFSET($B742,-1,0,1,1)),1,0)</formula>
    </cfRule>
  </conditionalFormatting>
  <conditionalFormatting sqref="G742">
    <cfRule type="expression" dxfId="4015" priority="1667">
      <formula>IF(AND(G742&lt;&gt;0,G742=OFFSET(G742,-1,0,1,1)),1,0)</formula>
    </cfRule>
  </conditionalFormatting>
  <conditionalFormatting sqref="B742">
    <cfRule type="expression" dxfId="4014" priority="1669">
      <formula>IF(AND(B742&lt;&gt;0,B742=OFFSET(B742,-1,0,1,1)),1,0)</formula>
    </cfRule>
  </conditionalFormatting>
  <conditionalFormatting sqref="C742">
    <cfRule type="expression" dxfId="4013" priority="1668">
      <formula>IF(AND(C742&lt;&gt;0,C742=OFFSET(C742,-1,0,1,1)),1,0)</formula>
    </cfRule>
  </conditionalFormatting>
  <conditionalFormatting sqref="E742">
    <cfRule type="expression" dxfId="4012" priority="1664">
      <formula>IF(AND($B742&lt;&gt;0,$B742=OFFSET($B742,-1,0,1,1)),1,0)</formula>
    </cfRule>
  </conditionalFormatting>
  <conditionalFormatting sqref="E742">
    <cfRule type="expression" dxfId="4011" priority="1663">
      <formula>IF(AND(E742&lt;&gt;0,E742=OFFSET(E742,-1,0,1,1)),1,0)</formula>
    </cfRule>
  </conditionalFormatting>
  <conditionalFormatting sqref="D742">
    <cfRule type="expression" dxfId="4010" priority="1662">
      <formula>IF(AND($B742&lt;&gt;0,$B742=OFFSET($B742,-1,0,1,1)),1,0)</formula>
    </cfRule>
  </conditionalFormatting>
  <conditionalFormatting sqref="D742">
    <cfRule type="expression" dxfId="4009" priority="1661">
      <formula>IF(AND(D742&lt;&gt;0,D742=OFFSET(D742,-1,0,1,1)),1,0)</formula>
    </cfRule>
  </conditionalFormatting>
  <conditionalFormatting sqref="F743">
    <cfRule type="expression" dxfId="4008" priority="1660">
      <formula>IF(AND($B743&lt;&gt;0,$B743=OFFSET($B743,-1,0,1,1)),1,0)</formula>
    </cfRule>
  </conditionalFormatting>
  <conditionalFormatting sqref="F743">
    <cfRule type="expression" dxfId="4007" priority="1659">
      <formula>IF(AND(F743&lt;&gt;0,F743=OFFSET(F743,-1,0,1,1)),1,0)</formula>
    </cfRule>
  </conditionalFormatting>
  <conditionalFormatting sqref="F742">
    <cfRule type="expression" dxfId="4006" priority="1658">
      <formula>IF(AND($B742&lt;&gt;0,$B742=OFFSET($B742,-1,0,1,1)),1,0)</formula>
    </cfRule>
  </conditionalFormatting>
  <conditionalFormatting sqref="F742">
    <cfRule type="expression" dxfId="4005" priority="1657">
      <formula>IF(AND(F742&lt;&gt;0,F742=OFFSET(F742,-1,0,1,1)),1,0)</formula>
    </cfRule>
  </conditionalFormatting>
  <conditionalFormatting sqref="F743">
    <cfRule type="expression" dxfId="4004" priority="1656">
      <formula>IF(AND($B743&lt;&gt;0,$B743=OFFSET($B743,-1,0,1,1)),1,0)</formula>
    </cfRule>
  </conditionalFormatting>
  <conditionalFormatting sqref="F743">
    <cfRule type="expression" dxfId="4003" priority="1655">
      <formula>IF(AND(F743&lt;&gt;0,F743=OFFSET(F743,-1,0,1,1)),1,0)</formula>
    </cfRule>
  </conditionalFormatting>
  <conditionalFormatting sqref="F742">
    <cfRule type="expression" dxfId="4002" priority="1654">
      <formula>IF(AND($B742&lt;&gt;0,$B742=OFFSET($B742,-1,0,1,1)),1,0)</formula>
    </cfRule>
  </conditionalFormatting>
  <conditionalFormatting sqref="F742">
    <cfRule type="expression" dxfId="4001" priority="1653">
      <formula>IF(AND(F742&lt;&gt;0,F742=OFFSET(F742,-1,0,1,1)),1,0)</formula>
    </cfRule>
  </conditionalFormatting>
  <conditionalFormatting sqref="F744">
    <cfRule type="expression" dxfId="4000" priority="1652">
      <formula>IF(AND($B744&lt;&gt;0,$B744=OFFSET($B744,-1,0,1,1)),1,0)</formula>
    </cfRule>
  </conditionalFormatting>
  <conditionalFormatting sqref="F744">
    <cfRule type="expression" dxfId="3999" priority="1651">
      <formula>IF(AND(F744&lt;&gt;0,F744=OFFSET(F744,-1,0,1,1)),1,0)</formula>
    </cfRule>
  </conditionalFormatting>
  <conditionalFormatting sqref="F744">
    <cfRule type="expression" dxfId="3998" priority="1650">
      <formula>IF(AND($B744&lt;&gt;0,$B744=OFFSET($B744,-1,0,1,1)),1,0)</formula>
    </cfRule>
  </conditionalFormatting>
  <conditionalFormatting sqref="F744">
    <cfRule type="expression" dxfId="3997" priority="1649">
      <formula>IF(AND(F744&lt;&gt;0,F744=OFFSET(F744,-1,0,1,1)),1,0)</formula>
    </cfRule>
  </conditionalFormatting>
  <conditionalFormatting sqref="G748 B748:C748">
    <cfRule type="expression" dxfId="3996" priority="1648">
      <formula>IF(AND($B748&lt;&gt;0,$B748=OFFSET($B748,-1,0,1,1)),1,0)</formula>
    </cfRule>
  </conditionalFormatting>
  <conditionalFormatting sqref="G748">
    <cfRule type="expression" dxfId="3995" priority="1644">
      <formula>IF(AND(G748&lt;&gt;0,G748=OFFSET(G748,-1,0,1,1)),1,0)</formula>
    </cfRule>
  </conditionalFormatting>
  <conditionalFormatting sqref="B748">
    <cfRule type="expression" dxfId="3994" priority="1646">
      <formula>IF(AND(B748&lt;&gt;0,B748=OFFSET(B748,-1,0,1,1)),1,0)</formula>
    </cfRule>
  </conditionalFormatting>
  <conditionalFormatting sqref="C748">
    <cfRule type="expression" dxfId="3993" priority="1645">
      <formula>IF(AND(C748&lt;&gt;0,C748=OFFSET(C748,-1,0,1,1)),1,0)</formula>
    </cfRule>
  </conditionalFormatting>
  <conditionalFormatting sqref="E748">
    <cfRule type="expression" dxfId="3992" priority="1641">
      <formula>IF(AND($B748&lt;&gt;0,$B748=OFFSET($B748,-1,0,1,1)),1,0)</formula>
    </cfRule>
  </conditionalFormatting>
  <conditionalFormatting sqref="E748">
    <cfRule type="expression" dxfId="3991" priority="1640">
      <formula>IF(AND(E748&lt;&gt;0,E748=OFFSET(E748,-1,0,1,1)),1,0)</formula>
    </cfRule>
  </conditionalFormatting>
  <conditionalFormatting sqref="D748">
    <cfRule type="expression" dxfId="3990" priority="1639">
      <formula>IF(AND($B748&lt;&gt;0,$B748=OFFSET($B748,-1,0,1,1)),1,0)</formula>
    </cfRule>
  </conditionalFormatting>
  <conditionalFormatting sqref="D748">
    <cfRule type="expression" dxfId="3989" priority="1638">
      <formula>IF(AND(D748&lt;&gt;0,D748=OFFSET(D748,-1,0,1,1)),1,0)</formula>
    </cfRule>
  </conditionalFormatting>
  <conditionalFormatting sqref="G747 B747:C747">
    <cfRule type="expression" dxfId="3988" priority="1637">
      <formula>IF(AND($B747&lt;&gt;0,$B747=OFFSET($B747,-1,0,1,1)),1,0)</formula>
    </cfRule>
  </conditionalFormatting>
  <conditionalFormatting sqref="G747">
    <cfRule type="expression" dxfId="3987" priority="1633">
      <formula>IF(AND(G747&lt;&gt;0,G747=OFFSET(G747,-1,0,1,1)),1,0)</formula>
    </cfRule>
  </conditionalFormatting>
  <conditionalFormatting sqref="B747">
    <cfRule type="expression" dxfId="3986" priority="1635">
      <formula>IF(AND(B747&lt;&gt;0,B747=OFFSET(B747,-1,0,1,1)),1,0)</formula>
    </cfRule>
  </conditionalFormatting>
  <conditionalFormatting sqref="C747">
    <cfRule type="expression" dxfId="3985" priority="1634">
      <formula>IF(AND(C747&lt;&gt;0,C747=OFFSET(C747,-1,0,1,1)),1,0)</formula>
    </cfRule>
  </conditionalFormatting>
  <conditionalFormatting sqref="E747">
    <cfRule type="expression" dxfId="3984" priority="1630">
      <formula>IF(AND($B747&lt;&gt;0,$B747=OFFSET($B747,-1,0,1,1)),1,0)</formula>
    </cfRule>
  </conditionalFormatting>
  <conditionalFormatting sqref="E747">
    <cfRule type="expression" dxfId="3983" priority="1629">
      <formula>IF(AND(E747&lt;&gt;0,E747=OFFSET(E747,-1,0,1,1)),1,0)</formula>
    </cfRule>
  </conditionalFormatting>
  <conditionalFormatting sqref="D747">
    <cfRule type="expression" dxfId="3982" priority="1628">
      <formula>IF(AND($B747&lt;&gt;0,$B747=OFFSET($B747,-1,0,1,1)),1,0)</formula>
    </cfRule>
  </conditionalFormatting>
  <conditionalFormatting sqref="D747">
    <cfRule type="expression" dxfId="3981" priority="1627">
      <formula>IF(AND(D747&lt;&gt;0,D747=OFFSET(D747,-1,0,1,1)),1,0)</formula>
    </cfRule>
  </conditionalFormatting>
  <conditionalFormatting sqref="F748">
    <cfRule type="expression" dxfId="3980" priority="1626">
      <formula>IF(AND($B748&lt;&gt;0,$B748=OFFSET($B748,-1,0,1,1)),1,0)</formula>
    </cfRule>
  </conditionalFormatting>
  <conditionalFormatting sqref="F748">
    <cfRule type="expression" dxfId="3979" priority="1625">
      <formula>IF(AND(F748&lt;&gt;0,F748=OFFSET(F748,-1,0,1,1)),1,0)</formula>
    </cfRule>
  </conditionalFormatting>
  <conditionalFormatting sqref="F747">
    <cfRule type="expression" dxfId="3978" priority="1624">
      <formula>IF(AND($B747&lt;&gt;0,$B747=OFFSET($B747,-1,0,1,1)),1,0)</formula>
    </cfRule>
  </conditionalFormatting>
  <conditionalFormatting sqref="F747">
    <cfRule type="expression" dxfId="3977" priority="1623">
      <formula>IF(AND(F747&lt;&gt;0,F747=OFFSET(F747,-1,0,1,1)),1,0)</formula>
    </cfRule>
  </conditionalFormatting>
  <conditionalFormatting sqref="F748">
    <cfRule type="expression" dxfId="3976" priority="1622">
      <formula>IF(AND($B748&lt;&gt;0,$B748=OFFSET($B748,-1,0,1,1)),1,0)</formula>
    </cfRule>
  </conditionalFormatting>
  <conditionalFormatting sqref="F748">
    <cfRule type="expression" dxfId="3975" priority="1621">
      <formula>IF(AND(F748&lt;&gt;0,F748=OFFSET(F748,-1,0,1,1)),1,0)</formula>
    </cfRule>
  </conditionalFormatting>
  <conditionalFormatting sqref="F747">
    <cfRule type="expression" dxfId="3974" priority="1620">
      <formula>IF(AND($B747&lt;&gt;0,$B747=OFFSET($B747,-1,0,1,1)),1,0)</formula>
    </cfRule>
  </conditionalFormatting>
  <conditionalFormatting sqref="F747">
    <cfRule type="expression" dxfId="3973" priority="1619">
      <formula>IF(AND(F747&lt;&gt;0,F747=OFFSET(F747,-1,0,1,1)),1,0)</formula>
    </cfRule>
  </conditionalFormatting>
  <conditionalFormatting sqref="F749">
    <cfRule type="expression" dxfId="3972" priority="1618">
      <formula>IF(AND($B749&lt;&gt;0,$B749=OFFSET($B749,-1,0,1,1)),1,0)</formula>
    </cfRule>
  </conditionalFormatting>
  <conditionalFormatting sqref="F749">
    <cfRule type="expression" dxfId="3971" priority="1617">
      <formula>IF(AND(F749&lt;&gt;0,F749=OFFSET(F749,-1,0,1,1)),1,0)</formula>
    </cfRule>
  </conditionalFormatting>
  <conditionalFormatting sqref="F749">
    <cfRule type="expression" dxfId="3970" priority="1616">
      <formula>IF(AND($B749&lt;&gt;0,$B749=OFFSET($B749,-1,0,1,1)),1,0)</formula>
    </cfRule>
  </conditionalFormatting>
  <conditionalFormatting sqref="F749">
    <cfRule type="expression" dxfId="3969" priority="1615">
      <formula>IF(AND(F749&lt;&gt;0,F749=OFFSET(F749,-1,0,1,1)),1,0)</formula>
    </cfRule>
  </conditionalFormatting>
  <conditionalFormatting sqref="B752:C752 F752:G752">
    <cfRule type="expression" dxfId="3968" priority="1612">
      <formula>IF(AND($B752&lt;&gt;0,$B752=OFFSET($B752,-1,0,1,1)),1,0)</formula>
    </cfRule>
  </conditionalFormatting>
  <conditionalFormatting sqref="B752:C752 F752:G752">
    <cfRule type="expression" dxfId="3967" priority="1611">
      <formula>IF(AND(B752&lt;&gt;0,B752=OFFSET(B752,-1,0,1,1)),1,0)</formula>
    </cfRule>
  </conditionalFormatting>
  <conditionalFormatting sqref="E752">
    <cfRule type="expression" dxfId="3966" priority="1608">
      <formula>IF(AND($B752&lt;&gt;0,$B752=OFFSET($B752,-1,0,1,1)),1,0)</formula>
    </cfRule>
  </conditionalFormatting>
  <conditionalFormatting sqref="E752">
    <cfRule type="expression" dxfId="3965" priority="1607">
      <formula>IF(AND(E752&lt;&gt;0,E752=OFFSET(E752,-1,0,1,1)),1,0)</formula>
    </cfRule>
  </conditionalFormatting>
  <conditionalFormatting sqref="D752">
    <cfRule type="expression" dxfId="3964" priority="1606">
      <formula>IF(AND($B752&lt;&gt;0,$B752=OFFSET($B752,-1,0,1,1)),1,0)</formula>
    </cfRule>
  </conditionalFormatting>
  <conditionalFormatting sqref="D752">
    <cfRule type="expression" dxfId="3963" priority="1605">
      <formula>IF(AND(D752&lt;&gt;0,D752=OFFSET(D752,-1,0,1,1)),1,0)</formula>
    </cfRule>
  </conditionalFormatting>
  <conditionalFormatting sqref="B751:C751 F751:G751">
    <cfRule type="expression" dxfId="3962" priority="1602">
      <formula>IF(AND($B751&lt;&gt;0,$B751=OFFSET($B751,-1,0,1,1)),1,0)</formula>
    </cfRule>
  </conditionalFormatting>
  <conditionalFormatting sqref="B751:C751 F751:G751">
    <cfRule type="expression" dxfId="3961" priority="1601">
      <formula>IF(AND(B751&lt;&gt;0,B751=OFFSET(B751,-1,0,1,1)),1,0)</formula>
    </cfRule>
  </conditionalFormatting>
  <conditionalFormatting sqref="E751">
    <cfRule type="expression" dxfId="3960" priority="1598">
      <formula>IF(AND($B751&lt;&gt;0,$B751=OFFSET($B751,-1,0,1,1)),1,0)</formula>
    </cfRule>
  </conditionalFormatting>
  <conditionalFormatting sqref="E751">
    <cfRule type="expression" dxfId="3959" priority="1597">
      <formula>IF(AND(E751&lt;&gt;0,E751=OFFSET(E751,-1,0,1,1)),1,0)</formula>
    </cfRule>
  </conditionalFormatting>
  <conditionalFormatting sqref="D751">
    <cfRule type="expression" dxfId="3958" priority="1596">
      <formula>IF(AND($B751&lt;&gt;0,$B751=OFFSET($B751,-1,0,1,1)),1,0)</formula>
    </cfRule>
  </conditionalFormatting>
  <conditionalFormatting sqref="D751">
    <cfRule type="expression" dxfId="3957" priority="1595">
      <formula>IF(AND(D751&lt;&gt;0,D751=OFFSET(D751,-1,0,1,1)),1,0)</formula>
    </cfRule>
  </conditionalFormatting>
  <conditionalFormatting sqref="G756 B756:C756">
    <cfRule type="expression" dxfId="3956" priority="1594">
      <formula>IF(AND($B756&lt;&gt;0,$B756=OFFSET($B756,-1,0,1,1)),1,0)</formula>
    </cfRule>
  </conditionalFormatting>
  <conditionalFormatting sqref="B756">
    <cfRule type="expression" dxfId="3955" priority="1592">
      <formula>IF(AND(B756&lt;&gt;0,B756=OFFSET(B756,-1,0,1,1)),1,0)</formula>
    </cfRule>
  </conditionalFormatting>
  <conditionalFormatting sqref="G756">
    <cfRule type="expression" dxfId="3954" priority="1590">
      <formula>IF(AND(G756&lt;&gt;0,G756=OFFSET(G756,-1,0,1,1)),1,0)</formula>
    </cfRule>
  </conditionalFormatting>
  <conditionalFormatting sqref="C756">
    <cfRule type="expression" dxfId="3953" priority="1591">
      <formula>IF(AND(C756&lt;&gt;0,C756=OFFSET(C756,-1,0,1,1)),1,0)</formula>
    </cfRule>
  </conditionalFormatting>
  <conditionalFormatting sqref="E756">
    <cfRule type="expression" dxfId="3952" priority="1587">
      <formula>IF(AND($B756&lt;&gt;0,$B756=OFFSET($B756,-1,0,1,1)),1,0)</formula>
    </cfRule>
  </conditionalFormatting>
  <conditionalFormatting sqref="E756">
    <cfRule type="expression" dxfId="3951" priority="1586">
      <formula>IF(AND(E756&lt;&gt;0,E756=OFFSET(E756,-1,0,1,1)),1,0)</formula>
    </cfRule>
  </conditionalFormatting>
  <conditionalFormatting sqref="D756">
    <cfRule type="expression" dxfId="3950" priority="1585">
      <formula>IF(AND($B756&lt;&gt;0,$B756=OFFSET($B756,-1,0,1,1)),1,0)</formula>
    </cfRule>
  </conditionalFormatting>
  <conditionalFormatting sqref="D756">
    <cfRule type="expression" dxfId="3949" priority="1584">
      <formula>IF(AND(D756&lt;&gt;0,D756=OFFSET(D756,-1,0,1,1)),1,0)</formula>
    </cfRule>
  </conditionalFormatting>
  <conditionalFormatting sqref="G755 B755:C755">
    <cfRule type="expression" dxfId="3948" priority="1583">
      <formula>IF(AND($B755&lt;&gt;0,$B755=OFFSET($B755,-1,0,1,1)),1,0)</formula>
    </cfRule>
  </conditionalFormatting>
  <conditionalFormatting sqref="B755">
    <cfRule type="expression" dxfId="3947" priority="1581">
      <formula>IF(AND(B755&lt;&gt;0,B755=OFFSET(B755,-1,0,1,1)),1,0)</formula>
    </cfRule>
  </conditionalFormatting>
  <conditionalFormatting sqref="G755">
    <cfRule type="expression" dxfId="3946" priority="1579">
      <formula>IF(AND(G755&lt;&gt;0,G755=OFFSET(G755,-1,0,1,1)),1,0)</formula>
    </cfRule>
  </conditionalFormatting>
  <conditionalFormatting sqref="C755">
    <cfRule type="expression" dxfId="3945" priority="1580">
      <formula>IF(AND(C755&lt;&gt;0,C755=OFFSET(C755,-1,0,1,1)),1,0)</formula>
    </cfRule>
  </conditionalFormatting>
  <conditionalFormatting sqref="E755">
    <cfRule type="expression" dxfId="3944" priority="1576">
      <formula>IF(AND($B755&lt;&gt;0,$B755=OFFSET($B755,-1,0,1,1)),1,0)</formula>
    </cfRule>
  </conditionalFormatting>
  <conditionalFormatting sqref="E755">
    <cfRule type="expression" dxfId="3943" priority="1575">
      <formula>IF(AND(E755&lt;&gt;0,E755=OFFSET(E755,-1,0,1,1)),1,0)</formula>
    </cfRule>
  </conditionalFormatting>
  <conditionalFormatting sqref="D755">
    <cfRule type="expression" dxfId="3942" priority="1574">
      <formula>IF(AND($B755&lt;&gt;0,$B755=OFFSET($B755,-1,0,1,1)),1,0)</formula>
    </cfRule>
  </conditionalFormatting>
  <conditionalFormatting sqref="D755">
    <cfRule type="expression" dxfId="3941" priority="1573">
      <formula>IF(AND(D755&lt;&gt;0,D755=OFFSET(D755,-1,0,1,1)),1,0)</formula>
    </cfRule>
  </conditionalFormatting>
  <conditionalFormatting sqref="G754 B754:C754">
    <cfRule type="expression" dxfId="3940" priority="1572">
      <formula>IF(AND($B754&lt;&gt;0,$B754=OFFSET($B754,-1,0,1,1)),1,0)</formula>
    </cfRule>
  </conditionalFormatting>
  <conditionalFormatting sqref="B754">
    <cfRule type="expression" dxfId="3939" priority="1570">
      <formula>IF(AND(B754&lt;&gt;0,B754=OFFSET(B754,-1,0,1,1)),1,0)</formula>
    </cfRule>
  </conditionalFormatting>
  <conditionalFormatting sqref="G754">
    <cfRule type="expression" dxfId="3938" priority="1568">
      <formula>IF(AND(G754&lt;&gt;0,G754=OFFSET(G754,-1,0,1,1)),1,0)</formula>
    </cfRule>
  </conditionalFormatting>
  <conditionalFormatting sqref="C754">
    <cfRule type="expression" dxfId="3937" priority="1569">
      <formula>IF(AND(C754&lt;&gt;0,C754=OFFSET(C754,-1,0,1,1)),1,0)</formula>
    </cfRule>
  </conditionalFormatting>
  <conditionalFormatting sqref="E754">
    <cfRule type="expression" dxfId="3936" priority="1565">
      <formula>IF(AND($B754&lt;&gt;0,$B754=OFFSET($B754,-1,0,1,1)),1,0)</formula>
    </cfRule>
  </conditionalFormatting>
  <conditionalFormatting sqref="E754">
    <cfRule type="expression" dxfId="3935" priority="1564">
      <formula>IF(AND(E754&lt;&gt;0,E754=OFFSET(E754,-1,0,1,1)),1,0)</formula>
    </cfRule>
  </conditionalFormatting>
  <conditionalFormatting sqref="D754">
    <cfRule type="expression" dxfId="3934" priority="1563">
      <formula>IF(AND($B754&lt;&gt;0,$B754=OFFSET($B754,-1,0,1,1)),1,0)</formula>
    </cfRule>
  </conditionalFormatting>
  <conditionalFormatting sqref="D754">
    <cfRule type="expression" dxfId="3933" priority="1562">
      <formula>IF(AND(D754&lt;&gt;0,D754=OFFSET(D754,-1,0,1,1)),1,0)</formula>
    </cfRule>
  </conditionalFormatting>
  <conditionalFormatting sqref="G758 B758:C758">
    <cfRule type="expression" dxfId="3932" priority="1561">
      <formula>IF(AND($B758&lt;&gt;0,$B758=OFFSET($B758,-1,0,1,1)),1,0)</formula>
    </cfRule>
  </conditionalFormatting>
  <conditionalFormatting sqref="B758">
    <cfRule type="expression" dxfId="3931" priority="1559">
      <formula>IF(AND(B758&lt;&gt;0,B758=OFFSET(B758,-1,0,1,1)),1,0)</formula>
    </cfRule>
  </conditionalFormatting>
  <conditionalFormatting sqref="G758">
    <cfRule type="expression" dxfId="3930" priority="1557">
      <formula>IF(AND(G758&lt;&gt;0,G758=OFFSET(G758,-1,0,1,1)),1,0)</formula>
    </cfRule>
  </conditionalFormatting>
  <conditionalFormatting sqref="C758">
    <cfRule type="expression" dxfId="3929" priority="1558">
      <formula>IF(AND(C758&lt;&gt;0,C758=OFFSET(C758,-1,0,1,1)),1,0)</formula>
    </cfRule>
  </conditionalFormatting>
  <conditionalFormatting sqref="E758">
    <cfRule type="expression" dxfId="3928" priority="1554">
      <formula>IF(AND($B758&lt;&gt;0,$B758=OFFSET($B758,-1,0,1,1)),1,0)</formula>
    </cfRule>
  </conditionalFormatting>
  <conditionalFormatting sqref="E758">
    <cfRule type="expression" dxfId="3927" priority="1553">
      <formula>IF(AND(E758&lt;&gt;0,E758=OFFSET(E758,-1,0,1,1)),1,0)</formula>
    </cfRule>
  </conditionalFormatting>
  <conditionalFormatting sqref="D758">
    <cfRule type="expression" dxfId="3926" priority="1552">
      <formula>IF(AND($B758&lt;&gt;0,$B758=OFFSET($B758,-1,0,1,1)),1,0)</formula>
    </cfRule>
  </conditionalFormatting>
  <conditionalFormatting sqref="D758">
    <cfRule type="expression" dxfId="3925" priority="1551">
      <formula>IF(AND(D758&lt;&gt;0,D758=OFFSET(D758,-1,0,1,1)),1,0)</formula>
    </cfRule>
  </conditionalFormatting>
  <conditionalFormatting sqref="G757 B757:C757">
    <cfRule type="expression" dxfId="3924" priority="1550">
      <formula>IF(AND($B757&lt;&gt;0,$B757=OFFSET($B757,-1,0,1,1)),1,0)</formula>
    </cfRule>
  </conditionalFormatting>
  <conditionalFormatting sqref="B757">
    <cfRule type="expression" dxfId="3923" priority="1548">
      <formula>IF(AND(B757&lt;&gt;0,B757=OFFSET(B757,-1,0,1,1)),1,0)</formula>
    </cfRule>
  </conditionalFormatting>
  <conditionalFormatting sqref="G757">
    <cfRule type="expression" dxfId="3922" priority="1546">
      <formula>IF(AND(G757&lt;&gt;0,G757=OFFSET(G757,-1,0,1,1)),1,0)</formula>
    </cfRule>
  </conditionalFormatting>
  <conditionalFormatting sqref="C757">
    <cfRule type="expression" dxfId="3921" priority="1547">
      <formula>IF(AND(C757&lt;&gt;0,C757=OFFSET(C757,-1,0,1,1)),1,0)</formula>
    </cfRule>
  </conditionalFormatting>
  <conditionalFormatting sqref="E757">
    <cfRule type="expression" dxfId="3920" priority="1543">
      <formula>IF(AND($B757&lt;&gt;0,$B757=OFFSET($B757,-1,0,1,1)),1,0)</formula>
    </cfRule>
  </conditionalFormatting>
  <conditionalFormatting sqref="E757">
    <cfRule type="expression" dxfId="3919" priority="1542">
      <formula>IF(AND(E757&lt;&gt;0,E757=OFFSET(E757,-1,0,1,1)),1,0)</formula>
    </cfRule>
  </conditionalFormatting>
  <conditionalFormatting sqref="D757">
    <cfRule type="expression" dxfId="3918" priority="1541">
      <formula>IF(AND($B757&lt;&gt;0,$B757=OFFSET($B757,-1,0,1,1)),1,0)</formula>
    </cfRule>
  </conditionalFormatting>
  <conditionalFormatting sqref="D757">
    <cfRule type="expression" dxfId="3917" priority="1540">
      <formula>IF(AND(D757&lt;&gt;0,D757=OFFSET(D757,-1,0,1,1)),1,0)</formula>
    </cfRule>
  </conditionalFormatting>
  <conditionalFormatting sqref="F755 F758">
    <cfRule type="expression" dxfId="3916" priority="1539">
      <formula>IF(AND($B755&lt;&gt;0,$B755=OFFSET($B755,-1,0,1,1)),1,0)</formula>
    </cfRule>
  </conditionalFormatting>
  <conditionalFormatting sqref="F755 F758">
    <cfRule type="expression" dxfId="3915" priority="1538">
      <formula>IF(AND(F755&lt;&gt;0,F755=OFFSET(F755,-1,0,1,1)),1,0)</formula>
    </cfRule>
  </conditionalFormatting>
  <conditionalFormatting sqref="F754 F757">
    <cfRule type="expression" dxfId="3914" priority="1537">
      <formula>IF(AND($B754&lt;&gt;0,$B754=OFFSET($B754,-1,0,1,1)),1,0)</formula>
    </cfRule>
  </conditionalFormatting>
  <conditionalFormatting sqref="F754 F757">
    <cfRule type="expression" dxfId="3913" priority="1536">
      <formula>IF(AND(F754&lt;&gt;0,F754=OFFSET(F754,-1,0,1,1)),1,0)</formula>
    </cfRule>
  </conditionalFormatting>
  <conditionalFormatting sqref="F755 F758">
    <cfRule type="expression" dxfId="3912" priority="1535">
      <formula>IF(AND($B755&lt;&gt;0,$B755=OFFSET($B755,-1,0,1,1)),1,0)</formula>
    </cfRule>
  </conditionalFormatting>
  <conditionalFormatting sqref="F755 F758">
    <cfRule type="expression" dxfId="3911" priority="1534">
      <formula>IF(AND(F755&lt;&gt;0,F755=OFFSET(F755,-1,0,1,1)),1,0)</formula>
    </cfRule>
  </conditionalFormatting>
  <conditionalFormatting sqref="F754 F757">
    <cfRule type="expression" dxfId="3910" priority="1533">
      <formula>IF(AND($B754&lt;&gt;0,$B754=OFFSET($B754,-1,0,1,1)),1,0)</formula>
    </cfRule>
  </conditionalFormatting>
  <conditionalFormatting sqref="F754 F757">
    <cfRule type="expression" dxfId="3909" priority="1532">
      <formula>IF(AND(F754&lt;&gt;0,F754=OFFSET(F754,-1,0,1,1)),1,0)</formula>
    </cfRule>
  </conditionalFormatting>
  <conditionalFormatting sqref="F756 F759">
    <cfRule type="expression" dxfId="3908" priority="1531">
      <formula>IF(AND($B756&lt;&gt;0,$B756=OFFSET($B756,-1,0,1,1)),1,0)</formula>
    </cfRule>
  </conditionalFormatting>
  <conditionalFormatting sqref="F756 F759">
    <cfRule type="expression" dxfId="3907" priority="1530">
      <formula>IF(AND(F756&lt;&gt;0,F756=OFFSET(F756,-1,0,1,1)),1,0)</formula>
    </cfRule>
  </conditionalFormatting>
  <conditionalFormatting sqref="F756 F759">
    <cfRule type="expression" dxfId="3906" priority="1529">
      <formula>IF(AND($B756&lt;&gt;0,$B756=OFFSET($B756,-1,0,1,1)),1,0)</formula>
    </cfRule>
  </conditionalFormatting>
  <conditionalFormatting sqref="F756 F759">
    <cfRule type="expression" dxfId="3905" priority="1528">
      <formula>IF(AND(F756&lt;&gt;0,F756=OFFSET(F756,-1,0,1,1)),1,0)</formula>
    </cfRule>
  </conditionalFormatting>
  <conditionalFormatting sqref="B763:C763 E763:G763">
    <cfRule type="expression" dxfId="3904" priority="1526">
      <formula>IF(AND(B763&lt;&gt;0,B763=OFFSET(B763,-1,0,1,1)),1,0)</formula>
    </cfRule>
  </conditionalFormatting>
  <conditionalFormatting sqref="E763">
    <cfRule type="expression" dxfId="3903" priority="1524">
      <formula>IF(AND(E763&lt;&gt;0,E763=OFFSET(E763,-1,0,1,1)),1,0)</formula>
    </cfRule>
  </conditionalFormatting>
  <conditionalFormatting sqref="B762:C762 E762:G762">
    <cfRule type="expression" dxfId="3902" priority="1522">
      <formula>IF(AND(B762&lt;&gt;0,B762=OFFSET(B762,-1,0,1,1)),1,0)</formula>
    </cfRule>
  </conditionalFormatting>
  <conditionalFormatting sqref="E762">
    <cfRule type="expression" dxfId="3901" priority="1520">
      <formula>IF(AND(E762&lt;&gt;0,E762=OFFSET(E762,-1,0,1,1)),1,0)</formula>
    </cfRule>
  </conditionalFormatting>
  <conditionalFormatting sqref="D763">
    <cfRule type="expression" dxfId="3900" priority="1518">
      <formula>IF(AND(D763&lt;&gt;0,D763=OFFSET(D763,-1,0,1,1)),1,0)</formula>
    </cfRule>
  </conditionalFormatting>
  <conditionalFormatting sqref="D762">
    <cfRule type="expression" dxfId="3899" priority="1516">
      <formula>IF(AND(D762&lt;&gt;0,D762=OFFSET(D762,-1,0,1,1)),1,0)</formula>
    </cfRule>
  </conditionalFormatting>
  <conditionalFormatting sqref="D763">
    <cfRule type="expression" dxfId="3898" priority="1514">
      <formula>IF(AND(D763&lt;&gt;0,D763=OFFSET(D763,-1,0,1,1)),1,0)</formula>
    </cfRule>
  </conditionalFormatting>
  <conditionalFormatting sqref="D762">
    <cfRule type="expression" dxfId="3897" priority="1512">
      <formula>IF(AND(D762&lt;&gt;0,D762=OFFSET(D762,-1,0,1,1)),1,0)</formula>
    </cfRule>
  </conditionalFormatting>
  <conditionalFormatting sqref="D764">
    <cfRule type="expression" dxfId="3896" priority="1510">
      <formula>IF(AND(D764&lt;&gt;0,D764=OFFSET(D764,-1,0,1,1)),1,0)</formula>
    </cfRule>
  </conditionalFormatting>
  <conditionalFormatting sqref="D764">
    <cfRule type="expression" dxfId="3895" priority="1508">
      <formula>IF(AND(D764&lt;&gt;0,D764=OFFSET(D764,-1,0,1,1)),1,0)</formula>
    </cfRule>
  </conditionalFormatting>
  <conditionalFormatting sqref="B767">
    <cfRule type="expression" dxfId="3894" priority="1505">
      <formula>IF(AND($B767&lt;&gt;0,$B767=OFFSET($B767,-1,0,1,1)),1,0)</formula>
    </cfRule>
  </conditionalFormatting>
  <conditionalFormatting sqref="B767">
    <cfRule type="expression" dxfId="3893" priority="1504">
      <formula>IF(AND(B767&lt;&gt;0,B767=OFFSET(B767,-1,0,1,1)),1,0)</formula>
    </cfRule>
  </conditionalFormatting>
  <conditionalFormatting sqref="F767:G767">
    <cfRule type="expression" dxfId="3892" priority="1501">
      <formula>IF(AND($B767&lt;&gt;0,$B767=OFFSET($B767,-1,0,1,1)),1,0)</formula>
    </cfRule>
  </conditionalFormatting>
  <conditionalFormatting sqref="F767:G767">
    <cfRule type="expression" dxfId="3891" priority="1500">
      <formula>IF(AND(F767&lt;&gt;0,F767=OFFSET(F767,-1,0,1,1)),1,0)</formula>
    </cfRule>
  </conditionalFormatting>
  <conditionalFormatting sqref="C767">
    <cfRule type="expression" dxfId="3890" priority="1502">
      <formula>IF(AND(C767&lt;&gt;0,C767=OFFSET(C767,-1,0,1,1)),1,0)</formula>
    </cfRule>
  </conditionalFormatting>
  <conditionalFormatting sqref="C767">
    <cfRule type="expression" dxfId="3889" priority="1503">
      <formula>IF(AND($B767&lt;&gt;0,$B767=OFFSET($B767,-1,0,1,1)),1,0)</formula>
    </cfRule>
  </conditionalFormatting>
  <conditionalFormatting sqref="E767">
    <cfRule type="expression" dxfId="3888" priority="1497">
      <formula>IF(AND($B767&lt;&gt;0,$B767=OFFSET($B767,-1,0,1,1)),1,0)</formula>
    </cfRule>
  </conditionalFormatting>
  <conditionalFormatting sqref="E767">
    <cfRule type="expression" dxfId="3887" priority="1496">
      <formula>IF(AND(E767&lt;&gt;0,E767=OFFSET(E767,-1,0,1,1)),1,0)</formula>
    </cfRule>
  </conditionalFormatting>
  <conditionalFormatting sqref="D767">
    <cfRule type="expression" dxfId="3886" priority="1495">
      <formula>IF(AND($B767&lt;&gt;0,$B767=OFFSET($B767,-1,0,1,1)),1,0)</formula>
    </cfRule>
  </conditionalFormatting>
  <conditionalFormatting sqref="D767">
    <cfRule type="expression" dxfId="3885" priority="1494">
      <formula>IF(AND(D767&lt;&gt;0,D767=OFFSET(D767,-1,0,1,1)),1,0)</formula>
    </cfRule>
  </conditionalFormatting>
  <conditionalFormatting sqref="B766">
    <cfRule type="expression" dxfId="3884" priority="1491">
      <formula>IF(AND($B766&lt;&gt;0,$B766=OFFSET($B766,-1,0,1,1)),1,0)</formula>
    </cfRule>
  </conditionalFormatting>
  <conditionalFormatting sqref="B766">
    <cfRule type="expression" dxfId="3883" priority="1490">
      <formula>IF(AND(B766&lt;&gt;0,B766=OFFSET(B766,-1,0,1,1)),1,0)</formula>
    </cfRule>
  </conditionalFormatting>
  <conditionalFormatting sqref="F766:G766">
    <cfRule type="expression" dxfId="3882" priority="1487">
      <formula>IF(AND($B766&lt;&gt;0,$B766=OFFSET($B766,-1,0,1,1)),1,0)</formula>
    </cfRule>
  </conditionalFormatting>
  <conditionalFormatting sqref="F766:G766">
    <cfRule type="expression" dxfId="3881" priority="1486">
      <formula>IF(AND(F766&lt;&gt;0,F766=OFFSET(F766,-1,0,1,1)),1,0)</formula>
    </cfRule>
  </conditionalFormatting>
  <conditionalFormatting sqref="C766">
    <cfRule type="expression" dxfId="3880" priority="1488">
      <formula>IF(AND(C766&lt;&gt;0,C766=OFFSET(C766,-1,0,1,1)),1,0)</formula>
    </cfRule>
  </conditionalFormatting>
  <conditionalFormatting sqref="C766">
    <cfRule type="expression" dxfId="3879" priority="1489">
      <formula>IF(AND($B766&lt;&gt;0,$B766=OFFSET($B766,-1,0,1,1)),1,0)</formula>
    </cfRule>
  </conditionalFormatting>
  <conditionalFormatting sqref="E766">
    <cfRule type="expression" dxfId="3878" priority="1483">
      <formula>IF(AND($B766&lt;&gt;0,$B766=OFFSET($B766,-1,0,1,1)),1,0)</formula>
    </cfRule>
  </conditionalFormatting>
  <conditionalFormatting sqref="E766">
    <cfRule type="expression" dxfId="3877" priority="1482">
      <formula>IF(AND(E766&lt;&gt;0,E766=OFFSET(E766,-1,0,1,1)),1,0)</formula>
    </cfRule>
  </conditionalFormatting>
  <conditionalFormatting sqref="D766">
    <cfRule type="expression" dxfId="3876" priority="1481">
      <formula>IF(AND($B766&lt;&gt;0,$B766=OFFSET($B766,-1,0,1,1)),1,0)</formula>
    </cfRule>
  </conditionalFormatting>
  <conditionalFormatting sqref="D766">
    <cfRule type="expression" dxfId="3875" priority="1480">
      <formula>IF(AND(D766&lt;&gt;0,D766=OFFSET(D766,-1,0,1,1)),1,0)</formula>
    </cfRule>
  </conditionalFormatting>
  <conditionalFormatting sqref="F769:F781 F785:F786">
    <cfRule type="expression" dxfId="3874" priority="1476">
      <formula>IF(AND($B769&lt;&gt;0,$B769=OFFSET($B769,-1,0,1,1)),1,0)</formula>
    </cfRule>
  </conditionalFormatting>
  <conditionalFormatting sqref="F769:F781 F785:F786">
    <cfRule type="expression" dxfId="3873" priority="1477">
      <formula>IF(AND(F769&lt;&gt;0,F769=OFFSET(F769,-1,0,1,1)),1,0)</formula>
    </cfRule>
  </conditionalFormatting>
  <conditionalFormatting sqref="F769:F781 F785:F786">
    <cfRule type="expression" dxfId="3872" priority="1475">
      <formula>IF(AND(F769&lt;&gt;0,F769=OFFSET(F769,-1,0,1,1)),1,0)</formula>
    </cfRule>
  </conditionalFormatting>
  <conditionalFormatting sqref="C770:C781 E786 E770:E781 G770:G781 G786">
    <cfRule type="expression" dxfId="3871" priority="1458">
      <formula>IF(AND($B770&lt;&gt;0,$B770=OFFSET($B770,-1,0,1,1)),1,0)</formula>
    </cfRule>
  </conditionalFormatting>
  <conditionalFormatting sqref="C770:C781 E770:E778 G770:G778">
    <cfRule type="expression" dxfId="3870" priority="1459">
      <formula>IF(AND(C770&lt;&gt;0,C770=OFFSET(C770,-1,0,1,1)),1,0)</formula>
    </cfRule>
  </conditionalFormatting>
  <conditionalFormatting sqref="C770:C781 E770:E778 G770:G778">
    <cfRule type="expression" dxfId="3869" priority="1457">
      <formula>IF(AND(C770&lt;&gt;0,C770=OFFSET(C770,-1,0,1,1)),1,0)</formula>
    </cfRule>
  </conditionalFormatting>
  <conditionalFormatting sqref="E779:E781 E786 G786 G779:G781">
    <cfRule type="expression" dxfId="3868" priority="1456">
      <formula>IF(AND(E779&lt;&gt;0,E779=OFFSET(E779,-1,0,1,1)),1,0)</formula>
    </cfRule>
  </conditionalFormatting>
  <conditionalFormatting sqref="E779:E781 E786 G786 G779:G781">
    <cfRule type="expression" dxfId="3867" priority="1455">
      <formula>IF(AND(E779&lt;&gt;0,E779=OFFSET(E779,-1,0,1,1)),1,0)</formula>
    </cfRule>
  </conditionalFormatting>
  <conditionalFormatting sqref="E779:E781 E786 G786 G779:G781">
    <cfRule type="expression" dxfId="3866" priority="1454">
      <formula>IF(AND(E779&lt;&gt;0,E779=OFFSET(E779,-1,0,1,1)),1,0)</formula>
    </cfRule>
  </conditionalFormatting>
  <conditionalFormatting sqref="B769:C769 G769 B770:B781 C770:C777 B786">
    <cfRule type="expression" dxfId="3865" priority="1449">
      <formula>IF(AND($B769&lt;&gt;0,$B769=OFFSET($B769,-1,0,1,1)),1,0)</formula>
    </cfRule>
  </conditionalFormatting>
  <conditionalFormatting sqref="C769:C777">
    <cfRule type="expression" dxfId="3864" priority="1447">
      <formula>IF(AND(C769&lt;&gt;0,C769=OFFSET(C769,-1,0,1,1)),1,0)</formula>
    </cfRule>
  </conditionalFormatting>
  <conditionalFormatting sqref="C769:C781">
    <cfRule type="expression" dxfId="3863" priority="1448">
      <formula>IF(AND(C769&lt;&gt;0,C769=OFFSET(C769,-1,0,1,1)),1,0)</formula>
    </cfRule>
  </conditionalFormatting>
  <conditionalFormatting sqref="B769:B781 B786">
    <cfRule type="expression" dxfId="3862" priority="1446">
      <formula>IF(AND(B769&lt;&gt;0,B769=OFFSET(B769,-1,0,1,1)),1,0)</formula>
    </cfRule>
  </conditionalFormatting>
  <conditionalFormatting sqref="B769:B781 B786">
    <cfRule type="expression" dxfId="3861" priority="1445">
      <formula>IF(AND(B769&lt;&gt;0,B769=OFFSET(B769,-1,0,1,1)),1,0)</formula>
    </cfRule>
  </conditionalFormatting>
  <conditionalFormatting sqref="B769:B781 B786">
    <cfRule type="expression" dxfId="3860" priority="1444">
      <formula>IF(AND(B769&lt;&gt;0,B769=OFFSET(B769,-1,0,1,1)),1,0)</formula>
    </cfRule>
  </conditionalFormatting>
  <conditionalFormatting sqref="G769">
    <cfRule type="expression" dxfId="3859" priority="1443">
      <formula>IF(AND(G769&lt;&gt;0,G769=OFFSET(G769,-1,0,1,1)),1,0)</formula>
    </cfRule>
  </conditionalFormatting>
  <conditionalFormatting sqref="G769">
    <cfRule type="expression" dxfId="3858" priority="1442">
      <formula>IF(AND(G769&lt;&gt;0,G769=OFFSET(G769,-1,0,1,1)),1,0)</formula>
    </cfRule>
  </conditionalFormatting>
  <conditionalFormatting sqref="G769">
    <cfRule type="expression" dxfId="3857" priority="1441">
      <formula>IF(AND(G769&lt;&gt;0,G769=OFFSET(G769,-1,0,1,1)),1,0)</formula>
    </cfRule>
  </conditionalFormatting>
  <conditionalFormatting sqref="E769">
    <cfRule type="expression" dxfId="3856" priority="1439">
      <formula>IF(AND(E769&lt;&gt;0,E769=OFFSET(E769,-1,0,1,1)),1,0)</formula>
    </cfRule>
  </conditionalFormatting>
  <conditionalFormatting sqref="E769">
    <cfRule type="expression" dxfId="3855" priority="1440">
      <formula>IF(AND($B769&lt;&gt;0,$B769=OFFSET($B769,-1,0,1,1)),1,0)</formula>
    </cfRule>
  </conditionalFormatting>
  <conditionalFormatting sqref="E769">
    <cfRule type="expression" dxfId="3854" priority="1438">
      <formula>IF(AND($B769&lt;&gt;0,$B769=OFFSET($B769,-1,0,1,1)),1,0)</formula>
    </cfRule>
  </conditionalFormatting>
  <conditionalFormatting sqref="E769">
    <cfRule type="expression" dxfId="3853" priority="1437">
      <formula>IF(AND(E769&lt;&gt;0,E769=OFFSET(E769,-1,0,1,1)),1,0)</formula>
    </cfRule>
  </conditionalFormatting>
  <conditionalFormatting sqref="E769">
    <cfRule type="expression" dxfId="3852" priority="1436">
      <formula>IF(AND(E769&lt;&gt;0,E769=OFFSET(E769,-1,0,1,1)),1,0)</formula>
    </cfRule>
  </conditionalFormatting>
  <conditionalFormatting sqref="E785 G785">
    <cfRule type="expression" dxfId="3851" priority="1429">
      <formula>IF(AND($B785&lt;&gt;0,$B785=OFFSET($B785,-1,0,1,1)),1,0)</formula>
    </cfRule>
  </conditionalFormatting>
  <conditionalFormatting sqref="E785 G785">
    <cfRule type="expression" dxfId="3850" priority="1427">
      <formula>IF(AND(E785&lt;&gt;0,E785=OFFSET(E785,-1,0,1,1)),1,0)</formula>
    </cfRule>
  </conditionalFormatting>
  <conditionalFormatting sqref="E785 G785">
    <cfRule type="expression" dxfId="3849" priority="1426">
      <formula>IF(AND(E785&lt;&gt;0,E785=OFFSET(E785,-1,0,1,1)),1,0)</formula>
    </cfRule>
  </conditionalFormatting>
  <conditionalFormatting sqref="E785 G785">
    <cfRule type="expression" dxfId="3848" priority="1425">
      <formula>IF(AND(E785&lt;&gt;0,E785=OFFSET(E785,-1,0,1,1)),1,0)</formula>
    </cfRule>
  </conditionalFormatting>
  <conditionalFormatting sqref="B785">
    <cfRule type="expression" dxfId="3847" priority="1424">
      <formula>IF(AND($B785&lt;&gt;0,$B785=OFFSET($B785,-1,0,1,1)),1,0)</formula>
    </cfRule>
  </conditionalFormatting>
  <conditionalFormatting sqref="B785">
    <cfRule type="expression" dxfId="3846" priority="1422">
      <formula>IF(AND(B785&lt;&gt;0,B785=OFFSET(B785,-1,0,1,1)),1,0)</formula>
    </cfRule>
  </conditionalFormatting>
  <conditionalFormatting sqref="B785">
    <cfRule type="expression" dxfId="3845" priority="1421">
      <formula>IF(AND(B785&lt;&gt;0,B785=OFFSET(B785,-1,0,1,1)),1,0)</formula>
    </cfRule>
  </conditionalFormatting>
  <conditionalFormatting sqref="B785">
    <cfRule type="expression" dxfId="3844" priority="1420">
      <formula>IF(AND(B785&lt;&gt;0,B785=OFFSET(B785,-1,0,1,1)),1,0)</formula>
    </cfRule>
  </conditionalFormatting>
  <conditionalFormatting sqref="C786">
    <cfRule type="expression" dxfId="3843" priority="1416">
      <formula>IF(AND($B786&lt;&gt;0,$B786=OFFSET($B786,-1,0,1,1)),1,0)</formula>
    </cfRule>
  </conditionalFormatting>
  <conditionalFormatting sqref="C786">
    <cfRule type="expression" dxfId="3842" priority="1417">
      <formula>IF(AND(C786&lt;&gt;0,C786=OFFSET(C786,-1,0,1,1)),1,0)</formula>
    </cfRule>
  </conditionalFormatting>
  <conditionalFormatting sqref="C786">
    <cfRule type="expression" dxfId="3841" priority="1415">
      <formula>IF(AND(C786&lt;&gt;0,C786=OFFSET(C786,-1,0,1,1)),1,0)</formula>
    </cfRule>
  </conditionalFormatting>
  <conditionalFormatting sqref="C786">
    <cfRule type="expression" dxfId="3840" priority="1412">
      <formula>IF(AND($B786&lt;&gt;0,$B786=OFFSET($B786,-1,0,1,1)),1,0)</formula>
    </cfRule>
  </conditionalFormatting>
  <conditionalFormatting sqref="C786">
    <cfRule type="expression" dxfId="3839" priority="1410">
      <formula>IF(AND(C786&lt;&gt;0,C786=OFFSET(C786,-1,0,1,1)),1,0)</formula>
    </cfRule>
  </conditionalFormatting>
  <conditionalFormatting sqref="C786">
    <cfRule type="expression" dxfId="3838" priority="1411">
      <formula>IF(AND(C786&lt;&gt;0,C786=OFFSET(C786,-1,0,1,1)),1,0)</formula>
    </cfRule>
  </conditionalFormatting>
  <conditionalFormatting sqref="D769:D781 D785:D786">
    <cfRule type="expression" dxfId="3837" priority="1408">
      <formula>IF(AND(D769&lt;&gt;0,D769=OFFSET(D769,-1,0,1,1)),1,0)</formula>
    </cfRule>
  </conditionalFormatting>
  <conditionalFormatting sqref="D769:D781 D785:D786">
    <cfRule type="expression" dxfId="3836" priority="1409">
      <formula>IF(AND($B769&lt;&gt;0,$B769=OFFSET($B769,-1,0,1,1)),1,0)</formula>
    </cfRule>
  </conditionalFormatting>
  <conditionalFormatting sqref="D769:D781 D785:D786">
    <cfRule type="expression" dxfId="3835" priority="1407">
      <formula>IF(AND($B769&lt;&gt;0,$B769=OFFSET($B769,-1,0,1,1)),1,0)</formula>
    </cfRule>
  </conditionalFormatting>
  <conditionalFormatting sqref="D769:D781 D785:D786">
    <cfRule type="expression" dxfId="3834" priority="1406">
      <formula>IF(AND(D769&lt;&gt;0,D769=OFFSET(D769,-1,0,1,1)),1,0)</formula>
    </cfRule>
  </conditionalFormatting>
  <conditionalFormatting sqref="D769:D781 D785:D786">
    <cfRule type="expression" dxfId="3833" priority="1405">
      <formula>IF(AND(D769&lt;&gt;0,D769=OFFSET(D769,-1,0,1,1)),1,0)</formula>
    </cfRule>
  </conditionalFormatting>
  <conditionalFormatting sqref="C770:C779">
    <cfRule type="expression" dxfId="3832" priority="1461">
      <formula>IF(AND(#REF!&lt;&gt;0,#REF!=OFFSET(#REF!,-1,0,1,1)),1,0)</formula>
    </cfRule>
  </conditionalFormatting>
  <conditionalFormatting sqref="C770:C779">
    <cfRule type="expression" dxfId="3831" priority="1460">
      <formula>IF(AND(#REF!&lt;&gt;0,#REF!=OFFSET(#REF!,-1,0,1,1)),1,0)</formula>
    </cfRule>
  </conditionalFormatting>
  <conditionalFormatting sqref="C778">
    <cfRule type="expression" dxfId="3830" priority="1466">
      <formula>IF(AND(#REF!&lt;&gt;0,#REF!=OFFSET(#REF!,-1,0,1,1)),1,0)</formula>
    </cfRule>
  </conditionalFormatting>
  <conditionalFormatting sqref="C780:C781">
    <cfRule type="expression" dxfId="3829" priority="1463">
      <formula>IF(AND(#REF!&lt;&gt;0,#REF!=OFFSET(#REF!,-1,0,1,1)),1,0)</formula>
    </cfRule>
  </conditionalFormatting>
  <conditionalFormatting sqref="C780:C781">
    <cfRule type="expression" dxfId="3828" priority="1462">
      <formula>IF(AND(#REF!&lt;&gt;0,#REF!=OFFSET(#REF!,-1,0,1,1)),1,0)</formula>
    </cfRule>
  </conditionalFormatting>
  <conditionalFormatting sqref="C779">
    <cfRule type="expression" dxfId="3827" priority="1465">
      <formula>IF(AND(#REF!&lt;&gt;0,#REF!=OFFSET(#REF!,-1,0,1,1)),1,0)</formula>
    </cfRule>
  </conditionalFormatting>
  <conditionalFormatting sqref="C780:C781">
    <cfRule type="expression" dxfId="3826" priority="1464">
      <formula>IF(AND(#REF!&lt;&gt;0,#REF!=OFFSET(#REF!,-1,0,1,1)),1,0)</formula>
    </cfRule>
  </conditionalFormatting>
  <conditionalFormatting sqref="C769:C777">
    <cfRule type="expression" dxfId="3825" priority="1452">
      <formula>IF(AND(#REF!&lt;&gt;0,#REF!=OFFSET(#REF!,-1,0,1,1)),1,0)</formula>
    </cfRule>
  </conditionalFormatting>
  <conditionalFormatting sqref="C769:C777">
    <cfRule type="expression" dxfId="3824" priority="1453">
      <formula>IF(AND(#REF!&lt;&gt;0,#REF!=OFFSET(#REF!,-1,0,1,1)),1,0)</formula>
    </cfRule>
  </conditionalFormatting>
  <conditionalFormatting sqref="C786">
    <cfRule type="expression" dxfId="3823" priority="1419">
      <formula>IF(AND(#REF!&lt;&gt;0,#REF!=OFFSET(#REF!,-1,0,1,1)),1,0)</formula>
    </cfRule>
  </conditionalFormatting>
  <conditionalFormatting sqref="C786">
    <cfRule type="expression" dxfId="3822" priority="1418">
      <formula>IF(AND(#REF!&lt;&gt;0,#REF!=OFFSET(#REF!,-1,0,1,1)),1,0)</formula>
    </cfRule>
  </conditionalFormatting>
  <conditionalFormatting sqref="C786">
    <cfRule type="expression" dxfId="3821" priority="1413">
      <formula>IF(AND(#REF!&lt;&gt;0,#REF!=OFFSET(#REF!,-1,0,1,1)),1,0)</formula>
    </cfRule>
  </conditionalFormatting>
  <conditionalFormatting sqref="C786">
    <cfRule type="expression" dxfId="3820" priority="1414">
      <formula>IF(AND(#REF!&lt;&gt;0,#REF!=OFFSET(#REF!,-1,0,1,1)),1,0)</formula>
    </cfRule>
  </conditionalFormatting>
  <conditionalFormatting sqref="B829:B833">
    <cfRule type="expression" dxfId="3819" priority="1403">
      <formula>IF(AND(B829&lt;&gt;0,B829=OFFSET(B829,-1,0,1,1)),1,0)</formula>
    </cfRule>
  </conditionalFormatting>
  <conditionalFormatting sqref="B829:B833">
    <cfRule type="expression" dxfId="3818" priority="1404">
      <formula>IF(AND($B829&lt;&gt;0,$B829=OFFSET($B829,-1,0,1,1)),1,0)</formula>
    </cfRule>
  </conditionalFormatting>
  <conditionalFormatting sqref="D840">
    <cfRule type="expression" dxfId="3817" priority="1379">
      <formula>IF(AND(D840&lt;&gt;0,D840=OFFSET(D840,-1,0,1,1)),1,0)</formula>
    </cfRule>
  </conditionalFormatting>
  <conditionalFormatting sqref="B841:C842 F841:G842 B838:C839 E838:G839 C839:C842">
    <cfRule type="expression" dxfId="3816" priority="1395">
      <formula>IF(AND(B838&lt;&gt;0,B838=OFFSET(B838,-1,0,1,1)),1,0)</formula>
    </cfRule>
  </conditionalFormatting>
  <conditionalFormatting sqref="B841:C842 B838:C839 E838:G839 E841:G842 C839:C842">
    <cfRule type="expression" dxfId="3815" priority="1396">
      <formula>IF(AND($B838&lt;&gt;0,$B838=OFFSET($B838,-1,0,1,1)),1,0)</formula>
    </cfRule>
  </conditionalFormatting>
  <conditionalFormatting sqref="B840:C840 F840:G840">
    <cfRule type="expression" dxfId="3814" priority="1394">
      <formula>IF(AND($B840&lt;&gt;0,$B840=OFFSET($B840,-1,0,1,1)),1,0)</formula>
    </cfRule>
  </conditionalFormatting>
  <conditionalFormatting sqref="B840:C840 F840:G840">
    <cfRule type="expression" dxfId="3813" priority="1393">
      <formula>IF(AND(B840&lt;&gt;0,B840=OFFSET(B840,-1,0,1,1)),1,0)</formula>
    </cfRule>
  </conditionalFormatting>
  <conditionalFormatting sqref="E841:E842">
    <cfRule type="expression" dxfId="3812" priority="1389">
      <formula>IF(AND(E841&lt;&gt;0,E841=OFFSET(E841,-1,0,1,1)),1,0)</formula>
    </cfRule>
  </conditionalFormatting>
  <conditionalFormatting sqref="E840">
    <cfRule type="expression" dxfId="3811" priority="1387">
      <formula>IF(AND(E840&lt;&gt;0,E840=OFFSET(E840,-1,0,1,1)),1,0)</formula>
    </cfRule>
  </conditionalFormatting>
  <conditionalFormatting sqref="E840">
    <cfRule type="expression" dxfId="3810" priority="1388">
      <formula>IF(AND($B840&lt;&gt;0,$B840=OFFSET($B840,-1,0,1,1)),1,0)</formula>
    </cfRule>
  </conditionalFormatting>
  <conditionalFormatting sqref="D841:D842">
    <cfRule type="expression" dxfId="3809" priority="1381">
      <formula>IF(AND(D841&lt;&gt;0,D841=OFFSET(D841,-1,0,1,1)),1,0)</formula>
    </cfRule>
  </conditionalFormatting>
  <conditionalFormatting sqref="L842">
    <cfRule type="expression" dxfId="3808" priority="1377">
      <formula>IF(AND(L842&lt;&gt;0,L842=OFFSET(L842,-1,0,1,1)),1,0)</formula>
    </cfRule>
  </conditionalFormatting>
  <conditionalFormatting sqref="D840">
    <cfRule type="expression" dxfId="3807" priority="1380">
      <formula>IF(AND($B840&lt;&gt;0,$B840=OFFSET($B840,-1,0,1,1)),1,0)</formula>
    </cfRule>
  </conditionalFormatting>
  <conditionalFormatting sqref="D838:D839">
    <cfRule type="expression" dxfId="3806" priority="1382">
      <formula>IF(AND(D838&lt;&gt;0,D838=OFFSET(D838,-1,0,1,1)),1,0)</formula>
    </cfRule>
  </conditionalFormatting>
  <conditionalFormatting sqref="D838:D839 D841:D842">
    <cfRule type="expression" dxfId="3805" priority="1383">
      <formula>IF(AND($B838&lt;&gt;0,$B838=OFFSET($B838,-1,0,1,1)),1,0)</formula>
    </cfRule>
  </conditionalFormatting>
  <conditionalFormatting sqref="L842">
    <cfRule type="expression" dxfId="3804" priority="1378">
      <formula>IF(AND($B842&lt;&gt;0,$B842=OFFSET($B842,-1,0,1,1)),1,0)</formula>
    </cfRule>
  </conditionalFormatting>
  <conditionalFormatting sqref="L843">
    <cfRule type="expression" dxfId="3803" priority="1375">
      <formula>IF(AND(L843&lt;&gt;0,L843=OFFSET(L843,-1,0,1,1)),1,0)</formula>
    </cfRule>
  </conditionalFormatting>
  <conditionalFormatting sqref="L843">
    <cfRule type="expression" dxfId="3802" priority="1376">
      <formula>IF(AND($B843&lt;&gt;0,$B843=OFFSET($B843,-1,0,1,1)),1,0)</formula>
    </cfRule>
  </conditionalFormatting>
  <conditionalFormatting sqref="L844">
    <cfRule type="expression" dxfId="3801" priority="1373">
      <formula>IF(AND(L844&lt;&gt;0,L844=OFFSET(L844,-1,0,1,1)),1,0)</formula>
    </cfRule>
  </conditionalFormatting>
  <conditionalFormatting sqref="L844">
    <cfRule type="expression" dxfId="3800" priority="1374">
      <formula>IF(AND($B844&lt;&gt;0,$B844=OFFSET($B844,-1,0,1,1)),1,0)</formula>
    </cfRule>
  </conditionalFormatting>
  <conditionalFormatting sqref="L845:L847">
    <cfRule type="expression" dxfId="3799" priority="1371">
      <formula>IF(AND(L845&lt;&gt;0,L845=OFFSET(L845,-1,0,1,1)),1,0)</formula>
    </cfRule>
  </conditionalFormatting>
  <conditionalFormatting sqref="L845:L847">
    <cfRule type="expression" dxfId="3798" priority="1372">
      <formula>IF(AND($B845&lt;&gt;0,$B845=OFFSET($B845,-1,0,1,1)),1,0)</formula>
    </cfRule>
  </conditionalFormatting>
  <conditionalFormatting sqref="L848:L864">
    <cfRule type="expression" dxfId="3797" priority="1369">
      <formula>IF(AND(L848&lt;&gt;0,L848=OFFSET(L848,-1,0,1,1)),1,0)</formula>
    </cfRule>
  </conditionalFormatting>
  <conditionalFormatting sqref="L871">
    <cfRule type="expression" dxfId="3796" priority="1363">
      <formula>IF(AND(L871&lt;&gt;0,L871=OFFSET(L871,-1,0,1,1)),1,0)</formula>
    </cfRule>
  </conditionalFormatting>
  <conditionalFormatting sqref="L871">
    <cfRule type="expression" dxfId="3795" priority="1364">
      <formula>IF(AND($B871&lt;&gt;0,$B871=OFFSET($B871,-1,0,1,1)),1,0)</formula>
    </cfRule>
  </conditionalFormatting>
  <conditionalFormatting sqref="V237 G237 B237 D237">
    <cfRule type="expression" dxfId="3794" priority="1361">
      <formula>IF(AND(B237&lt;&gt;0,B237=OFFSET(B237,-1,0,1,1)),1,0)</formula>
    </cfRule>
  </conditionalFormatting>
  <conditionalFormatting sqref="V237 G237 B237:D237">
    <cfRule type="expression" dxfId="3793" priority="1362">
      <formula>IF(AND($B237&lt;&gt;0,$B237=OFFSET($B237,-1,0,1,1)),1,0)</formula>
    </cfRule>
  </conditionalFormatting>
  <conditionalFormatting sqref="C237">
    <cfRule type="expression" dxfId="3792" priority="1360">
      <formula>IF(AND(C237&lt;&gt;0,C237=OFFSET(C237,-1,0,1,1)),1,0)</formula>
    </cfRule>
  </conditionalFormatting>
  <conditionalFormatting sqref="C237">
    <cfRule type="expression" dxfId="3791" priority="1359">
      <formula>IF(AND(C237&lt;&gt;0,C237=OFFSET(C237,-1,0,1,1)),1,0)</formula>
    </cfRule>
  </conditionalFormatting>
  <conditionalFormatting sqref="B241:C241">
    <cfRule type="expression" dxfId="3790" priority="1355">
      <formula>IF(AND(B241&lt;&gt;0,B241=OFFSET(B241,-1,0,1,1)),1,0)</formula>
    </cfRule>
  </conditionalFormatting>
  <conditionalFormatting sqref="B241:C241">
    <cfRule type="expression" dxfId="3789" priority="1356">
      <formula>IF(AND($B241&lt;&gt;0,$B241=OFFSET($B241,-1,0,1,1)),1,0)</formula>
    </cfRule>
  </conditionalFormatting>
  <conditionalFormatting sqref="B7:B8 V7:V15 B10:B17">
    <cfRule type="expression" dxfId="3788" priority="1353">
      <formula>IF(AND(B7&lt;&gt;0,B7=OFFSET(B7,-1,0,1,1)),1,0)</formula>
    </cfRule>
  </conditionalFormatting>
  <conditionalFormatting sqref="V7:V15 B7:B8 V17 B10:B17">
    <cfRule type="expression" dxfId="3787" priority="1354">
      <formula>IF(AND($B7&lt;&gt;0,$B7=OFFSET($B7,-1,0,1,1)),1,0)</formula>
    </cfRule>
  </conditionalFormatting>
  <conditionalFormatting sqref="E16:G16">
    <cfRule type="expression" dxfId="3786" priority="1351">
      <formula>IF(AND(E16&lt;&gt;0,E16=OFFSET(E16,-1,0,1,1)),1,0)</formula>
    </cfRule>
  </conditionalFormatting>
  <conditionalFormatting sqref="E16:G16">
    <cfRule type="expression" dxfId="3785" priority="1352">
      <formula>IF(AND($B16&lt;&gt;0,$B16=OFFSET($B16,-1,0,1,1)),1,0)</formula>
    </cfRule>
  </conditionalFormatting>
  <conditionalFormatting sqref="E17:G17">
    <cfRule type="expression" dxfId="3784" priority="1350">
      <formula>IF(AND(E17&lt;&gt;0,E17=OFFSET(E17,-1,0,1,1)),1,0)</formula>
    </cfRule>
  </conditionalFormatting>
  <conditionalFormatting sqref="V16">
    <cfRule type="expression" dxfId="3783" priority="1348">
      <formula>IF(AND(V16&lt;&gt;0,V16=OFFSET(V16,-1,0,1,1)),1,0)</formula>
    </cfRule>
  </conditionalFormatting>
  <conditionalFormatting sqref="V16">
    <cfRule type="expression" dxfId="3782" priority="1349">
      <formula>IF(AND($B16&lt;&gt;0,$B16=OFFSET($B16,-1,0,1,1)),1,0)</formula>
    </cfRule>
  </conditionalFormatting>
  <conditionalFormatting sqref="V17">
    <cfRule type="expression" dxfId="3781" priority="1347">
      <formula>IF(AND(V17&lt;&gt;0,V17=OFFSET(V17,-1,0,1,1)),1,0)</formula>
    </cfRule>
  </conditionalFormatting>
  <conditionalFormatting sqref="E16">
    <cfRule type="expression" dxfId="3780" priority="1345">
      <formula>IF(AND(E16&lt;&gt;0,E16=OFFSET(E16,-1,0,1,1)),1,0)</formula>
    </cfRule>
  </conditionalFormatting>
  <conditionalFormatting sqref="E16">
    <cfRule type="expression" dxfId="3779" priority="1346">
      <formula>IF(AND($B16&lt;&gt;0,$B16=OFFSET($B16,-1,0,1,1)),1,0)</formula>
    </cfRule>
  </conditionalFormatting>
  <conditionalFormatting sqref="E16:E17">
    <cfRule type="expression" dxfId="3778" priority="1344">
      <formula>IF(AND(E16&lt;&gt;0,E16=OFFSET(E16,-1,0,1,1)),1,0)</formula>
    </cfRule>
  </conditionalFormatting>
  <conditionalFormatting sqref="D7:D8 D10">
    <cfRule type="expression" dxfId="3777" priority="1342">
      <formula>IF(AND(D7&lt;&gt;0,D7=OFFSET(D7,-1,0,1,1)),1,0)</formula>
    </cfRule>
  </conditionalFormatting>
  <conditionalFormatting sqref="D7:D8 D10">
    <cfRule type="expression" dxfId="3776" priority="1343">
      <formula>IF(AND($B7&lt;&gt;0,$B7=OFFSET($B7,-1,0,1,1)),1,0)</formula>
    </cfRule>
  </conditionalFormatting>
  <conditionalFormatting sqref="E17">
    <cfRule type="expression" dxfId="3775" priority="1340">
      <formula>IF(AND(E17&lt;&gt;0,E17=OFFSET(E17,-1,0,1,1)),1,0)</formula>
    </cfRule>
  </conditionalFormatting>
  <conditionalFormatting sqref="E17">
    <cfRule type="expression" dxfId="3774" priority="1341">
      <formula>IF(AND($B17&lt;&gt;0,$B17=OFFSET($B17,-1,0,1,1)),1,0)</formula>
    </cfRule>
  </conditionalFormatting>
  <conditionalFormatting sqref="E16">
    <cfRule type="expression" dxfId="3773" priority="1338">
      <formula>IF(AND(E16&lt;&gt;0,E16=OFFSET(E16,-1,0,1,1)),1,0)</formula>
    </cfRule>
  </conditionalFormatting>
  <conditionalFormatting sqref="E16">
    <cfRule type="expression" dxfId="3772" priority="1339">
      <formula>IF(AND($B16&lt;&gt;0,$B16=OFFSET($B16,-1,0,1,1)),1,0)</formula>
    </cfRule>
  </conditionalFormatting>
  <conditionalFormatting sqref="E17">
    <cfRule type="expression" dxfId="3771" priority="1336">
      <formula>IF(AND(E17&lt;&gt;0,E17=OFFSET(E17,-1,0,1,1)),1,0)</formula>
    </cfRule>
  </conditionalFormatting>
  <conditionalFormatting sqref="E17">
    <cfRule type="expression" dxfId="3770" priority="1337">
      <formula>IF(AND($B17&lt;&gt;0,$B17=OFFSET($B17,-1,0,1,1)),1,0)</formula>
    </cfRule>
  </conditionalFormatting>
  <conditionalFormatting sqref="E17">
    <cfRule type="expression" dxfId="3769" priority="1334">
      <formula>IF(AND(E17&lt;&gt;0,E17=OFFSET(E17,-1,0,1,1)),1,0)</formula>
    </cfRule>
  </conditionalFormatting>
  <conditionalFormatting sqref="E17">
    <cfRule type="expression" dxfId="3768" priority="1335">
      <formula>IF(AND($B17&lt;&gt;0,$B17=OFFSET($B17,-1,0,1,1)),1,0)</formula>
    </cfRule>
  </conditionalFormatting>
  <conditionalFormatting sqref="E10:E12">
    <cfRule type="expression" dxfId="3767" priority="1332">
      <formula>IF(AND(E10&lt;&gt;0,E10=OFFSET(E10,-1,0,1,1)),1,0)</formula>
    </cfRule>
  </conditionalFormatting>
  <conditionalFormatting sqref="E10:E12">
    <cfRule type="expression" dxfId="3766" priority="1333">
      <formula>IF(AND($B10&lt;&gt;0,$B10=OFFSET($B10,-1,0,1,1)),1,0)</formula>
    </cfRule>
  </conditionalFormatting>
  <conditionalFormatting sqref="E17">
    <cfRule type="expression" dxfId="3765" priority="1330">
      <formula>IF(AND(E17&lt;&gt;0,E17=OFFSET(E17,-1,0,1,1)),1,0)</formula>
    </cfRule>
  </conditionalFormatting>
  <conditionalFormatting sqref="E17">
    <cfRule type="expression" dxfId="3764" priority="1331">
      <formula>IF(AND($B17&lt;&gt;0,$B17=OFFSET($B17,-1,0,1,1)),1,0)</formula>
    </cfRule>
  </conditionalFormatting>
  <conditionalFormatting sqref="E16">
    <cfRule type="expression" dxfId="3763" priority="1328">
      <formula>IF(AND(E16&lt;&gt;0,E16=OFFSET(E16,-1,0,1,1)),1,0)</formula>
    </cfRule>
  </conditionalFormatting>
  <conditionalFormatting sqref="E16">
    <cfRule type="expression" dxfId="3762" priority="1329">
      <formula>IF(AND($B16&lt;&gt;0,$B16=OFFSET($B16,-1,0,1,1)),1,0)</formula>
    </cfRule>
  </conditionalFormatting>
  <conditionalFormatting sqref="D16">
    <cfRule type="expression" dxfId="3761" priority="1326">
      <formula>IF(AND(D16&lt;&gt;0,D16=OFFSET(D16,-1,0,1,1)),1,0)</formula>
    </cfRule>
  </conditionalFormatting>
  <conditionalFormatting sqref="D16">
    <cfRule type="expression" dxfId="3760" priority="1327">
      <formula>IF(AND($B16&lt;&gt;0,$B16=OFFSET($B16,-1,0,1,1)),1,0)</formula>
    </cfRule>
  </conditionalFormatting>
  <conditionalFormatting sqref="D7">
    <cfRule type="expression" dxfId="3759" priority="1324">
      <formula>IF(AND(D7&lt;&gt;0,D7=OFFSET(D7,-1,0,1,1)),1,0)</formula>
    </cfRule>
  </conditionalFormatting>
  <conditionalFormatting sqref="D7">
    <cfRule type="expression" dxfId="3758" priority="1325">
      <formula>IF(AND($B7&lt;&gt;0,$B7=OFFSET($B7,-1,0,1,1)),1,0)</formula>
    </cfRule>
  </conditionalFormatting>
  <conditionalFormatting sqref="E17">
    <cfRule type="expression" dxfId="3757" priority="1322">
      <formula>IF(AND(E17&lt;&gt;0,E17=OFFSET(E17,-1,0,1,1)),1,0)</formula>
    </cfRule>
  </conditionalFormatting>
  <conditionalFormatting sqref="E17">
    <cfRule type="expression" dxfId="3756" priority="1323">
      <formula>IF(AND($B17&lt;&gt;0,$B17=OFFSET($B17,-1,0,1,1)),1,0)</formula>
    </cfRule>
  </conditionalFormatting>
  <conditionalFormatting sqref="D16">
    <cfRule type="expression" dxfId="3755" priority="1320">
      <formula>IF(AND(D16&lt;&gt;0,D16=OFFSET(D16,-1,0,1,1)),1,0)</formula>
    </cfRule>
  </conditionalFormatting>
  <conditionalFormatting sqref="D16">
    <cfRule type="expression" dxfId="3754" priority="1321">
      <formula>IF(AND($B16&lt;&gt;0,$B16=OFFSET($B16,-1,0,1,1)),1,0)</formula>
    </cfRule>
  </conditionalFormatting>
  <conditionalFormatting sqref="D16:D17">
    <cfRule type="expression" dxfId="3753" priority="1319">
      <formula>IF(AND(D16&lt;&gt;0,D16=OFFSET(D16,-1,0,1,1)),1,0)</formula>
    </cfRule>
  </conditionalFormatting>
  <conditionalFormatting sqref="C7">
    <cfRule type="expression" dxfId="3752" priority="1317">
      <formula>IF(AND(C7&lt;&gt;0,C7=OFFSET(C7,-1,0,1,1)),1,0)</formula>
    </cfRule>
  </conditionalFormatting>
  <conditionalFormatting sqref="C7">
    <cfRule type="expression" dxfId="3751" priority="1318">
      <formula>IF(AND($B7&lt;&gt;0,$B7=OFFSET($B7,-1,0,1,1)),1,0)</formula>
    </cfRule>
  </conditionalFormatting>
  <conditionalFormatting sqref="D17">
    <cfRule type="expression" dxfId="3750" priority="1315">
      <formula>IF(AND(D17&lt;&gt;0,D17=OFFSET(D17,-1,0,1,1)),1,0)</formula>
    </cfRule>
  </conditionalFormatting>
  <conditionalFormatting sqref="D17">
    <cfRule type="expression" dxfId="3749" priority="1316">
      <formula>IF(AND($B17&lt;&gt;0,$B17=OFFSET($B17,-1,0,1,1)),1,0)</formula>
    </cfRule>
  </conditionalFormatting>
  <conditionalFormatting sqref="D16">
    <cfRule type="expression" dxfId="3748" priority="1313">
      <formula>IF(AND(D16&lt;&gt;0,D16=OFFSET(D16,-1,0,1,1)),1,0)</formula>
    </cfRule>
  </conditionalFormatting>
  <conditionalFormatting sqref="D16">
    <cfRule type="expression" dxfId="3747" priority="1314">
      <formula>IF(AND($B16&lt;&gt;0,$B16=OFFSET($B16,-1,0,1,1)),1,0)</formula>
    </cfRule>
  </conditionalFormatting>
  <conditionalFormatting sqref="D17">
    <cfRule type="expression" dxfId="3746" priority="1311">
      <formula>IF(AND(D17&lt;&gt;0,D17=OFFSET(D17,-1,0,1,1)),1,0)</formula>
    </cfRule>
  </conditionalFormatting>
  <conditionalFormatting sqref="D17">
    <cfRule type="expression" dxfId="3745" priority="1312">
      <formula>IF(AND($B17&lt;&gt;0,$B17=OFFSET($B17,-1,0,1,1)),1,0)</formula>
    </cfRule>
  </conditionalFormatting>
  <conditionalFormatting sqref="D17">
    <cfRule type="expression" dxfId="3744" priority="1309">
      <formula>IF(AND(D17&lt;&gt;0,D17=OFFSET(D17,-1,0,1,1)),1,0)</formula>
    </cfRule>
  </conditionalFormatting>
  <conditionalFormatting sqref="D17">
    <cfRule type="expression" dxfId="3743" priority="1310">
      <formula>IF(AND($B17&lt;&gt;0,$B17=OFFSET($B17,-1,0,1,1)),1,0)</formula>
    </cfRule>
  </conditionalFormatting>
  <conditionalFormatting sqref="D10:D12">
    <cfRule type="expression" dxfId="3742" priority="1307">
      <formula>IF(AND(D10&lt;&gt;0,D10=OFFSET(D10,-1,0,1,1)),1,0)</formula>
    </cfRule>
  </conditionalFormatting>
  <conditionalFormatting sqref="D10:D12">
    <cfRule type="expression" dxfId="3741" priority="1308">
      <formula>IF(AND($B10&lt;&gt;0,$B10=OFFSET($B10,-1,0,1,1)),1,0)</formula>
    </cfRule>
  </conditionalFormatting>
  <conditionalFormatting sqref="D17">
    <cfRule type="expression" dxfId="3740" priority="1305">
      <formula>IF(AND(D17&lt;&gt;0,D17=OFFSET(D17,-1,0,1,1)),1,0)</formula>
    </cfRule>
  </conditionalFormatting>
  <conditionalFormatting sqref="D17">
    <cfRule type="expression" dxfId="3739" priority="1306">
      <formula>IF(AND($B17&lt;&gt;0,$B17=OFFSET($B17,-1,0,1,1)),1,0)</formula>
    </cfRule>
  </conditionalFormatting>
  <conditionalFormatting sqref="D16">
    <cfRule type="expression" dxfId="3738" priority="1303">
      <formula>IF(AND(D16&lt;&gt;0,D16=OFFSET(D16,-1,0,1,1)),1,0)</formula>
    </cfRule>
  </conditionalFormatting>
  <conditionalFormatting sqref="D16">
    <cfRule type="expression" dxfId="3737" priority="1304">
      <formula>IF(AND($B16&lt;&gt;0,$B16=OFFSET($B16,-1,0,1,1)),1,0)</formula>
    </cfRule>
  </conditionalFormatting>
  <conditionalFormatting sqref="C7">
    <cfRule type="expression" dxfId="3736" priority="1301">
      <formula>IF(AND(C7&lt;&gt;0,C7=OFFSET(C7,-1,0,1,1)),1,0)</formula>
    </cfRule>
  </conditionalFormatting>
  <conditionalFormatting sqref="C7">
    <cfRule type="expression" dxfId="3735" priority="1302">
      <formula>IF(AND($B7&lt;&gt;0,$B7=OFFSET($B7,-1,0,1,1)),1,0)</formula>
    </cfRule>
  </conditionalFormatting>
  <conditionalFormatting sqref="D17">
    <cfRule type="expression" dxfId="3734" priority="1299">
      <formula>IF(AND(D17&lt;&gt;0,D17=OFFSET(D17,-1,0,1,1)),1,0)</formula>
    </cfRule>
  </conditionalFormatting>
  <conditionalFormatting sqref="D17">
    <cfRule type="expression" dxfId="3733" priority="1300">
      <formula>IF(AND($B17&lt;&gt;0,$B17=OFFSET($B17,-1,0,1,1)),1,0)</formula>
    </cfRule>
  </conditionalFormatting>
  <conditionalFormatting sqref="F16">
    <cfRule type="expression" dxfId="3732" priority="1297">
      <formula>IF(AND(F16&lt;&gt;0,F16=OFFSET(F16,-1,0,1,1)),1,0)</formula>
    </cfRule>
  </conditionalFormatting>
  <conditionalFormatting sqref="F16">
    <cfRule type="expression" dxfId="3731" priority="1298">
      <formula>IF(AND($B16&lt;&gt;0,$B16=OFFSET($B16,-1,0,1,1)),1,0)</formula>
    </cfRule>
  </conditionalFormatting>
  <conditionalFormatting sqref="F16:F17">
    <cfRule type="expression" dxfId="3730" priority="1296">
      <formula>IF(AND(F16&lt;&gt;0,F16=OFFSET(F16,-1,0,1,1)),1,0)</formula>
    </cfRule>
  </conditionalFormatting>
  <conditionalFormatting sqref="E7:E8 E10">
    <cfRule type="expression" dxfId="3729" priority="1294">
      <formula>IF(AND(E7&lt;&gt;0,E7=OFFSET(E7,-1,0,1,1)),1,0)</formula>
    </cfRule>
  </conditionalFormatting>
  <conditionalFormatting sqref="E7:E8 E10">
    <cfRule type="expression" dxfId="3728" priority="1295">
      <formula>IF(AND($B7&lt;&gt;0,$B7=OFFSET($B7,-1,0,1,1)),1,0)</formula>
    </cfRule>
  </conditionalFormatting>
  <conditionalFormatting sqref="F17">
    <cfRule type="expression" dxfId="3727" priority="1292">
      <formula>IF(AND(F17&lt;&gt;0,F17=OFFSET(F17,-1,0,1,1)),1,0)</formula>
    </cfRule>
  </conditionalFormatting>
  <conditionalFormatting sqref="F17">
    <cfRule type="expression" dxfId="3726" priority="1293">
      <formula>IF(AND($B17&lt;&gt;0,$B17=OFFSET($B17,-1,0,1,1)),1,0)</formula>
    </cfRule>
  </conditionalFormatting>
  <conditionalFormatting sqref="F16">
    <cfRule type="expression" dxfId="3725" priority="1290">
      <formula>IF(AND(F16&lt;&gt;0,F16=OFFSET(F16,-1,0,1,1)),1,0)</formula>
    </cfRule>
  </conditionalFormatting>
  <conditionalFormatting sqref="F16">
    <cfRule type="expression" dxfId="3724" priority="1291">
      <formula>IF(AND($B16&lt;&gt;0,$B16=OFFSET($B16,-1,0,1,1)),1,0)</formula>
    </cfRule>
  </conditionalFormatting>
  <conditionalFormatting sqref="F17">
    <cfRule type="expression" dxfId="3723" priority="1288">
      <formula>IF(AND(F17&lt;&gt;0,F17=OFFSET(F17,-1,0,1,1)),1,0)</formula>
    </cfRule>
  </conditionalFormatting>
  <conditionalFormatting sqref="F17">
    <cfRule type="expression" dxfId="3722" priority="1289">
      <formula>IF(AND($B17&lt;&gt;0,$B17=OFFSET($B17,-1,0,1,1)),1,0)</formula>
    </cfRule>
  </conditionalFormatting>
  <conditionalFormatting sqref="F17">
    <cfRule type="expression" dxfId="3721" priority="1286">
      <formula>IF(AND(F17&lt;&gt;0,F17=OFFSET(F17,-1,0,1,1)),1,0)</formula>
    </cfRule>
  </conditionalFormatting>
  <conditionalFormatting sqref="F17">
    <cfRule type="expression" dxfId="3720" priority="1287">
      <formula>IF(AND($B17&lt;&gt;0,$B17=OFFSET($B17,-1,0,1,1)),1,0)</formula>
    </cfRule>
  </conditionalFormatting>
  <conditionalFormatting sqref="F10:F12">
    <cfRule type="expression" dxfId="3719" priority="1284">
      <formula>IF(AND(F10&lt;&gt;0,F10=OFFSET(F10,-1,0,1,1)),1,0)</formula>
    </cfRule>
  </conditionalFormatting>
  <conditionalFormatting sqref="F10:F12">
    <cfRule type="expression" dxfId="3718" priority="1285">
      <formula>IF(AND($B10&lt;&gt;0,$B10=OFFSET($B10,-1,0,1,1)),1,0)</formula>
    </cfRule>
  </conditionalFormatting>
  <conditionalFormatting sqref="F17">
    <cfRule type="expression" dxfId="3717" priority="1282">
      <formula>IF(AND(F17&lt;&gt;0,F17=OFFSET(F17,-1,0,1,1)),1,0)</formula>
    </cfRule>
  </conditionalFormatting>
  <conditionalFormatting sqref="F17">
    <cfRule type="expression" dxfId="3716" priority="1283">
      <formula>IF(AND($B17&lt;&gt;0,$B17=OFFSET($B17,-1,0,1,1)),1,0)</formula>
    </cfRule>
  </conditionalFormatting>
  <conditionalFormatting sqref="F16">
    <cfRule type="expression" dxfId="3715" priority="1280">
      <formula>IF(AND(F16&lt;&gt;0,F16=OFFSET(F16,-1,0,1,1)),1,0)</formula>
    </cfRule>
  </conditionalFormatting>
  <conditionalFormatting sqref="F16">
    <cfRule type="expression" dxfId="3714" priority="1281">
      <formula>IF(AND($B16&lt;&gt;0,$B16=OFFSET($B16,-1,0,1,1)),1,0)</formula>
    </cfRule>
  </conditionalFormatting>
  <conditionalFormatting sqref="E16">
    <cfRule type="expression" dxfId="3713" priority="1278">
      <formula>IF(AND(E16&lt;&gt;0,E16=OFFSET(E16,-1,0,1,1)),1,0)</formula>
    </cfRule>
  </conditionalFormatting>
  <conditionalFormatting sqref="E16">
    <cfRule type="expression" dxfId="3712" priority="1279">
      <formula>IF(AND($B16&lt;&gt;0,$B16=OFFSET($B16,-1,0,1,1)),1,0)</formula>
    </cfRule>
  </conditionalFormatting>
  <conditionalFormatting sqref="E7">
    <cfRule type="expression" dxfId="3711" priority="1276">
      <formula>IF(AND(E7&lt;&gt;0,E7=OFFSET(E7,-1,0,1,1)),1,0)</formula>
    </cfRule>
  </conditionalFormatting>
  <conditionalFormatting sqref="E7">
    <cfRule type="expression" dxfId="3710" priority="1277">
      <formula>IF(AND($B7&lt;&gt;0,$B7=OFFSET($B7,-1,0,1,1)),1,0)</formula>
    </cfRule>
  </conditionalFormatting>
  <conditionalFormatting sqref="F17">
    <cfRule type="expression" dxfId="3709" priority="1274">
      <formula>IF(AND(F17&lt;&gt;0,F17=OFFSET(F17,-1,0,1,1)),1,0)</formula>
    </cfRule>
  </conditionalFormatting>
  <conditionalFormatting sqref="F17">
    <cfRule type="expression" dxfId="3708" priority="1275">
      <formula>IF(AND($B17&lt;&gt;0,$B17=OFFSET($B17,-1,0,1,1)),1,0)</formula>
    </cfRule>
  </conditionalFormatting>
  <conditionalFormatting sqref="E16">
    <cfRule type="expression" dxfId="3707" priority="1272">
      <formula>IF(AND(E16&lt;&gt;0,E16=OFFSET(E16,-1,0,1,1)),1,0)</formula>
    </cfRule>
  </conditionalFormatting>
  <conditionalFormatting sqref="E16">
    <cfRule type="expression" dxfId="3706" priority="1273">
      <formula>IF(AND($B16&lt;&gt;0,$B16=OFFSET($B16,-1,0,1,1)),1,0)</formula>
    </cfRule>
  </conditionalFormatting>
  <conditionalFormatting sqref="E16:E17">
    <cfRule type="expression" dxfId="3705" priority="1271">
      <formula>IF(AND(E16&lt;&gt;0,E16=OFFSET(E16,-1,0,1,1)),1,0)</formula>
    </cfRule>
  </conditionalFormatting>
  <conditionalFormatting sqref="D7:D8 D10">
    <cfRule type="expression" dxfId="3704" priority="1269">
      <formula>IF(AND(D7&lt;&gt;0,D7=OFFSET(D7,-1,0,1,1)),1,0)</formula>
    </cfRule>
  </conditionalFormatting>
  <conditionalFormatting sqref="D7:D8 D10">
    <cfRule type="expression" dxfId="3703" priority="1270">
      <formula>IF(AND($B7&lt;&gt;0,$B7=OFFSET($B7,-1,0,1,1)),1,0)</formula>
    </cfRule>
  </conditionalFormatting>
  <conditionalFormatting sqref="E17">
    <cfRule type="expression" dxfId="3702" priority="1267">
      <formula>IF(AND(E17&lt;&gt;0,E17=OFFSET(E17,-1,0,1,1)),1,0)</formula>
    </cfRule>
  </conditionalFormatting>
  <conditionalFormatting sqref="E17">
    <cfRule type="expression" dxfId="3701" priority="1268">
      <formula>IF(AND($B17&lt;&gt;0,$B17=OFFSET($B17,-1,0,1,1)),1,0)</formula>
    </cfRule>
  </conditionalFormatting>
  <conditionalFormatting sqref="E16">
    <cfRule type="expression" dxfId="3700" priority="1265">
      <formula>IF(AND(E16&lt;&gt;0,E16=OFFSET(E16,-1,0,1,1)),1,0)</formula>
    </cfRule>
  </conditionalFormatting>
  <conditionalFormatting sqref="E16">
    <cfRule type="expression" dxfId="3699" priority="1266">
      <formula>IF(AND($B16&lt;&gt;0,$B16=OFFSET($B16,-1,0,1,1)),1,0)</formula>
    </cfRule>
  </conditionalFormatting>
  <conditionalFormatting sqref="E17">
    <cfRule type="expression" dxfId="3698" priority="1263">
      <formula>IF(AND(E17&lt;&gt;0,E17=OFFSET(E17,-1,0,1,1)),1,0)</formula>
    </cfRule>
  </conditionalFormatting>
  <conditionalFormatting sqref="E17">
    <cfRule type="expression" dxfId="3697" priority="1264">
      <formula>IF(AND($B17&lt;&gt;0,$B17=OFFSET($B17,-1,0,1,1)),1,0)</formula>
    </cfRule>
  </conditionalFormatting>
  <conditionalFormatting sqref="E17">
    <cfRule type="expression" dxfId="3696" priority="1261">
      <formula>IF(AND(E17&lt;&gt;0,E17=OFFSET(E17,-1,0,1,1)),1,0)</formula>
    </cfRule>
  </conditionalFormatting>
  <conditionalFormatting sqref="E17">
    <cfRule type="expression" dxfId="3695" priority="1262">
      <formula>IF(AND($B17&lt;&gt;0,$B17=OFFSET($B17,-1,0,1,1)),1,0)</formula>
    </cfRule>
  </conditionalFormatting>
  <conditionalFormatting sqref="E10:E12">
    <cfRule type="expression" dxfId="3694" priority="1259">
      <formula>IF(AND(E10&lt;&gt;0,E10=OFFSET(E10,-1,0,1,1)),1,0)</formula>
    </cfRule>
  </conditionalFormatting>
  <conditionalFormatting sqref="E10:E12">
    <cfRule type="expression" dxfId="3693" priority="1260">
      <formula>IF(AND($B10&lt;&gt;0,$B10=OFFSET($B10,-1,0,1,1)),1,0)</formula>
    </cfRule>
  </conditionalFormatting>
  <conditionalFormatting sqref="E17">
    <cfRule type="expression" dxfId="3692" priority="1257">
      <formula>IF(AND(E17&lt;&gt;0,E17=OFFSET(E17,-1,0,1,1)),1,0)</formula>
    </cfRule>
  </conditionalFormatting>
  <conditionalFormatting sqref="E17">
    <cfRule type="expression" dxfId="3691" priority="1258">
      <formula>IF(AND($B17&lt;&gt;0,$B17=OFFSET($B17,-1,0,1,1)),1,0)</formula>
    </cfRule>
  </conditionalFormatting>
  <conditionalFormatting sqref="E16">
    <cfRule type="expression" dxfId="3690" priority="1255">
      <formula>IF(AND(E16&lt;&gt;0,E16=OFFSET(E16,-1,0,1,1)),1,0)</formula>
    </cfRule>
  </conditionalFormatting>
  <conditionalFormatting sqref="E16">
    <cfRule type="expression" dxfId="3689" priority="1256">
      <formula>IF(AND($B16&lt;&gt;0,$B16=OFFSET($B16,-1,0,1,1)),1,0)</formula>
    </cfRule>
  </conditionalFormatting>
  <conditionalFormatting sqref="D16">
    <cfRule type="expression" dxfId="3688" priority="1253">
      <formula>IF(AND(D16&lt;&gt;0,D16=OFFSET(D16,-1,0,1,1)),1,0)</formula>
    </cfRule>
  </conditionalFormatting>
  <conditionalFormatting sqref="D16">
    <cfRule type="expression" dxfId="3687" priority="1254">
      <formula>IF(AND($B16&lt;&gt;0,$B16=OFFSET($B16,-1,0,1,1)),1,0)</formula>
    </cfRule>
  </conditionalFormatting>
  <conditionalFormatting sqref="D7">
    <cfRule type="expression" dxfId="3686" priority="1251">
      <formula>IF(AND(D7&lt;&gt;0,D7=OFFSET(D7,-1,0,1,1)),1,0)</formula>
    </cfRule>
  </conditionalFormatting>
  <conditionalFormatting sqref="D7">
    <cfRule type="expression" dxfId="3685" priority="1252">
      <formula>IF(AND($B7&lt;&gt;0,$B7=OFFSET($B7,-1,0,1,1)),1,0)</formula>
    </cfRule>
  </conditionalFormatting>
  <conditionalFormatting sqref="E17">
    <cfRule type="expression" dxfId="3684" priority="1249">
      <formula>IF(AND(E17&lt;&gt;0,E17=OFFSET(E17,-1,0,1,1)),1,0)</formula>
    </cfRule>
  </conditionalFormatting>
  <conditionalFormatting sqref="E17">
    <cfRule type="expression" dxfId="3683" priority="1250">
      <formula>IF(AND($B17&lt;&gt;0,$B17=OFFSET($B17,-1,0,1,1)),1,0)</formula>
    </cfRule>
  </conditionalFormatting>
  <conditionalFormatting sqref="C8 C10:C17">
    <cfRule type="expression" dxfId="3682" priority="1247">
      <formula>IF(AND(C8&lt;&gt;0,C8=OFFSET(C8,-1,0,1,1)),1,0)</formula>
    </cfRule>
  </conditionalFormatting>
  <conditionalFormatting sqref="C8 C10:C17">
    <cfRule type="expression" dxfId="3681" priority="1248">
      <formula>IF(AND($B8&lt;&gt;0,$B8=OFFSET($B8,-1,0,1,1)),1,0)</formula>
    </cfRule>
  </conditionalFormatting>
  <conditionalFormatting sqref="C8 C10:C17">
    <cfRule type="expression" dxfId="3680" priority="1245">
      <formula>IF(AND(C8&lt;&gt;0,C8=OFFSET(C8,-1,0,1,1)),1,0)</formula>
    </cfRule>
  </conditionalFormatting>
  <conditionalFormatting sqref="C8 C10:C17">
    <cfRule type="expression" dxfId="3679" priority="1246">
      <formula>IF(AND($B8&lt;&gt;0,$B8=OFFSET($B8,-1,0,1,1)),1,0)</formula>
    </cfRule>
  </conditionalFormatting>
  <conditionalFormatting sqref="C8 C10:C17">
    <cfRule type="expression" dxfId="3678" priority="1243">
      <formula>IF(AND(C8&lt;&gt;0,C8=OFFSET(C8,-1,0,1,1)),1,0)</formula>
    </cfRule>
  </conditionalFormatting>
  <conditionalFormatting sqref="C8 C10:C17">
    <cfRule type="expression" dxfId="3677" priority="1244">
      <formula>IF(AND($B8&lt;&gt;0,$B8=OFFSET($B8,-1,0,1,1)),1,0)</formula>
    </cfRule>
  </conditionalFormatting>
  <conditionalFormatting sqref="B18 D18:E18">
    <cfRule type="expression" dxfId="3676" priority="1241">
      <formula>IF(AND(B18&lt;&gt;0,B18=OFFSET(B18,-1,0,1,1)),1,0)</formula>
    </cfRule>
  </conditionalFormatting>
  <conditionalFormatting sqref="B18 V18 D18:G18">
    <cfRule type="expression" dxfId="3675" priority="1242">
      <formula>IF(AND($B18&lt;&gt;0,$B18=OFFSET($B18,-1,0,1,1)),1,0)</formula>
    </cfRule>
  </conditionalFormatting>
  <conditionalFormatting sqref="E18:G18">
    <cfRule type="expression" dxfId="3674" priority="1240">
      <formula>IF(AND(E18&lt;&gt;0,E18=OFFSET(E18,-1,0,1,1)),1,0)</formula>
    </cfRule>
  </conditionalFormatting>
  <conditionalFormatting sqref="V18">
    <cfRule type="expression" dxfId="3673" priority="1239">
      <formula>IF(AND(V18&lt;&gt;0,V18=OFFSET(V18,-1,0,1,1)),1,0)</formula>
    </cfRule>
  </conditionalFormatting>
  <conditionalFormatting sqref="E18">
    <cfRule type="expression" dxfId="3672" priority="1238">
      <formula>IF(AND(E18&lt;&gt;0,E18=OFFSET(E18,-1,0,1,1)),1,0)</formula>
    </cfRule>
  </conditionalFormatting>
  <conditionalFormatting sqref="E18">
    <cfRule type="expression" dxfId="3671" priority="1236">
      <formula>IF(AND(E18&lt;&gt;0,E18=OFFSET(E18,-1,0,1,1)),1,0)</formula>
    </cfRule>
  </conditionalFormatting>
  <conditionalFormatting sqref="E18">
    <cfRule type="expression" dxfId="3670" priority="1237">
      <formula>IF(AND($B18&lt;&gt;0,$B18=OFFSET($B18,-1,0,1,1)),1,0)</formula>
    </cfRule>
  </conditionalFormatting>
  <conditionalFormatting sqref="E18">
    <cfRule type="expression" dxfId="3669" priority="1234">
      <formula>IF(AND(E18&lt;&gt;0,E18=OFFSET(E18,-1,0,1,1)),1,0)</formula>
    </cfRule>
  </conditionalFormatting>
  <conditionalFormatting sqref="E18">
    <cfRule type="expression" dxfId="3668" priority="1235">
      <formula>IF(AND($B18&lt;&gt;0,$B18=OFFSET($B18,-1,0,1,1)),1,0)</formula>
    </cfRule>
  </conditionalFormatting>
  <conditionalFormatting sqref="E18">
    <cfRule type="expression" dxfId="3667" priority="1232">
      <formula>IF(AND(E18&lt;&gt;0,E18=OFFSET(E18,-1,0,1,1)),1,0)</formula>
    </cfRule>
  </conditionalFormatting>
  <conditionalFormatting sqref="E18">
    <cfRule type="expression" dxfId="3666" priority="1233">
      <formula>IF(AND($B18&lt;&gt;0,$B18=OFFSET($B18,-1,0,1,1)),1,0)</formula>
    </cfRule>
  </conditionalFormatting>
  <conditionalFormatting sqref="E18">
    <cfRule type="expression" dxfId="3665" priority="1230">
      <formula>IF(AND(E18&lt;&gt;0,E18=OFFSET(E18,-1,0,1,1)),1,0)</formula>
    </cfRule>
  </conditionalFormatting>
  <conditionalFormatting sqref="E18">
    <cfRule type="expression" dxfId="3664" priority="1231">
      <formula>IF(AND($B18&lt;&gt;0,$B18=OFFSET($B18,-1,0,1,1)),1,0)</formula>
    </cfRule>
  </conditionalFormatting>
  <conditionalFormatting sqref="E18">
    <cfRule type="expression" dxfId="3663" priority="1228">
      <formula>IF(AND(E18&lt;&gt;0,E18=OFFSET(E18,-1,0,1,1)),1,0)</formula>
    </cfRule>
  </conditionalFormatting>
  <conditionalFormatting sqref="E18">
    <cfRule type="expression" dxfId="3662" priority="1229">
      <formula>IF(AND($B18&lt;&gt;0,$B18=OFFSET($B18,-1,0,1,1)),1,0)</formula>
    </cfRule>
  </conditionalFormatting>
  <conditionalFormatting sqref="D18">
    <cfRule type="expression" dxfId="3661" priority="1227">
      <formula>IF(AND(D18&lt;&gt;0,D18=OFFSET(D18,-1,0,1,1)),1,0)</formula>
    </cfRule>
  </conditionalFormatting>
  <conditionalFormatting sqref="D18">
    <cfRule type="expression" dxfId="3660" priority="1225">
      <formula>IF(AND(D18&lt;&gt;0,D18=OFFSET(D18,-1,0,1,1)),1,0)</formula>
    </cfRule>
  </conditionalFormatting>
  <conditionalFormatting sqref="D18">
    <cfRule type="expression" dxfId="3659" priority="1226">
      <formula>IF(AND($B18&lt;&gt;0,$B18=OFFSET($B18,-1,0,1,1)),1,0)</formula>
    </cfRule>
  </conditionalFormatting>
  <conditionalFormatting sqref="D18">
    <cfRule type="expression" dxfId="3658" priority="1223">
      <formula>IF(AND(D18&lt;&gt;0,D18=OFFSET(D18,-1,0,1,1)),1,0)</formula>
    </cfRule>
  </conditionalFormatting>
  <conditionalFormatting sqref="D18">
    <cfRule type="expression" dxfId="3657" priority="1224">
      <formula>IF(AND($B18&lt;&gt;0,$B18=OFFSET($B18,-1,0,1,1)),1,0)</formula>
    </cfRule>
  </conditionalFormatting>
  <conditionalFormatting sqref="D18">
    <cfRule type="expression" dxfId="3656" priority="1221">
      <formula>IF(AND(D18&lt;&gt;0,D18=OFFSET(D18,-1,0,1,1)),1,0)</formula>
    </cfRule>
  </conditionalFormatting>
  <conditionalFormatting sqref="D18">
    <cfRule type="expression" dxfId="3655" priority="1222">
      <formula>IF(AND($B18&lt;&gt;0,$B18=OFFSET($B18,-1,0,1,1)),1,0)</formula>
    </cfRule>
  </conditionalFormatting>
  <conditionalFormatting sqref="D18">
    <cfRule type="expression" dxfId="3654" priority="1219">
      <formula>IF(AND(D18&lt;&gt;0,D18=OFFSET(D18,-1,0,1,1)),1,0)</formula>
    </cfRule>
  </conditionalFormatting>
  <conditionalFormatting sqref="D18">
    <cfRule type="expression" dxfId="3653" priority="1220">
      <formula>IF(AND($B18&lt;&gt;0,$B18=OFFSET($B18,-1,0,1,1)),1,0)</formula>
    </cfRule>
  </conditionalFormatting>
  <conditionalFormatting sqref="D18">
    <cfRule type="expression" dxfId="3652" priority="1217">
      <formula>IF(AND(D18&lt;&gt;0,D18=OFFSET(D18,-1,0,1,1)),1,0)</formula>
    </cfRule>
  </conditionalFormatting>
  <conditionalFormatting sqref="D18">
    <cfRule type="expression" dxfId="3651" priority="1218">
      <formula>IF(AND($B18&lt;&gt;0,$B18=OFFSET($B18,-1,0,1,1)),1,0)</formula>
    </cfRule>
  </conditionalFormatting>
  <conditionalFormatting sqref="F18">
    <cfRule type="expression" dxfId="3650" priority="1216">
      <formula>IF(AND(F18&lt;&gt;0,F18=OFFSET(F18,-1,0,1,1)),1,0)</formula>
    </cfRule>
  </conditionalFormatting>
  <conditionalFormatting sqref="F18">
    <cfRule type="expression" dxfId="3649" priority="1214">
      <formula>IF(AND(F18&lt;&gt;0,F18=OFFSET(F18,-1,0,1,1)),1,0)</formula>
    </cfRule>
  </conditionalFormatting>
  <conditionalFormatting sqref="F18">
    <cfRule type="expression" dxfId="3648" priority="1215">
      <formula>IF(AND($B18&lt;&gt;0,$B18=OFFSET($B18,-1,0,1,1)),1,0)</formula>
    </cfRule>
  </conditionalFormatting>
  <conditionalFormatting sqref="F18">
    <cfRule type="expression" dxfId="3647" priority="1212">
      <formula>IF(AND(F18&lt;&gt;0,F18=OFFSET(F18,-1,0,1,1)),1,0)</formula>
    </cfRule>
  </conditionalFormatting>
  <conditionalFormatting sqref="F18">
    <cfRule type="expression" dxfId="3646" priority="1213">
      <formula>IF(AND($B18&lt;&gt;0,$B18=OFFSET($B18,-1,0,1,1)),1,0)</formula>
    </cfRule>
  </conditionalFormatting>
  <conditionalFormatting sqref="F18">
    <cfRule type="expression" dxfId="3645" priority="1210">
      <formula>IF(AND(F18&lt;&gt;0,F18=OFFSET(F18,-1,0,1,1)),1,0)</formula>
    </cfRule>
  </conditionalFormatting>
  <conditionalFormatting sqref="F18">
    <cfRule type="expression" dxfId="3644" priority="1211">
      <formula>IF(AND($B18&lt;&gt;0,$B18=OFFSET($B18,-1,0,1,1)),1,0)</formula>
    </cfRule>
  </conditionalFormatting>
  <conditionalFormatting sqref="F18">
    <cfRule type="expression" dxfId="3643" priority="1208">
      <formula>IF(AND(F18&lt;&gt;0,F18=OFFSET(F18,-1,0,1,1)),1,0)</formula>
    </cfRule>
  </conditionalFormatting>
  <conditionalFormatting sqref="F18">
    <cfRule type="expression" dxfId="3642" priority="1209">
      <formula>IF(AND($B18&lt;&gt;0,$B18=OFFSET($B18,-1,0,1,1)),1,0)</formula>
    </cfRule>
  </conditionalFormatting>
  <conditionalFormatting sqref="F18">
    <cfRule type="expression" dxfId="3641" priority="1206">
      <formula>IF(AND(F18&lt;&gt;0,F18=OFFSET(F18,-1,0,1,1)),1,0)</formula>
    </cfRule>
  </conditionalFormatting>
  <conditionalFormatting sqref="F18">
    <cfRule type="expression" dxfId="3640" priority="1207">
      <formula>IF(AND($B18&lt;&gt;0,$B18=OFFSET($B18,-1,0,1,1)),1,0)</formula>
    </cfRule>
  </conditionalFormatting>
  <conditionalFormatting sqref="E18">
    <cfRule type="expression" dxfId="3639" priority="1205">
      <formula>IF(AND(E18&lt;&gt;0,E18=OFFSET(E18,-1,0,1,1)),1,0)</formula>
    </cfRule>
  </conditionalFormatting>
  <conditionalFormatting sqref="E18">
    <cfRule type="expression" dxfId="3638" priority="1203">
      <formula>IF(AND(E18&lt;&gt;0,E18=OFFSET(E18,-1,0,1,1)),1,0)</formula>
    </cfRule>
  </conditionalFormatting>
  <conditionalFormatting sqref="E18">
    <cfRule type="expression" dxfId="3637" priority="1204">
      <formula>IF(AND($B18&lt;&gt;0,$B18=OFFSET($B18,-1,0,1,1)),1,0)</formula>
    </cfRule>
  </conditionalFormatting>
  <conditionalFormatting sqref="E18">
    <cfRule type="expression" dxfId="3636" priority="1201">
      <formula>IF(AND(E18&lt;&gt;0,E18=OFFSET(E18,-1,0,1,1)),1,0)</formula>
    </cfRule>
  </conditionalFormatting>
  <conditionalFormatting sqref="E18">
    <cfRule type="expression" dxfId="3635" priority="1202">
      <formula>IF(AND($B18&lt;&gt;0,$B18=OFFSET($B18,-1,0,1,1)),1,0)</formula>
    </cfRule>
  </conditionalFormatting>
  <conditionalFormatting sqref="E18">
    <cfRule type="expression" dxfId="3634" priority="1199">
      <formula>IF(AND(E18&lt;&gt;0,E18=OFFSET(E18,-1,0,1,1)),1,0)</formula>
    </cfRule>
  </conditionalFormatting>
  <conditionalFormatting sqref="E18">
    <cfRule type="expression" dxfId="3633" priority="1200">
      <formula>IF(AND($B18&lt;&gt;0,$B18=OFFSET($B18,-1,0,1,1)),1,0)</formula>
    </cfRule>
  </conditionalFormatting>
  <conditionalFormatting sqref="E18">
    <cfRule type="expression" dxfId="3632" priority="1197">
      <formula>IF(AND(E18&lt;&gt;0,E18=OFFSET(E18,-1,0,1,1)),1,0)</formula>
    </cfRule>
  </conditionalFormatting>
  <conditionalFormatting sqref="E18">
    <cfRule type="expression" dxfId="3631" priority="1198">
      <formula>IF(AND($B18&lt;&gt;0,$B18=OFFSET($B18,-1,0,1,1)),1,0)</formula>
    </cfRule>
  </conditionalFormatting>
  <conditionalFormatting sqref="E18">
    <cfRule type="expression" dxfId="3630" priority="1195">
      <formula>IF(AND(E18&lt;&gt;0,E18=OFFSET(E18,-1,0,1,1)),1,0)</formula>
    </cfRule>
  </conditionalFormatting>
  <conditionalFormatting sqref="E18">
    <cfRule type="expression" dxfId="3629" priority="1196">
      <formula>IF(AND($B18&lt;&gt;0,$B18=OFFSET($B18,-1,0,1,1)),1,0)</formula>
    </cfRule>
  </conditionalFormatting>
  <conditionalFormatting sqref="C18">
    <cfRule type="expression" dxfId="3628" priority="1193">
      <formula>IF(AND(C18&lt;&gt;0,C18=OFFSET(C18,-1,0,1,1)),1,0)</formula>
    </cfRule>
  </conditionalFormatting>
  <conditionalFormatting sqref="C18">
    <cfRule type="expression" dxfId="3627" priority="1194">
      <formula>IF(AND($B18&lt;&gt;0,$B18=OFFSET($B18,-1,0,1,1)),1,0)</formula>
    </cfRule>
  </conditionalFormatting>
  <conditionalFormatting sqref="C18">
    <cfRule type="expression" dxfId="3626" priority="1191">
      <formula>IF(AND(C18&lt;&gt;0,C18=OFFSET(C18,-1,0,1,1)),1,0)</formula>
    </cfRule>
  </conditionalFormatting>
  <conditionalFormatting sqref="C18">
    <cfRule type="expression" dxfId="3625" priority="1192">
      <formula>IF(AND($B18&lt;&gt;0,$B18=OFFSET($B18,-1,0,1,1)),1,0)</formula>
    </cfRule>
  </conditionalFormatting>
  <conditionalFormatting sqref="C18">
    <cfRule type="expression" dxfId="3624" priority="1189">
      <formula>IF(AND(C18&lt;&gt;0,C18=OFFSET(C18,-1,0,1,1)),1,0)</formula>
    </cfRule>
  </conditionalFormatting>
  <conditionalFormatting sqref="C18">
    <cfRule type="expression" dxfId="3623" priority="1190">
      <formula>IF(AND($B18&lt;&gt;0,$B18=OFFSET($B18,-1,0,1,1)),1,0)</formula>
    </cfRule>
  </conditionalFormatting>
  <conditionalFormatting sqref="F186:G186 V186:V187 B186:D186">
    <cfRule type="expression" dxfId="3622" priority="1188">
      <formula>IF(AND($B186&lt;&gt;0,$B186=OFFSET($B186,-1,0,1,1)),1,0)</formula>
    </cfRule>
  </conditionalFormatting>
  <conditionalFormatting sqref="B186:C186 F186:G186">
    <cfRule type="expression" dxfId="3621" priority="1184">
      <formula>IF(AND(B186&lt;&gt;0,B186=OFFSET(B186,-1,0,1,1)),1,0)</formula>
    </cfRule>
  </conditionalFormatting>
  <conditionalFormatting sqref="V187">
    <cfRule type="expression" dxfId="3620" priority="1183">
      <formula>IF(AND(V187&lt;&gt;0,V187=OFFSET(V187,-1,0,1,1)),1,0)</formula>
    </cfRule>
  </conditionalFormatting>
  <conditionalFormatting sqref="V186">
    <cfRule type="expression" dxfId="3619" priority="1182">
      <formula>IF(AND(V186&lt;&gt;0,V186=OFFSET(V186,-1,0,1,1)),1,0)</formula>
    </cfRule>
  </conditionalFormatting>
  <conditionalFormatting sqref="D186">
    <cfRule type="expression" dxfId="3618" priority="1180">
      <formula>IF(AND(D186&lt;&gt;0,D186=OFFSET(D186,-1,0,1,1)),1,0)</formula>
    </cfRule>
  </conditionalFormatting>
  <conditionalFormatting sqref="L828:L833">
    <cfRule type="expression" dxfId="3617" priority="1170">
      <formula>IF(AND(L828&lt;&gt;0,L828=OFFSET(L828,-1,0,1,1)),1,0)</formula>
    </cfRule>
  </conditionalFormatting>
  <conditionalFormatting sqref="L828:L833">
    <cfRule type="expression" dxfId="3616" priority="1171">
      <formula>IF(AND($B828&lt;&gt;0,$B828=OFFSET($B828,-1,0,1,1)),1,0)</formula>
    </cfRule>
  </conditionalFormatting>
  <conditionalFormatting sqref="L828:L833">
    <cfRule type="expression" dxfId="3615" priority="1168">
      <formula>IF(AND(L828&lt;&gt;0,L828=OFFSET(L828,-1,0,1,1)),1,0)</formula>
    </cfRule>
  </conditionalFormatting>
  <conditionalFormatting sqref="L828:L833">
    <cfRule type="expression" dxfId="3614" priority="1169">
      <formula>IF(AND($B828&lt;&gt;0,$B828=OFFSET($B828,-1,0,1,1)),1,0)</formula>
    </cfRule>
  </conditionalFormatting>
  <conditionalFormatting sqref="V594 B594:G594">
    <cfRule type="expression" dxfId="3613" priority="1166">
      <formula>IF(AND(B594&lt;&gt;0,B594=OFFSET(B594,-1,0,1,1)),1,0)</formula>
    </cfRule>
  </conditionalFormatting>
  <conditionalFormatting sqref="V594 B594:G594">
    <cfRule type="expression" dxfId="3612" priority="1167">
      <formula>IF(AND($B594&lt;&gt;0,$B594=OFFSET($B594,-1,0,1,1)),1,0)</formula>
    </cfRule>
  </conditionalFormatting>
  <conditionalFormatting sqref="L594">
    <cfRule type="expression" dxfId="3611" priority="1164">
      <formula>IF(AND(L594&lt;&gt;0,L594=OFFSET(L594,-1,0,1,1)),1,0)</formula>
    </cfRule>
  </conditionalFormatting>
  <conditionalFormatting sqref="L594">
    <cfRule type="expression" dxfId="3610" priority="1165">
      <formula>IF(AND($B594&lt;&gt;0,$B594=OFFSET($B594,-1,0,1,1)),1,0)</formula>
    </cfRule>
  </conditionalFormatting>
  <conditionalFormatting sqref="H5:H8 H10:H67">
    <cfRule type="expression" dxfId="3609" priority="1162">
      <formula>IF(AND(H5&lt;&gt;0,H5=OFFSET(H5,-1,0,1,1)),1,0)</formula>
    </cfRule>
  </conditionalFormatting>
  <conditionalFormatting sqref="H5:H8 H10:H67">
    <cfRule type="expression" dxfId="3608" priority="1163">
      <formula>IF(AND($B5&lt;&gt;0,$B5=OFFSET($B5,-1,0,1,1)),1,0)</formula>
    </cfRule>
  </conditionalFormatting>
  <conditionalFormatting sqref="V219">
    <cfRule type="expression" dxfId="3607" priority="1154">
      <formula>IF(AND($B219&lt;&gt;0,$B219=OFFSET($B219,-1,0,1,1)),1,0)</formula>
    </cfRule>
  </conditionalFormatting>
  <conditionalFormatting sqref="V219">
    <cfRule type="expression" dxfId="3606" priority="1153">
      <formula>IF(AND(V219&lt;&gt;0,V219=OFFSET(V219,-1,0,1,1)),1,0)</formula>
    </cfRule>
  </conditionalFormatting>
  <conditionalFormatting sqref="X219">
    <cfRule type="expression" dxfId="3605" priority="1146">
      <formula>IF(AND($B219&lt;&gt;0,$B219=OFFSET($B219,-1,0,1,1)),1,0)</formula>
    </cfRule>
  </conditionalFormatting>
  <conditionalFormatting sqref="X219">
    <cfRule type="expression" dxfId="3604" priority="1145">
      <formula>IF(AND(X219&lt;&gt;0,X219=OFFSET(X219,-1,0,1,1)),1,0)</formula>
    </cfRule>
  </conditionalFormatting>
  <conditionalFormatting sqref="V434:V436 V438:V439 B434:C436 F434:H436 B438:C443 E438:H439">
    <cfRule type="expression" dxfId="3603" priority="1143">
      <formula>IF(AND(B434&lt;&gt;0,B434=OFFSET(B434,-1,0,1,1)),1,0)</formula>
    </cfRule>
  </conditionalFormatting>
  <conditionalFormatting sqref="V434:V436 V438:V439 B434:C436 F434:H436 B438:C443 E438:H439">
    <cfRule type="expression" dxfId="3602" priority="1144">
      <formula>IF(AND($B434&lt;&gt;0,$B434=OFFSET($B434,-1,0,1,1)),1,0)</formula>
    </cfRule>
  </conditionalFormatting>
  <conditionalFormatting sqref="E434:E436">
    <cfRule type="expression" dxfId="3601" priority="1139">
      <formula>IF(AND(E434&lt;&gt;0,E434=OFFSET(E434,-1,0,1,1)),1,0)</formula>
    </cfRule>
  </conditionalFormatting>
  <conditionalFormatting sqref="E434:E436">
    <cfRule type="expression" dxfId="3600" priority="1140">
      <formula>IF(AND($B434&lt;&gt;0,$B434=OFFSET($B434,-1,0,1,1)),1,0)</formula>
    </cfRule>
  </conditionalFormatting>
  <conditionalFormatting sqref="L531">
    <cfRule type="expression" dxfId="3599" priority="1137">
      <formula>IF(AND(L531&lt;&gt;0,L531=OFFSET(L531,-1,0,1,1)),1,0)</formula>
    </cfRule>
  </conditionalFormatting>
  <conditionalFormatting sqref="L531">
    <cfRule type="expression" dxfId="3598" priority="1138">
      <formula>IF(AND($B531&lt;&gt;0,$B531=OFFSET($B531,-1,0,1,1)),1,0)</formula>
    </cfRule>
  </conditionalFormatting>
  <conditionalFormatting sqref="W5:W6 W154:W156 W197 W22:W65 W231:W233 W238:W241 W272:W274 W494:W498 W595:W598 W67 W276:W278 W289:W298 W306:W312 W340:W345 W347:W365 W211:W212 W374:W379 W209 W384:W386 W389:W391 W398:W417 W393:W395 W422:W423 W419 W477:W478 W489:W490 W500:W514 W517:W532 W583:W593 W600:W606 W158 W610 W301:W304 W484 W616:W621 W381 W486:W487 W425:W427 W429:W433">
    <cfRule type="expression" dxfId="3597" priority="1135">
      <formula>IF(AND(W5&lt;&gt;0,W5=OFFSET(W5,-1,0,1,1)),1,0)</formula>
    </cfRule>
  </conditionalFormatting>
  <conditionalFormatting sqref="W20 W5:W6 W147:W152 W22:W65 W197 W221:W228 W272:W274 W238:W241 W494:W498 W595:W598 W154:W156 W67 W276:W278 W289:W298 W306:W312 W340:W345 W347:W365 W374:W379 W384:W386 W389:W391 W393:W395 W422:W423 W419 W477:W478 W489:W490 W500:W514 W517:W532 W583:W593 W600:W606 W158 W610 W301:W304 W484 W616:W621 W230:W233 W381 W486:W487 W425:W427 W429:W433">
    <cfRule type="expression" dxfId="3596" priority="1136">
      <formula>IF(AND($B5&lt;&gt;0,$B5=OFFSET($B5,-1,0,1,1)),1,0)</formula>
    </cfRule>
  </conditionalFormatting>
  <conditionalFormatting sqref="W248 W246 W227 W160 W167:W169 W181 W225 W258 W265:W266 W147:W152 W164:W165">
    <cfRule type="expression" dxfId="3595" priority="1133">
      <formula>IF(AND(W147&lt;&gt;0,W147=OFFSET(W147,-1,0,1,1)),1,0)</formula>
    </cfRule>
  </conditionalFormatting>
  <conditionalFormatting sqref="W155:W156 W167:W169 W173 W181 W246:W250 W265:W266 W189 W164:W165 W193 W255 W258 W158 W179 W160">
    <cfRule type="expression" dxfId="3594" priority="1134">
      <formula>IF(AND($B155&lt;&gt;0,$B155=OFFSET($B155,-1,0,1,1)),1,0)</formula>
    </cfRule>
  </conditionalFormatting>
  <conditionalFormatting sqref="W249:W250 W179">
    <cfRule type="expression" dxfId="3593" priority="1132">
      <formula>IF(AND(W179&lt;&gt;0,W179=OFFSET(W179,-1,0,1,1)),1,0)</formula>
    </cfRule>
  </conditionalFormatting>
  <conditionalFormatting sqref="W247">
    <cfRule type="expression" dxfId="3592" priority="1131">
      <formula>IF(AND(W247&lt;&gt;0,W247=OFFSET(W247,-1,0,1,1)),1,0)</formula>
    </cfRule>
  </conditionalFormatting>
  <conditionalFormatting sqref="W255">
    <cfRule type="expression" dxfId="3591" priority="1130">
      <formula>IF(AND(W255&lt;&gt;0,W255=OFFSET(W255,-1,0,1,1)),1,0)</formula>
    </cfRule>
  </conditionalFormatting>
  <conditionalFormatting sqref="W170 W173">
    <cfRule type="expression" dxfId="3590" priority="1128">
      <formula>IF(AND(W170&lt;&gt;0,W170=OFFSET(W170,-1,0,1,1)),1,0)</formula>
    </cfRule>
  </conditionalFormatting>
  <conditionalFormatting sqref="W170">
    <cfRule type="expression" dxfId="3589" priority="1129">
      <formula>IF(AND($B170&lt;&gt;0,$B170=OFFSET($B170,-1,0,1,1)),1,0)</formula>
    </cfRule>
  </conditionalFormatting>
  <conditionalFormatting sqref="W166">
    <cfRule type="expression" dxfId="3588" priority="1126">
      <formula>IF(AND(W166&lt;&gt;0,W166=OFFSET(W166,-1,0,1,1)),1,0)</formula>
    </cfRule>
  </conditionalFormatting>
  <conditionalFormatting sqref="W166">
    <cfRule type="expression" dxfId="3587" priority="1127">
      <formula>IF(AND($B166&lt;&gt;0,$B166=OFFSET($B166,-1,0,1,1)),1,0)</formula>
    </cfRule>
  </conditionalFormatting>
  <conditionalFormatting sqref="W189">
    <cfRule type="expression" dxfId="3586" priority="1125">
      <formula>IF(AND(W189&lt;&gt;0,W189=OFFSET(W189,-1,0,1,1)),1,0)</formula>
    </cfRule>
  </conditionalFormatting>
  <conditionalFormatting sqref="W259">
    <cfRule type="expression" dxfId="3585" priority="1124">
      <formula>IF(AND($B259&lt;&gt;0,$B259=OFFSET($B259,-1,0,1,1)),1,0)</formula>
    </cfRule>
  </conditionalFormatting>
  <conditionalFormatting sqref="W259">
    <cfRule type="expression" dxfId="3584" priority="1123">
      <formula>IF(AND(W259&lt;&gt;0,W259=OFFSET(W259,-1,0,1,1)),1,0)</formula>
    </cfRule>
  </conditionalFormatting>
  <conditionalFormatting sqref="W245">
    <cfRule type="expression" dxfId="3583" priority="1122">
      <formula>IF(AND($B245&lt;&gt;0,$B245=OFFSET($B245,-1,0,1,1)),1,0)</formula>
    </cfRule>
  </conditionalFormatting>
  <conditionalFormatting sqref="W245">
    <cfRule type="expression" dxfId="3582" priority="1121">
      <formula>IF(AND(W245&lt;&gt;0,W245=OFFSET(W245,-1,0,1,1)),1,0)</formula>
    </cfRule>
  </conditionalFormatting>
  <conditionalFormatting sqref="W269">
    <cfRule type="expression" dxfId="3581" priority="1120">
      <formula>IF(AND($B269&lt;&gt;0,$B269=OFFSET($B269,-1,0,1,1)),1,0)</formula>
    </cfRule>
  </conditionalFormatting>
  <conditionalFormatting sqref="W269">
    <cfRule type="expression" dxfId="3580" priority="1119">
      <formula>IF(AND(W269&lt;&gt;0,W269=OFFSET(W269,-1,0,1,1)),1,0)</formula>
    </cfRule>
  </conditionalFormatting>
  <conditionalFormatting sqref="W270">
    <cfRule type="expression" dxfId="3579" priority="1118">
      <formula>IF(AND($B270&lt;&gt;0,$B270=OFFSET($B270,-1,0,1,1)),1,0)</formula>
    </cfRule>
  </conditionalFormatting>
  <conditionalFormatting sqref="W270">
    <cfRule type="expression" dxfId="3578" priority="1117">
      <formula>IF(AND(W270&lt;&gt;0,W270=OFFSET(W270,-1,0,1,1)),1,0)</formula>
    </cfRule>
  </conditionalFormatting>
  <conditionalFormatting sqref="W180">
    <cfRule type="expression" dxfId="3577" priority="1116">
      <formula>IF(AND($B180&lt;&gt;0,$B180=OFFSET($B180,-1,0,1,1)),1,0)</formula>
    </cfRule>
  </conditionalFormatting>
  <conditionalFormatting sqref="W180">
    <cfRule type="expression" dxfId="3576" priority="1115">
      <formula>IF(AND(W180&lt;&gt;0,W180=OFFSET(W180,-1,0,1,1)),1,0)</formula>
    </cfRule>
  </conditionalFormatting>
  <conditionalFormatting sqref="W193">
    <cfRule type="expression" dxfId="3575" priority="1114">
      <formula>IF(AND(W193&lt;&gt;0,W193=OFFSET(W193,-1,0,1,1)),1,0)</formula>
    </cfRule>
  </conditionalFormatting>
  <conditionalFormatting sqref="W196">
    <cfRule type="expression" dxfId="3574" priority="1112">
      <formula>IF(AND(W196&lt;&gt;0,W196=OFFSET(W196,-1,0,1,1)),1,0)</formula>
    </cfRule>
  </conditionalFormatting>
  <conditionalFormatting sqref="W196">
    <cfRule type="expression" dxfId="3573" priority="1113">
      <formula>IF(AND($B196&lt;&gt;0,$B196=OFFSET($B196,-1,0,1,1)),1,0)</formula>
    </cfRule>
  </conditionalFormatting>
  <conditionalFormatting sqref="W226">
    <cfRule type="expression" dxfId="3572" priority="1111">
      <formula>IF(AND(W226&lt;&gt;0,W226=OFFSET(W226,-1,0,1,1)),1,0)</formula>
    </cfRule>
  </conditionalFormatting>
  <conditionalFormatting sqref="W228">
    <cfRule type="expression" dxfId="3571" priority="1110">
      <formula>IF(AND(W228&lt;&gt;0,W228=OFFSET(W228,-1,0,1,1)),1,0)</formula>
    </cfRule>
  </conditionalFormatting>
  <conditionalFormatting sqref="W230">
    <cfRule type="expression" dxfId="3570" priority="1109">
      <formula>IF(AND(W230&lt;&gt;0,W230=OFFSET(W230,-1,0,1,1)),1,0)</formula>
    </cfRule>
  </conditionalFormatting>
  <conditionalFormatting sqref="W154:W156 W158">
    <cfRule type="expression" dxfId="3569" priority="1107">
      <formula>IF(AND(W154&lt;&gt;0,W154=OFFSET(W154,-1,0,1,1)),1,0)</formula>
    </cfRule>
  </conditionalFormatting>
  <conditionalFormatting sqref="W154:W156 W158">
    <cfRule type="expression" dxfId="3568" priority="1108">
      <formula>IF(AND($B154&lt;&gt;0,$B154=OFFSET($B154,-1,0,1,1)),1,0)</formula>
    </cfRule>
  </conditionalFormatting>
  <conditionalFormatting sqref="W21">
    <cfRule type="expression" dxfId="3567" priority="1105">
      <formula>IF(AND(W21&lt;&gt;0,W21=OFFSET(W21,-1,0,1,1)),1,0)</formula>
    </cfRule>
  </conditionalFormatting>
  <conditionalFormatting sqref="W21">
    <cfRule type="expression" dxfId="3566" priority="1106">
      <formula>IF(AND($B21&lt;&gt;0,$B21=OFFSET($B21,-1,0,1,1)),1,0)</formula>
    </cfRule>
  </conditionalFormatting>
  <conditionalFormatting sqref="W19">
    <cfRule type="expression" dxfId="3565" priority="1103">
      <formula>IF(AND(W19&lt;&gt;0,W19=OFFSET(W19,-1,0,1,1)),1,0)</formula>
    </cfRule>
  </conditionalFormatting>
  <conditionalFormatting sqref="W19">
    <cfRule type="expression" dxfId="3564" priority="1104">
      <formula>IF(AND($B19&lt;&gt;0,$B19=OFFSET($B19,-1,0,1,1)),1,0)</formula>
    </cfRule>
  </conditionalFormatting>
  <conditionalFormatting sqref="W20">
    <cfRule type="expression" dxfId="3563" priority="1102">
      <formula>IF(AND(W20&lt;&gt;0,W20=OFFSET(W20,-1,0,1,1)),1,0)</formula>
    </cfRule>
  </conditionalFormatting>
  <conditionalFormatting sqref="W172">
    <cfRule type="expression" dxfId="3562" priority="1101">
      <formula>IF(AND($B172&lt;&gt;0,$B172=OFFSET($B172,-1,0,1,1)),1,0)</formula>
    </cfRule>
  </conditionalFormatting>
  <conditionalFormatting sqref="W172">
    <cfRule type="expression" dxfId="3561" priority="1100">
      <formula>IF(AND(W172&lt;&gt;0,W172=OFFSET(W172,-1,0,1,1)),1,0)</formula>
    </cfRule>
  </conditionalFormatting>
  <conditionalFormatting sqref="W173">
    <cfRule type="expression" dxfId="3560" priority="1099">
      <formula>IF(AND(W173&lt;&gt;0,W173=OFFSET(W173,-1,0,1,1)),1,0)</formula>
    </cfRule>
  </conditionalFormatting>
  <conditionalFormatting sqref="W188">
    <cfRule type="expression" dxfId="3559" priority="1098">
      <formula>IF(AND($B188&lt;&gt;0,$B188=OFFSET($B188,-1,0,1,1)),1,0)</formula>
    </cfRule>
  </conditionalFormatting>
  <conditionalFormatting sqref="W188">
    <cfRule type="expression" dxfId="3558" priority="1097">
      <formula>IF(AND(W188&lt;&gt;0,W188=OFFSET(W188,-1,0,1,1)),1,0)</formula>
    </cfRule>
  </conditionalFormatting>
  <conditionalFormatting sqref="W194">
    <cfRule type="expression" dxfId="3557" priority="1096">
      <formula>IF(AND($B194&lt;&gt;0,$B194=OFFSET($B194,-1,0,1,1)),1,0)</formula>
    </cfRule>
  </conditionalFormatting>
  <conditionalFormatting sqref="W194">
    <cfRule type="expression" dxfId="3556" priority="1095">
      <formula>IF(AND(W194&lt;&gt;0,W194=OFFSET(W194,-1,0,1,1)),1,0)</formula>
    </cfRule>
  </conditionalFormatting>
  <conditionalFormatting sqref="W214 W216:W218">
    <cfRule type="expression" dxfId="3555" priority="1094">
      <formula>IF(AND(W214&lt;&gt;0,W214=OFFSET(W214,-1,0,1,1)),1,0)</formula>
    </cfRule>
  </conditionalFormatting>
  <conditionalFormatting sqref="W206">
    <cfRule type="expression" dxfId="3554" priority="1093">
      <formula>IF(AND(W206&lt;&gt;0,W206=OFFSET(W206,-1,0,1,1)),1,0)</formula>
    </cfRule>
  </conditionalFormatting>
  <conditionalFormatting sqref="W205">
    <cfRule type="expression" dxfId="3553" priority="1092">
      <formula>IF(AND(W205&lt;&gt;0,W205=OFFSET(W205,-1,0,1,1)),1,0)</formula>
    </cfRule>
  </conditionalFormatting>
  <conditionalFormatting sqref="W204">
    <cfRule type="expression" dxfId="3552" priority="1091">
      <formula>IF(AND(W204&lt;&gt;0,W204=OFFSET(W204,-1,0,1,1)),1,0)</formula>
    </cfRule>
  </conditionalFormatting>
  <conditionalFormatting sqref="W203">
    <cfRule type="expression" dxfId="3551" priority="1090">
      <formula>IF(AND(W203&lt;&gt;0,W203=OFFSET(W203,-1,0,1,1)),1,0)</formula>
    </cfRule>
  </conditionalFormatting>
  <conditionalFormatting sqref="W202">
    <cfRule type="expression" dxfId="3550" priority="1089">
      <formula>IF(AND(W202&lt;&gt;0,W202=OFFSET(W202,-1,0,1,1)),1,0)</formula>
    </cfRule>
  </conditionalFormatting>
  <conditionalFormatting sqref="W201">
    <cfRule type="expression" dxfId="3549" priority="1088">
      <formula>IF(AND(W201&lt;&gt;0,W201=OFFSET(W201,-1,0,1,1)),1,0)</formula>
    </cfRule>
  </conditionalFormatting>
  <conditionalFormatting sqref="W200">
    <cfRule type="expression" dxfId="3548" priority="1087">
      <formula>IF(AND(W200&lt;&gt;0,W200=OFFSET(W200,-1,0,1,1)),1,0)</formula>
    </cfRule>
  </conditionalFormatting>
  <conditionalFormatting sqref="W199">
    <cfRule type="expression" dxfId="3547" priority="1086">
      <formula>IF(AND(W199&lt;&gt;0,W199=OFFSET(W199,-1,0,1,1)),1,0)</formula>
    </cfRule>
  </conditionalFormatting>
  <conditionalFormatting sqref="W198">
    <cfRule type="expression" dxfId="3546" priority="1085">
      <formula>IF(AND(W198&lt;&gt;0,W198=OFFSET(W198,-1,0,1,1)),1,0)</formula>
    </cfRule>
  </conditionalFormatting>
  <conditionalFormatting sqref="W221">
    <cfRule type="expression" dxfId="3545" priority="1083">
      <formula>IF(AND(W221&lt;&gt;0,W221=OFFSET(W221,-1,0,1,1)),1,0)</formula>
    </cfRule>
  </conditionalFormatting>
  <conditionalFormatting sqref="W222">
    <cfRule type="expression" dxfId="3544" priority="1082">
      <formula>IF(AND(W222&lt;&gt;0,W222=OFFSET(W222,-1,0,1,1)),1,0)</formula>
    </cfRule>
  </conditionalFormatting>
  <conditionalFormatting sqref="W223">
    <cfRule type="expression" dxfId="3543" priority="1081">
      <formula>IF(AND(W223&lt;&gt;0,W223=OFFSET(W223,-1,0,1,1)),1,0)</formula>
    </cfRule>
  </conditionalFormatting>
  <conditionalFormatting sqref="W224">
    <cfRule type="expression" dxfId="3542" priority="1080">
      <formula>IF(AND(W224&lt;&gt;0,W224=OFFSET(W224,-1,0,1,1)),1,0)</formula>
    </cfRule>
  </conditionalFormatting>
  <conditionalFormatting sqref="W146">
    <cfRule type="expression" dxfId="3541" priority="1078">
      <formula>IF(AND(W146&lt;&gt;0,W146=OFFSET(W146,-1,0,1,1)),1,0)</formula>
    </cfRule>
  </conditionalFormatting>
  <conditionalFormatting sqref="W146">
    <cfRule type="expression" dxfId="3540" priority="1079">
      <formula>IF(AND($B146&lt;&gt;0,$B146=OFFSET($B146,-1,0,1,1)),1,0)</formula>
    </cfRule>
  </conditionalFormatting>
  <conditionalFormatting sqref="W220">
    <cfRule type="expression" dxfId="3539" priority="1077">
      <formula>IF(AND($B220&lt;&gt;0,$B220=OFFSET($B220,-1,0,1,1)),1,0)</formula>
    </cfRule>
  </conditionalFormatting>
  <conditionalFormatting sqref="W220">
    <cfRule type="expression" dxfId="3538" priority="1076">
      <formula>IF(AND(W220&lt;&gt;0,W220=OFFSET(W220,-1,0,1,1)),1,0)</formula>
    </cfRule>
  </conditionalFormatting>
  <conditionalFormatting sqref="W66">
    <cfRule type="expression" dxfId="3537" priority="1074">
      <formula>IF(AND(W66&lt;&gt;0,W66=OFFSET(W66,-1,0,1,1)),1,0)</formula>
    </cfRule>
  </conditionalFormatting>
  <conditionalFormatting sqref="W66">
    <cfRule type="expression" dxfId="3536" priority="1075">
      <formula>IF(AND($B66&lt;&gt;0,$B66=OFFSET($B66,-1,0,1,1)),1,0)</formula>
    </cfRule>
  </conditionalFormatting>
  <conditionalFormatting sqref="W161">
    <cfRule type="expression" dxfId="3535" priority="1072">
      <formula>IF(AND(W161&lt;&gt;0,W161=OFFSET(W161,-1,0,1,1)),1,0)</formula>
    </cfRule>
  </conditionalFormatting>
  <conditionalFormatting sqref="W161">
    <cfRule type="expression" dxfId="3534" priority="1073">
      <formula>IF(AND($B161&lt;&gt;0,$B161=OFFSET($B161,-1,0,1,1)),1,0)</formula>
    </cfRule>
  </conditionalFormatting>
  <conditionalFormatting sqref="W182">
    <cfRule type="expression" dxfId="3533" priority="1070">
      <formula>IF(AND(W182&lt;&gt;0,W182=OFFSET(W182,-1,0,1,1)),1,0)</formula>
    </cfRule>
  </conditionalFormatting>
  <conditionalFormatting sqref="W182">
    <cfRule type="expression" dxfId="3532" priority="1071">
      <formula>IF(AND($B182&lt;&gt;0,$B182=OFFSET($B182,-1,0,1,1)),1,0)</formula>
    </cfRule>
  </conditionalFormatting>
  <conditionalFormatting sqref="W171">
    <cfRule type="expression" dxfId="3531" priority="1066">
      <formula>IF(AND(W171&lt;&gt;0,W171=OFFSET(W171,-1,0,1,1)),1,0)</formula>
    </cfRule>
  </conditionalFormatting>
  <conditionalFormatting sqref="W171">
    <cfRule type="expression" dxfId="3530" priority="1067">
      <formula>IF(AND($B171&lt;&gt;0,$B171=OFFSET($B171,-1,0,1,1)),1,0)</formula>
    </cfRule>
  </conditionalFormatting>
  <conditionalFormatting sqref="W195">
    <cfRule type="expression" dxfId="3529" priority="1063">
      <formula>IF(AND($B195&lt;&gt;0,$B195=OFFSET($B195,-1,0,1,1)),1,0)</formula>
    </cfRule>
  </conditionalFormatting>
  <conditionalFormatting sqref="W195">
    <cfRule type="expression" dxfId="3528" priority="1062">
      <formula>IF(AND(W195&lt;&gt;0,W195=OFFSET(W195,-1,0,1,1)),1,0)</formula>
    </cfRule>
  </conditionalFormatting>
  <conditionalFormatting sqref="W500:W501">
    <cfRule type="expression" dxfId="3527" priority="1061">
      <formula>IF(AND(W500&lt;&gt;0,W500=OFFSET(W500,-1,0,1,1)),1,0)</formula>
    </cfRule>
  </conditionalFormatting>
  <conditionalFormatting sqref="W234:W236">
    <cfRule type="expression" dxfId="3526" priority="1059">
      <formula>IF(AND(W234&lt;&gt;0,W234=OFFSET(W234,-1,0,1,1)),1,0)</formula>
    </cfRule>
  </conditionalFormatting>
  <conditionalFormatting sqref="W234:W236">
    <cfRule type="expression" dxfId="3525" priority="1060">
      <formula>IF(AND($B234&lt;&gt;0,$B234=OFFSET($B234,-1,0,1,1)),1,0)</formula>
    </cfRule>
  </conditionalFormatting>
  <conditionalFormatting sqref="W242:W244">
    <cfRule type="expression" dxfId="3524" priority="1057">
      <formula>IF(AND(W242&lt;&gt;0,W242=OFFSET(W242,-1,0,1,1)),1,0)</formula>
    </cfRule>
  </conditionalFormatting>
  <conditionalFormatting sqref="W242:W244">
    <cfRule type="expression" dxfId="3523" priority="1058">
      <formula>IF(AND($B242&lt;&gt;0,$B242=OFFSET($B242,-1,0,1,1)),1,0)</formula>
    </cfRule>
  </conditionalFormatting>
  <conditionalFormatting sqref="W7:W15">
    <cfRule type="expression" dxfId="3522" priority="1053">
      <formula>IF(AND(W7&lt;&gt;0,W7=OFFSET(W7,-1,0,1,1)),1,0)</formula>
    </cfRule>
  </conditionalFormatting>
  <conditionalFormatting sqref="W7:W15 W17">
    <cfRule type="expression" dxfId="3521" priority="1054">
      <formula>IF(AND($B7&lt;&gt;0,$B7=OFFSET($B7,-1,0,1,1)),1,0)</formula>
    </cfRule>
  </conditionalFormatting>
  <conditionalFormatting sqref="W16">
    <cfRule type="expression" dxfId="3520" priority="1051">
      <formula>IF(AND(W16&lt;&gt;0,W16=OFFSET(W16,-1,0,1,1)),1,0)</formula>
    </cfRule>
  </conditionalFormatting>
  <conditionalFormatting sqref="W16">
    <cfRule type="expression" dxfId="3519" priority="1052">
      <formula>IF(AND($B16&lt;&gt;0,$B16=OFFSET($B16,-1,0,1,1)),1,0)</formula>
    </cfRule>
  </conditionalFormatting>
  <conditionalFormatting sqref="W17">
    <cfRule type="expression" dxfId="3518" priority="1050">
      <formula>IF(AND(W17&lt;&gt;0,W17=OFFSET(W17,-1,0,1,1)),1,0)</formula>
    </cfRule>
  </conditionalFormatting>
  <conditionalFormatting sqref="W18">
    <cfRule type="expression" dxfId="3517" priority="1049">
      <formula>IF(AND($B18&lt;&gt;0,$B18=OFFSET($B18,-1,0,1,1)),1,0)</formula>
    </cfRule>
  </conditionalFormatting>
  <conditionalFormatting sqref="W18">
    <cfRule type="expression" dxfId="3516" priority="1048">
      <formula>IF(AND(W18&lt;&gt;0,W18=OFFSET(W18,-1,0,1,1)),1,0)</formula>
    </cfRule>
  </conditionalFormatting>
  <conditionalFormatting sqref="W594">
    <cfRule type="expression" dxfId="3515" priority="1041">
      <formula>IF(AND(W594&lt;&gt;0,W594=OFFSET(W594,-1,0,1,1)),1,0)</formula>
    </cfRule>
  </conditionalFormatting>
  <conditionalFormatting sqref="W594">
    <cfRule type="expression" dxfId="3514" priority="1042">
      <formula>IF(AND($B594&lt;&gt;0,$B594=OFFSET($B594,-1,0,1,1)),1,0)</formula>
    </cfRule>
  </conditionalFormatting>
  <conditionalFormatting sqref="W219">
    <cfRule type="expression" dxfId="3513" priority="1040">
      <formula>IF(AND($B219&lt;&gt;0,$B219=OFFSET($B219,-1,0,1,1)),1,0)</formula>
    </cfRule>
  </conditionalFormatting>
  <conditionalFormatting sqref="W219">
    <cfRule type="expression" dxfId="3512" priority="1039">
      <formula>IF(AND(W219&lt;&gt;0,W219=OFFSET(W219,-1,0,1,1)),1,0)</formula>
    </cfRule>
  </conditionalFormatting>
  <conditionalFormatting sqref="W434:W436 W438:W439">
    <cfRule type="expression" dxfId="3511" priority="1037">
      <formula>IF(AND(W434&lt;&gt;0,W434=OFFSET(W434,-1,0,1,1)),1,0)</formula>
    </cfRule>
  </conditionalFormatting>
  <conditionalFormatting sqref="W434:W436 W438:W439">
    <cfRule type="expression" dxfId="3510" priority="1038">
      <formula>IF(AND($B434&lt;&gt;0,$B434=OFFSET($B434,-1,0,1,1)),1,0)</formula>
    </cfRule>
  </conditionalFormatting>
  <conditionalFormatting sqref="W153">
    <cfRule type="expression" dxfId="3509" priority="1033">
      <formula>IF(AND(W153&lt;&gt;0,W153=OFFSET(W153,-1,0,1,1)),1,0)</formula>
    </cfRule>
  </conditionalFormatting>
  <conditionalFormatting sqref="W153">
    <cfRule type="expression" dxfId="3508" priority="1034">
      <formula>IF(AND($B153&lt;&gt;0,$B153=OFFSET($B153,-1,0,1,1)),1,0)</formula>
    </cfRule>
  </conditionalFormatting>
  <conditionalFormatting sqref="W153">
    <cfRule type="expression" dxfId="3507" priority="1031">
      <formula>IF(AND(W153&lt;&gt;0,W153=OFFSET(W153,-1,0,1,1)),1,0)</formula>
    </cfRule>
  </conditionalFormatting>
  <conditionalFormatting sqref="W153">
    <cfRule type="expression" dxfId="3506" priority="1032">
      <formula>IF(AND($B153&lt;&gt;0,$B153=OFFSET($B153,-1,0,1,1)),1,0)</formula>
    </cfRule>
  </conditionalFormatting>
  <conditionalFormatting sqref="B68:G68 V68">
    <cfRule type="expression" dxfId="3505" priority="1023">
      <formula>IF(AND(B68&lt;&gt;0,B68=OFFSET(B68,-1,0,1,1)),1,0)</formula>
    </cfRule>
  </conditionalFormatting>
  <conditionalFormatting sqref="B68:G68 V68">
    <cfRule type="expression" dxfId="3504" priority="1024">
      <formula>IF(AND($B68&lt;&gt;0,$B68=OFFSET($B68,-1,0,1,1)),1,0)</formula>
    </cfRule>
  </conditionalFormatting>
  <conditionalFormatting sqref="H68">
    <cfRule type="expression" dxfId="3503" priority="1021">
      <formula>IF(AND(H68&lt;&gt;0,H68=OFFSET(H68,-1,0,1,1)),1,0)</formula>
    </cfRule>
  </conditionalFormatting>
  <conditionalFormatting sqref="H68">
    <cfRule type="expression" dxfId="3502" priority="1022">
      <formula>IF(AND($B68&lt;&gt;0,$B68=OFFSET($B68,-1,0,1,1)),1,0)</formula>
    </cfRule>
  </conditionalFormatting>
  <conditionalFormatting sqref="W68">
    <cfRule type="expression" dxfId="3501" priority="1019">
      <formula>IF(AND(W68&lt;&gt;0,W68=OFFSET(W68,-1,0,1,1)),1,0)</formula>
    </cfRule>
  </conditionalFormatting>
  <conditionalFormatting sqref="W68">
    <cfRule type="expression" dxfId="3500" priority="1020">
      <formula>IF(AND($B68&lt;&gt;0,$B68=OFFSET($B68,-1,0,1,1)),1,0)</formula>
    </cfRule>
  </conditionalFormatting>
  <conditionalFormatting sqref="W162">
    <cfRule type="expression" dxfId="3499" priority="1017">
      <formula>IF(AND(W162&lt;&gt;0,W162=OFFSET(W162,-1,0,1,1)),1,0)</formula>
    </cfRule>
  </conditionalFormatting>
  <conditionalFormatting sqref="W162">
    <cfRule type="expression" dxfId="3498" priority="1018">
      <formula>IF(AND($B162&lt;&gt;0,$B162=OFFSET($B162,-1,0,1,1)),1,0)</formula>
    </cfRule>
  </conditionalFormatting>
  <conditionalFormatting sqref="W163">
    <cfRule type="expression" dxfId="3497" priority="1015">
      <formula>IF(AND(W163&lt;&gt;0,W163=OFFSET(W163,-1,0,1,1)),1,0)</formula>
    </cfRule>
  </conditionalFormatting>
  <conditionalFormatting sqref="W163">
    <cfRule type="expression" dxfId="3496" priority="1016">
      <formula>IF(AND($B163&lt;&gt;0,$B163=OFFSET($B163,-1,0,1,1)),1,0)</formula>
    </cfRule>
  </conditionalFormatting>
  <conditionalFormatting sqref="W186">
    <cfRule type="expression" dxfId="3495" priority="1012">
      <formula>IF(AND($B186&lt;&gt;0,$B186=OFFSET($B186,-1,0,1,1)),1,0)</formula>
    </cfRule>
  </conditionalFormatting>
  <conditionalFormatting sqref="W186">
    <cfRule type="expression" dxfId="3494" priority="1011">
      <formula>IF(AND(W186&lt;&gt;0,W186=OFFSET(W186,-1,0,1,1)),1,0)</formula>
    </cfRule>
  </conditionalFormatting>
  <conditionalFormatting sqref="W187">
    <cfRule type="expression" dxfId="3493" priority="1010">
      <formula>IF(AND($B187&lt;&gt;0,$B187=OFFSET($B187,-1,0,1,1)),1,0)</formula>
    </cfRule>
  </conditionalFormatting>
  <conditionalFormatting sqref="W187">
    <cfRule type="expression" dxfId="3492" priority="1009">
      <formula>IF(AND(W187&lt;&gt;0,W187=OFFSET(W187,-1,0,1,1)),1,0)</formula>
    </cfRule>
  </conditionalFormatting>
  <conditionalFormatting sqref="W237">
    <cfRule type="expression" dxfId="3491" priority="1007">
      <formula>IF(AND(W237&lt;&gt;0,W237=OFFSET(W237,-1,0,1,1)),1,0)</formula>
    </cfRule>
  </conditionalFormatting>
  <conditionalFormatting sqref="W237">
    <cfRule type="expression" dxfId="3490" priority="1008">
      <formula>IF(AND($B237&lt;&gt;0,$B237=OFFSET($B237,-1,0,1,1)),1,0)</formula>
    </cfRule>
  </conditionalFormatting>
  <conditionalFormatting sqref="B251:H252">
    <cfRule type="expression" dxfId="3489" priority="1005">
      <formula>IF(AND(B251&lt;&gt;0,B251=OFFSET(B251,-1,0,1,1)),1,0)</formula>
    </cfRule>
  </conditionalFormatting>
  <conditionalFormatting sqref="B251:B252">
    <cfRule type="expression" dxfId="3488" priority="1004">
      <formula>IF(AND(B251&lt;&gt;0,B251=OFFSET(B251,-1,0,1,1)),1,0)</formula>
    </cfRule>
  </conditionalFormatting>
  <conditionalFormatting sqref="F251:G252">
    <cfRule type="expression" dxfId="3487" priority="1002">
      <formula>IF(AND(F251&lt;&gt;0,F251=OFFSET(F251,-1,0,1,1)),1,0)</formula>
    </cfRule>
  </conditionalFormatting>
  <conditionalFormatting sqref="C251:C252">
    <cfRule type="expression" dxfId="3486" priority="1003">
      <formula>IF(AND(C251&lt;&gt;0,C251=OFFSET(C251,-1,0,1,1)),1,0)</formula>
    </cfRule>
  </conditionalFormatting>
  <conditionalFormatting sqref="V251:V252">
    <cfRule type="expression" dxfId="3485" priority="1000">
      <formula>IF(AND(V251&lt;&gt;0,V251=OFFSET(V251,-1,0,1,1)),1,0)</formula>
    </cfRule>
  </conditionalFormatting>
  <conditionalFormatting sqref="D251:D252">
    <cfRule type="expression" dxfId="3484" priority="998">
      <formula>IF(AND(D251&lt;&gt;0,D251=OFFSET(D251,-1,0,1,1)),1,0)</formula>
    </cfRule>
  </conditionalFormatting>
  <conditionalFormatting sqref="W251:W252">
    <cfRule type="expression" dxfId="3483" priority="996">
      <formula>IF(AND(W251&lt;&gt;0,W251=OFFSET(W251,-1,0,1,1)),1,0)</formula>
    </cfRule>
  </conditionalFormatting>
  <conditionalFormatting sqref="B254:E254 G254:H254">
    <cfRule type="expression" dxfId="3482" priority="994">
      <formula>IF(AND(B254&lt;&gt;0,B254=OFFSET(B254,-1,0,1,1)),1,0)</formula>
    </cfRule>
  </conditionalFormatting>
  <conditionalFormatting sqref="B254:E254 G254:H254">
    <cfRule type="expression" dxfId="3481" priority="995">
      <formula>IF(AND($B254&lt;&gt;0,$B254=OFFSET($B254,-1,0,1,1)),1,0)</formula>
    </cfRule>
  </conditionalFormatting>
  <conditionalFormatting sqref="G254">
    <cfRule type="expression" dxfId="3480" priority="991">
      <formula>IF(AND(G254&lt;&gt;0,G254=OFFSET(G254,-1,0,1,1)),1,0)</formula>
    </cfRule>
  </conditionalFormatting>
  <conditionalFormatting sqref="B254">
    <cfRule type="expression" dxfId="3479" priority="993">
      <formula>IF(AND(B254&lt;&gt;0,B254=OFFSET(B254,-1,0,1,1)),1,0)</formula>
    </cfRule>
  </conditionalFormatting>
  <conditionalFormatting sqref="C254">
    <cfRule type="expression" dxfId="3478" priority="992">
      <formula>IF(AND(C254&lt;&gt;0,C254=OFFSET(C254,-1,0,1,1)),1,0)</formula>
    </cfRule>
  </conditionalFormatting>
  <conditionalFormatting sqref="V254">
    <cfRule type="expression" dxfId="3477" priority="990">
      <formula>IF(AND($B254&lt;&gt;0,$B254=OFFSET($B254,-1,0,1,1)),1,0)</formula>
    </cfRule>
  </conditionalFormatting>
  <conditionalFormatting sqref="V254">
    <cfRule type="expression" dxfId="3476" priority="989">
      <formula>IF(AND(V254&lt;&gt;0,V254=OFFSET(V254,-1,0,1,1)),1,0)</formula>
    </cfRule>
  </conditionalFormatting>
  <conditionalFormatting sqref="D254">
    <cfRule type="expression" dxfId="3475" priority="988">
      <formula>IF(AND($B254&lt;&gt;0,$B254=OFFSET($B254,-1,0,1,1)),1,0)</formula>
    </cfRule>
  </conditionalFormatting>
  <conditionalFormatting sqref="D254">
    <cfRule type="expression" dxfId="3474" priority="987">
      <formula>IF(AND(D254&lt;&gt;0,D254=OFFSET(D254,-1,0,1,1)),1,0)</formula>
    </cfRule>
  </conditionalFormatting>
  <conditionalFormatting sqref="W254">
    <cfRule type="expression" dxfId="3473" priority="986">
      <formula>IF(AND($B254&lt;&gt;0,$B254=OFFSET($B254,-1,0,1,1)),1,0)</formula>
    </cfRule>
  </conditionalFormatting>
  <conditionalFormatting sqref="W254">
    <cfRule type="expression" dxfId="3472" priority="985">
      <formula>IF(AND(W254&lt;&gt;0,W254=OFFSET(W254,-1,0,1,1)),1,0)</formula>
    </cfRule>
  </conditionalFormatting>
  <conditionalFormatting sqref="B253:E253 G253:H253">
    <cfRule type="expression" dxfId="3471" priority="983">
      <formula>IF(AND(B253&lt;&gt;0,B253=OFFSET(B253,-1,0,1,1)),1,0)</formula>
    </cfRule>
  </conditionalFormatting>
  <conditionalFormatting sqref="B253:E253 G253:H253">
    <cfRule type="expression" dxfId="3470" priority="984">
      <formula>IF(AND($B253&lt;&gt;0,$B253=OFFSET($B253,-1,0,1,1)),1,0)</formula>
    </cfRule>
  </conditionalFormatting>
  <conditionalFormatting sqref="G253">
    <cfRule type="expression" dxfId="3469" priority="980">
      <formula>IF(AND(G253&lt;&gt;0,G253=OFFSET(G253,-1,0,1,1)),1,0)</formula>
    </cfRule>
  </conditionalFormatting>
  <conditionalFormatting sqref="B253">
    <cfRule type="expression" dxfId="3468" priority="982">
      <formula>IF(AND(B253&lt;&gt;0,B253=OFFSET(B253,-1,0,1,1)),1,0)</formula>
    </cfRule>
  </conditionalFormatting>
  <conditionalFormatting sqref="C253">
    <cfRule type="expression" dxfId="3467" priority="981">
      <formula>IF(AND(C253&lt;&gt;0,C253=OFFSET(C253,-1,0,1,1)),1,0)</formula>
    </cfRule>
  </conditionalFormatting>
  <conditionalFormatting sqref="V253">
    <cfRule type="expression" dxfId="3466" priority="979">
      <formula>IF(AND($B253&lt;&gt;0,$B253=OFFSET($B253,-1,0,1,1)),1,0)</formula>
    </cfRule>
  </conditionalFormatting>
  <conditionalFormatting sqref="V253">
    <cfRule type="expression" dxfId="3465" priority="978">
      <formula>IF(AND(V253&lt;&gt;0,V253=OFFSET(V253,-1,0,1,1)),1,0)</formula>
    </cfRule>
  </conditionalFormatting>
  <conditionalFormatting sqref="D253">
    <cfRule type="expression" dxfId="3464" priority="977">
      <formula>IF(AND($B253&lt;&gt;0,$B253=OFFSET($B253,-1,0,1,1)),1,0)</formula>
    </cfRule>
  </conditionalFormatting>
  <conditionalFormatting sqref="D253">
    <cfRule type="expression" dxfId="3463" priority="976">
      <formula>IF(AND(D253&lt;&gt;0,D253=OFFSET(D253,-1,0,1,1)),1,0)</formula>
    </cfRule>
  </conditionalFormatting>
  <conditionalFormatting sqref="W253">
    <cfRule type="expression" dxfId="3462" priority="975">
      <formula>IF(AND($B253&lt;&gt;0,$B253=OFFSET($B253,-1,0,1,1)),1,0)</formula>
    </cfRule>
  </conditionalFormatting>
  <conditionalFormatting sqref="W253">
    <cfRule type="expression" dxfId="3461" priority="974">
      <formula>IF(AND(W253&lt;&gt;0,W253=OFFSET(W253,-1,0,1,1)),1,0)</formula>
    </cfRule>
  </conditionalFormatting>
  <conditionalFormatting sqref="B256:E257 G256:H257">
    <cfRule type="expression" dxfId="3460" priority="967">
      <formula>IF(AND(B256&lt;&gt;0,B256=OFFSET(B256,-1,0,1,1)),1,0)</formula>
    </cfRule>
  </conditionalFormatting>
  <conditionalFormatting sqref="B256:E257 G256:H257">
    <cfRule type="expression" dxfId="3459" priority="968">
      <formula>IF(AND($B256&lt;&gt;0,$B256=OFFSET($B256,-1,0,1,1)),1,0)</formula>
    </cfRule>
  </conditionalFormatting>
  <conditionalFormatting sqref="V256:V257">
    <cfRule type="expression" dxfId="3458" priority="965">
      <formula>IF(AND(V256&lt;&gt;0,V256=OFFSET(V256,-1,0,1,1)),1,0)</formula>
    </cfRule>
  </conditionalFormatting>
  <conditionalFormatting sqref="V256:V257">
    <cfRule type="expression" dxfId="3457" priority="966">
      <formula>IF(AND($B256&lt;&gt;0,$B256=OFFSET($B256,-1,0,1,1)),1,0)</formula>
    </cfRule>
  </conditionalFormatting>
  <conditionalFormatting sqref="D256:D257">
    <cfRule type="expression" dxfId="3456" priority="963">
      <formula>IF(AND(D256&lt;&gt;0,D256=OFFSET(D256,-1,0,1,1)),1,0)</formula>
    </cfRule>
  </conditionalFormatting>
  <conditionalFormatting sqref="D256:D257">
    <cfRule type="expression" dxfId="3455" priority="964">
      <formula>IF(AND($B256&lt;&gt;0,$B256=OFFSET($B256,-1,0,1,1)),1,0)</formula>
    </cfRule>
  </conditionalFormatting>
  <conditionalFormatting sqref="W256:W257">
    <cfRule type="expression" dxfId="3454" priority="961">
      <formula>IF(AND(W256&lt;&gt;0,W256=OFFSET(W256,-1,0,1,1)),1,0)</formula>
    </cfRule>
  </conditionalFormatting>
  <conditionalFormatting sqref="W256:W257">
    <cfRule type="expression" dxfId="3453" priority="962">
      <formula>IF(AND($B256&lt;&gt;0,$B256=OFFSET($B256,-1,0,1,1)),1,0)</formula>
    </cfRule>
  </conditionalFormatting>
  <conditionalFormatting sqref="B260:E261 G260:H261">
    <cfRule type="expression" dxfId="3452" priority="954">
      <formula>IF(AND(B260&lt;&gt;0,B260=OFFSET(B260,-1,0,1,1)),1,0)</formula>
    </cfRule>
  </conditionalFormatting>
  <conditionalFormatting sqref="B260:E261 G260:H261">
    <cfRule type="expression" dxfId="3451" priority="955">
      <formula>IF(AND($B260&lt;&gt;0,$B260=OFFSET($B260,-1,0,1,1)),1,0)</formula>
    </cfRule>
  </conditionalFormatting>
  <conditionalFormatting sqref="B260:C261 G260:G261">
    <cfRule type="expression" dxfId="3450" priority="953">
      <formula>IF(AND($B260&lt;&gt;0,$B260=OFFSET($B260,-1,0,1,1)),1,0)</formula>
    </cfRule>
  </conditionalFormatting>
  <conditionalFormatting sqref="B260:C261 G260:G261">
    <cfRule type="expression" dxfId="3449" priority="952">
      <formula>IF(AND(B260&lt;&gt;0,B260=OFFSET(B260,-1,0,1,1)),1,0)</formula>
    </cfRule>
  </conditionalFormatting>
  <conditionalFormatting sqref="V260:V261">
    <cfRule type="expression" dxfId="3448" priority="951">
      <formula>IF(AND($B260&lt;&gt;0,$B260=OFFSET($B260,-1,0,1,1)),1,0)</formula>
    </cfRule>
  </conditionalFormatting>
  <conditionalFormatting sqref="V260:V261">
    <cfRule type="expression" dxfId="3447" priority="950">
      <formula>IF(AND(V260&lt;&gt;0,V260=OFFSET(V260,-1,0,1,1)),1,0)</formula>
    </cfRule>
  </conditionalFormatting>
  <conditionalFormatting sqref="D260:D261">
    <cfRule type="expression" dxfId="3446" priority="949">
      <formula>IF(AND($B260&lt;&gt;0,$B260=OFFSET($B260,-1,0,1,1)),1,0)</formula>
    </cfRule>
  </conditionalFormatting>
  <conditionalFormatting sqref="D260:D261">
    <cfRule type="expression" dxfId="3445" priority="948">
      <formula>IF(AND(D260&lt;&gt;0,D260=OFFSET(D260,-1,0,1,1)),1,0)</formula>
    </cfRule>
  </conditionalFormatting>
  <conditionalFormatting sqref="W260:W261">
    <cfRule type="expression" dxfId="3444" priority="947">
      <formula>IF(AND($B260&lt;&gt;0,$B260=OFFSET($B260,-1,0,1,1)),1,0)</formula>
    </cfRule>
  </conditionalFormatting>
  <conditionalFormatting sqref="W260:W261">
    <cfRule type="expression" dxfId="3443" priority="946">
      <formula>IF(AND(W260&lt;&gt;0,W260=OFFSET(W260,-1,0,1,1)),1,0)</formula>
    </cfRule>
  </conditionalFormatting>
  <conditionalFormatting sqref="D272:D274">
    <cfRule type="expression" dxfId="3442" priority="925">
      <formula>IF(AND(D272&lt;&gt;0,D272=OFFSET(D272,-1,0,1,1)),1,0)</formula>
    </cfRule>
  </conditionalFormatting>
  <conditionalFormatting sqref="D272:D274">
    <cfRule type="expression" dxfId="3441" priority="926">
      <formula>IF(AND($B272&lt;&gt;0,$B272=OFFSET($B272,-1,0,1,1)),1,0)</formula>
    </cfRule>
  </conditionalFormatting>
  <conditionalFormatting sqref="B267:H267 B269:B270">
    <cfRule type="expression" dxfId="3440" priority="923">
      <formula>IF(AND(B267&lt;&gt;0,B267=OFFSET(B267,-1,0,1,1)),1,0)</formula>
    </cfRule>
  </conditionalFormatting>
  <conditionalFormatting sqref="B267:H267 B269:B270">
    <cfRule type="expression" dxfId="3439" priority="924">
      <formula>IF(AND($B267&lt;&gt;0,$B267=OFFSET($B267,-1,0,1,1)),1,0)</formula>
    </cfRule>
  </conditionalFormatting>
  <conditionalFormatting sqref="B267 B269:B270">
    <cfRule type="expression" dxfId="3438" priority="922">
      <formula>IF(AND(B267&lt;&gt;0,B267=OFFSET(B267,-1,0,1,1)),1,0)</formula>
    </cfRule>
  </conditionalFormatting>
  <conditionalFormatting sqref="V267">
    <cfRule type="expression" dxfId="3437" priority="920">
      <formula>IF(AND(V267&lt;&gt;0,V267=OFFSET(V267,-1,0,1,1)),1,0)</formula>
    </cfRule>
  </conditionalFormatting>
  <conditionalFormatting sqref="V267">
    <cfRule type="expression" dxfId="3436" priority="921">
      <formula>IF(AND($B267&lt;&gt;0,$B267=OFFSET($B267,-1,0,1,1)),1,0)</formula>
    </cfRule>
  </conditionalFormatting>
  <conditionalFormatting sqref="D267">
    <cfRule type="expression" dxfId="3435" priority="918">
      <formula>IF(AND(D267&lt;&gt;0,D267=OFFSET(D267,-1,0,1,1)),1,0)</formula>
    </cfRule>
  </conditionalFormatting>
  <conditionalFormatting sqref="D267">
    <cfRule type="expression" dxfId="3434" priority="919">
      <formula>IF(AND($B267&lt;&gt;0,$B267=OFFSET($B267,-1,0,1,1)),1,0)</formula>
    </cfRule>
  </conditionalFormatting>
  <conditionalFormatting sqref="B267 B269:B270">
    <cfRule type="expression" dxfId="3433" priority="917">
      <formula>IF(AND(B267&lt;&gt;0,B267=OFFSET(B267,-1,0,1,1)),1,0)</formula>
    </cfRule>
  </conditionalFormatting>
  <conditionalFormatting sqref="W267">
    <cfRule type="expression" dxfId="3432" priority="915">
      <formula>IF(AND(W267&lt;&gt;0,W267=OFFSET(W267,-1,0,1,1)),1,0)</formula>
    </cfRule>
  </conditionalFormatting>
  <conditionalFormatting sqref="W267">
    <cfRule type="expression" dxfId="3431" priority="916">
      <formula>IF(AND($B267&lt;&gt;0,$B267=OFFSET($B267,-1,0,1,1)),1,0)</formula>
    </cfRule>
  </conditionalFormatting>
  <conditionalFormatting sqref="F272">
    <cfRule type="expression" dxfId="3430" priority="911">
      <formula>IF(AND(F272&lt;&gt;0,F272=OFFSET(F272,-1,0,1,1)),1,0)</formula>
    </cfRule>
  </conditionalFormatting>
  <conditionalFormatting sqref="F272">
    <cfRule type="expression" dxfId="3429" priority="912">
      <formula>IF(AND($B272&lt;&gt;0,$B272=OFFSET($B272,-1,0,1,1)),1,0)</formula>
    </cfRule>
  </conditionalFormatting>
  <conditionalFormatting sqref="F273">
    <cfRule type="expression" dxfId="3428" priority="910">
      <formula>IF(AND($B273&lt;&gt;0,$B273=OFFSET($B273,-1,0,1,1)),1,0)</formula>
    </cfRule>
  </conditionalFormatting>
  <conditionalFormatting sqref="F273">
    <cfRule type="expression" dxfId="3427" priority="909">
      <formula>IF(AND(F273&lt;&gt;0,F273=OFFSET(F273,-1,0,1,1)),1,0)</formula>
    </cfRule>
  </conditionalFormatting>
  <conditionalFormatting sqref="F274">
    <cfRule type="expression" dxfId="3426" priority="908">
      <formula>IF(AND($B274&lt;&gt;0,$B274=OFFSET($B274,-1,0,1,1)),1,0)</formula>
    </cfRule>
  </conditionalFormatting>
  <conditionalFormatting sqref="F274">
    <cfRule type="expression" dxfId="3425" priority="907">
      <formula>IF(AND(F274&lt;&gt;0,F274=OFFSET(F274,-1,0,1,1)),1,0)</formula>
    </cfRule>
  </conditionalFormatting>
  <conditionalFormatting sqref="V271 B271:E271 G271:H271">
    <cfRule type="expression" dxfId="3424" priority="905">
      <formula>IF(AND(B271&lt;&gt;0,B271=OFFSET(B271,-1,0,1,1)),1,0)</formula>
    </cfRule>
  </conditionalFormatting>
  <conditionalFormatting sqref="V271 B271:E271 G271:H271">
    <cfRule type="expression" dxfId="3423" priority="906">
      <formula>IF(AND($B271&lt;&gt;0,$B271=OFFSET($B271,-1,0,1,1)),1,0)</formula>
    </cfRule>
  </conditionalFormatting>
  <conditionalFormatting sqref="D271">
    <cfRule type="expression" dxfId="3422" priority="901">
      <formula>IF(AND(D271&lt;&gt;0,D271=OFFSET(D271,-1,0,1,1)),1,0)</formula>
    </cfRule>
  </conditionalFormatting>
  <conditionalFormatting sqref="D271">
    <cfRule type="expression" dxfId="3421" priority="902">
      <formula>IF(AND($B271&lt;&gt;0,$B271=OFFSET($B271,-1,0,1,1)),1,0)</formula>
    </cfRule>
  </conditionalFormatting>
  <conditionalFormatting sqref="F271">
    <cfRule type="expression" dxfId="3420" priority="899">
      <formula>IF(AND(F271&lt;&gt;0,F271=OFFSET(F271,-1,0,1,1)),1,0)</formula>
    </cfRule>
  </conditionalFormatting>
  <conditionalFormatting sqref="F271">
    <cfRule type="expression" dxfId="3419" priority="900">
      <formula>IF(AND($B271&lt;&gt;0,$B271=OFFSET($B271,-1,0,1,1)),1,0)</formula>
    </cfRule>
  </conditionalFormatting>
  <conditionalFormatting sqref="W271">
    <cfRule type="expression" dxfId="3418" priority="897">
      <formula>IF(AND(W271&lt;&gt;0,W271=OFFSET(W271,-1,0,1,1)),1,0)</formula>
    </cfRule>
  </conditionalFormatting>
  <conditionalFormatting sqref="W271">
    <cfRule type="expression" dxfId="3417" priority="898">
      <formula>IF(AND($B271&lt;&gt;0,$B271=OFFSET($B271,-1,0,1,1)),1,0)</formula>
    </cfRule>
  </conditionalFormatting>
  <conditionalFormatting sqref="V275 B275:H275">
    <cfRule type="expression" dxfId="3416" priority="895">
      <formula>IF(AND(B275&lt;&gt;0,B275=OFFSET(B275,-1,0,1,1)),1,0)</formula>
    </cfRule>
  </conditionalFormatting>
  <conditionalFormatting sqref="V275 B275:H275">
    <cfRule type="expression" dxfId="3415" priority="896">
      <formula>IF(AND($B275&lt;&gt;0,$B275=OFFSET($B275,-1,0,1,1)),1,0)</formula>
    </cfRule>
  </conditionalFormatting>
  <conditionalFormatting sqref="W275">
    <cfRule type="expression" dxfId="3414" priority="893">
      <formula>IF(AND(W275&lt;&gt;0,W275=OFFSET(W275,-1,0,1,1)),1,0)</formula>
    </cfRule>
  </conditionalFormatting>
  <conditionalFormatting sqref="W275">
    <cfRule type="expression" dxfId="3413" priority="894">
      <formula>IF(AND($B275&lt;&gt;0,$B275=OFFSET($B275,-1,0,1,1)),1,0)</formula>
    </cfRule>
  </conditionalFormatting>
  <conditionalFormatting sqref="V280:V282 B280:C282 F280:H282">
    <cfRule type="expression" dxfId="3412" priority="891">
      <formula>IF(AND(B280&lt;&gt;0,B280=OFFSET(B280,-1,0,1,1)),1,0)</formula>
    </cfRule>
  </conditionalFormatting>
  <conditionalFormatting sqref="V280:V282 B280:C282 F280:H282">
    <cfRule type="expression" dxfId="3411" priority="892">
      <formula>IF(AND($B280&lt;&gt;0,$B280=OFFSET($B280,-1,0,1,1)),1,0)</formula>
    </cfRule>
  </conditionalFormatting>
  <conditionalFormatting sqref="W280:W282">
    <cfRule type="expression" dxfId="3410" priority="889">
      <formula>IF(AND(W280&lt;&gt;0,W280=OFFSET(W280,-1,0,1,1)),1,0)</formula>
    </cfRule>
  </conditionalFormatting>
  <conditionalFormatting sqref="W280:W282">
    <cfRule type="expression" dxfId="3409" priority="890">
      <formula>IF(AND($B280&lt;&gt;0,$B280=OFFSET($B280,-1,0,1,1)),1,0)</formula>
    </cfRule>
  </conditionalFormatting>
  <conditionalFormatting sqref="V279 B279:C279 E279:H279">
    <cfRule type="expression" dxfId="3408" priority="887">
      <formula>IF(AND(B279&lt;&gt;0,B279=OFFSET(B279,-1,0,1,1)),1,0)</formula>
    </cfRule>
  </conditionalFormatting>
  <conditionalFormatting sqref="V279 B279:C279 E279:H279">
    <cfRule type="expression" dxfId="3407" priority="888">
      <formula>IF(AND($B279&lt;&gt;0,$B279=OFFSET($B279,-1,0,1,1)),1,0)</formula>
    </cfRule>
  </conditionalFormatting>
  <conditionalFormatting sqref="W279">
    <cfRule type="expression" dxfId="3406" priority="885">
      <formula>IF(AND(W279&lt;&gt;0,W279=OFFSET(W279,-1,0,1,1)),1,0)</formula>
    </cfRule>
  </conditionalFormatting>
  <conditionalFormatting sqref="W279">
    <cfRule type="expression" dxfId="3405" priority="886">
      <formula>IF(AND($B279&lt;&gt;0,$B279=OFFSET($B279,-1,0,1,1)),1,0)</formula>
    </cfRule>
  </conditionalFormatting>
  <conditionalFormatting sqref="V283 B283:H283 V286:V287 B287:C287 E287:H287">
    <cfRule type="expression" dxfId="3404" priority="879">
      <formula>IF(AND(B283&lt;&gt;0,B283=OFFSET(B283,-1,0,1,1)),1,0)</formula>
    </cfRule>
  </conditionalFormatting>
  <conditionalFormatting sqref="V283 B283:H283 V286:V287 B287:C287 E287:H287">
    <cfRule type="expression" dxfId="3403" priority="880">
      <formula>IF(AND($B283&lt;&gt;0,$B283=OFFSET($B283,-1,0,1,1)),1,0)</formula>
    </cfRule>
  </conditionalFormatting>
  <conditionalFormatting sqref="W283 W286:W287">
    <cfRule type="expression" dxfId="3402" priority="877">
      <formula>IF(AND(W283&lt;&gt;0,W283=OFFSET(W283,-1,0,1,1)),1,0)</formula>
    </cfRule>
  </conditionalFormatting>
  <conditionalFormatting sqref="W283 W286:W287">
    <cfRule type="expression" dxfId="3401" priority="878">
      <formula>IF(AND($B283&lt;&gt;0,$B283=OFFSET($B283,-1,0,1,1)),1,0)</formula>
    </cfRule>
  </conditionalFormatting>
  <conditionalFormatting sqref="V284:V285 B284:C284 E284:H284">
    <cfRule type="expression" dxfId="3400" priority="875">
      <formula>IF(AND(B284&lt;&gt;0,B284=OFFSET(B284,-1,0,1,1)),1,0)</formula>
    </cfRule>
  </conditionalFormatting>
  <conditionalFormatting sqref="V284:V285 B284:C284 E284:H284">
    <cfRule type="expression" dxfId="3399" priority="876">
      <formula>IF(AND($B284&lt;&gt;0,$B284=OFFSET($B284,-1,0,1,1)),1,0)</formula>
    </cfRule>
  </conditionalFormatting>
  <conditionalFormatting sqref="W284:W285">
    <cfRule type="expression" dxfId="3398" priority="873">
      <formula>IF(AND(W284&lt;&gt;0,W284=OFFSET(W284,-1,0,1,1)),1,0)</formula>
    </cfRule>
  </conditionalFormatting>
  <conditionalFormatting sqref="W284:W285">
    <cfRule type="expression" dxfId="3397" priority="874">
      <formula>IF(AND($B284&lt;&gt;0,$B284=OFFSET($B284,-1,0,1,1)),1,0)</formula>
    </cfRule>
  </conditionalFormatting>
  <conditionalFormatting sqref="L283:L284 L287">
    <cfRule type="expression" dxfId="3396" priority="867">
      <formula>IF(AND(L283&lt;&gt;0,L283=OFFSET(L283,-1,0,1,1)),1,0)</formula>
    </cfRule>
  </conditionalFormatting>
  <conditionalFormatting sqref="L283:L284 L287">
    <cfRule type="expression" dxfId="3395" priority="868">
      <formula>IF(AND($B283&lt;&gt;0,$B283=OFFSET($B283,-1,0,1,1)),1,0)</formula>
    </cfRule>
  </conditionalFormatting>
  <conditionalFormatting sqref="W288">
    <cfRule type="expression" dxfId="3394" priority="865">
      <formula>IF(AND(W288&lt;&gt;0,W288=OFFSET(W288,-1,0,1,1)),1,0)</formula>
    </cfRule>
  </conditionalFormatting>
  <conditionalFormatting sqref="W288">
    <cfRule type="expression" dxfId="3393" priority="866">
      <formula>IF(AND($B288&lt;&gt;0,$B288=OFFSET($B288,-1,0,1,1)),1,0)</formula>
    </cfRule>
  </conditionalFormatting>
  <conditionalFormatting sqref="W305">
    <cfRule type="expression" dxfId="3392" priority="863">
      <formula>IF(AND(W305&lt;&gt;0,W305=OFFSET(W305,-1,0,1,1)),1,0)</formula>
    </cfRule>
  </conditionalFormatting>
  <conditionalFormatting sqref="W305">
    <cfRule type="expression" dxfId="3391" priority="864">
      <formula>IF(AND($B305&lt;&gt;0,$B305=OFFSET($B305,-1,0,1,1)),1,0)</formula>
    </cfRule>
  </conditionalFormatting>
  <conditionalFormatting sqref="W315">
    <cfRule type="expression" dxfId="3390" priority="861">
      <formula>IF(AND(W315&lt;&gt;0,W315=OFFSET(W315,-1,0,1,1)),1,0)</formula>
    </cfRule>
  </conditionalFormatting>
  <conditionalFormatting sqref="W315">
    <cfRule type="expression" dxfId="3389" priority="862">
      <formula>IF(AND($B315&lt;&gt;0,$B315=OFFSET($B315,-1,0,1,1)),1,0)</formula>
    </cfRule>
  </conditionalFormatting>
  <conditionalFormatting sqref="W337">
    <cfRule type="expression" dxfId="3388" priority="859">
      <formula>IF(AND(W337&lt;&gt;0,W337=OFFSET(W337,-1,0,1,1)),1,0)</formula>
    </cfRule>
  </conditionalFormatting>
  <conditionalFormatting sqref="W337">
    <cfRule type="expression" dxfId="3387" priority="860">
      <formula>IF(AND($B337&lt;&gt;0,$B337=OFFSET($B337,-1,0,1,1)),1,0)</formula>
    </cfRule>
  </conditionalFormatting>
  <conditionalFormatting sqref="W338">
    <cfRule type="expression" dxfId="3386" priority="857">
      <formula>IF(AND(W338&lt;&gt;0,W338=OFFSET(W338,-1,0,1,1)),1,0)</formula>
    </cfRule>
  </conditionalFormatting>
  <conditionalFormatting sqref="W338">
    <cfRule type="expression" dxfId="3385" priority="858">
      <formula>IF(AND($B338&lt;&gt;0,$B338=OFFSET($B338,-1,0,1,1)),1,0)</formula>
    </cfRule>
  </conditionalFormatting>
  <conditionalFormatting sqref="W339">
    <cfRule type="expression" dxfId="3384" priority="855">
      <formula>IF(AND(W339&lt;&gt;0,W339=OFFSET(W339,-1,0,1,1)),1,0)</formula>
    </cfRule>
  </conditionalFormatting>
  <conditionalFormatting sqref="W339">
    <cfRule type="expression" dxfId="3383" priority="856">
      <formula>IF(AND($B339&lt;&gt;0,$B339=OFFSET($B339,-1,0,1,1)),1,0)</formula>
    </cfRule>
  </conditionalFormatting>
  <conditionalFormatting sqref="W346">
    <cfRule type="expression" dxfId="3382" priority="853">
      <formula>IF(AND(W346&lt;&gt;0,W346=OFFSET(W346,-1,0,1,1)),1,0)</formula>
    </cfRule>
  </conditionalFormatting>
  <conditionalFormatting sqref="W346">
    <cfRule type="expression" dxfId="3381" priority="854">
      <formula>IF(AND($B346&lt;&gt;0,$B346=OFFSET($B346,-1,0,1,1)),1,0)</formula>
    </cfRule>
  </conditionalFormatting>
  <conditionalFormatting sqref="V210 B210:D210 F210:H210">
    <cfRule type="expression" dxfId="3380" priority="851">
      <formula>IF(AND(B210&lt;&gt;0,B210=OFFSET(B210,-1,0,1,1)),1,0)</formula>
    </cfRule>
  </conditionalFormatting>
  <conditionalFormatting sqref="W210">
    <cfRule type="expression" dxfId="3379" priority="849">
      <formula>IF(AND(W210&lt;&gt;0,W210=OFFSET(W210,-1,0,1,1)),1,0)</formula>
    </cfRule>
  </conditionalFormatting>
  <conditionalFormatting sqref="V215:V216 B215:H215 B216:C216 E216:H216">
    <cfRule type="expression" dxfId="3378" priority="847">
      <formula>IF(AND(B215&lt;&gt;0,B215=OFFSET(B215,-1,0,1,1)),1,0)</formula>
    </cfRule>
  </conditionalFormatting>
  <conditionalFormatting sqref="W216">
    <cfRule type="expression" dxfId="3377" priority="845">
      <formula>IF(AND(W216&lt;&gt;0,W216=OFFSET(W216,-1,0,1,1)),1,0)</formula>
    </cfRule>
  </conditionalFormatting>
  <conditionalFormatting sqref="V218 B218:C218 E218:H218">
    <cfRule type="expression" dxfId="3376" priority="843">
      <formula>IF(AND(B218&lt;&gt;0,B218=OFFSET(B218,-1,0,1,1)),1,0)</formula>
    </cfRule>
  </conditionalFormatting>
  <conditionalFormatting sqref="W218">
    <cfRule type="expression" dxfId="3375" priority="841">
      <formula>IF(AND(W218&lt;&gt;0,W218=OFFSET(W218,-1,0,1,1)),1,0)</formula>
    </cfRule>
  </conditionalFormatting>
  <conditionalFormatting sqref="D216 D218">
    <cfRule type="expression" dxfId="3374" priority="839">
      <formula>IF(AND(D216&lt;&gt;0,D216=OFFSET(D216,-1,0,1,1)),1,0)</formula>
    </cfRule>
  </conditionalFormatting>
  <conditionalFormatting sqref="Z210">
    <cfRule type="expression" dxfId="3373" priority="837">
      <formula>IF(AND(Z210&lt;&gt;0,Z210=OFFSET(Z210,-1,0,1,1)),1,0)</formula>
    </cfRule>
  </conditionalFormatting>
  <conditionalFormatting sqref="W382">
    <cfRule type="expression" dxfId="3372" priority="833">
      <formula>IF(AND(W382&lt;&gt;0,W382=OFFSET(W382,-1,0,1,1)),1,0)</formula>
    </cfRule>
  </conditionalFormatting>
  <conditionalFormatting sqref="W382">
    <cfRule type="expression" dxfId="3371" priority="834">
      <formula>IF(AND($B382&lt;&gt;0,$B382=OFFSET($B382,-1,0,1,1)),1,0)</formula>
    </cfRule>
  </conditionalFormatting>
  <conditionalFormatting sqref="W387">
    <cfRule type="expression" dxfId="3370" priority="831">
      <formula>IF(AND(W387&lt;&gt;0,W387=OFFSET(W387,-1,0,1,1)),1,0)</formula>
    </cfRule>
  </conditionalFormatting>
  <conditionalFormatting sqref="W387">
    <cfRule type="expression" dxfId="3369" priority="832">
      <formula>IF(AND($B387&lt;&gt;0,$B387=OFFSET($B387,-1,0,1,1)),1,0)</formula>
    </cfRule>
  </conditionalFormatting>
  <conditionalFormatting sqref="W388">
    <cfRule type="expression" dxfId="3368" priority="829">
      <formula>IF(AND(W388&lt;&gt;0,W388=OFFSET(W388,-1,0,1,1)),1,0)</formula>
    </cfRule>
  </conditionalFormatting>
  <conditionalFormatting sqref="W388">
    <cfRule type="expression" dxfId="3367" priority="830">
      <formula>IF(AND($B388&lt;&gt;0,$B388=OFFSET($B388,-1,0,1,1)),1,0)</formula>
    </cfRule>
  </conditionalFormatting>
  <conditionalFormatting sqref="W383">
    <cfRule type="expression" dxfId="3366" priority="827">
      <formula>IF(AND(W383&lt;&gt;0,W383=OFFSET(W383,-1,0,1,1)),1,0)</formula>
    </cfRule>
  </conditionalFormatting>
  <conditionalFormatting sqref="W383">
    <cfRule type="expression" dxfId="3365" priority="828">
      <formula>IF(AND($B383&lt;&gt;0,$B383=OFFSET($B383,-1,0,1,1)),1,0)</formula>
    </cfRule>
  </conditionalFormatting>
  <conditionalFormatting sqref="W397">
    <cfRule type="expression" dxfId="3364" priority="825">
      <formula>IF(AND(W397&lt;&gt;0,W397=OFFSET(W397,-1,0,1,1)),1,0)</formula>
    </cfRule>
  </conditionalFormatting>
  <conditionalFormatting sqref="W397">
    <cfRule type="expression" dxfId="3363" priority="826">
      <formula>IF(AND($B397&lt;&gt;0,$B397=OFFSET($B397,-1,0,1,1)),1,0)</formula>
    </cfRule>
  </conditionalFormatting>
  <conditionalFormatting sqref="V392 B392:H392">
    <cfRule type="expression" dxfId="3362" priority="823">
      <formula>IF(AND(B392&lt;&gt;0,B392=OFFSET(B392,-1,0,1,1)),1,0)</formula>
    </cfRule>
  </conditionalFormatting>
  <conditionalFormatting sqref="V392 B392:H392">
    <cfRule type="expression" dxfId="3361" priority="824">
      <formula>IF(AND($B392&lt;&gt;0,$B392=OFFSET($B392,-1,0,1,1)),1,0)</formula>
    </cfRule>
  </conditionalFormatting>
  <conditionalFormatting sqref="W392">
    <cfRule type="expression" dxfId="3360" priority="821">
      <formula>IF(AND(W392&lt;&gt;0,W392=OFFSET(W392,-1,0,1,1)),1,0)</formula>
    </cfRule>
  </conditionalFormatting>
  <conditionalFormatting sqref="W392">
    <cfRule type="expression" dxfId="3359" priority="822">
      <formula>IF(AND($B392&lt;&gt;0,$B392=OFFSET($B392,-1,0,1,1)),1,0)</formula>
    </cfRule>
  </conditionalFormatting>
  <conditionalFormatting sqref="E393:E395">
    <cfRule type="expression" dxfId="3358" priority="819">
      <formula>IF(AND(E393&lt;&gt;0,E393=OFFSET(E393,-1,0,1,1)),1,0)</formula>
    </cfRule>
  </conditionalFormatting>
  <conditionalFormatting sqref="E393:E395">
    <cfRule type="expression" dxfId="3357" priority="820">
      <formula>IF(AND($B393&lt;&gt;0,$B393=OFFSET($B393,-1,0,1,1)),1,0)</formula>
    </cfRule>
  </conditionalFormatting>
  <conditionalFormatting sqref="V396 B396:C396 E396:H396">
    <cfRule type="expression" dxfId="3356" priority="817">
      <formula>IF(AND(B396&lt;&gt;0,B396=OFFSET(B396,-1,0,1,1)),1,0)</formula>
    </cfRule>
  </conditionalFormatting>
  <conditionalFormatting sqref="V396 B396:C396 E396:H396">
    <cfRule type="expression" dxfId="3355" priority="818">
      <formula>IF(AND($B396&lt;&gt;0,$B396=OFFSET($B396,-1,0,1,1)),1,0)</formula>
    </cfRule>
  </conditionalFormatting>
  <conditionalFormatting sqref="W396">
    <cfRule type="expression" dxfId="3354" priority="815">
      <formula>IF(AND(W396&lt;&gt;0,W396=OFFSET(W396,-1,0,1,1)),1,0)</formula>
    </cfRule>
  </conditionalFormatting>
  <conditionalFormatting sqref="W396">
    <cfRule type="expression" dxfId="3353" priority="816">
      <formula>IF(AND($B396&lt;&gt;0,$B396=OFFSET($B396,-1,0,1,1)),1,0)</formula>
    </cfRule>
  </conditionalFormatting>
  <conditionalFormatting sqref="D396:D399">
    <cfRule type="expression" dxfId="3352" priority="813">
      <formula>IF(AND(D396&lt;&gt;0,D396=OFFSET(D396,-1,0,1,1)),1,0)</formula>
    </cfRule>
  </conditionalFormatting>
  <conditionalFormatting sqref="D396:D399">
    <cfRule type="expression" dxfId="3351" priority="814">
      <formula>IF(AND($B396&lt;&gt;0,$B396=OFFSET($B396,-1,0,1,1)),1,0)</formula>
    </cfRule>
  </conditionalFormatting>
  <conditionalFormatting sqref="E397:E399">
    <cfRule type="expression" dxfId="3350" priority="811">
      <formula>IF(AND(E397&lt;&gt;0,E397=OFFSET(E397,-1,0,1,1)),1,0)</formula>
    </cfRule>
  </conditionalFormatting>
  <conditionalFormatting sqref="E397:E399">
    <cfRule type="expression" dxfId="3349" priority="812">
      <formula>IF(AND($B397&lt;&gt;0,$B397=OFFSET($B397,-1,0,1,1)),1,0)</formula>
    </cfRule>
  </conditionalFormatting>
  <conditionalFormatting sqref="W418">
    <cfRule type="expression" dxfId="3348" priority="801">
      <formula>IF(AND(W418&lt;&gt;0,W418=OFFSET(W418,-1,0,1,1)),1,0)</formula>
    </cfRule>
  </conditionalFormatting>
  <conditionalFormatting sqref="W418">
    <cfRule type="expression" dxfId="3347" priority="802">
      <formula>IF(AND($B418&lt;&gt;0,$B418=OFFSET($B418,-1,0,1,1)),1,0)</formula>
    </cfRule>
  </conditionalFormatting>
  <conditionalFormatting sqref="V440 E440:H440 V442:V443 E442:H443">
    <cfRule type="expression" dxfId="3346" priority="797">
      <formula>IF(AND(E440&lt;&gt;0,E440=OFFSET(E440,-1,0,1,1)),1,0)</formula>
    </cfRule>
  </conditionalFormatting>
  <conditionalFormatting sqref="V440 E440:H440 V442:V443 E442:H443">
    <cfRule type="expression" dxfId="3345" priority="798">
      <formula>IF(AND($B440&lt;&gt;0,$B440=OFFSET($B440,-1,0,1,1)),1,0)</formula>
    </cfRule>
  </conditionalFormatting>
  <conditionalFormatting sqref="W440 W442:W443">
    <cfRule type="expression" dxfId="3344" priority="795">
      <formula>IF(AND(W440&lt;&gt;0,W440=OFFSET(W440,-1,0,1,1)),1,0)</formula>
    </cfRule>
  </conditionalFormatting>
  <conditionalFormatting sqref="W440 W442:W443">
    <cfRule type="expression" dxfId="3343" priority="796">
      <formula>IF(AND($B440&lt;&gt;0,$B440=OFFSET($B440,-1,0,1,1)),1,0)</formula>
    </cfRule>
  </conditionalFormatting>
  <conditionalFormatting sqref="V456:W456 B456:H456">
    <cfRule type="expression" dxfId="3342" priority="791">
      <formula>IF(AND(B456&lt;&gt;0,B456=OFFSET(B456,-1,0,1,1)),1,0)</formula>
    </cfRule>
  </conditionalFormatting>
  <conditionalFormatting sqref="V461:W462 D461:H462">
    <cfRule type="expression" dxfId="3341" priority="787">
      <formula>IF(AND(D461&lt;&gt;0,D461=OFFSET(D461,-1,0,1,1)),1,0)</formula>
    </cfRule>
  </conditionalFormatting>
  <conditionalFormatting sqref="V475 B475:C475 F475:H475">
    <cfRule type="expression" dxfId="3340" priority="771">
      <formula>IF(AND(B475&lt;&gt;0,B475=OFFSET(B475,-1,0,1,1)),1,0)</formula>
    </cfRule>
  </conditionalFormatting>
  <conditionalFormatting sqref="V475 B475:C475 F475:H475">
    <cfRule type="expression" dxfId="3339" priority="772">
      <formula>IF(AND($B475&lt;&gt;0,$B475=OFFSET($B475,-1,0,1,1)),1,0)</formula>
    </cfRule>
  </conditionalFormatting>
  <conditionalFormatting sqref="L475">
    <cfRule type="expression" dxfId="3338" priority="769">
      <formula>IF(AND(L475&lt;&gt;0,L475=OFFSET(L475,-1,0,1,1)),1,0)</formula>
    </cfRule>
  </conditionalFormatting>
  <conditionalFormatting sqref="L475">
    <cfRule type="expression" dxfId="3337" priority="770">
      <formula>IF(AND($B475&lt;&gt;0,$B475=OFFSET($B475,-1,0,1,1)),1,0)</formula>
    </cfRule>
  </conditionalFormatting>
  <conditionalFormatting sqref="D475">
    <cfRule type="expression" dxfId="3336" priority="765">
      <formula>IF(AND(D475&lt;&gt;0,D475=OFFSET(D475,-1,0,1,1)),1,0)</formula>
    </cfRule>
  </conditionalFormatting>
  <conditionalFormatting sqref="D475">
    <cfRule type="expression" dxfId="3335" priority="766">
      <formula>IF(AND($B475&lt;&gt;0,$B475=OFFSET($B475,-1,0,1,1)),1,0)</formula>
    </cfRule>
  </conditionalFormatting>
  <conditionalFormatting sqref="E475">
    <cfRule type="expression" dxfId="3334" priority="763">
      <formula>IF(AND(E475&lt;&gt;0,E475=OFFSET(E475,-1,0,1,1)),1,0)</formula>
    </cfRule>
  </conditionalFormatting>
  <conditionalFormatting sqref="E475">
    <cfRule type="expression" dxfId="3333" priority="764">
      <formula>IF(AND($B475&lt;&gt;0,$B475=OFFSET($B475,-1,0,1,1)),1,0)</formula>
    </cfRule>
  </conditionalFormatting>
  <conditionalFormatting sqref="W488">
    <cfRule type="expression" dxfId="3332" priority="761">
      <formula>IF(AND(W488&lt;&gt;0,W488=OFFSET(W488,-1,0,1,1)),1,0)</formula>
    </cfRule>
  </conditionalFormatting>
  <conditionalFormatting sqref="W488">
    <cfRule type="expression" dxfId="3331" priority="762">
      <formula>IF(AND($B488&lt;&gt;0,$B488=OFFSET($B488,-1,0,1,1)),1,0)</formula>
    </cfRule>
  </conditionalFormatting>
  <conditionalFormatting sqref="W475">
    <cfRule type="expression" dxfId="3330" priority="759">
      <formula>IF(AND(W475&lt;&gt;0,W475=OFFSET(W475,-1,0,1,1)),1,0)</formula>
    </cfRule>
  </conditionalFormatting>
  <conditionalFormatting sqref="W475">
    <cfRule type="expression" dxfId="3329" priority="760">
      <formula>IF(AND($B475&lt;&gt;0,$B475=OFFSET($B475,-1,0,1,1)),1,0)</formula>
    </cfRule>
  </conditionalFormatting>
  <conditionalFormatting sqref="W493">
    <cfRule type="expression" dxfId="3328" priority="755">
      <formula>IF(AND(W493&lt;&gt;0,W493=OFFSET(W493,-1,0,1,1)),1,0)</formula>
    </cfRule>
  </conditionalFormatting>
  <conditionalFormatting sqref="W493">
    <cfRule type="expression" dxfId="3327" priority="756">
      <formula>IF(AND($B493&lt;&gt;0,$B493=OFFSET($B493,-1,0,1,1)),1,0)</formula>
    </cfRule>
  </conditionalFormatting>
  <conditionalFormatting sqref="Y499">
    <cfRule type="expression" dxfId="3326" priority="753">
      <formula>IF(AND(Y499&lt;&gt;0,Y499=OFFSET(Y499,-1,0,1,1)),1,0)</formula>
    </cfRule>
  </conditionalFormatting>
  <conditionalFormatting sqref="Y499">
    <cfRule type="expression" dxfId="3325" priority="754">
      <formula>IF(AND($B499&lt;&gt;0,$B499=OFFSET($B499,-1,0,1,1)),1,0)</formula>
    </cfRule>
  </conditionalFormatting>
  <conditionalFormatting sqref="Y499">
    <cfRule type="expression" dxfId="3324" priority="752">
      <formula>IF(AND(Y499&lt;&gt;0,Y499=OFFSET(Y499,-1,0,1,1)),1,0)</formula>
    </cfRule>
  </conditionalFormatting>
  <conditionalFormatting sqref="W499">
    <cfRule type="expression" dxfId="3323" priority="750">
      <formula>IF(AND(W499&lt;&gt;0,W499=OFFSET(W499,-1,0,1,1)),1,0)</formula>
    </cfRule>
  </conditionalFormatting>
  <conditionalFormatting sqref="W499">
    <cfRule type="expression" dxfId="3322" priority="751">
      <formula>IF(AND($B499&lt;&gt;0,$B499=OFFSET($B499,-1,0,1,1)),1,0)</formula>
    </cfRule>
  </conditionalFormatting>
  <conditionalFormatting sqref="W499">
    <cfRule type="expression" dxfId="3321" priority="749">
      <formula>IF(AND(W499&lt;&gt;0,W499=OFFSET(W499,-1,0,1,1)),1,0)</formula>
    </cfRule>
  </conditionalFormatting>
  <conditionalFormatting sqref="W515">
    <cfRule type="expression" dxfId="3320" priority="747">
      <formula>IF(AND(W515&lt;&gt;0,W515=OFFSET(W515,-1,0,1,1)),1,0)</formula>
    </cfRule>
  </conditionalFormatting>
  <conditionalFormatting sqref="W515">
    <cfRule type="expression" dxfId="3319" priority="748">
      <formula>IF(AND($B515&lt;&gt;0,$B515=OFFSET($B515,-1,0,1,1)),1,0)</formula>
    </cfRule>
  </conditionalFormatting>
  <conditionalFormatting sqref="W516">
    <cfRule type="expression" dxfId="3318" priority="745">
      <formula>IF(AND(W516&lt;&gt;0,W516=OFFSET(W516,-1,0,1,1)),1,0)</formula>
    </cfRule>
  </conditionalFormatting>
  <conditionalFormatting sqref="W516">
    <cfRule type="expression" dxfId="3317" priority="746">
      <formula>IF(AND($B516&lt;&gt;0,$B516=OFFSET($B516,-1,0,1,1)),1,0)</formula>
    </cfRule>
  </conditionalFormatting>
  <conditionalFormatting sqref="W533">
    <cfRule type="expression" dxfId="3316" priority="743">
      <formula>IF(AND(W533&lt;&gt;0,W533=OFFSET(W533,-1,0,1,1)),1,0)</formula>
    </cfRule>
  </conditionalFormatting>
  <conditionalFormatting sqref="W533">
    <cfRule type="expression" dxfId="3315" priority="744">
      <formula>IF(AND($B533&lt;&gt;0,$B533=OFFSET($B533,-1,0,1,1)),1,0)</formula>
    </cfRule>
  </conditionalFormatting>
  <conditionalFormatting sqref="W582">
    <cfRule type="expression" dxfId="3314" priority="741">
      <formula>IF(AND(W582&lt;&gt;0,W582=OFFSET(W582,-1,0,1,1)),1,0)</formula>
    </cfRule>
  </conditionalFormatting>
  <conditionalFormatting sqref="W582">
    <cfRule type="expression" dxfId="3313" priority="742">
      <formula>IF(AND($B582&lt;&gt;0,$B582=OFFSET($B582,-1,0,1,1)),1,0)</formula>
    </cfRule>
  </conditionalFormatting>
  <conditionalFormatting sqref="W599">
    <cfRule type="expression" dxfId="3312" priority="739">
      <formula>IF(AND(W599&lt;&gt;0,W599=OFFSET(W599,-1,0,1,1)),1,0)</formula>
    </cfRule>
  </conditionalFormatting>
  <conditionalFormatting sqref="W599">
    <cfRule type="expression" dxfId="3311" priority="740">
      <formula>IF(AND($B599&lt;&gt;0,$B599=OFFSET($B599,-1,0,1,1)),1,0)</formula>
    </cfRule>
  </conditionalFormatting>
  <conditionalFormatting sqref="W622">
    <cfRule type="expression" dxfId="3310" priority="737">
      <formula>IF(AND(W622&lt;&gt;0,W622=OFFSET(W622,-1,0,1,1)),1,0)</formula>
    </cfRule>
  </conditionalFormatting>
  <conditionalFormatting sqref="W622">
    <cfRule type="expression" dxfId="3309" priority="738">
      <formula>IF(AND($B622&lt;&gt;0,$B622=OFFSET($B622,-1,0,1,1)),1,0)</formula>
    </cfRule>
  </conditionalFormatting>
  <conditionalFormatting sqref="V195">
    <cfRule type="expression" dxfId="3308" priority="736">
      <formula>IF(AND($B195&lt;&gt;0,$B195=OFFSET($B195,-1,0,1,1)),1,0)</formula>
    </cfRule>
  </conditionalFormatting>
  <conditionalFormatting sqref="V195">
    <cfRule type="expression" dxfId="3307" priority="735">
      <formula>IF(AND(V195&lt;&gt;0,V195=OFFSET(V195,-1,0,1,1)),1,0)</formula>
    </cfRule>
  </conditionalFormatting>
  <conditionalFormatting sqref="V196">
    <cfRule type="expression" dxfId="3306" priority="734">
      <formula>IF(AND($B196&lt;&gt;0,$B196=OFFSET($B196,-1,0,1,1)),1,0)</formula>
    </cfRule>
  </conditionalFormatting>
  <conditionalFormatting sqref="V196">
    <cfRule type="expression" dxfId="3305" priority="733">
      <formula>IF(AND(V196&lt;&gt;0,V196=OFFSET(V196,-1,0,1,1)),1,0)</formula>
    </cfRule>
  </conditionalFormatting>
  <conditionalFormatting sqref="E210">
    <cfRule type="expression" dxfId="3304" priority="731">
      <formula>IF(AND(E210&lt;&gt;0,E210=OFFSET(E210,-1,0,1,1)),1,0)</formula>
    </cfRule>
  </conditionalFormatting>
  <conditionalFormatting sqref="V214 B214:H214">
    <cfRule type="expression" dxfId="3303" priority="729">
      <formula>IF(AND(B214&lt;&gt;0,B214=OFFSET(B214,-1,0,1,1)),1,0)</formula>
    </cfRule>
  </conditionalFormatting>
  <conditionalFormatting sqref="W214">
    <cfRule type="expression" dxfId="3302" priority="727">
      <formula>IF(AND(W214&lt;&gt;0,W214=OFFSET(W214,-1,0,1,1)),1,0)</formula>
    </cfRule>
  </conditionalFormatting>
  <conditionalFormatting sqref="V217 B217:C217 F217:H217">
    <cfRule type="expression" dxfId="3301" priority="723">
      <formula>IF(AND(B217&lt;&gt;0,B217=OFFSET(B217,-1,0,1,1)),1,0)</formula>
    </cfRule>
  </conditionalFormatting>
  <conditionalFormatting sqref="W217">
    <cfRule type="expression" dxfId="3300" priority="721">
      <formula>IF(AND(W217&lt;&gt;0,W217=OFFSET(W217,-1,0,1,1)),1,0)</formula>
    </cfRule>
  </conditionalFormatting>
  <conditionalFormatting sqref="D217">
    <cfRule type="expression" dxfId="3299" priority="720">
      <formula>IF(AND(D217&lt;&gt;0,D217=OFFSET(D217,-1,0,1,1)),1,0)</formula>
    </cfRule>
  </conditionalFormatting>
  <conditionalFormatting sqref="E217">
    <cfRule type="expression" dxfId="3298" priority="718">
      <formula>IF(AND(E217&lt;&gt;0,E217=OFFSET(E217,-1,0,1,1)),1,0)</formula>
    </cfRule>
  </conditionalFormatting>
  <conditionalFormatting sqref="V366:V373">
    <cfRule type="expression" dxfId="3297" priority="715">
      <formula>IF(AND(V366&lt;&gt;0,V366=OFFSET(V366,-1,0,1,1)),1,0)</formula>
    </cfRule>
  </conditionalFormatting>
  <conditionalFormatting sqref="V366:V373">
    <cfRule type="expression" dxfId="3296" priority="716">
      <formula>IF(AND($B366&lt;&gt;0,$B366=OFFSET($B366,-1,0,1,1)),1,0)</formula>
    </cfRule>
  </conditionalFormatting>
  <conditionalFormatting sqref="W366:W373">
    <cfRule type="expression" dxfId="3295" priority="710">
      <formula>IF(AND(W366&lt;&gt;0,W366=OFFSET(W366,-1,0,1,1)),1,0)</formula>
    </cfRule>
  </conditionalFormatting>
  <conditionalFormatting sqref="W366:W373">
    <cfRule type="expression" dxfId="3294" priority="711">
      <formula>IF(AND($B366&lt;&gt;0,$B366=OFFSET($B366,-1,0,1,1)),1,0)</formula>
    </cfRule>
  </conditionalFormatting>
  <conditionalFormatting sqref="V157">
    <cfRule type="expression" dxfId="3293" priority="708">
      <formula>IF(AND(V157&lt;&gt;0,V157=OFFSET(V157,-1,0,1,1)),1,0)</formula>
    </cfRule>
  </conditionalFormatting>
  <conditionalFormatting sqref="V157">
    <cfRule type="expression" dxfId="3292" priority="709">
      <formula>IF(AND($B157&lt;&gt;0,$B157=OFFSET($B157,-1,0,1,1)),1,0)</formula>
    </cfRule>
  </conditionalFormatting>
  <conditionalFormatting sqref="V157">
    <cfRule type="expression" dxfId="3291" priority="705">
      <formula>IF(AND($B157&lt;&gt;0,$B157=OFFSET($B157,-1,0,1,1)),1,0)</formula>
    </cfRule>
  </conditionalFormatting>
  <conditionalFormatting sqref="V157">
    <cfRule type="expression" dxfId="3290" priority="703">
      <formula>IF(AND(V157&lt;&gt;0,V157=OFFSET(V157,-1,0,1,1)),1,0)</formula>
    </cfRule>
  </conditionalFormatting>
  <conditionalFormatting sqref="V157">
    <cfRule type="expression" dxfId="3289" priority="704">
      <formula>IF(AND($B157&lt;&gt;0,$B157=OFFSET($B157,-1,0,1,1)),1,0)</formula>
    </cfRule>
  </conditionalFormatting>
  <conditionalFormatting sqref="W157">
    <cfRule type="expression" dxfId="3288" priority="695">
      <formula>IF(AND(W157&lt;&gt;0,W157=OFFSET(W157,-1,0,1,1)),1,0)</formula>
    </cfRule>
  </conditionalFormatting>
  <conditionalFormatting sqref="W157">
    <cfRule type="expression" dxfId="3287" priority="696">
      <formula>IF(AND($B157&lt;&gt;0,$B157=OFFSET($B157,-1,0,1,1)),1,0)</formula>
    </cfRule>
  </conditionalFormatting>
  <conditionalFormatting sqref="W157">
    <cfRule type="expression" dxfId="3286" priority="694">
      <formula>IF(AND($B157&lt;&gt;0,$B157=OFFSET($B157,-1,0,1,1)),1,0)</formula>
    </cfRule>
  </conditionalFormatting>
  <conditionalFormatting sqref="W157">
    <cfRule type="expression" dxfId="3285" priority="692">
      <formula>IF(AND(W157&lt;&gt;0,W157=OFFSET(W157,-1,0,1,1)),1,0)</formula>
    </cfRule>
  </conditionalFormatting>
  <conditionalFormatting sqref="W157">
    <cfRule type="expression" dxfId="3284" priority="693">
      <formula>IF(AND($B157&lt;&gt;0,$B157=OFFSET($B157,-1,0,1,1)),1,0)</formula>
    </cfRule>
  </conditionalFormatting>
  <conditionalFormatting sqref="V725:W725 B725:H725">
    <cfRule type="expression" dxfId="3283" priority="690">
      <formula>IF(AND(B725&lt;&gt;0,B725=OFFSET(B725,-1,0,1,1)),1,0)</formula>
    </cfRule>
  </conditionalFormatting>
  <conditionalFormatting sqref="V725:W725 B725:H725">
    <cfRule type="expression" dxfId="3282" priority="691">
      <formula>IF(AND($B725&lt;&gt;0,$B725=OFFSET($B725,-1,0,1,1)),1,0)</formula>
    </cfRule>
  </conditionalFormatting>
  <conditionalFormatting sqref="B725:C725 G725">
    <cfRule type="expression" dxfId="3281" priority="689">
      <formula>IF(AND($B725&lt;&gt;0,$B725=OFFSET($B725,-1,0,1,1)),1,0)</formula>
    </cfRule>
  </conditionalFormatting>
  <conditionalFormatting sqref="B725">
    <cfRule type="expression" dxfId="3280" priority="688">
      <formula>IF(AND(B725&lt;&gt;0,B725=OFFSET(B725,-1,0,1,1)),1,0)</formula>
    </cfRule>
  </conditionalFormatting>
  <conditionalFormatting sqref="G725">
    <cfRule type="expression" dxfId="3279" priority="686">
      <formula>IF(AND(G725&lt;&gt;0,G725=OFFSET(G725,-1,0,1,1)),1,0)</formula>
    </cfRule>
  </conditionalFormatting>
  <conditionalFormatting sqref="C725">
    <cfRule type="expression" dxfId="3278" priority="687">
      <formula>IF(AND(C725&lt;&gt;0,C725=OFFSET(C725,-1,0,1,1)),1,0)</formula>
    </cfRule>
  </conditionalFormatting>
  <conditionalFormatting sqref="D725">
    <cfRule type="expression" dxfId="3277" priority="685">
      <formula>IF(AND($B725&lt;&gt;0,$B725=OFFSET($B725,-1,0,1,1)),1,0)</formula>
    </cfRule>
  </conditionalFormatting>
  <conditionalFormatting sqref="D725">
    <cfRule type="expression" dxfId="3276" priority="684">
      <formula>IF(AND(D725&lt;&gt;0,D725=OFFSET(D725,-1,0,1,1)),1,0)</formula>
    </cfRule>
  </conditionalFormatting>
  <conditionalFormatting sqref="F725">
    <cfRule type="expression" dxfId="3275" priority="683">
      <formula>IF(AND($B725&lt;&gt;0,$B725=OFFSET($B725,-1,0,1,1)),1,0)</formula>
    </cfRule>
  </conditionalFormatting>
  <conditionalFormatting sqref="F725">
    <cfRule type="expression" dxfId="3274" priority="682">
      <formula>IF(AND(F725&lt;&gt;0,F725=OFFSET(F725,-1,0,1,1)),1,0)</formula>
    </cfRule>
  </conditionalFormatting>
  <conditionalFormatting sqref="F725">
    <cfRule type="expression" dxfId="3273" priority="681">
      <formula>IF(AND($B725&lt;&gt;0,$B725=OFFSET($B725,-1,0,1,1)),1,0)</formula>
    </cfRule>
  </conditionalFormatting>
  <conditionalFormatting sqref="F725">
    <cfRule type="expression" dxfId="3272" priority="680">
      <formula>IF(AND(F725&lt;&gt;0,F725=OFFSET(F725,-1,0,1,1)),1,0)</formula>
    </cfRule>
  </conditionalFormatting>
  <conditionalFormatting sqref="E725">
    <cfRule type="expression" dxfId="3271" priority="679">
      <formula>IF(AND($B725&lt;&gt;0,$B725=OFFSET($B725,-1,0,1,1)),1,0)</formula>
    </cfRule>
  </conditionalFormatting>
  <conditionalFormatting sqref="E725">
    <cfRule type="expression" dxfId="3270" priority="678">
      <formula>IF(AND(E725&lt;&gt;0,E725=OFFSET(E725,-1,0,1,1)),1,0)</formula>
    </cfRule>
  </conditionalFormatting>
  <conditionalFormatting sqref="L726">
    <cfRule type="expression" dxfId="3269" priority="676">
      <formula>IF(AND(L726&lt;&gt;0,L726=OFFSET(L726,-1,0,1,1)),1,0)</formula>
    </cfRule>
  </conditionalFormatting>
  <conditionalFormatting sqref="L726">
    <cfRule type="expression" dxfId="3268" priority="677">
      <formula>IF(AND($B726&lt;&gt;0,$B726=OFFSET($B726,-1,0,1,1)),1,0)</formula>
    </cfRule>
  </conditionalFormatting>
  <conditionalFormatting sqref="L726">
    <cfRule type="expression" dxfId="3267" priority="675">
      <formula>IF(AND($B726&lt;&gt;0,$B726=OFFSET($B726,-1,0,1,1)),1,0)</formula>
    </cfRule>
  </conditionalFormatting>
  <conditionalFormatting sqref="L726">
    <cfRule type="expression" dxfId="3266" priority="674">
      <formula>IF(AND(L726&lt;&gt;0,L726=OFFSET(L726,-1,0,1,1)),1,0)</formula>
    </cfRule>
  </conditionalFormatting>
  <conditionalFormatting sqref="V313 B313:H313">
    <cfRule type="expression" dxfId="3265" priority="672">
      <formula>IF(AND(B313&lt;&gt;0,B313=OFFSET(B313,-1,0,1,1)),1,0)</formula>
    </cfRule>
  </conditionalFormatting>
  <conditionalFormatting sqref="V313 B313:H313">
    <cfRule type="expression" dxfId="3264" priority="673">
      <formula>IF(AND($B313&lt;&gt;0,$B313=OFFSET($B313,-1,0,1,1)),1,0)</formula>
    </cfRule>
  </conditionalFormatting>
  <conditionalFormatting sqref="W313">
    <cfRule type="expression" dxfId="3263" priority="670">
      <formula>IF(AND(W313&lt;&gt;0,W313=OFFSET(W313,-1,0,1,1)),1,0)</formula>
    </cfRule>
  </conditionalFormatting>
  <conditionalFormatting sqref="W313">
    <cfRule type="expression" dxfId="3262" priority="671">
      <formula>IF(AND($B313&lt;&gt;0,$B313=OFFSET($B313,-1,0,1,1)),1,0)</formula>
    </cfRule>
  </conditionalFormatting>
  <conditionalFormatting sqref="W314">
    <cfRule type="expression" dxfId="3261" priority="668">
      <formula>IF(AND(W314&lt;&gt;0,W314=OFFSET(W314,-1,0,1,1)),1,0)</formula>
    </cfRule>
  </conditionalFormatting>
  <conditionalFormatting sqref="W314">
    <cfRule type="expression" dxfId="3260" priority="669">
      <formula>IF(AND($B314&lt;&gt;0,$B314=OFFSET($B314,-1,0,1,1)),1,0)</formula>
    </cfRule>
  </conditionalFormatting>
  <conditionalFormatting sqref="W609">
    <cfRule type="expression" dxfId="3259" priority="666">
      <formula>IF(AND(W609&lt;&gt;0,W609=OFFSET(W609,-1,0,1,1)),1,0)</formula>
    </cfRule>
  </conditionalFormatting>
  <conditionalFormatting sqref="W609">
    <cfRule type="expression" dxfId="3258" priority="667">
      <formula>IF(AND($B609&lt;&gt;0,$B609=OFFSET($B609,-1,0,1,1)),1,0)</formula>
    </cfRule>
  </conditionalFormatting>
  <conditionalFormatting sqref="W607">
    <cfRule type="expression" dxfId="3257" priority="664">
      <formula>IF(AND(W607&lt;&gt;0,W607=OFFSET(W607,-1,0,1,1)),1,0)</formula>
    </cfRule>
  </conditionalFormatting>
  <conditionalFormatting sqref="W607">
    <cfRule type="expression" dxfId="3256" priority="665">
      <formula>IF(AND($B607&lt;&gt;0,$B607=OFFSET($B607,-1,0,1,1)),1,0)</formula>
    </cfRule>
  </conditionalFormatting>
  <conditionalFormatting sqref="P1:Q59 P67:Q114 P175:Q175 P179:Q183 Q60:Q66 P581:Q607 P186:Q207 P301:Q379 P144:Q158 P116:Q142 P609:Q781 P160:Q173 P484:Q484 P477:Q478 P474:Q475 P785:Q833 P219:Q228 P230:Q261 P265:Q298 P381:Q407 P418:Q420 P838:Q1048576 P486:Q490 P493:Q579 P422:Q423 P438:Q444 P446:Q448 P450:Q452 P454:Q454 P456:Q456 P459:Q463 P468:Q469 P425:Q427 P429:Q436">
    <cfRule type="containsText" dxfId="3255" priority="662" operator="containsText" text="TBD">
      <formula>NOT(ISERROR(SEARCH("TBD",P1)))</formula>
    </cfRule>
    <cfRule type="containsText" dxfId="3254" priority="663" operator="containsText" text="#N/A">
      <formula>NOT(ISERROR(SEARCH("#N/A",P1)))</formula>
    </cfRule>
  </conditionalFormatting>
  <conditionalFormatting sqref="P60">
    <cfRule type="containsText" dxfId="3253" priority="661" operator="containsText" text="TBD">
      <formula>NOT(ISERROR(SEARCH("TBD",P60)))</formula>
    </cfRule>
  </conditionalFormatting>
  <conditionalFormatting sqref="P61:P65">
    <cfRule type="containsText" dxfId="3252" priority="660" operator="containsText" text="TBD">
      <formula>NOT(ISERROR(SEARCH("TBD",P61)))</formula>
    </cfRule>
  </conditionalFormatting>
  <conditionalFormatting sqref="P66">
    <cfRule type="containsText" dxfId="3251" priority="659" operator="containsText" text="TBD">
      <formula>NOT(ISERROR(SEARCH("TBD",P66)))</formula>
    </cfRule>
  </conditionalFormatting>
  <conditionalFormatting sqref="B174:H174">
    <cfRule type="expression" dxfId="3250" priority="657">
      <formula>IF(AND(B174&lt;&gt;0,B174=OFFSET(B174,-1,0,1,1)),1,0)</formula>
    </cfRule>
  </conditionalFormatting>
  <conditionalFormatting sqref="B174:H174">
    <cfRule type="expression" dxfId="3249" priority="658">
      <formula>IF(AND($B174&lt;&gt;0,$B174=OFFSET($B174,-1,0,1,1)),1,0)</formula>
    </cfRule>
  </conditionalFormatting>
  <conditionalFormatting sqref="F174:G174">
    <cfRule type="expression" dxfId="3248" priority="656">
      <formula>IF(AND(F174&lt;&gt;0,F174=OFFSET(F174,-1,0,1,1)),1,0)</formula>
    </cfRule>
  </conditionalFormatting>
  <conditionalFormatting sqref="V174">
    <cfRule type="expression" dxfId="3247" priority="655">
      <formula>IF(AND($B174&lt;&gt;0,$B174=OFFSET($B174,-1,0,1,1)),1,0)</formula>
    </cfRule>
  </conditionalFormatting>
  <conditionalFormatting sqref="V174">
    <cfRule type="expression" dxfId="3246" priority="654">
      <formula>IF(AND(V174&lt;&gt;0,V174=OFFSET(V174,-1,0,1,1)),1,0)</formula>
    </cfRule>
  </conditionalFormatting>
  <conditionalFormatting sqref="E174">
    <cfRule type="expression" dxfId="3245" priority="653">
      <formula>IF(AND($B174&lt;&gt;0,$B174=OFFSET($B174,-1,0,1,1)),1,0)</formula>
    </cfRule>
  </conditionalFormatting>
  <conditionalFormatting sqref="E174">
    <cfRule type="expression" dxfId="3244" priority="652">
      <formula>IF(AND(E174&lt;&gt;0,E174=OFFSET(E174,-1,0,1,1)),1,0)</formula>
    </cfRule>
  </conditionalFormatting>
  <conditionalFormatting sqref="D174">
    <cfRule type="expression" dxfId="3243" priority="651">
      <formula>IF(AND($B174&lt;&gt;0,$B174=OFFSET($B174,-1,0,1,1)),1,0)</formula>
    </cfRule>
  </conditionalFormatting>
  <conditionalFormatting sqref="D174">
    <cfRule type="expression" dxfId="3242" priority="650">
      <formula>IF(AND(D174&lt;&gt;0,D174=OFFSET(D174,-1,0,1,1)),1,0)</formula>
    </cfRule>
  </conditionalFormatting>
  <conditionalFormatting sqref="W174">
    <cfRule type="expression" dxfId="3241" priority="649">
      <formula>IF(AND($B174&lt;&gt;0,$B174=OFFSET($B174,-1,0,1,1)),1,0)</formula>
    </cfRule>
  </conditionalFormatting>
  <conditionalFormatting sqref="W174">
    <cfRule type="expression" dxfId="3240" priority="648">
      <formula>IF(AND(W174&lt;&gt;0,W174=OFFSET(W174,-1,0,1,1)),1,0)</formula>
    </cfRule>
  </conditionalFormatting>
  <conditionalFormatting sqref="P174:Q174">
    <cfRule type="containsText" dxfId="3239" priority="646" operator="containsText" text="TBD">
      <formula>NOT(ISERROR(SEARCH("TBD",P174)))</formula>
    </cfRule>
    <cfRule type="containsText" dxfId="3238" priority="647" operator="containsText" text="#N/A">
      <formula>NOT(ISERROR(SEARCH("#N/A",P174)))</formula>
    </cfRule>
  </conditionalFormatting>
  <conditionalFormatting sqref="B176:H176">
    <cfRule type="expression" dxfId="3237" priority="644">
      <formula>IF(AND(B176&lt;&gt;0,B176=OFFSET(B176,-1,0,1,1)),1,0)</formula>
    </cfRule>
  </conditionalFormatting>
  <conditionalFormatting sqref="B176:H176">
    <cfRule type="expression" dxfId="3236" priority="645">
      <formula>IF(AND($B176&lt;&gt;0,$B176=OFFSET($B176,-1,0,1,1)),1,0)</formula>
    </cfRule>
  </conditionalFormatting>
  <conditionalFormatting sqref="F176:G176">
    <cfRule type="expression" dxfId="3235" priority="643">
      <formula>IF(AND(F176&lt;&gt;0,F176=OFFSET(F176,-1,0,1,1)),1,0)</formula>
    </cfRule>
  </conditionalFormatting>
  <conditionalFormatting sqref="V176">
    <cfRule type="expression" dxfId="3234" priority="642">
      <formula>IF(AND($B176&lt;&gt;0,$B176=OFFSET($B176,-1,0,1,1)),1,0)</formula>
    </cfRule>
  </conditionalFormatting>
  <conditionalFormatting sqref="V176">
    <cfRule type="expression" dxfId="3233" priority="641">
      <formula>IF(AND(V176&lt;&gt;0,V176=OFFSET(V176,-1,0,1,1)),1,0)</formula>
    </cfRule>
  </conditionalFormatting>
  <conditionalFormatting sqref="E176">
    <cfRule type="expression" dxfId="3232" priority="640">
      <formula>IF(AND($B176&lt;&gt;0,$B176=OFFSET($B176,-1,0,1,1)),1,0)</formula>
    </cfRule>
  </conditionalFormatting>
  <conditionalFormatting sqref="E176">
    <cfRule type="expression" dxfId="3231" priority="639">
      <formula>IF(AND(E176&lt;&gt;0,E176=OFFSET(E176,-1,0,1,1)),1,0)</formula>
    </cfRule>
  </conditionalFormatting>
  <conditionalFormatting sqref="D176">
    <cfRule type="expression" dxfId="3230" priority="638">
      <formula>IF(AND($B176&lt;&gt;0,$B176=OFFSET($B176,-1,0,1,1)),1,0)</formula>
    </cfRule>
  </conditionalFormatting>
  <conditionalFormatting sqref="D176">
    <cfRule type="expression" dxfId="3229" priority="637">
      <formula>IF(AND(D176&lt;&gt;0,D176=OFFSET(D176,-1,0,1,1)),1,0)</formula>
    </cfRule>
  </conditionalFormatting>
  <conditionalFormatting sqref="P176:Q176">
    <cfRule type="containsText" dxfId="3228" priority="633" operator="containsText" text="TBD">
      <formula>NOT(ISERROR(SEARCH("TBD",P176)))</formula>
    </cfRule>
    <cfRule type="containsText" dxfId="3227" priority="634" operator="containsText" text="#N/A">
      <formula>NOT(ISERROR(SEARCH("#N/A",P176)))</formula>
    </cfRule>
  </conditionalFormatting>
  <conditionalFormatting sqref="B177:H177">
    <cfRule type="expression" dxfId="3226" priority="631">
      <formula>IF(AND(B177&lt;&gt;0,B177=OFFSET(B177,-1,0,1,1)),1,0)</formula>
    </cfRule>
  </conditionalFormatting>
  <conditionalFormatting sqref="B177:H177">
    <cfRule type="expression" dxfId="3225" priority="632">
      <formula>IF(AND($B177&lt;&gt;0,$B177=OFFSET($B177,-1,0,1,1)),1,0)</formula>
    </cfRule>
  </conditionalFormatting>
  <conditionalFormatting sqref="F177:G177">
    <cfRule type="expression" dxfId="3224" priority="630">
      <formula>IF(AND(F177&lt;&gt;0,F177=OFFSET(F177,-1,0,1,1)),1,0)</formula>
    </cfRule>
  </conditionalFormatting>
  <conditionalFormatting sqref="V177">
    <cfRule type="expression" dxfId="3223" priority="629">
      <formula>IF(AND($B177&lt;&gt;0,$B177=OFFSET($B177,-1,0,1,1)),1,0)</formula>
    </cfRule>
  </conditionalFormatting>
  <conditionalFormatting sqref="V177">
    <cfRule type="expression" dxfId="3222" priority="628">
      <formula>IF(AND(V177&lt;&gt;0,V177=OFFSET(V177,-1,0,1,1)),1,0)</formula>
    </cfRule>
  </conditionalFormatting>
  <conditionalFormatting sqref="E177">
    <cfRule type="expression" dxfId="3221" priority="627">
      <formula>IF(AND($B177&lt;&gt;0,$B177=OFFSET($B177,-1,0,1,1)),1,0)</formula>
    </cfRule>
  </conditionalFormatting>
  <conditionalFormatting sqref="E177">
    <cfRule type="expression" dxfId="3220" priority="626">
      <formula>IF(AND(E177&lt;&gt;0,E177=OFFSET(E177,-1,0,1,1)),1,0)</formula>
    </cfRule>
  </conditionalFormatting>
  <conditionalFormatting sqref="D177">
    <cfRule type="expression" dxfId="3219" priority="625">
      <formula>IF(AND($B177&lt;&gt;0,$B177=OFFSET($B177,-1,0,1,1)),1,0)</formula>
    </cfRule>
  </conditionalFormatting>
  <conditionalFormatting sqref="D177">
    <cfRule type="expression" dxfId="3218" priority="624">
      <formula>IF(AND(D177&lt;&gt;0,D177=OFFSET(D177,-1,0,1,1)),1,0)</formula>
    </cfRule>
  </conditionalFormatting>
  <conditionalFormatting sqref="P177:Q177">
    <cfRule type="containsText" dxfId="3217" priority="620" operator="containsText" text="TBD">
      <formula>NOT(ISERROR(SEARCH("TBD",P177)))</formula>
    </cfRule>
    <cfRule type="containsText" dxfId="3216" priority="621" operator="containsText" text="#N/A">
      <formula>NOT(ISERROR(SEARCH("#N/A",P177)))</formula>
    </cfRule>
  </conditionalFormatting>
  <conditionalFormatting sqref="B178:H178">
    <cfRule type="expression" dxfId="3215" priority="618">
      <formula>IF(AND(B178&lt;&gt;0,B178=OFFSET(B178,-1,0,1,1)),1,0)</formula>
    </cfRule>
  </conditionalFormatting>
  <conditionalFormatting sqref="B178:H178">
    <cfRule type="expression" dxfId="3214" priority="619">
      <formula>IF(AND($B178&lt;&gt;0,$B178=OFFSET($B178,-1,0,1,1)),1,0)</formula>
    </cfRule>
  </conditionalFormatting>
  <conditionalFormatting sqref="F178:G178">
    <cfRule type="expression" dxfId="3213" priority="617">
      <formula>IF(AND(F178&lt;&gt;0,F178=OFFSET(F178,-1,0,1,1)),1,0)</formula>
    </cfRule>
  </conditionalFormatting>
  <conditionalFormatting sqref="V178">
    <cfRule type="expression" dxfId="3212" priority="616">
      <formula>IF(AND($B178&lt;&gt;0,$B178=OFFSET($B178,-1,0,1,1)),1,0)</formula>
    </cfRule>
  </conditionalFormatting>
  <conditionalFormatting sqref="V178">
    <cfRule type="expression" dxfId="3211" priority="615">
      <formula>IF(AND(V178&lt;&gt;0,V178=OFFSET(V178,-1,0,1,1)),1,0)</formula>
    </cfRule>
  </conditionalFormatting>
  <conditionalFormatting sqref="E178">
    <cfRule type="expression" dxfId="3210" priority="614">
      <formula>IF(AND($B178&lt;&gt;0,$B178=OFFSET($B178,-1,0,1,1)),1,0)</formula>
    </cfRule>
  </conditionalFormatting>
  <conditionalFormatting sqref="E178">
    <cfRule type="expression" dxfId="3209" priority="613">
      <formula>IF(AND(E178&lt;&gt;0,E178=OFFSET(E178,-1,0,1,1)),1,0)</formula>
    </cfRule>
  </conditionalFormatting>
  <conditionalFormatting sqref="D178">
    <cfRule type="expression" dxfId="3208" priority="612">
      <formula>IF(AND($B178&lt;&gt;0,$B178=OFFSET($B178,-1,0,1,1)),1,0)</formula>
    </cfRule>
  </conditionalFormatting>
  <conditionalFormatting sqref="D178">
    <cfRule type="expression" dxfId="3207" priority="611">
      <formula>IF(AND(D178&lt;&gt;0,D178=OFFSET(D178,-1,0,1,1)),1,0)</formula>
    </cfRule>
  </conditionalFormatting>
  <conditionalFormatting sqref="P178:Q178">
    <cfRule type="containsText" dxfId="3206" priority="607" operator="containsText" text="TBD">
      <formula>NOT(ISERROR(SEARCH("TBD",P178)))</formula>
    </cfRule>
    <cfRule type="containsText" dxfId="3205" priority="608" operator="containsText" text="#N/A">
      <formula>NOT(ISERROR(SEARCH("#N/A",P178)))</formula>
    </cfRule>
  </conditionalFormatting>
  <conditionalFormatting sqref="W175">
    <cfRule type="expression" dxfId="3204" priority="605">
      <formula>IF(AND(W175&lt;&gt;0,W175=OFFSET(W175,-1,0,1,1)),1,0)</formula>
    </cfRule>
  </conditionalFormatting>
  <conditionalFormatting sqref="W175">
    <cfRule type="expression" dxfId="3203" priority="606">
      <formula>IF(AND($B175&lt;&gt;0,$B175=OFFSET($B175,-1,0,1,1)),1,0)</formula>
    </cfRule>
  </conditionalFormatting>
  <conditionalFormatting sqref="W176">
    <cfRule type="expression" dxfId="3202" priority="603">
      <formula>IF(AND(W176&lt;&gt;0,W176=OFFSET(W176,-1,0,1,1)),1,0)</formula>
    </cfRule>
  </conditionalFormatting>
  <conditionalFormatting sqref="W176">
    <cfRule type="expression" dxfId="3201" priority="604">
      <formula>IF(AND($B176&lt;&gt;0,$B176=OFFSET($B176,-1,0,1,1)),1,0)</formula>
    </cfRule>
  </conditionalFormatting>
  <conditionalFormatting sqref="W177">
    <cfRule type="expression" dxfId="3200" priority="601">
      <formula>IF(AND(W177&lt;&gt;0,W177=OFFSET(W177,-1,0,1,1)),1,0)</formula>
    </cfRule>
  </conditionalFormatting>
  <conditionalFormatting sqref="W177">
    <cfRule type="expression" dxfId="3199" priority="602">
      <formula>IF(AND($B177&lt;&gt;0,$B177=OFFSET($B177,-1,0,1,1)),1,0)</formula>
    </cfRule>
  </conditionalFormatting>
  <conditionalFormatting sqref="W178">
    <cfRule type="expression" dxfId="3198" priority="599">
      <formula>IF(AND(W178&lt;&gt;0,W178=OFFSET(W178,-1,0,1,1)),1,0)</formula>
    </cfRule>
  </conditionalFormatting>
  <conditionalFormatting sqref="W178">
    <cfRule type="expression" dxfId="3197" priority="600">
      <formula>IF(AND($B178&lt;&gt;0,$B178=OFFSET($B178,-1,0,1,1)),1,0)</formula>
    </cfRule>
  </conditionalFormatting>
  <conditionalFormatting sqref="B184:H184">
    <cfRule type="expression" dxfId="3196" priority="597">
      <formula>IF(AND(B184&lt;&gt;0,B184=OFFSET(B184,-1,0,1,1)),1,0)</formula>
    </cfRule>
  </conditionalFormatting>
  <conditionalFormatting sqref="V184 B184:H184">
    <cfRule type="expression" dxfId="3195" priority="598">
      <formula>IF(AND($B184&lt;&gt;0,$B184=OFFSET($B184,-1,0,1,1)),1,0)</formula>
    </cfRule>
  </conditionalFormatting>
  <conditionalFormatting sqref="B184:C184 G184">
    <cfRule type="expression" dxfId="3194" priority="596">
      <formula>IF(AND(B184&lt;&gt;0,B184=OFFSET(B184,-1,0,1,1)),1,0)</formula>
    </cfRule>
  </conditionalFormatting>
  <conditionalFormatting sqref="V184">
    <cfRule type="expression" dxfId="3193" priority="595">
      <formula>IF(AND(V184&lt;&gt;0,V184=OFFSET(V184,-1,0,1,1)),1,0)</formula>
    </cfRule>
  </conditionalFormatting>
  <conditionalFormatting sqref="F184">
    <cfRule type="expression" dxfId="3192" priority="594">
      <formula>IF(AND(F184&lt;&gt;0,F184=OFFSET(F184,-1,0,1,1)),1,0)</formula>
    </cfRule>
  </conditionalFormatting>
  <conditionalFormatting sqref="D184">
    <cfRule type="expression" dxfId="3191" priority="593">
      <formula>IF(AND(D184&lt;&gt;0,D184=OFFSET(D184,-1,0,1,1)),1,0)</formula>
    </cfRule>
  </conditionalFormatting>
  <conditionalFormatting sqref="E184">
    <cfRule type="expression" dxfId="3190" priority="591">
      <formula>IF(AND(E184&lt;&gt;0,E184=OFFSET(E184,-1,0,1,1)),1,0)</formula>
    </cfRule>
  </conditionalFormatting>
  <conditionalFormatting sqref="E184">
    <cfRule type="expression" dxfId="3189" priority="592">
      <formula>IF(AND($B184&lt;&gt;0,$B184=OFFSET($B184,-1,0,1,1)),1,0)</formula>
    </cfRule>
  </conditionalFormatting>
  <conditionalFormatting sqref="W184">
    <cfRule type="expression" dxfId="3188" priority="590">
      <formula>IF(AND($B184&lt;&gt;0,$B184=OFFSET($B184,-1,0,1,1)),1,0)</formula>
    </cfRule>
  </conditionalFormatting>
  <conditionalFormatting sqref="W184">
    <cfRule type="expression" dxfId="3187" priority="589">
      <formula>IF(AND(W184&lt;&gt;0,W184=OFFSET(W184,-1,0,1,1)),1,0)</formula>
    </cfRule>
  </conditionalFormatting>
  <conditionalFormatting sqref="P184:Q184">
    <cfRule type="containsText" dxfId="3186" priority="588" operator="containsText" text="TBD">
      <formula>NOT(ISERROR(SEARCH("TBD",P184)))</formula>
    </cfRule>
  </conditionalFormatting>
  <conditionalFormatting sqref="B185:H185">
    <cfRule type="expression" dxfId="3185" priority="586">
      <formula>IF(AND(B185&lt;&gt;0,B185=OFFSET(B185,-1,0,1,1)),1,0)</formula>
    </cfRule>
  </conditionalFormatting>
  <conditionalFormatting sqref="V185 B185:H185">
    <cfRule type="expression" dxfId="3184" priority="587">
      <formula>IF(AND($B185&lt;&gt;0,$B185=OFFSET($B185,-1,0,1,1)),1,0)</formula>
    </cfRule>
  </conditionalFormatting>
  <conditionalFormatting sqref="B185:C185 G185">
    <cfRule type="expression" dxfId="3183" priority="585">
      <formula>IF(AND(B185&lt;&gt;0,B185=OFFSET(B185,-1,0,1,1)),1,0)</formula>
    </cfRule>
  </conditionalFormatting>
  <conditionalFormatting sqref="V185">
    <cfRule type="expression" dxfId="3182" priority="584">
      <formula>IF(AND(V185&lt;&gt;0,V185=OFFSET(V185,-1,0,1,1)),1,0)</formula>
    </cfRule>
  </conditionalFormatting>
  <conditionalFormatting sqref="F185">
    <cfRule type="expression" dxfId="3181" priority="583">
      <formula>IF(AND(F185&lt;&gt;0,F185=OFFSET(F185,-1,0,1,1)),1,0)</formula>
    </cfRule>
  </conditionalFormatting>
  <conditionalFormatting sqref="D185">
    <cfRule type="expression" dxfId="3180" priority="582">
      <formula>IF(AND(D185&lt;&gt;0,D185=OFFSET(D185,-1,0,1,1)),1,0)</formula>
    </cfRule>
  </conditionalFormatting>
  <conditionalFormatting sqref="E185">
    <cfRule type="expression" dxfId="3179" priority="580">
      <formula>IF(AND(E185&lt;&gt;0,E185=OFFSET(E185,-1,0,1,1)),1,0)</formula>
    </cfRule>
  </conditionalFormatting>
  <conditionalFormatting sqref="E185">
    <cfRule type="expression" dxfId="3178" priority="581">
      <formula>IF(AND($B185&lt;&gt;0,$B185=OFFSET($B185,-1,0,1,1)),1,0)</formula>
    </cfRule>
  </conditionalFormatting>
  <conditionalFormatting sqref="W185">
    <cfRule type="expression" dxfId="3177" priority="579">
      <formula>IF(AND($B185&lt;&gt;0,$B185=OFFSET($B185,-1,0,1,1)),1,0)</formula>
    </cfRule>
  </conditionalFormatting>
  <conditionalFormatting sqref="W185">
    <cfRule type="expression" dxfId="3176" priority="578">
      <formula>IF(AND(W185&lt;&gt;0,W185=OFFSET(W185,-1,0,1,1)),1,0)</formula>
    </cfRule>
  </conditionalFormatting>
  <conditionalFormatting sqref="P185:Q185">
    <cfRule type="containsText" dxfId="3175" priority="577" operator="containsText" text="TBD">
      <formula>NOT(ISERROR(SEARCH("TBD",P185)))</formula>
    </cfRule>
  </conditionalFormatting>
  <conditionalFormatting sqref="W183">
    <cfRule type="expression" dxfId="3174" priority="575">
      <formula>IF(AND(W183&lt;&gt;0,W183=OFFSET(W183,-1,0,1,1)),1,0)</formula>
    </cfRule>
  </conditionalFormatting>
  <conditionalFormatting sqref="W183">
    <cfRule type="expression" dxfId="3173" priority="576">
      <formula>IF(AND($B183&lt;&gt;0,$B183=OFFSET($B183,-1,0,1,1)),1,0)</formula>
    </cfRule>
  </conditionalFormatting>
  <conditionalFormatting sqref="W192">
    <cfRule type="expression" dxfId="3172" priority="573">
      <formula>IF(AND(W192&lt;&gt;0,W192=OFFSET(W192,-1,0,1,1)),1,0)</formula>
    </cfRule>
  </conditionalFormatting>
  <conditionalFormatting sqref="W192">
    <cfRule type="expression" dxfId="3171" priority="574">
      <formula>IF(AND($B192&lt;&gt;0,$B192=OFFSET($B192,-1,0,1,1)),1,0)</formula>
    </cfRule>
  </conditionalFormatting>
  <conditionalFormatting sqref="L575">
    <cfRule type="expression" dxfId="3170" priority="567">
      <formula>IF(AND(L575&lt;&gt;0,L575=OFFSET(L575,-1,0,1,1)),1,0)</formula>
    </cfRule>
  </conditionalFormatting>
  <conditionalFormatting sqref="L575">
    <cfRule type="expression" dxfId="3169" priority="568">
      <formula>IF(AND($B575&lt;&gt;0,$B575=OFFSET($B575,-1,0,1,1)),1,0)</formula>
    </cfRule>
  </conditionalFormatting>
  <conditionalFormatting sqref="D579">
    <cfRule type="expression" dxfId="3168" priority="565">
      <formula>IF(AND(D579&lt;&gt;0,D579=OFFSET(D579,-1,0,1,1)),1,0)</formula>
    </cfRule>
  </conditionalFormatting>
  <conditionalFormatting sqref="D579">
    <cfRule type="expression" dxfId="3167" priority="566">
      <formula>IF(AND($B579&lt;&gt;0,$B579=OFFSET($B579,-1,0,1,1)),1,0)</formula>
    </cfRule>
  </conditionalFormatting>
  <conditionalFormatting sqref="L579">
    <cfRule type="expression" dxfId="3166" priority="563">
      <formula>IF(AND(L579&lt;&gt;0,L579=OFFSET(L579,-1,0,1,1)),1,0)</formula>
    </cfRule>
  </conditionalFormatting>
  <conditionalFormatting sqref="L579">
    <cfRule type="expression" dxfId="3165" priority="564">
      <formula>IF(AND($B579&lt;&gt;0,$B579=OFFSET($B579,-1,0,1,1)),1,0)</formula>
    </cfRule>
  </conditionalFormatting>
  <conditionalFormatting sqref="E579">
    <cfRule type="expression" dxfId="3164" priority="561">
      <formula>IF(AND(E579&lt;&gt;0,E579=OFFSET(E579,-1,0,1,1)),1,0)</formula>
    </cfRule>
  </conditionalFormatting>
  <conditionalFormatting sqref="E579">
    <cfRule type="expression" dxfId="3163" priority="562">
      <formula>IF(AND($B579&lt;&gt;0,$B579=OFFSET($B579,-1,0,1,1)),1,0)</formula>
    </cfRule>
  </conditionalFormatting>
  <conditionalFormatting sqref="E576">
    <cfRule type="expression" dxfId="3162" priority="559">
      <formula>IF(AND(E576&lt;&gt;0,E576=OFFSET(E576,-1,0,1,1)),1,0)</formula>
    </cfRule>
  </conditionalFormatting>
  <conditionalFormatting sqref="E576">
    <cfRule type="expression" dxfId="3161" priority="560">
      <formula>IF(AND($B576&lt;&gt;0,$B576=OFFSET($B576,-1,0,1,1)),1,0)</formula>
    </cfRule>
  </conditionalFormatting>
  <conditionalFormatting sqref="E575">
    <cfRule type="expression" dxfId="3160" priority="557">
      <formula>IF(AND(E575&lt;&gt;0,E575=OFFSET(E575,-1,0,1,1)),1,0)</formula>
    </cfRule>
  </conditionalFormatting>
  <conditionalFormatting sqref="E575">
    <cfRule type="expression" dxfId="3159" priority="558">
      <formula>IF(AND($B575&lt;&gt;0,$B575=OFFSET($B575,-1,0,1,1)),1,0)</formula>
    </cfRule>
  </conditionalFormatting>
  <conditionalFormatting sqref="E578">
    <cfRule type="expression" dxfId="3158" priority="555">
      <formula>IF(AND(E578&lt;&gt;0,E578=OFFSET(E578,-1,0,1,1)),1,0)</formula>
    </cfRule>
  </conditionalFormatting>
  <conditionalFormatting sqref="E578">
    <cfRule type="expression" dxfId="3157" priority="556">
      <formula>IF(AND($B578&lt;&gt;0,$B578=OFFSET($B578,-1,0,1,1)),1,0)</formula>
    </cfRule>
  </conditionalFormatting>
  <conditionalFormatting sqref="E577">
    <cfRule type="expression" dxfId="3156" priority="553">
      <formula>IF(AND(E577&lt;&gt;0,E577=OFFSET(E577,-1,0,1,1)),1,0)</formula>
    </cfRule>
  </conditionalFormatting>
  <conditionalFormatting sqref="E577">
    <cfRule type="expression" dxfId="3155" priority="554">
      <formula>IF(AND($B577&lt;&gt;0,$B577=OFFSET($B577,-1,0,1,1)),1,0)</formula>
    </cfRule>
  </conditionalFormatting>
  <conditionalFormatting sqref="F580:H580 B580:C580 V580:W580">
    <cfRule type="expression" dxfId="3154" priority="551">
      <formula>IF(AND(B580&lt;&gt;0,B580=OFFSET(B580,-1,0,1,1)),1,0)</formula>
    </cfRule>
  </conditionalFormatting>
  <conditionalFormatting sqref="F580:H580 B580:C580 V580:W580">
    <cfRule type="expression" dxfId="3153" priority="552">
      <formula>IF(AND($B580&lt;&gt;0,$B580=OFFSET($B580,-1,0,1,1)),1,0)</formula>
    </cfRule>
  </conditionalFormatting>
  <conditionalFormatting sqref="D580">
    <cfRule type="expression" dxfId="3152" priority="547">
      <formula>IF(AND(D580&lt;&gt;0,D580=OFFSET(D580,-1,0,1,1)),1,0)</formula>
    </cfRule>
  </conditionalFormatting>
  <conditionalFormatting sqref="D580">
    <cfRule type="expression" dxfId="3151" priority="548">
      <formula>IF(AND($B580&lt;&gt;0,$B580=OFFSET($B580,-1,0,1,1)),1,0)</formula>
    </cfRule>
  </conditionalFormatting>
  <conditionalFormatting sqref="L580">
    <cfRule type="expression" dxfId="3150" priority="545">
      <formula>IF(AND(L580&lt;&gt;0,L580=OFFSET(L580,-1,0,1,1)),1,0)</formula>
    </cfRule>
  </conditionalFormatting>
  <conditionalFormatting sqref="L580">
    <cfRule type="expression" dxfId="3149" priority="546">
      <formula>IF(AND($B580&lt;&gt;0,$B580=OFFSET($B580,-1,0,1,1)),1,0)</formula>
    </cfRule>
  </conditionalFormatting>
  <conditionalFormatting sqref="E580">
    <cfRule type="expression" dxfId="3148" priority="543">
      <formula>IF(AND(E580&lt;&gt;0,E580=OFFSET(E580,-1,0,1,1)),1,0)</formula>
    </cfRule>
  </conditionalFormatting>
  <conditionalFormatting sqref="E580">
    <cfRule type="expression" dxfId="3147" priority="544">
      <formula>IF(AND($B580&lt;&gt;0,$B580=OFFSET($B580,-1,0,1,1)),1,0)</formula>
    </cfRule>
  </conditionalFormatting>
  <conditionalFormatting sqref="P580:Q580">
    <cfRule type="containsText" dxfId="3146" priority="541" operator="containsText" text="TBD">
      <formula>NOT(ISERROR(SEARCH("TBD",P580)))</formula>
    </cfRule>
    <cfRule type="containsText" dxfId="3145" priority="542" operator="containsText" text="#N/A">
      <formula>NOT(ISERROR(SEARCH("#N/A",P580)))</formula>
    </cfRule>
  </conditionalFormatting>
  <conditionalFormatting sqref="W316">
    <cfRule type="expression" dxfId="3144" priority="539">
      <formula>IF(AND(W316&lt;&gt;0,W316=OFFSET(W316,-1,0,1,1)),1,0)</formula>
    </cfRule>
  </conditionalFormatting>
  <conditionalFormatting sqref="W316">
    <cfRule type="expression" dxfId="3143" priority="540">
      <formula>IF(AND($B316&lt;&gt;0,$B316=OFFSET($B316,-1,0,1,1)),1,0)</formula>
    </cfRule>
  </conditionalFormatting>
  <conditionalFormatting sqref="W317">
    <cfRule type="expression" dxfId="3142" priority="537">
      <formula>IF(AND(W317&lt;&gt;0,W317=OFFSET(W317,-1,0,1,1)),1,0)</formula>
    </cfRule>
  </conditionalFormatting>
  <conditionalFormatting sqref="W317">
    <cfRule type="expression" dxfId="3141" priority="538">
      <formula>IF(AND($B317&lt;&gt;0,$B317=OFFSET($B317,-1,0,1,1)),1,0)</formula>
    </cfRule>
  </conditionalFormatting>
  <conditionalFormatting sqref="W318">
    <cfRule type="expression" dxfId="3140" priority="535">
      <formula>IF(AND(W318&lt;&gt;0,W318=OFFSET(W318,-1,0,1,1)),1,0)</formula>
    </cfRule>
  </conditionalFormatting>
  <conditionalFormatting sqref="W318">
    <cfRule type="expression" dxfId="3139" priority="536">
      <formula>IF(AND($B318&lt;&gt;0,$B318=OFFSET($B318,-1,0,1,1)),1,0)</formula>
    </cfRule>
  </conditionalFormatting>
  <conditionalFormatting sqref="W319">
    <cfRule type="expression" dxfId="3138" priority="533">
      <formula>IF(AND(W319&lt;&gt;0,W319=OFFSET(W319,-1,0,1,1)),1,0)</formula>
    </cfRule>
  </conditionalFormatting>
  <conditionalFormatting sqref="W319">
    <cfRule type="expression" dxfId="3137" priority="534">
      <formula>IF(AND($B319&lt;&gt;0,$B319=OFFSET($B319,-1,0,1,1)),1,0)</formula>
    </cfRule>
  </conditionalFormatting>
  <conditionalFormatting sqref="W320">
    <cfRule type="expression" dxfId="3136" priority="531">
      <formula>IF(AND(W320&lt;&gt;0,W320=OFFSET(W320,-1,0,1,1)),1,0)</formula>
    </cfRule>
  </conditionalFormatting>
  <conditionalFormatting sqref="W320">
    <cfRule type="expression" dxfId="3135" priority="532">
      <formula>IF(AND($B320&lt;&gt;0,$B320=OFFSET($B320,-1,0,1,1)),1,0)</formula>
    </cfRule>
  </conditionalFormatting>
  <conditionalFormatting sqref="W321">
    <cfRule type="expression" dxfId="3134" priority="529">
      <formula>IF(AND(W321&lt;&gt;0,W321=OFFSET(W321,-1,0,1,1)),1,0)</formula>
    </cfRule>
  </conditionalFormatting>
  <conditionalFormatting sqref="W321">
    <cfRule type="expression" dxfId="3133" priority="530">
      <formula>IF(AND($B321&lt;&gt;0,$B321=OFFSET($B321,-1,0,1,1)),1,0)</formula>
    </cfRule>
  </conditionalFormatting>
  <conditionalFormatting sqref="W322">
    <cfRule type="expression" dxfId="3132" priority="527">
      <formula>IF(AND(W322&lt;&gt;0,W322=OFFSET(W322,-1,0,1,1)),1,0)</formula>
    </cfRule>
  </conditionalFormatting>
  <conditionalFormatting sqref="W322">
    <cfRule type="expression" dxfId="3131" priority="528">
      <formula>IF(AND($B322&lt;&gt;0,$B322=OFFSET($B322,-1,0,1,1)),1,0)</formula>
    </cfRule>
  </conditionalFormatting>
  <conditionalFormatting sqref="W323">
    <cfRule type="expression" dxfId="3130" priority="525">
      <formula>IF(AND(W323&lt;&gt;0,W323=OFFSET(W323,-1,0,1,1)),1,0)</formula>
    </cfRule>
  </conditionalFormatting>
  <conditionalFormatting sqref="W323">
    <cfRule type="expression" dxfId="3129" priority="526">
      <formula>IF(AND($B323&lt;&gt;0,$B323=OFFSET($B323,-1,0,1,1)),1,0)</formula>
    </cfRule>
  </conditionalFormatting>
  <conditionalFormatting sqref="W324">
    <cfRule type="expression" dxfId="3128" priority="523">
      <formula>IF(AND(W324&lt;&gt;0,W324=OFFSET(W324,-1,0,1,1)),1,0)</formula>
    </cfRule>
  </conditionalFormatting>
  <conditionalFormatting sqref="W324">
    <cfRule type="expression" dxfId="3127" priority="524">
      <formula>IF(AND($B324&lt;&gt;0,$B324=OFFSET($B324,-1,0,1,1)),1,0)</formula>
    </cfRule>
  </conditionalFormatting>
  <conditionalFormatting sqref="W325:W336">
    <cfRule type="expression" dxfId="3126" priority="521">
      <formula>IF(AND(W325&lt;&gt;0,W325=OFFSET(W325,-1,0,1,1)),1,0)</formula>
    </cfRule>
  </conditionalFormatting>
  <conditionalFormatting sqref="W325:W336">
    <cfRule type="expression" dxfId="3125" priority="522">
      <formula>IF(AND($B325&lt;&gt;0,$B325=OFFSET($B325,-1,0,1,1)),1,0)</formula>
    </cfRule>
  </conditionalFormatting>
  <conditionalFormatting sqref="D276:D282">
    <cfRule type="expression" dxfId="3124" priority="518">
      <formula>IF(AND(D276&lt;&gt;0,D276=OFFSET(D276,-1,0,1,1)),1,0)</formula>
    </cfRule>
  </conditionalFormatting>
  <conditionalFormatting sqref="D276:D282">
    <cfRule type="expression" dxfId="3123" priority="519">
      <formula>IF(AND($B276&lt;&gt;0,$B276=OFFSET($B276,-1,0,1,1)),1,0)</formula>
    </cfRule>
  </conditionalFormatting>
  <conditionalFormatting sqref="E276:E278">
    <cfRule type="expression" dxfId="3122" priority="516">
      <formula>IF(AND(E276&lt;&gt;0,E276=OFFSET(E276,-1,0,1,1)),1,0)</formula>
    </cfRule>
  </conditionalFormatting>
  <conditionalFormatting sqref="E276:E278">
    <cfRule type="expression" dxfId="3121" priority="517">
      <formula>IF(AND($B276&lt;&gt;0,$B276=OFFSET($B276,-1,0,1,1)),1,0)</formula>
    </cfRule>
  </conditionalFormatting>
  <conditionalFormatting sqref="E280:E282">
    <cfRule type="expression" dxfId="3120" priority="514">
      <formula>IF(AND(E280&lt;&gt;0,E280=OFFSET(E280,-1,0,1,1)),1,0)</formula>
    </cfRule>
  </conditionalFormatting>
  <conditionalFormatting sqref="E280:E282">
    <cfRule type="expression" dxfId="3119" priority="515">
      <formula>IF(AND($B280&lt;&gt;0,$B280=OFFSET($B280,-1,0,1,1)),1,0)</formula>
    </cfRule>
  </conditionalFormatting>
  <conditionalFormatting sqref="D284 D287">
    <cfRule type="expression" dxfId="3118" priority="512">
      <formula>IF(AND(D284&lt;&gt;0,D284=OFFSET(D284,-1,0,1,1)),1,0)</formula>
    </cfRule>
  </conditionalFormatting>
  <conditionalFormatting sqref="D284 D287">
    <cfRule type="expression" dxfId="3117" priority="513">
      <formula>IF(AND($B284&lt;&gt;0,$B284=OFFSET($B284,-1,0,1,1)),1,0)</formula>
    </cfRule>
  </conditionalFormatting>
  <conditionalFormatting sqref="V299 A299:H299">
    <cfRule type="expression" dxfId="3116" priority="510">
      <formula>IF(AND(A299&lt;&gt;0,A299=OFFSET(A299,-1,0,1,1)),1,0)</formula>
    </cfRule>
  </conditionalFormatting>
  <conditionalFormatting sqref="V299 A299:H299">
    <cfRule type="expression" dxfId="3115" priority="511">
      <formula>IF(AND($B299&lt;&gt;0,$B299=OFFSET($B299,-1,0,1,1)),1,0)</formula>
    </cfRule>
  </conditionalFormatting>
  <conditionalFormatting sqref="W299">
    <cfRule type="expression" dxfId="3114" priority="508">
      <formula>IF(AND(W299&lt;&gt;0,W299=OFFSET(W299,-1,0,1,1)),1,0)</formula>
    </cfRule>
  </conditionalFormatting>
  <conditionalFormatting sqref="W299">
    <cfRule type="expression" dxfId="3113" priority="509">
      <formula>IF(AND($B299&lt;&gt;0,$B299=OFFSET($B299,-1,0,1,1)),1,0)</formula>
    </cfRule>
  </conditionalFormatting>
  <conditionalFormatting sqref="P299:Q299">
    <cfRule type="containsText" dxfId="3112" priority="506" operator="containsText" text="TBD">
      <formula>NOT(ISERROR(SEARCH("TBD",P299)))</formula>
    </cfRule>
    <cfRule type="containsText" dxfId="3111" priority="507" operator="containsText" text="#N/A">
      <formula>NOT(ISERROR(SEARCH("#N/A",P299)))</formula>
    </cfRule>
  </conditionalFormatting>
  <conditionalFormatting sqref="A300:H300 V300">
    <cfRule type="expression" dxfId="3110" priority="503">
      <formula>IF(AND(A300&lt;&gt;0,A300=OFFSET(A300,-1,0,1,1)),1,0)</formula>
    </cfRule>
  </conditionalFormatting>
  <conditionalFormatting sqref="A300:H300 V300">
    <cfRule type="expression" dxfId="3109" priority="504">
      <formula>IF(AND($B300&lt;&gt;0,$B300=OFFSET($B300,-1,0,1,1)),1,0)</formula>
    </cfRule>
  </conditionalFormatting>
  <conditionalFormatting sqref="W300">
    <cfRule type="expression" dxfId="3108" priority="501">
      <formula>IF(AND(W300&lt;&gt;0,W300=OFFSET(W300,-1,0,1,1)),1,0)</formula>
    </cfRule>
  </conditionalFormatting>
  <conditionalFormatting sqref="W300">
    <cfRule type="expression" dxfId="3107" priority="502">
      <formula>IF(AND($B300&lt;&gt;0,$B300=OFFSET($B300,-1,0,1,1)),1,0)</formula>
    </cfRule>
  </conditionalFormatting>
  <conditionalFormatting sqref="P300:Q300">
    <cfRule type="containsText" dxfId="3106" priority="499" operator="containsText" text="TBD">
      <formula>NOT(ISERROR(SEARCH("TBD",P300)))</formula>
    </cfRule>
    <cfRule type="containsText" dxfId="3105" priority="500" operator="containsText" text="#N/A">
      <formula>NOT(ISERROR(SEARCH("#N/A",P300)))</formula>
    </cfRule>
  </conditionalFormatting>
  <conditionalFormatting sqref="W143">
    <cfRule type="expression" dxfId="3104" priority="496">
      <formula>IF(AND(W143&lt;&gt;0,W143=OFFSET(W143,-1,0,1,1)),1,0)</formula>
    </cfRule>
  </conditionalFormatting>
  <conditionalFormatting sqref="W143">
    <cfRule type="expression" dxfId="3103" priority="497">
      <formula>IF(AND($B143&lt;&gt;0,$B143=OFFSET($B143,-1,0,1,1)),1,0)</formula>
    </cfRule>
  </conditionalFormatting>
  <conditionalFormatting sqref="P143:Q143">
    <cfRule type="containsText" dxfId="3102" priority="494" operator="containsText" text="TBD">
      <formula>NOT(ISERROR(SEARCH("TBD",P143)))</formula>
    </cfRule>
    <cfRule type="containsText" dxfId="3101" priority="495" operator="containsText" text="#N/A">
      <formula>NOT(ISERROR(SEARCH("#N/A",P143)))</formula>
    </cfRule>
  </conditionalFormatting>
  <conditionalFormatting sqref="V837:W837 A837:H837">
    <cfRule type="expression" dxfId="3100" priority="492">
      <formula>IF(AND(A837&lt;&gt;0,A837=OFFSET(A837,-1,0,1,1)),1,0)</formula>
    </cfRule>
  </conditionalFormatting>
  <conditionalFormatting sqref="V837:W837 A837:H837">
    <cfRule type="expression" dxfId="3099" priority="493">
      <formula>IF(AND($B837&lt;&gt;0,$B837=OFFSET($B837,-1,0,1,1)),1,0)</formula>
    </cfRule>
  </conditionalFormatting>
  <conditionalFormatting sqref="B837:C837 E837:G837">
    <cfRule type="expression" dxfId="3098" priority="490">
      <formula>IF(AND(B837&lt;&gt;0,B837=OFFSET(B837,-1,0,1,1)),1,0)</formula>
    </cfRule>
  </conditionalFormatting>
  <conditionalFormatting sqref="B837:C837 E837:G837">
    <cfRule type="expression" dxfId="3097" priority="491">
      <formula>IF(AND($B837&lt;&gt;0,$B837=OFFSET($B837,-1,0,1,1)),1,0)</formula>
    </cfRule>
  </conditionalFormatting>
  <conditionalFormatting sqref="D837">
    <cfRule type="expression" dxfId="3096" priority="488">
      <formula>IF(AND(D837&lt;&gt;0,D837=OFFSET(D837,-1,0,1,1)),1,0)</formula>
    </cfRule>
  </conditionalFormatting>
  <conditionalFormatting sqref="D837">
    <cfRule type="expression" dxfId="3095" priority="489">
      <formula>IF(AND($B837&lt;&gt;0,$B837=OFFSET($B837,-1,0,1,1)),1,0)</formula>
    </cfRule>
  </conditionalFormatting>
  <conditionalFormatting sqref="P837:Q837">
    <cfRule type="containsText" dxfId="3094" priority="486" operator="containsText" text="TBD">
      <formula>NOT(ISERROR(SEARCH("TBD",P837)))</formula>
    </cfRule>
    <cfRule type="containsText" dxfId="3093" priority="487" operator="containsText" text="#N/A">
      <formula>NOT(ISERROR(SEARCH("#N/A",P837)))</formula>
    </cfRule>
  </conditionalFormatting>
  <conditionalFormatting sqref="V143:V149">
    <cfRule type="expression" dxfId="3092" priority="484">
      <formula>IF(AND(V143&lt;&gt;0,V143=OFFSET(V143,-1,0,1,1)),1,0)</formula>
    </cfRule>
  </conditionalFormatting>
  <conditionalFormatting sqref="V143:V149">
    <cfRule type="expression" dxfId="3091" priority="485">
      <formula>IF(AND($B143&lt;&gt;0,$B143=OFFSET($B143,-1,0,1,1)),1,0)</formula>
    </cfRule>
  </conditionalFormatting>
  <conditionalFormatting sqref="V608 A608:H608">
    <cfRule type="expression" dxfId="3090" priority="480">
      <formula>IF(AND(A608&lt;&gt;0,A608=OFFSET(A608,-1,0,1,1)),1,0)</formula>
    </cfRule>
  </conditionalFormatting>
  <conditionalFormatting sqref="V608 A608:H608">
    <cfRule type="expression" dxfId="3089" priority="481">
      <formula>IF(AND($B608&lt;&gt;0,$B608=OFFSET($B608,-1,0,1,1)),1,0)</formula>
    </cfRule>
  </conditionalFormatting>
  <conditionalFormatting sqref="W608">
    <cfRule type="expression" dxfId="3088" priority="478">
      <formula>IF(AND(W608&lt;&gt;0,W608=OFFSET(W608,-1,0,1,1)),1,0)</formula>
    </cfRule>
  </conditionalFormatting>
  <conditionalFormatting sqref="W608">
    <cfRule type="expression" dxfId="3087" priority="479">
      <formula>IF(AND($B608&lt;&gt;0,$B608=OFFSET($B608,-1,0,1,1)),1,0)</formula>
    </cfRule>
  </conditionalFormatting>
  <conditionalFormatting sqref="P608:Q608">
    <cfRule type="containsText" dxfId="3086" priority="476" operator="containsText" text="TBD">
      <formula>NOT(ISERROR(SEARCH("TBD",P608)))</formula>
    </cfRule>
    <cfRule type="containsText" dxfId="3085" priority="477" operator="containsText" text="#N/A">
      <formula>NOT(ISERROR(SEARCH("#N/A",P608)))</formula>
    </cfRule>
  </conditionalFormatting>
  <conditionalFormatting sqref="L608">
    <cfRule type="expression" dxfId="3084" priority="474">
      <formula>IF(AND(L608&lt;&gt;0,L608=OFFSET(L608,-1,0,1,1)),1,0)</formula>
    </cfRule>
  </conditionalFormatting>
  <conditionalFormatting sqref="L608">
    <cfRule type="expression" dxfId="3083" priority="475">
      <formula>IF(AND($B608&lt;&gt;0,$B608=OFFSET($B608,-1,0,1,1)),1,0)</formula>
    </cfRule>
  </conditionalFormatting>
  <conditionalFormatting sqref="L606:L607">
    <cfRule type="expression" dxfId="3082" priority="472">
      <formula>IF(AND(L606&lt;&gt;0,L606=OFFSET(L606,-1,0,1,1)),1,0)</formula>
    </cfRule>
  </conditionalFormatting>
  <conditionalFormatting sqref="L606:L607">
    <cfRule type="expression" dxfId="3081" priority="473">
      <formula>IF(AND($B606&lt;&gt;0,$B606=OFFSET($B606,-1,0,1,1)),1,0)</formula>
    </cfRule>
  </conditionalFormatting>
  <conditionalFormatting sqref="V159 A159:H159">
    <cfRule type="expression" dxfId="3080" priority="470">
      <formula>IF(AND(A159&lt;&gt;0,A159=OFFSET(A159,-1,0,1,1)),1,0)</formula>
    </cfRule>
  </conditionalFormatting>
  <conditionalFormatting sqref="V159 A159:H159">
    <cfRule type="expression" dxfId="3079" priority="471">
      <formula>IF(AND($B159&lt;&gt;0,$B159=OFFSET($B159,-1,0,1,1)),1,0)</formula>
    </cfRule>
  </conditionalFormatting>
  <conditionalFormatting sqref="F159:G159">
    <cfRule type="expression" dxfId="3078" priority="468">
      <formula>IF(AND(F159&lt;&gt;0,F159=OFFSET(F159,-1,0,1,1)),1,0)</formula>
    </cfRule>
  </conditionalFormatting>
  <conditionalFormatting sqref="F159:G159">
    <cfRule type="expression" dxfId="3077" priority="469">
      <formula>IF(AND($B159&lt;&gt;0,$B159=OFFSET($B159,-1,0,1,1)),1,0)</formula>
    </cfRule>
  </conditionalFormatting>
  <conditionalFormatting sqref="V159">
    <cfRule type="expression" dxfId="3076" priority="467">
      <formula>IF(AND($B159&lt;&gt;0,$B159=OFFSET($B159,-1,0,1,1)),1,0)</formula>
    </cfRule>
  </conditionalFormatting>
  <conditionalFormatting sqref="V159">
    <cfRule type="expression" dxfId="3075" priority="465">
      <formula>IF(AND(V159&lt;&gt;0,V159=OFFSET(V159,-1,0,1,1)),1,0)</formula>
    </cfRule>
  </conditionalFormatting>
  <conditionalFormatting sqref="V159">
    <cfRule type="expression" dxfId="3074" priority="466">
      <formula>IF(AND($B159&lt;&gt;0,$B159=OFFSET($B159,-1,0,1,1)),1,0)</formula>
    </cfRule>
  </conditionalFormatting>
  <conditionalFormatting sqref="E159">
    <cfRule type="expression" dxfId="3073" priority="464">
      <formula>IF(AND($B159&lt;&gt;0,$B159=OFFSET($B159,-1,0,1,1)),1,0)</formula>
    </cfRule>
  </conditionalFormatting>
  <conditionalFormatting sqref="E159">
    <cfRule type="expression" dxfId="3072" priority="462">
      <formula>IF(AND(E159&lt;&gt;0,E159=OFFSET(E159,-1,0,1,1)),1,0)</formula>
    </cfRule>
  </conditionalFormatting>
  <conditionalFormatting sqref="E159">
    <cfRule type="expression" dxfId="3071" priority="463">
      <formula>IF(AND($B159&lt;&gt;0,$B159=OFFSET($B159,-1,0,1,1)),1,0)</formula>
    </cfRule>
  </conditionalFormatting>
  <conditionalFormatting sqref="D159">
    <cfRule type="expression" dxfId="3070" priority="461">
      <formula>IF(AND($B159&lt;&gt;0,$B159=OFFSET($B159,-1,0,1,1)),1,0)</formula>
    </cfRule>
  </conditionalFormatting>
  <conditionalFormatting sqref="D159">
    <cfRule type="expression" dxfId="3069" priority="459">
      <formula>IF(AND(D159&lt;&gt;0,D159=OFFSET(D159,-1,0,1,1)),1,0)</formula>
    </cfRule>
  </conditionalFormatting>
  <conditionalFormatting sqref="D159">
    <cfRule type="expression" dxfId="3068" priority="460">
      <formula>IF(AND($B159&lt;&gt;0,$B159=OFFSET($B159,-1,0,1,1)),1,0)</formula>
    </cfRule>
  </conditionalFormatting>
  <conditionalFormatting sqref="P159:Q159">
    <cfRule type="containsText" dxfId="3067" priority="452" operator="containsText" text="TBD">
      <formula>NOT(ISERROR(SEARCH("TBD",P159)))</formula>
    </cfRule>
    <cfRule type="containsText" dxfId="3066" priority="453" operator="containsText" text="#N/A">
      <formula>NOT(ISERROR(SEARCH("#N/A",P159)))</formula>
    </cfRule>
  </conditionalFormatting>
  <conditionalFormatting sqref="W159">
    <cfRule type="expression" dxfId="3065" priority="450">
      <formula>IF(AND(W159&lt;&gt;0,W159=OFFSET(W159,-1,0,1,1)),1,0)</formula>
    </cfRule>
  </conditionalFormatting>
  <conditionalFormatting sqref="W159">
    <cfRule type="expression" dxfId="3064" priority="451">
      <formula>IF(AND($B159&lt;&gt;0,$B159=OFFSET($B159,-1,0,1,1)),1,0)</formula>
    </cfRule>
  </conditionalFormatting>
  <conditionalFormatting sqref="W159">
    <cfRule type="expression" dxfId="3063" priority="449">
      <formula>IF(AND($B159&lt;&gt;0,$B159=OFFSET($B159,-1,0,1,1)),1,0)</formula>
    </cfRule>
  </conditionalFormatting>
  <conditionalFormatting sqref="W159">
    <cfRule type="expression" dxfId="3062" priority="447">
      <formula>IF(AND(W159&lt;&gt;0,W159=OFFSET(W159,-1,0,1,1)),1,0)</formula>
    </cfRule>
  </conditionalFormatting>
  <conditionalFormatting sqref="W159">
    <cfRule type="expression" dxfId="3061" priority="448">
      <formula>IF(AND($B159&lt;&gt;0,$B159=OFFSET($B159,-1,0,1,1)),1,0)</formula>
    </cfRule>
  </conditionalFormatting>
  <conditionalFormatting sqref="V479 A479:H479">
    <cfRule type="expression" dxfId="3060" priority="445">
      <formula>IF(AND(A479&lt;&gt;0,A479=OFFSET(A479,-1,0,1,1)),1,0)</formula>
    </cfRule>
  </conditionalFormatting>
  <conditionalFormatting sqref="V479 A479:H479">
    <cfRule type="expression" dxfId="3059" priority="446">
      <formula>IF(AND($B479&lt;&gt;0,$B479=OFFSET($B479,-1,0,1,1)),1,0)</formula>
    </cfRule>
  </conditionalFormatting>
  <conditionalFormatting sqref="W479">
    <cfRule type="expression" dxfId="3058" priority="443">
      <formula>IF(AND(W479&lt;&gt;0,W479=OFFSET(W479,-1,0,1,1)),1,0)</formula>
    </cfRule>
  </conditionalFormatting>
  <conditionalFormatting sqref="W479">
    <cfRule type="expression" dxfId="3057" priority="444">
      <formula>IF(AND($B479&lt;&gt;0,$B479=OFFSET($B479,-1,0,1,1)),1,0)</formula>
    </cfRule>
  </conditionalFormatting>
  <conditionalFormatting sqref="Q479:Q482">
    <cfRule type="containsText" dxfId="3056" priority="442" operator="containsText" text="TBD">
      <formula>NOT(ISERROR(SEARCH("TBD",Q479)))</formula>
    </cfRule>
  </conditionalFormatting>
  <conditionalFormatting sqref="V480:V483 A480:H480 F481:H483 A481:C482 A483">
    <cfRule type="expression" dxfId="3055" priority="440">
      <formula>IF(AND(A480&lt;&gt;0,A480=OFFSET(A480,-1,0,1,1)),1,0)</formula>
    </cfRule>
  </conditionalFormatting>
  <conditionalFormatting sqref="A480:H480 A481:C482">
    <cfRule type="expression" dxfId="3054" priority="441">
      <formula>IF(AND($B480&lt;&gt;0,$B480=OFFSET($B480,-1,0,1,1)),1,0)</formula>
    </cfRule>
  </conditionalFormatting>
  <conditionalFormatting sqref="W480:W483">
    <cfRule type="expression" dxfId="3053" priority="437">
      <formula>IF(AND(W480&lt;&gt;0,W480=OFFSET(W480,-1,0,1,1)),1,0)</formula>
    </cfRule>
  </conditionalFormatting>
  <conditionalFormatting sqref="P479:P483">
    <cfRule type="expression" dxfId="3052" priority="436">
      <formula>$Q479=$F$1</formula>
    </cfRule>
  </conditionalFormatting>
  <conditionalFormatting sqref="P479:P482">
    <cfRule type="containsText" dxfId="3051" priority="435" operator="containsText" text="TBD">
      <formula>NOT(ISERROR(SEARCH("TBD",P479)))</formula>
    </cfRule>
  </conditionalFormatting>
  <conditionalFormatting sqref="W476">
    <cfRule type="expression" dxfId="3050" priority="433">
      <formula>IF(AND(W476&lt;&gt;0,W476=OFFSET(W476,-1,0,1,1)),1,0)</formula>
    </cfRule>
  </conditionalFormatting>
  <conditionalFormatting sqref="W476">
    <cfRule type="expression" dxfId="3049" priority="434">
      <formula>IF(AND($B476&lt;&gt;0,$B476=OFFSET($B476,-1,0,1,1)),1,0)</formula>
    </cfRule>
  </conditionalFormatting>
  <conditionalFormatting sqref="V782:W782 A782:H782">
    <cfRule type="expression" dxfId="3048" priority="431">
      <formula>IF(AND(A782&lt;&gt;0,A782=OFFSET(A782,-1,0,1,1)),1,0)</formula>
    </cfRule>
  </conditionalFormatting>
  <conditionalFormatting sqref="V782:W782 A782:H782">
    <cfRule type="expression" dxfId="3047" priority="432">
      <formula>IF(AND($B782&lt;&gt;0,$B782=OFFSET($B782,-1,0,1,1)),1,0)</formula>
    </cfRule>
  </conditionalFormatting>
  <conditionalFormatting sqref="F782">
    <cfRule type="expression" dxfId="3046" priority="429">
      <formula>IF(AND($B782&lt;&gt;0,$B782=OFFSET($B782,-1,0,1,1)),1,0)</formula>
    </cfRule>
  </conditionalFormatting>
  <conditionalFormatting sqref="F782">
    <cfRule type="expression" dxfId="3045" priority="430">
      <formula>IF(AND(F782&lt;&gt;0,F782=OFFSET(F782,-1,0,1,1)),1,0)</formula>
    </cfRule>
  </conditionalFormatting>
  <conditionalFormatting sqref="F782">
    <cfRule type="expression" dxfId="3044" priority="428">
      <formula>IF(AND(F782&lt;&gt;0,F782=OFFSET(F782,-1,0,1,1)),1,0)</formula>
    </cfRule>
  </conditionalFormatting>
  <conditionalFormatting sqref="C782 E782 G782">
    <cfRule type="expression" dxfId="3043" priority="423">
      <formula>IF(AND($B782&lt;&gt;0,$B782=OFFSET($B782,-1,0,1,1)),1,0)</formula>
    </cfRule>
  </conditionalFormatting>
  <conditionalFormatting sqref="C782">
    <cfRule type="expression" dxfId="3042" priority="424">
      <formula>IF(AND(C782&lt;&gt;0,C782=OFFSET(C782,-1,0,1,1)),1,0)</formula>
    </cfRule>
  </conditionalFormatting>
  <conditionalFormatting sqref="C782">
    <cfRule type="expression" dxfId="3041" priority="422">
      <formula>IF(AND(C782&lt;&gt;0,C782=OFFSET(C782,-1,0,1,1)),1,0)</formula>
    </cfRule>
  </conditionalFormatting>
  <conditionalFormatting sqref="E782 G782">
    <cfRule type="expression" dxfId="3040" priority="421">
      <formula>IF(AND(E782&lt;&gt;0,E782=OFFSET(E782,-1,0,1,1)),1,0)</formula>
    </cfRule>
  </conditionalFormatting>
  <conditionalFormatting sqref="E782 G782">
    <cfRule type="expression" dxfId="3039" priority="420">
      <formula>IF(AND(E782&lt;&gt;0,E782=OFFSET(E782,-1,0,1,1)),1,0)</formula>
    </cfRule>
  </conditionalFormatting>
  <conditionalFormatting sqref="E782 G782">
    <cfRule type="expression" dxfId="3038" priority="419">
      <formula>IF(AND(E782&lt;&gt;0,E782=OFFSET(E782,-1,0,1,1)),1,0)</formula>
    </cfRule>
  </conditionalFormatting>
  <conditionalFormatting sqref="B782">
    <cfRule type="expression" dxfId="3037" priority="418">
      <formula>IF(AND($B782&lt;&gt;0,$B782=OFFSET($B782,-1,0,1,1)),1,0)</formula>
    </cfRule>
  </conditionalFormatting>
  <conditionalFormatting sqref="C782">
    <cfRule type="expression" dxfId="3036" priority="417">
      <formula>IF(AND(C782&lt;&gt;0,C782=OFFSET(C782,-1,0,1,1)),1,0)</formula>
    </cfRule>
  </conditionalFormatting>
  <conditionalFormatting sqref="B782">
    <cfRule type="expression" dxfId="3035" priority="416">
      <formula>IF(AND(B782&lt;&gt;0,B782=OFFSET(B782,-1,0,1,1)),1,0)</formula>
    </cfRule>
  </conditionalFormatting>
  <conditionalFormatting sqref="B782">
    <cfRule type="expression" dxfId="3034" priority="415">
      <formula>IF(AND(B782&lt;&gt;0,B782=OFFSET(B782,-1,0,1,1)),1,0)</formula>
    </cfRule>
  </conditionalFormatting>
  <conditionalFormatting sqref="B782">
    <cfRule type="expression" dxfId="3033" priority="414">
      <formula>IF(AND(B782&lt;&gt;0,B782=OFFSET(B782,-1,0,1,1)),1,0)</formula>
    </cfRule>
  </conditionalFormatting>
  <conditionalFormatting sqref="D782">
    <cfRule type="expression" dxfId="3032" priority="412">
      <formula>IF(AND(D782&lt;&gt;0,D782=OFFSET(D782,-1,0,1,1)),1,0)</formula>
    </cfRule>
  </conditionalFormatting>
  <conditionalFormatting sqref="D782">
    <cfRule type="expression" dxfId="3031" priority="413">
      <formula>IF(AND($B782&lt;&gt;0,$B782=OFFSET($B782,-1,0,1,1)),1,0)</formula>
    </cfRule>
  </conditionalFormatting>
  <conditionalFormatting sqref="D782">
    <cfRule type="expression" dxfId="3030" priority="411">
      <formula>IF(AND($B782&lt;&gt;0,$B782=OFFSET($B782,-1,0,1,1)),1,0)</formula>
    </cfRule>
  </conditionalFormatting>
  <conditionalFormatting sqref="D782">
    <cfRule type="expression" dxfId="3029" priority="410">
      <formula>IF(AND(D782&lt;&gt;0,D782=OFFSET(D782,-1,0,1,1)),1,0)</formula>
    </cfRule>
  </conditionalFormatting>
  <conditionalFormatting sqref="D782">
    <cfRule type="expression" dxfId="3028" priority="409">
      <formula>IF(AND(D782&lt;&gt;0,D782=OFFSET(D782,-1,0,1,1)),1,0)</formula>
    </cfRule>
  </conditionalFormatting>
  <conditionalFormatting sqref="C782">
    <cfRule type="expression" dxfId="3027" priority="426">
      <formula>IF(AND(#REF!&lt;&gt;0,#REF!=OFFSET(#REF!,-1,0,1,1)),1,0)</formula>
    </cfRule>
  </conditionalFormatting>
  <conditionalFormatting sqref="C782">
    <cfRule type="expression" dxfId="3026" priority="425">
      <formula>IF(AND(#REF!&lt;&gt;0,#REF!=OFFSET(#REF!,-1,0,1,1)),1,0)</formula>
    </cfRule>
  </conditionalFormatting>
  <conditionalFormatting sqref="C782">
    <cfRule type="expression" dxfId="3025" priority="427">
      <formula>IF(AND(#REF!&lt;&gt;0,#REF!=OFFSET(#REF!,-1,0,1,1)),1,0)</formula>
    </cfRule>
  </conditionalFormatting>
  <conditionalFormatting sqref="C785">
    <cfRule type="expression" dxfId="3024" priority="405">
      <formula>IF(AND(C785&lt;&gt;0,C785=OFFSET(C785,-1,0,1,1)),1,0)</formula>
    </cfRule>
  </conditionalFormatting>
  <conditionalFormatting sqref="C785">
    <cfRule type="expression" dxfId="3023" priority="406">
      <formula>IF(AND($B785&lt;&gt;0,$B785=OFFSET($B785,-1,0,1,1)),1,0)</formula>
    </cfRule>
  </conditionalFormatting>
  <conditionalFormatting sqref="C785">
    <cfRule type="expression" dxfId="3022" priority="400">
      <formula>IF(AND($B785&lt;&gt;0,$B785=OFFSET($B785,-1,0,1,1)),1,0)</formula>
    </cfRule>
  </conditionalFormatting>
  <conditionalFormatting sqref="C785">
    <cfRule type="expression" dxfId="3021" priority="401">
      <formula>IF(AND(C785&lt;&gt;0,C785=OFFSET(C785,-1,0,1,1)),1,0)</formula>
    </cfRule>
  </conditionalFormatting>
  <conditionalFormatting sqref="C785">
    <cfRule type="expression" dxfId="3020" priority="399">
      <formula>IF(AND(C785&lt;&gt;0,C785=OFFSET(C785,-1,0,1,1)),1,0)</formula>
    </cfRule>
  </conditionalFormatting>
  <conditionalFormatting sqref="C785">
    <cfRule type="expression" dxfId="3019" priority="398">
      <formula>IF(AND(C785&lt;&gt;0,C785=OFFSET(C785,-1,0,1,1)),1,0)</formula>
    </cfRule>
  </conditionalFormatting>
  <conditionalFormatting sqref="C785">
    <cfRule type="expression" dxfId="3018" priority="403">
      <formula>IF(AND(#REF!&lt;&gt;0,#REF!=OFFSET(#REF!,-1,0,1,1)),1,0)</formula>
    </cfRule>
  </conditionalFormatting>
  <conditionalFormatting sqref="C785">
    <cfRule type="expression" dxfId="3017" priority="402">
      <formula>IF(AND(#REF!&lt;&gt;0,#REF!=OFFSET(#REF!,-1,0,1,1)),1,0)</formula>
    </cfRule>
  </conditionalFormatting>
  <conditionalFormatting sqref="C785">
    <cfRule type="expression" dxfId="3016" priority="404">
      <formula>IF(AND(#REF!&lt;&gt;0,#REF!=OFFSET(#REF!,-1,0,1,1)),1,0)</formula>
    </cfRule>
  </conditionalFormatting>
  <conditionalFormatting sqref="P782:Q782">
    <cfRule type="containsText" dxfId="3015" priority="396" operator="containsText" text="TBD">
      <formula>NOT(ISERROR(SEARCH("TBD",P782)))</formula>
    </cfRule>
    <cfRule type="containsText" dxfId="3014" priority="397" operator="containsText" text="#N/A">
      <formula>NOT(ISERROR(SEARCH("#N/A",P782)))</formula>
    </cfRule>
  </conditionalFormatting>
  <conditionalFormatting sqref="V834:W834 A834:H834">
    <cfRule type="expression" dxfId="3013" priority="394">
      <formula>IF(AND(A834&lt;&gt;0,A834=OFFSET(A834,-1,0,1,1)),1,0)</formula>
    </cfRule>
  </conditionalFormatting>
  <conditionalFormatting sqref="V834:W834 A834:H834">
    <cfRule type="expression" dxfId="3012" priority="395">
      <formula>IF(AND($B834&lt;&gt;0,$B834=OFFSET($B834,-1,0,1,1)),1,0)</formula>
    </cfRule>
  </conditionalFormatting>
  <conditionalFormatting sqref="B834">
    <cfRule type="expression" dxfId="3011" priority="392">
      <formula>IF(AND(B834&lt;&gt;0,B834=OFFSET(B834,-1,0,1,1)),1,0)</formula>
    </cfRule>
  </conditionalFormatting>
  <conditionalFormatting sqref="B834">
    <cfRule type="expression" dxfId="3010" priority="393">
      <formula>IF(AND($B834&lt;&gt;0,$B834=OFFSET($B834,-1,0,1,1)),1,0)</formula>
    </cfRule>
  </conditionalFormatting>
  <conditionalFormatting sqref="L834">
    <cfRule type="expression" dxfId="3009" priority="390">
      <formula>IF(AND(L834&lt;&gt;0,L834=OFFSET(L834,-1,0,1,1)),1,0)</formula>
    </cfRule>
  </conditionalFormatting>
  <conditionalFormatting sqref="L834">
    <cfRule type="expression" dxfId="3008" priority="391">
      <formula>IF(AND($B834&lt;&gt;0,$B834=OFFSET($B834,-1,0,1,1)),1,0)</formula>
    </cfRule>
  </conditionalFormatting>
  <conditionalFormatting sqref="L834">
    <cfRule type="expression" dxfId="3007" priority="388">
      <formula>IF(AND(L834&lt;&gt;0,L834=OFFSET(L834,-1,0,1,1)),1,0)</formula>
    </cfRule>
  </conditionalFormatting>
  <conditionalFormatting sqref="L834">
    <cfRule type="expression" dxfId="3006" priority="389">
      <formula>IF(AND($B834&lt;&gt;0,$B834=OFFSET($B834,-1,0,1,1)),1,0)</formula>
    </cfRule>
  </conditionalFormatting>
  <conditionalFormatting sqref="P834:Q834">
    <cfRule type="containsText" dxfId="3005" priority="386" operator="containsText" text="TBD">
      <formula>NOT(ISERROR(SEARCH("TBD",P834)))</formula>
    </cfRule>
    <cfRule type="containsText" dxfId="3004" priority="387" operator="containsText" text="#N/A">
      <formula>NOT(ISERROR(SEARCH("#N/A",P834)))</formula>
    </cfRule>
  </conditionalFormatting>
  <conditionalFormatting sqref="W611:W615">
    <cfRule type="expression" dxfId="3003" priority="384">
      <formula>IF(AND(W611&lt;&gt;0,W611=OFFSET(W611,-1,0,1,1)),1,0)</formula>
    </cfRule>
  </conditionalFormatting>
  <conditionalFormatting sqref="W611:W615">
    <cfRule type="expression" dxfId="3002" priority="385">
      <formula>IF(AND($B611&lt;&gt;0,$B611=OFFSET($B611,-1,0,1,1)),1,0)</formula>
    </cfRule>
  </conditionalFormatting>
  <conditionalFormatting sqref="V783:W783 A783:B783 D783:H783">
    <cfRule type="expression" dxfId="3001" priority="382">
      <formula>IF(AND(A783&lt;&gt;0,A783=OFFSET(A783,-1,0,1,1)),1,0)</formula>
    </cfRule>
  </conditionalFormatting>
  <conditionalFormatting sqref="V783:W783 A783:B783 D783:H783">
    <cfRule type="expression" dxfId="3000" priority="383">
      <formula>IF(AND($B783&lt;&gt;0,$B783=OFFSET($B783,-1,0,1,1)),1,0)</formula>
    </cfRule>
  </conditionalFormatting>
  <conditionalFormatting sqref="F783">
    <cfRule type="expression" dxfId="2999" priority="380">
      <formula>IF(AND($B783&lt;&gt;0,$B783=OFFSET($B783,-1,0,1,1)),1,0)</formula>
    </cfRule>
  </conditionalFormatting>
  <conditionalFormatting sqref="F783">
    <cfRule type="expression" dxfId="2998" priority="381">
      <formula>IF(AND(F783&lt;&gt;0,F783=OFFSET(F783,-1,0,1,1)),1,0)</formula>
    </cfRule>
  </conditionalFormatting>
  <conditionalFormatting sqref="F783">
    <cfRule type="expression" dxfId="2997" priority="379">
      <formula>IF(AND(F783&lt;&gt;0,F783=OFFSET(F783,-1,0,1,1)),1,0)</formula>
    </cfRule>
  </conditionalFormatting>
  <conditionalFormatting sqref="E783 G783">
    <cfRule type="expression" dxfId="2996" priority="374">
      <formula>IF(AND($B783&lt;&gt;0,$B783=OFFSET($B783,-1,0,1,1)),1,0)</formula>
    </cfRule>
  </conditionalFormatting>
  <conditionalFormatting sqref="E783 G783">
    <cfRule type="expression" dxfId="2995" priority="372">
      <formula>IF(AND(E783&lt;&gt;0,E783=OFFSET(E783,-1,0,1,1)),1,0)</formula>
    </cfRule>
  </conditionalFormatting>
  <conditionalFormatting sqref="E783 G783">
    <cfRule type="expression" dxfId="2994" priority="371">
      <formula>IF(AND(E783&lt;&gt;0,E783=OFFSET(E783,-1,0,1,1)),1,0)</formula>
    </cfRule>
  </conditionalFormatting>
  <conditionalFormatting sqref="E783 G783">
    <cfRule type="expression" dxfId="2993" priority="370">
      <formula>IF(AND(E783&lt;&gt;0,E783=OFFSET(E783,-1,0,1,1)),1,0)</formula>
    </cfRule>
  </conditionalFormatting>
  <conditionalFormatting sqref="B783">
    <cfRule type="expression" dxfId="2992" priority="369">
      <formula>IF(AND($B783&lt;&gt;0,$B783=OFFSET($B783,-1,0,1,1)),1,0)</formula>
    </cfRule>
  </conditionalFormatting>
  <conditionalFormatting sqref="B783">
    <cfRule type="expression" dxfId="2991" priority="367">
      <formula>IF(AND(B783&lt;&gt;0,B783=OFFSET(B783,-1,0,1,1)),1,0)</formula>
    </cfRule>
  </conditionalFormatting>
  <conditionalFormatting sqref="B783">
    <cfRule type="expression" dxfId="2990" priority="366">
      <formula>IF(AND(B783&lt;&gt;0,B783=OFFSET(B783,-1,0,1,1)),1,0)</formula>
    </cfRule>
  </conditionalFormatting>
  <conditionalFormatting sqref="B783">
    <cfRule type="expression" dxfId="2989" priority="365">
      <formula>IF(AND(B783&lt;&gt;0,B783=OFFSET(B783,-1,0,1,1)),1,0)</formula>
    </cfRule>
  </conditionalFormatting>
  <conditionalFormatting sqref="D783">
    <cfRule type="expression" dxfId="2988" priority="363">
      <formula>IF(AND(D783&lt;&gt;0,D783=OFFSET(D783,-1,0,1,1)),1,0)</formula>
    </cfRule>
  </conditionalFormatting>
  <conditionalFormatting sqref="D783">
    <cfRule type="expression" dxfId="2987" priority="364">
      <formula>IF(AND($B783&lt;&gt;0,$B783=OFFSET($B783,-1,0,1,1)),1,0)</formula>
    </cfRule>
  </conditionalFormatting>
  <conditionalFormatting sqref="D783">
    <cfRule type="expression" dxfId="2986" priority="362">
      <formula>IF(AND($B783&lt;&gt;0,$B783=OFFSET($B783,-1,0,1,1)),1,0)</formula>
    </cfRule>
  </conditionalFormatting>
  <conditionalFormatting sqref="D783">
    <cfRule type="expression" dxfId="2985" priority="361">
      <formula>IF(AND(D783&lt;&gt;0,D783=OFFSET(D783,-1,0,1,1)),1,0)</formula>
    </cfRule>
  </conditionalFormatting>
  <conditionalFormatting sqref="D783">
    <cfRule type="expression" dxfId="2984" priority="360">
      <formula>IF(AND(D783&lt;&gt;0,D783=OFFSET(D783,-1,0,1,1)),1,0)</formula>
    </cfRule>
  </conditionalFormatting>
  <conditionalFormatting sqref="P783:Q783">
    <cfRule type="containsText" dxfId="2983" priority="358" operator="containsText" text="TBD">
      <formula>NOT(ISERROR(SEARCH("TBD",P783)))</formula>
    </cfRule>
    <cfRule type="containsText" dxfId="2982" priority="359" operator="containsText" text="#N/A">
      <formula>NOT(ISERROR(SEARCH("#N/A",P783)))</formula>
    </cfRule>
  </conditionalFormatting>
  <conditionalFormatting sqref="C783">
    <cfRule type="expression" dxfId="2981" priority="356">
      <formula>IF(AND(C783&lt;&gt;0,C783=OFFSET(C783,-1,0,1,1)),1,0)</formula>
    </cfRule>
  </conditionalFormatting>
  <conditionalFormatting sqref="C783">
    <cfRule type="expression" dxfId="2980" priority="357">
      <formula>IF(AND($B783&lt;&gt;0,$B783=OFFSET($B783,-1,0,1,1)),1,0)</formula>
    </cfRule>
  </conditionalFormatting>
  <conditionalFormatting sqref="C783">
    <cfRule type="expression" dxfId="2979" priority="352">
      <formula>IF(AND($B783&lt;&gt;0,$B783=OFFSET($B783,-1,0,1,1)),1,0)</formula>
    </cfRule>
  </conditionalFormatting>
  <conditionalFormatting sqref="C783">
    <cfRule type="expression" dxfId="2978" priority="353">
      <formula>IF(AND(C783&lt;&gt;0,C783=OFFSET(C783,-1,0,1,1)),1,0)</formula>
    </cfRule>
  </conditionalFormatting>
  <conditionalFormatting sqref="C783">
    <cfRule type="expression" dxfId="2977" priority="351">
      <formula>IF(AND(C783&lt;&gt;0,C783=OFFSET(C783,-1,0,1,1)),1,0)</formula>
    </cfRule>
  </conditionalFormatting>
  <conditionalFormatting sqref="C783">
    <cfRule type="expression" dxfId="2976" priority="348">
      <formula>IF(AND($B783&lt;&gt;0,$B783=OFFSET($B783,-1,0,1,1)),1,0)</formula>
    </cfRule>
  </conditionalFormatting>
  <conditionalFormatting sqref="C783">
    <cfRule type="expression" dxfId="2975" priority="346">
      <formula>IF(AND(C783&lt;&gt;0,C783=OFFSET(C783,-1,0,1,1)),1,0)</formula>
    </cfRule>
  </conditionalFormatting>
  <conditionalFormatting sqref="C783">
    <cfRule type="expression" dxfId="2974" priority="347">
      <formula>IF(AND(C783&lt;&gt;0,C783=OFFSET(C783,-1,0,1,1)),1,0)</formula>
    </cfRule>
  </conditionalFormatting>
  <conditionalFormatting sqref="C783">
    <cfRule type="expression" dxfId="2973" priority="355">
      <formula>IF(AND(#REF!&lt;&gt;0,#REF!=OFFSET(#REF!,-1,0,1,1)),1,0)</formula>
    </cfRule>
  </conditionalFormatting>
  <conditionalFormatting sqref="C783">
    <cfRule type="expression" dxfId="2972" priority="354">
      <formula>IF(AND(#REF!&lt;&gt;0,#REF!=OFFSET(#REF!,-1,0,1,1)),1,0)</formula>
    </cfRule>
  </conditionalFormatting>
  <conditionalFormatting sqref="C783">
    <cfRule type="expression" dxfId="2971" priority="349">
      <formula>IF(AND(#REF!&lt;&gt;0,#REF!=OFFSET(#REF!,-1,0,1,1)),1,0)</formula>
    </cfRule>
  </conditionalFormatting>
  <conditionalFormatting sqref="C783">
    <cfRule type="expression" dxfId="2970" priority="350">
      <formula>IF(AND(#REF!&lt;&gt;0,#REF!=OFFSET(#REF!,-1,0,1,1)),1,0)</formula>
    </cfRule>
  </conditionalFormatting>
  <conditionalFormatting sqref="A835:H836 V835:W836">
    <cfRule type="expression" dxfId="2969" priority="344">
      <formula>IF(AND(A835&lt;&gt;0,A835=OFFSET(A835,-1,0,1,1)),1,0)</formula>
    </cfRule>
  </conditionalFormatting>
  <conditionalFormatting sqref="A835:H836 V835:W836">
    <cfRule type="expression" dxfId="2968" priority="345">
      <formula>IF(AND($B835&lt;&gt;0,$B835=OFFSET($B835,-1,0,1,1)),1,0)</formula>
    </cfRule>
  </conditionalFormatting>
  <conditionalFormatting sqref="B835:B836">
    <cfRule type="expression" dxfId="2967" priority="342">
      <formula>IF(AND(B835&lt;&gt;0,B835=OFFSET(B835,-1,0,1,1)),1,0)</formula>
    </cfRule>
  </conditionalFormatting>
  <conditionalFormatting sqref="B835:B836">
    <cfRule type="expression" dxfId="2966" priority="343">
      <formula>IF(AND($B835&lt;&gt;0,$B835=OFFSET($B835,-1,0,1,1)),1,0)</formula>
    </cfRule>
  </conditionalFormatting>
  <conditionalFormatting sqref="L835">
    <cfRule type="expression" dxfId="2965" priority="340">
      <formula>IF(AND(L835&lt;&gt;0,L835=OFFSET(L835,-1,0,1,1)),1,0)</formula>
    </cfRule>
  </conditionalFormatting>
  <conditionalFormatting sqref="L835">
    <cfRule type="expression" dxfId="2964" priority="341">
      <formula>IF(AND($B835&lt;&gt;0,$B835=OFFSET($B835,-1,0,1,1)),1,0)</formula>
    </cfRule>
  </conditionalFormatting>
  <conditionalFormatting sqref="L835">
    <cfRule type="expression" dxfId="2963" priority="338">
      <formula>IF(AND(L835&lt;&gt;0,L835=OFFSET(L835,-1,0,1,1)),1,0)</formula>
    </cfRule>
  </conditionalFormatting>
  <conditionalFormatting sqref="L835">
    <cfRule type="expression" dxfId="2962" priority="339">
      <formula>IF(AND($B835&lt;&gt;0,$B835=OFFSET($B835,-1,0,1,1)),1,0)</formula>
    </cfRule>
  </conditionalFormatting>
  <conditionalFormatting sqref="P835:Q836">
    <cfRule type="containsText" dxfId="2961" priority="336" operator="containsText" text="TBD">
      <formula>NOT(ISERROR(SEARCH("TBD",P835)))</formula>
    </cfRule>
    <cfRule type="containsText" dxfId="2960" priority="337" operator="containsText" text="#N/A">
      <formula>NOT(ISERROR(SEARCH("#N/A",P835)))</formula>
    </cfRule>
  </conditionalFormatting>
  <conditionalFormatting sqref="A213:H213">
    <cfRule type="expression" dxfId="2959" priority="334">
      <formula>IF(AND(A213&lt;&gt;0,A213=OFFSET(A213,-1,0,1,1)),1,0)</formula>
    </cfRule>
  </conditionalFormatting>
  <conditionalFormatting sqref="V213:W213 A213:H213">
    <cfRule type="expression" dxfId="2958" priority="335">
      <formula>IF(AND($B213&lt;&gt;0,$B213=OFFSET($B213,-1,0,1,1)),1,0)</formula>
    </cfRule>
  </conditionalFormatting>
  <conditionalFormatting sqref="B213:C213 F213:G213">
    <cfRule type="expression" dxfId="2957" priority="333">
      <formula>IF(AND(B213&lt;&gt;0,B213=OFFSET(B213,-1,0,1,1)),1,0)</formula>
    </cfRule>
  </conditionalFormatting>
  <conditionalFormatting sqref="V213">
    <cfRule type="expression" dxfId="2956" priority="332">
      <formula>IF(AND(V213&lt;&gt;0,V213=OFFSET(V213,-1,0,1,1)),1,0)</formula>
    </cfRule>
  </conditionalFormatting>
  <conditionalFormatting sqref="D213">
    <cfRule type="expression" dxfId="2955" priority="331">
      <formula>IF(AND(D213&lt;&gt;0,D213=OFFSET(D213,-1,0,1,1)),1,0)</formula>
    </cfRule>
  </conditionalFormatting>
  <conditionalFormatting sqref="W213">
    <cfRule type="expression" dxfId="2954" priority="330">
      <formula>IF(AND(W213&lt;&gt;0,W213=OFFSET(W213,-1,0,1,1)),1,0)</formula>
    </cfRule>
  </conditionalFormatting>
  <conditionalFormatting sqref="V213 B213:H213">
    <cfRule type="expression" dxfId="2953" priority="329">
      <formula>IF(AND(B213&lt;&gt;0,B213=OFFSET(B213,-1,0,1,1)),1,0)</formula>
    </cfRule>
  </conditionalFormatting>
  <conditionalFormatting sqref="W213">
    <cfRule type="expression" dxfId="2952" priority="328">
      <formula>IF(AND(W213&lt;&gt;0,W213=OFFSET(W213,-1,0,1,1)),1,0)</formula>
    </cfRule>
  </conditionalFormatting>
  <conditionalFormatting sqref="P208:Q218">
    <cfRule type="containsText" dxfId="2951" priority="324" operator="containsText" text="TBD">
      <formula>NOT(ISERROR(SEARCH("TBD",P208)))</formula>
    </cfRule>
    <cfRule type="containsText" dxfId="2950" priority="325" operator="containsText" text="#N/A">
      <formula>NOT(ISERROR(SEARCH("#N/A",P208)))</formula>
    </cfRule>
  </conditionalFormatting>
  <conditionalFormatting sqref="Z210">
    <cfRule type="expression" dxfId="2949" priority="2997">
      <formula>IF(AND($B208&lt;&gt;0,$B208=OFFSET($B208,-1,0,1,1)),1,0)</formula>
    </cfRule>
  </conditionalFormatting>
  <conditionalFormatting sqref="W208">
    <cfRule type="expression" dxfId="2948" priority="323">
      <formula>IF(AND($B208&lt;&gt;0,$B208=OFFSET($B208,-1,0,1,1)),1,0)</formula>
    </cfRule>
  </conditionalFormatting>
  <conditionalFormatting sqref="W208">
    <cfRule type="expression" dxfId="2947" priority="322">
      <formula>IF(AND(W208&lt;&gt;0,W208=OFFSET(W208,-1,0,1,1)),1,0)</formula>
    </cfRule>
  </conditionalFormatting>
  <conditionalFormatting sqref="W208">
    <cfRule type="expression" dxfId="2946" priority="321">
      <formula>IF(AND(W208&lt;&gt;0,W208=OFFSET(W208,-1,0,1,1)),1,0)</formula>
    </cfRule>
  </conditionalFormatting>
  <conditionalFormatting sqref="W215">
    <cfRule type="expression" dxfId="2945" priority="319">
      <formula>IF(AND(W215&lt;&gt;0,W215=OFFSET(W215,-1,0,1,1)),1,0)</formula>
    </cfRule>
  </conditionalFormatting>
  <conditionalFormatting sqref="W215">
    <cfRule type="expression" dxfId="2944" priority="318">
      <formula>IF(AND(W215&lt;&gt;0,W215=OFFSET(W215,-1,0,1,1)),1,0)</formula>
    </cfRule>
  </conditionalFormatting>
  <conditionalFormatting sqref="W215">
    <cfRule type="expression" dxfId="2943" priority="320">
      <formula>IF(AND($B213&lt;&gt;0,$B213=OFFSET($B213,-1,0,1,1)),1,0)</formula>
    </cfRule>
  </conditionalFormatting>
  <conditionalFormatting sqref="V229">
    <cfRule type="expression" dxfId="2942" priority="307">
      <formula>IF(AND(V229&lt;&gt;0,V229=OFFSET(V229,-1,0,1,1)),1,0)</formula>
    </cfRule>
  </conditionalFormatting>
  <conditionalFormatting sqref="V229">
    <cfRule type="expression" dxfId="2941" priority="308">
      <formula>IF(AND($B229&lt;&gt;0,$B229=OFFSET($B229,-1,0,1,1)),1,0)</formula>
    </cfRule>
  </conditionalFormatting>
  <conditionalFormatting sqref="W229">
    <cfRule type="expression" dxfId="2940" priority="305">
      <formula>IF(AND(W229&lt;&gt;0,W229=OFFSET(W229,-1,0,1,1)),1,0)</formula>
    </cfRule>
  </conditionalFormatting>
  <conditionalFormatting sqref="W229">
    <cfRule type="expression" dxfId="2939" priority="306">
      <formula>IF(AND($B229&lt;&gt;0,$B229=OFFSET($B229,-1,0,1,1)),1,0)</formula>
    </cfRule>
  </conditionalFormatting>
  <conditionalFormatting sqref="P229:Q229">
    <cfRule type="containsText" dxfId="2938" priority="303" operator="containsText" text="TBD">
      <formula>NOT(ISERROR(SEARCH("TBD",P229)))</formula>
    </cfRule>
    <cfRule type="containsText" dxfId="2937" priority="304" operator="containsText" text="#N/A">
      <formula>NOT(ISERROR(SEARCH("#N/A",P229)))</formula>
    </cfRule>
  </conditionalFormatting>
  <conditionalFormatting sqref="F253 F256 F259">
    <cfRule type="expression" dxfId="2936" priority="301">
      <formula>IF(AND(F253&lt;&gt;0,F253=OFFSET(F253,-1,0,1,1)),1,0)</formula>
    </cfRule>
  </conditionalFormatting>
  <conditionalFormatting sqref="F253:F261">
    <cfRule type="expression" dxfId="2935" priority="302">
      <formula>IF(AND($B253&lt;&gt;0,$B253=OFFSET($B253,-1,0,1,1)),1,0)</formula>
    </cfRule>
  </conditionalFormatting>
  <conditionalFormatting sqref="F253 F256 F259">
    <cfRule type="expression" dxfId="2934" priority="300">
      <formula>IF(AND(F253&lt;&gt;0,F253=OFFSET(F253,-1,0,1,1)),1,0)</formula>
    </cfRule>
  </conditionalFormatting>
  <conditionalFormatting sqref="F254:F255 F257:F258 F260:F261">
    <cfRule type="expression" dxfId="2933" priority="299">
      <formula>IF(AND(F254&lt;&gt;0,F254=OFFSET(F254,-1,0,1,1)),1,0)</formula>
    </cfRule>
  </conditionalFormatting>
  <conditionalFormatting sqref="F254:F255 F257:F258 F260:F261">
    <cfRule type="expression" dxfId="2932" priority="298">
      <formula>IF(AND(F254&lt;&gt;0,F254=OFFSET(F254,-1,0,1,1)),1,0)</formula>
    </cfRule>
  </conditionalFormatting>
  <conditionalFormatting sqref="V262:V264">
    <cfRule type="expression" dxfId="2931" priority="296">
      <formula>IF(AND(V262&lt;&gt;0,V262=OFFSET(V262,-1,0,1,1)),1,0)</formula>
    </cfRule>
  </conditionalFormatting>
  <conditionalFormatting sqref="V262:V264">
    <cfRule type="expression" dxfId="2930" priority="297">
      <formula>IF(AND($B262&lt;&gt;0,$B262=OFFSET($B262,-1,0,1,1)),1,0)</formula>
    </cfRule>
  </conditionalFormatting>
  <conditionalFormatting sqref="W262:W264">
    <cfRule type="expression" dxfId="2929" priority="294">
      <formula>IF(AND(W262&lt;&gt;0,W262=OFFSET(W262,-1,0,1,1)),1,0)</formula>
    </cfRule>
  </conditionalFormatting>
  <conditionalFormatting sqref="W262:W264">
    <cfRule type="expression" dxfId="2928" priority="295">
      <formula>IF(AND($B262&lt;&gt;0,$B262=OFFSET($B262,-1,0,1,1)),1,0)</formula>
    </cfRule>
  </conditionalFormatting>
  <conditionalFormatting sqref="P262:Q264">
    <cfRule type="containsText" dxfId="2927" priority="292" operator="containsText" text="TBD">
      <formula>NOT(ISERROR(SEARCH("TBD",P262)))</formula>
    </cfRule>
    <cfRule type="containsText" dxfId="2926" priority="293" operator="containsText" text="#N/A">
      <formula>NOT(ISERROR(SEARCH("#N/A",P262)))</formula>
    </cfRule>
  </conditionalFormatting>
  <conditionalFormatting sqref="V380 A380:H380">
    <cfRule type="expression" dxfId="2925" priority="290">
      <formula>IF(AND(A380&lt;&gt;0,A380=OFFSET(A380,-1,0,1,1)),1,0)</formula>
    </cfRule>
  </conditionalFormatting>
  <conditionalFormatting sqref="V380 A380:H380">
    <cfRule type="expression" dxfId="2924" priority="291">
      <formula>IF(AND($B380&lt;&gt;0,$B380=OFFSET($B380,-1,0,1,1)),1,0)</formula>
    </cfRule>
  </conditionalFormatting>
  <conditionalFormatting sqref="W380">
    <cfRule type="expression" dxfId="2923" priority="288">
      <formula>IF(AND(W380&lt;&gt;0,W380=OFFSET(W380,-1,0,1,1)),1,0)</formula>
    </cfRule>
  </conditionalFormatting>
  <conditionalFormatting sqref="W380">
    <cfRule type="expression" dxfId="2922" priority="289">
      <formula>IF(AND($B380&lt;&gt;0,$B380=OFFSET($B380,-1,0,1,1)),1,0)</formula>
    </cfRule>
  </conditionalFormatting>
  <conditionalFormatting sqref="P380:Q380">
    <cfRule type="containsText" dxfId="2921" priority="286" operator="containsText" text="TBD">
      <formula>NOT(ISERROR(SEARCH("TBD",P380)))</formula>
    </cfRule>
    <cfRule type="containsText" dxfId="2920" priority="287" operator="containsText" text="#N/A">
      <formula>NOT(ISERROR(SEARCH("#N/A",P380)))</formula>
    </cfRule>
  </conditionalFormatting>
  <conditionalFormatting sqref="B408:C417">
    <cfRule type="expression" dxfId="2919" priority="284">
      <formula>IF(AND(B408&lt;&gt;0,B408=OFFSET(B408,-1,0,1,1)),1,0)</formula>
    </cfRule>
  </conditionalFormatting>
  <conditionalFormatting sqref="D408:D417">
    <cfRule type="expression" dxfId="2918" priority="282">
      <formula>IF(AND(D408&lt;&gt;0,D408=OFFSET(D408,-1,0,1,1)),1,0)</formula>
    </cfRule>
  </conditionalFormatting>
  <conditionalFormatting sqref="P408:Q417">
    <cfRule type="containsText" dxfId="2917" priority="278" operator="containsText" text="TBD">
      <formula>NOT(ISERROR(SEARCH("TBD",P408)))</formula>
    </cfRule>
    <cfRule type="containsText" dxfId="2916" priority="279" operator="containsText" text="#N/A">
      <formula>NOT(ISERROR(SEARCH("#N/A",P408)))</formula>
    </cfRule>
  </conditionalFormatting>
  <conditionalFormatting sqref="E408:E417">
    <cfRule type="expression" dxfId="2915" priority="276">
      <formula>IF(AND(E408&lt;&gt;0,E408=OFFSET(E408,-1,0,1,1)),1,0)</formula>
    </cfRule>
  </conditionalFormatting>
  <conditionalFormatting sqref="E408:E417">
    <cfRule type="expression" dxfId="2914" priority="277">
      <formula>IF(AND($B408&lt;&gt;0,$B408=OFFSET($B408,-1,0,1,1)),1,0)</formula>
    </cfRule>
  </conditionalFormatting>
  <conditionalFormatting sqref="E408:E409">
    <cfRule type="expression" dxfId="2913" priority="274">
      <formula>IF(AND(E408&lt;&gt;0,E408=OFFSET(E408,-1,0,1,1)),1,0)</formula>
    </cfRule>
  </conditionalFormatting>
  <conditionalFormatting sqref="E408:E409">
    <cfRule type="expression" dxfId="2912" priority="275">
      <formula>IF(AND($B408&lt;&gt;0,$B408=OFFSET($B408,-1,0,1,1)),1,0)</formula>
    </cfRule>
  </conditionalFormatting>
  <conditionalFormatting sqref="V421 A421:C421 G421:H421">
    <cfRule type="expression" dxfId="2911" priority="272">
      <formula>IF(AND(A421&lt;&gt;0,A421=OFFSET(A421,-1,0,1,1)),1,0)</formula>
    </cfRule>
  </conditionalFormatting>
  <conditionalFormatting sqref="V421 A421:C421 G421:H421">
    <cfRule type="expression" dxfId="2910" priority="273">
      <formula>IF(AND($B421&lt;&gt;0,$B421=OFFSET($B421,-1,0,1,1)),1,0)</formula>
    </cfRule>
  </conditionalFormatting>
  <conditionalFormatting sqref="W421">
    <cfRule type="expression" dxfId="2909" priority="270">
      <formula>IF(AND(W421&lt;&gt;0,W421=OFFSET(W421,-1,0,1,1)),1,0)</formula>
    </cfRule>
  </conditionalFormatting>
  <conditionalFormatting sqref="W421">
    <cfRule type="expression" dxfId="2908" priority="271">
      <formula>IF(AND($B421&lt;&gt;0,$B421=OFFSET($B421,-1,0,1,1)),1,0)</formula>
    </cfRule>
  </conditionalFormatting>
  <conditionalFormatting sqref="P421:Q421">
    <cfRule type="containsText" dxfId="2907" priority="268" operator="containsText" text="TBD">
      <formula>NOT(ISERROR(SEARCH("TBD",P421)))</formula>
    </cfRule>
    <cfRule type="containsText" dxfId="2906" priority="269" operator="containsText" text="#N/A">
      <formula>NOT(ISERROR(SEARCH("#N/A",P421)))</formula>
    </cfRule>
  </conditionalFormatting>
  <conditionalFormatting sqref="D418:E419 D421:E421">
    <cfRule type="expression" dxfId="2905" priority="266">
      <formula>IF(AND(D418&lt;&gt;0,D418=OFFSET(D418,-1,0,1,1)),1,0)</formula>
    </cfRule>
  </conditionalFormatting>
  <conditionalFormatting sqref="D418:E419 D421:E421">
    <cfRule type="expression" dxfId="2904" priority="267">
      <formula>IF(AND($B418&lt;&gt;0,$B418=OFFSET($B418,-1,0,1,1)),1,0)</formula>
    </cfRule>
  </conditionalFormatting>
  <conditionalFormatting sqref="E420">
    <cfRule type="expression" dxfId="2903" priority="264">
      <formula>IF(AND(E420&lt;&gt;0,E420=OFFSET(E420,-1,0,1,1)),1,0)</formula>
    </cfRule>
  </conditionalFormatting>
  <conditionalFormatting sqref="E420">
    <cfRule type="expression" dxfId="2902" priority="265">
      <formula>IF(AND($B420&lt;&gt;0,$B420=OFFSET($B420,-1,0,1,1)),1,0)</formula>
    </cfRule>
  </conditionalFormatting>
  <conditionalFormatting sqref="D420">
    <cfRule type="expression" dxfId="2901" priority="262">
      <formula>IF(AND(D420&lt;&gt;0,D420=OFFSET(D420,-1,0,1,1)),1,0)</formula>
    </cfRule>
  </conditionalFormatting>
  <conditionalFormatting sqref="D420">
    <cfRule type="expression" dxfId="2900" priority="263">
      <formula>IF(AND($B420&lt;&gt;0,$B420=OFFSET($B420,-1,0,1,1)),1,0)</formula>
    </cfRule>
  </conditionalFormatting>
  <conditionalFormatting sqref="D422:E423">
    <cfRule type="expression" dxfId="2899" priority="260">
      <formula>IF(AND(D422&lt;&gt;0,D422=OFFSET(D422,-1,0,1,1)),1,0)</formula>
    </cfRule>
  </conditionalFormatting>
  <conditionalFormatting sqref="D422:E423">
    <cfRule type="expression" dxfId="2898" priority="261">
      <formula>IF(AND($B422&lt;&gt;0,$B422=OFFSET($B422,-1,0,1,1)),1,0)</formula>
    </cfRule>
  </conditionalFormatting>
  <conditionalFormatting sqref="F408:F417">
    <cfRule type="expression" dxfId="2897" priority="258">
      <formula>IF(AND(F408&lt;&gt;0,F408=OFFSET(F408,-1,0,1,1)),1,0)</formula>
    </cfRule>
  </conditionalFormatting>
  <conditionalFormatting sqref="F408:F417">
    <cfRule type="expression" dxfId="2896" priority="259">
      <formula>IF(AND($B408&lt;&gt;0,$B408=OFFSET($B408,-1,0,1,1)),1,0)</formula>
    </cfRule>
  </conditionalFormatting>
  <conditionalFormatting sqref="F400:F407 F418:F419 F421">
    <cfRule type="expression" dxfId="2895" priority="256">
      <formula>IF(AND(F400&lt;&gt;0,F400=OFFSET(F400,-1,0,1,1)),1,0)</formula>
    </cfRule>
  </conditionalFormatting>
  <conditionalFormatting sqref="F400:F407 F418:F419 F421">
    <cfRule type="expression" dxfId="2894" priority="257">
      <formula>IF(AND($B400&lt;&gt;0,$B400=OFFSET($B400,-1,0,1,1)),1,0)</formula>
    </cfRule>
  </conditionalFormatting>
  <conditionalFormatting sqref="F407">
    <cfRule type="expression" dxfId="2893" priority="255">
      <formula>IF(AND(F407&lt;&gt;0,F407=OFFSET(F407,-1,0,1,1)),1,0)</formula>
    </cfRule>
  </conditionalFormatting>
  <conditionalFormatting sqref="F407">
    <cfRule type="expression" dxfId="2892" priority="254">
      <formula>IF(AND(F407&lt;&gt;0,F407=OFFSET(F407,-1,0,1,1)),1,0)</formula>
    </cfRule>
  </conditionalFormatting>
  <conditionalFormatting sqref="F420">
    <cfRule type="expression" dxfId="2891" priority="252">
      <formula>IF(AND(F420&lt;&gt;0,F420=OFFSET(F420,-1,0,1,1)),1,0)</formula>
    </cfRule>
  </conditionalFormatting>
  <conditionalFormatting sqref="F420">
    <cfRule type="expression" dxfId="2890" priority="253">
      <formula>IF(AND($B420&lt;&gt;0,$B420=OFFSET($B420,-1,0,1,1)),1,0)</formula>
    </cfRule>
  </conditionalFormatting>
  <conditionalFormatting sqref="F422:F423">
    <cfRule type="expression" dxfId="2889" priority="250">
      <formula>IF(AND(F422&lt;&gt;0,F422=OFFSET(F422,-1,0,1,1)),1,0)</formula>
    </cfRule>
  </conditionalFormatting>
  <conditionalFormatting sqref="F422:F423">
    <cfRule type="expression" dxfId="2888" priority="251">
      <formula>IF(AND($B422&lt;&gt;0,$B422=OFFSET($B422,-1,0,1,1)),1,0)</formula>
    </cfRule>
  </conditionalFormatting>
  <conditionalFormatting sqref="L421">
    <cfRule type="expression" dxfId="2887" priority="248">
      <formula>IF(AND(L421&lt;&gt;0,L421=OFFSET(L421,-1,0,1,1)),1,0)</formula>
    </cfRule>
  </conditionalFormatting>
  <conditionalFormatting sqref="L421">
    <cfRule type="expression" dxfId="2886" priority="249">
      <formula>IF(AND($B421&lt;&gt;0,$B421=OFFSET($B421,-1,0,1,1)),1,0)</formula>
    </cfRule>
  </conditionalFormatting>
  <conditionalFormatting sqref="L423">
    <cfRule type="expression" dxfId="2885" priority="246">
      <formula>IF(AND(L423&lt;&gt;0,L423=OFFSET(L423,-1,0,1,1)),1,0)</formula>
    </cfRule>
  </conditionalFormatting>
  <conditionalFormatting sqref="L423">
    <cfRule type="expression" dxfId="2884" priority="247">
      <formula>IF(AND($B423&lt;&gt;0,$B423=OFFSET($B423,-1,0,1,1)),1,0)</formula>
    </cfRule>
  </conditionalFormatting>
  <conditionalFormatting sqref="L422">
    <cfRule type="expression" dxfId="2883" priority="244">
      <formula>IF(AND(L422&lt;&gt;0,L422=OFFSET(L422,-1,0,1,1)),1,0)</formula>
    </cfRule>
  </conditionalFormatting>
  <conditionalFormatting sqref="L422">
    <cfRule type="expression" dxfId="2882" priority="245">
      <formula>IF(AND($B422&lt;&gt;0,$B422=OFFSET($B422,-1,0,1,1)),1,0)</formula>
    </cfRule>
  </conditionalFormatting>
  <conditionalFormatting sqref="E481:E482">
    <cfRule type="expression" dxfId="2881" priority="242">
      <formula>IF(AND(E481&lt;&gt;0,E481=OFFSET(E481,-1,0,1,1)),1,0)</formula>
    </cfRule>
  </conditionalFormatting>
  <conditionalFormatting sqref="E481:E482">
    <cfRule type="expression" dxfId="2880" priority="243">
      <formula>IF(AND($B481&lt;&gt;0,$B481=OFFSET($B481,-1,0,1,1)),1,0)</formula>
    </cfRule>
  </conditionalFormatting>
  <conditionalFormatting sqref="D481">
    <cfRule type="expression" dxfId="2879" priority="240">
      <formula>IF(AND(D481&lt;&gt;0,D481=OFFSET(D481,-1,0,1,1)),1,0)</formula>
    </cfRule>
  </conditionalFormatting>
  <conditionalFormatting sqref="D481">
    <cfRule type="expression" dxfId="2878" priority="241">
      <formula>IF(AND($B481&lt;&gt;0,$B481=OFFSET($B481,-1,0,1,1)),1,0)</formula>
    </cfRule>
  </conditionalFormatting>
  <conditionalFormatting sqref="D482">
    <cfRule type="expression" dxfId="2877" priority="238">
      <formula>IF(AND(D482&lt;&gt;0,D482=OFFSET(D482,-1,0,1,1)),1,0)</formula>
    </cfRule>
  </conditionalFormatting>
  <conditionalFormatting sqref="D482">
    <cfRule type="expression" dxfId="2876" priority="239">
      <formula>IF(AND($B482&lt;&gt;0,$B482=OFFSET($B482,-1,0,1,1)),1,0)</formula>
    </cfRule>
  </conditionalFormatting>
  <conditionalFormatting sqref="B483:C483">
    <cfRule type="expression" dxfId="2875" priority="236">
      <formula>IF(AND(B483&lt;&gt;0,B483=OFFSET(B483,-1,0,1,1)),1,0)</formula>
    </cfRule>
  </conditionalFormatting>
  <conditionalFormatting sqref="B483:C483">
    <cfRule type="expression" dxfId="2874" priority="237">
      <formula>IF(AND($B483&lt;&gt;0,$B483=OFFSET($B483,-1,0,1,1)),1,0)</formula>
    </cfRule>
  </conditionalFormatting>
  <conditionalFormatting sqref="D483">
    <cfRule type="expression" dxfId="2873" priority="234">
      <formula>IF(AND(D483&lt;&gt;0,D483=OFFSET(D483,-1,0,1,1)),1,0)</formula>
    </cfRule>
  </conditionalFormatting>
  <conditionalFormatting sqref="E483">
    <cfRule type="expression" dxfId="2872" priority="232">
      <formula>IF(AND(E483&lt;&gt;0,E483=OFFSET(E483,-1,0,1,1)),1,0)</formula>
    </cfRule>
  </conditionalFormatting>
  <conditionalFormatting sqref="Q483">
    <cfRule type="containsText" dxfId="2871" priority="231" operator="containsText" text="TBD">
      <formula>NOT(ISERROR(SEARCH("TBD",Q483)))</formula>
    </cfRule>
  </conditionalFormatting>
  <conditionalFormatting sqref="P483">
    <cfRule type="containsText" dxfId="2870" priority="229" operator="containsText" text="TBD">
      <formula>NOT(ISERROR(SEARCH("TBD",P483)))</formula>
    </cfRule>
  </conditionalFormatting>
  <conditionalFormatting sqref="L836">
    <cfRule type="expression" dxfId="2869" priority="225">
      <formula>IF(AND(L836&lt;&gt;0,L836=OFFSET(L836,-1,0,1,1)),1,0)</formula>
    </cfRule>
  </conditionalFormatting>
  <conditionalFormatting sqref="L836">
    <cfRule type="expression" dxfId="2868" priority="226">
      <formula>IF(AND($B836&lt;&gt;0,$B836=OFFSET($B836,-1,0,1,1)),1,0)</formula>
    </cfRule>
  </conditionalFormatting>
  <conditionalFormatting sqref="L836">
    <cfRule type="expression" dxfId="2867" priority="223">
      <formula>IF(AND(L836&lt;&gt;0,L836=OFFSET(L836,-1,0,1,1)),1,0)</formula>
    </cfRule>
  </conditionalFormatting>
  <conditionalFormatting sqref="L836">
    <cfRule type="expression" dxfId="2866" priority="224">
      <formula>IF(AND($B836&lt;&gt;0,$B836=OFFSET($B836,-1,0,1,1)),1,0)</formula>
    </cfRule>
  </conditionalFormatting>
  <conditionalFormatting sqref="A784 V784:W784 D784:H784">
    <cfRule type="expression" dxfId="2865" priority="221">
      <formula>IF(AND(A784&lt;&gt;0,A784=OFFSET(A784,-1,0,1,1)),1,0)</formula>
    </cfRule>
  </conditionalFormatting>
  <conditionalFormatting sqref="A784 V784:W784 D784:H784">
    <cfRule type="expression" dxfId="2864" priority="222">
      <formula>IF(AND($B784&lt;&gt;0,$B784=OFFSET($B784,-1,0,1,1)),1,0)</formula>
    </cfRule>
  </conditionalFormatting>
  <conditionalFormatting sqref="P784:Q784">
    <cfRule type="containsText" dxfId="2863" priority="217" operator="containsText" text="TBD">
      <formula>NOT(ISERROR(SEARCH("TBD",P784)))</formula>
    </cfRule>
    <cfRule type="containsText" dxfId="2862" priority="218" operator="containsText" text="#N/A">
      <formula>NOT(ISERROR(SEARCH("#N/A",P784)))</formula>
    </cfRule>
  </conditionalFormatting>
  <conditionalFormatting sqref="B784">
    <cfRule type="expression" dxfId="2861" priority="211">
      <formula>IF(AND(B784&lt;&gt;0,B784=OFFSET(B784,-1,0,1,1)),1,0)</formula>
    </cfRule>
  </conditionalFormatting>
  <conditionalFormatting sqref="B784">
    <cfRule type="expression" dxfId="2860" priority="212">
      <formula>IF(AND($B784&lt;&gt;0,$B784=OFFSET($B784,-1,0,1,1)),1,0)</formula>
    </cfRule>
  </conditionalFormatting>
  <conditionalFormatting sqref="B784">
    <cfRule type="expression" dxfId="2859" priority="210">
      <formula>IF(AND($B784&lt;&gt;0,$B784=OFFSET($B784,-1,0,1,1)),1,0)</formula>
    </cfRule>
  </conditionalFormatting>
  <conditionalFormatting sqref="B784">
    <cfRule type="expression" dxfId="2858" priority="209">
      <formula>IF(AND(B784&lt;&gt;0,B784=OFFSET(B784,-1,0,1,1)),1,0)</formula>
    </cfRule>
  </conditionalFormatting>
  <conditionalFormatting sqref="B784">
    <cfRule type="expression" dxfId="2857" priority="208">
      <formula>IF(AND(B784&lt;&gt;0,B784=OFFSET(B784,-1,0,1,1)),1,0)</formula>
    </cfRule>
  </conditionalFormatting>
  <conditionalFormatting sqref="B784">
    <cfRule type="expression" dxfId="2856" priority="207">
      <formula>IF(AND(B784&lt;&gt;0,B784=OFFSET(B784,-1,0,1,1)),1,0)</formula>
    </cfRule>
  </conditionalFormatting>
  <conditionalFormatting sqref="C784">
    <cfRule type="expression" dxfId="2855" priority="205">
      <formula>IF(AND(C784&lt;&gt;0,C784=OFFSET(C784,-1,0,1,1)),1,0)</formula>
    </cfRule>
  </conditionalFormatting>
  <conditionalFormatting sqref="C784">
    <cfRule type="expression" dxfId="2854" priority="206">
      <formula>IF(AND($B784&lt;&gt;0,$B784=OFFSET($B784,-1,0,1,1)),1,0)</formula>
    </cfRule>
  </conditionalFormatting>
  <conditionalFormatting sqref="C784">
    <cfRule type="expression" dxfId="2853" priority="201">
      <formula>IF(AND($B784&lt;&gt;0,$B784=OFFSET($B784,-1,0,1,1)),1,0)</formula>
    </cfRule>
  </conditionalFormatting>
  <conditionalFormatting sqref="C784">
    <cfRule type="expression" dxfId="2852" priority="202">
      <formula>IF(AND(C784&lt;&gt;0,C784=OFFSET(C784,-1,0,1,1)),1,0)</formula>
    </cfRule>
  </conditionalFormatting>
  <conditionalFormatting sqref="C784">
    <cfRule type="expression" dxfId="2851" priority="200">
      <formula>IF(AND(C784&lt;&gt;0,C784=OFFSET(C784,-1,0,1,1)),1,0)</formula>
    </cfRule>
  </conditionalFormatting>
  <conditionalFormatting sqref="C784">
    <cfRule type="expression" dxfId="2850" priority="197">
      <formula>IF(AND($B784&lt;&gt;0,$B784=OFFSET($B784,-1,0,1,1)),1,0)</formula>
    </cfRule>
  </conditionalFormatting>
  <conditionalFormatting sqref="C784">
    <cfRule type="expression" dxfId="2849" priority="195">
      <formula>IF(AND(C784&lt;&gt;0,C784=OFFSET(C784,-1,0,1,1)),1,0)</formula>
    </cfRule>
  </conditionalFormatting>
  <conditionalFormatting sqref="C784">
    <cfRule type="expression" dxfId="2848" priority="196">
      <formula>IF(AND(C784&lt;&gt;0,C784=OFFSET(C784,-1,0,1,1)),1,0)</formula>
    </cfRule>
  </conditionalFormatting>
  <conditionalFormatting sqref="C784">
    <cfRule type="expression" dxfId="2847" priority="204">
      <formula>IF(AND(#REF!&lt;&gt;0,#REF!=OFFSET(#REF!,-1,0,1,1)),1,0)</formula>
    </cfRule>
  </conditionalFormatting>
  <conditionalFormatting sqref="C784">
    <cfRule type="expression" dxfId="2846" priority="203">
      <formula>IF(AND(#REF!&lt;&gt;0,#REF!=OFFSET(#REF!,-1,0,1,1)),1,0)</formula>
    </cfRule>
  </conditionalFormatting>
  <conditionalFormatting sqref="C784">
    <cfRule type="expression" dxfId="2845" priority="198">
      <formula>IF(AND(#REF!&lt;&gt;0,#REF!=OFFSET(#REF!,-1,0,1,1)),1,0)</formula>
    </cfRule>
  </conditionalFormatting>
  <conditionalFormatting sqref="C784">
    <cfRule type="expression" dxfId="2844" priority="199">
      <formula>IF(AND(#REF!&lt;&gt;0,#REF!=OFFSET(#REF!,-1,0,1,1)),1,0)</formula>
    </cfRule>
  </conditionalFormatting>
  <conditionalFormatting sqref="V485">
    <cfRule type="expression" dxfId="2843" priority="193">
      <formula>IF(AND(V485&lt;&gt;0,V485=OFFSET(V485,-1,0,1,1)),1,0)</formula>
    </cfRule>
  </conditionalFormatting>
  <conditionalFormatting sqref="V485">
    <cfRule type="expression" dxfId="2842" priority="194">
      <formula>IF(AND($B485&lt;&gt;0,$B485=OFFSET($B485,-1,0,1,1)),1,0)</formula>
    </cfRule>
  </conditionalFormatting>
  <conditionalFormatting sqref="W485">
    <cfRule type="expression" dxfId="2841" priority="191">
      <formula>IF(AND(W485&lt;&gt;0,W485=OFFSET(W485,-1,0,1,1)),1,0)</formula>
    </cfRule>
  </conditionalFormatting>
  <conditionalFormatting sqref="W485">
    <cfRule type="expression" dxfId="2840" priority="192">
      <formula>IF(AND($B485&lt;&gt;0,$B485=OFFSET($B485,-1,0,1,1)),1,0)</formula>
    </cfRule>
  </conditionalFormatting>
  <conditionalFormatting sqref="P485:Q485">
    <cfRule type="containsText" dxfId="2839" priority="189" operator="containsText" text="TBD">
      <formula>NOT(ISERROR(SEARCH("TBD",P485)))</formula>
    </cfRule>
    <cfRule type="containsText" dxfId="2838" priority="190" operator="containsText" text="#N/A">
      <formula>NOT(ISERROR(SEARCH("#N/A",P485)))</formula>
    </cfRule>
  </conditionalFormatting>
  <conditionalFormatting sqref="V491:V492">
    <cfRule type="expression" dxfId="2837" priority="187">
      <formula>IF(AND(V491&lt;&gt;0,V491=OFFSET(V491,-1,0,1,1)),1,0)</formula>
    </cfRule>
  </conditionalFormatting>
  <conditionalFormatting sqref="V491:V492">
    <cfRule type="expression" dxfId="2836" priority="188">
      <formula>IF(AND($B491&lt;&gt;0,$B491=OFFSET($B491,-1,0,1,1)),1,0)</formula>
    </cfRule>
  </conditionalFormatting>
  <conditionalFormatting sqref="W491:W492">
    <cfRule type="expression" dxfId="2835" priority="185">
      <formula>IF(AND(W491&lt;&gt;0,W491=OFFSET(W491,-1,0,1,1)),1,0)</formula>
    </cfRule>
  </conditionalFormatting>
  <conditionalFormatting sqref="W491:W492">
    <cfRule type="expression" dxfId="2834" priority="186">
      <formula>IF(AND($B491&lt;&gt;0,$B491=OFFSET($B491,-1,0,1,1)),1,0)</formula>
    </cfRule>
  </conditionalFormatting>
  <conditionalFormatting sqref="P491:Q492">
    <cfRule type="containsText" dxfId="2833" priority="183" operator="containsText" text="TBD">
      <formula>NOT(ISERROR(SEARCH("TBD",P491)))</formula>
    </cfRule>
    <cfRule type="containsText" dxfId="2832" priority="184" operator="containsText" text="#N/A">
      <formula>NOT(ISERROR(SEARCH("#N/A",P491)))</formula>
    </cfRule>
  </conditionalFormatting>
  <conditionalFormatting sqref="V437:W437">
    <cfRule type="expression" dxfId="2831" priority="181">
      <formula>IF(AND(V437&lt;&gt;0,V437=OFFSET(V437,-1,0,1,1)),1,0)</formula>
    </cfRule>
  </conditionalFormatting>
  <conditionalFormatting sqref="V437:W437">
    <cfRule type="expression" dxfId="2830" priority="182">
      <formula>IF(AND($B437&lt;&gt;0,$B437=OFFSET($B437,-1,0,1,1)),1,0)</formula>
    </cfRule>
  </conditionalFormatting>
  <conditionalFormatting sqref="L434:L436">
    <cfRule type="expression" dxfId="2829" priority="179">
      <formula>IF(AND(L434&lt;&gt;0,L434=OFFSET(L434,-1,0,1,1)),1,0)</formula>
    </cfRule>
  </conditionalFormatting>
  <conditionalFormatting sqref="L434:L436">
    <cfRule type="expression" dxfId="2828" priority="180">
      <formula>IF(AND($B434&lt;&gt;0,$B434=OFFSET($B434,-1,0,1,1)),1,0)</formula>
    </cfRule>
  </conditionalFormatting>
  <conditionalFormatting sqref="L442">
    <cfRule type="expression" dxfId="2827" priority="143">
      <formula>IF(AND(L442&lt;&gt;0,L442=OFFSET(L442,-1,0,1,1)),1,0)</formula>
    </cfRule>
  </conditionalFormatting>
  <conditionalFormatting sqref="L442">
    <cfRule type="expression" dxfId="2826" priority="144">
      <formula>IF(AND($B442&lt;&gt;0,$B442=OFFSET($B442,-1,0,1,1)),1,0)</formula>
    </cfRule>
  </conditionalFormatting>
  <conditionalFormatting sqref="L443">
    <cfRule type="expression" dxfId="2825" priority="141">
      <formula>IF(AND(L443&lt;&gt;0,L443=OFFSET(L443,-1,0,1,1)),1,0)</formula>
    </cfRule>
  </conditionalFormatting>
  <conditionalFormatting sqref="L443">
    <cfRule type="expression" dxfId="2824" priority="142">
      <formula>IF(AND($B443&lt;&gt;0,$B443=OFFSET($B443,-1,0,1,1)),1,0)</formula>
    </cfRule>
  </conditionalFormatting>
  <conditionalFormatting sqref="V445:W445 A445:C445 E445:H445">
    <cfRule type="expression" dxfId="2823" priority="139">
      <formula>IF(AND(A445&lt;&gt;0,A445=OFFSET(A445,-1,0,1,1)),1,0)</formula>
    </cfRule>
  </conditionalFormatting>
  <conditionalFormatting sqref="V445:W445 A445:C445 E445:H445">
    <cfRule type="expression" dxfId="2822" priority="140">
      <formula>IF(AND($B445&lt;&gt;0,$B445=OFFSET($B445,-1,0,1,1)),1,0)</formula>
    </cfRule>
  </conditionalFormatting>
  <conditionalFormatting sqref="P445:Q445">
    <cfRule type="containsText" dxfId="2821" priority="137" operator="containsText" text="TBD">
      <formula>NOT(ISERROR(SEARCH("TBD",P445)))</formula>
    </cfRule>
    <cfRule type="containsText" dxfId="2820" priority="138" operator="containsText" text="#N/A">
      <formula>NOT(ISERROR(SEARCH("#N/A",P445)))</formula>
    </cfRule>
  </conditionalFormatting>
  <conditionalFormatting sqref="L444">
    <cfRule type="expression" dxfId="2819" priority="129">
      <formula>IF(AND(L444&lt;&gt;0,L444=OFFSET(L444,-1,0,1,1)),1,0)</formula>
    </cfRule>
  </conditionalFormatting>
  <conditionalFormatting sqref="L444">
    <cfRule type="expression" dxfId="2818" priority="130">
      <formula>IF(AND($B444&lt;&gt;0,$B444=OFFSET($B444,-1,0,1,1)),1,0)</formula>
    </cfRule>
  </conditionalFormatting>
  <conditionalFormatting sqref="L445">
    <cfRule type="expression" dxfId="2817" priority="127">
      <formula>IF(AND(L445&lt;&gt;0,L445=OFFSET(L445,-1,0,1,1)),1,0)</formula>
    </cfRule>
  </conditionalFormatting>
  <conditionalFormatting sqref="L445">
    <cfRule type="expression" dxfId="2816" priority="128">
      <formula>IF(AND($B445&lt;&gt;0,$B445=OFFSET($B445,-1,0,1,1)),1,0)</formula>
    </cfRule>
  </conditionalFormatting>
  <conditionalFormatting sqref="L446">
    <cfRule type="expression" dxfId="2815" priority="125">
      <formula>IF(AND(L446&lt;&gt;0,L446=OFFSET(L446,-1,0,1,1)),1,0)</formula>
    </cfRule>
  </conditionalFormatting>
  <conditionalFormatting sqref="L446">
    <cfRule type="expression" dxfId="2814" priority="126">
      <formula>IF(AND($B446&lt;&gt;0,$B446=OFFSET($B446,-1,0,1,1)),1,0)</formula>
    </cfRule>
  </conditionalFormatting>
  <conditionalFormatting sqref="L447">
    <cfRule type="expression" dxfId="2813" priority="123">
      <formula>IF(AND(L447&lt;&gt;0,L447=OFFSET(L447,-1,0,1,1)),1,0)</formula>
    </cfRule>
  </conditionalFormatting>
  <conditionalFormatting sqref="L447">
    <cfRule type="expression" dxfId="2812" priority="124">
      <formula>IF(AND($B447&lt;&gt;0,$B447=OFFSET($B447,-1,0,1,1)),1,0)</formula>
    </cfRule>
  </conditionalFormatting>
  <conditionalFormatting sqref="V449:W449 A449:C449 E449:H449">
    <cfRule type="expression" dxfId="2811" priority="121">
      <formula>IF(AND(A449&lt;&gt;0,A449=OFFSET(A449,-1,0,1,1)),1,0)</formula>
    </cfRule>
  </conditionalFormatting>
  <conditionalFormatting sqref="V449:W449 A449:C449 E449:H449">
    <cfRule type="expression" dxfId="2810" priority="122">
      <formula>IF(AND($B449&lt;&gt;0,$B449=OFFSET($B449,-1,0,1,1)),1,0)</formula>
    </cfRule>
  </conditionalFormatting>
  <conditionalFormatting sqref="P449:Q449">
    <cfRule type="containsText" dxfId="2809" priority="119" operator="containsText" text="TBD">
      <formula>NOT(ISERROR(SEARCH("TBD",P449)))</formula>
    </cfRule>
    <cfRule type="containsText" dxfId="2808" priority="120" operator="containsText" text="#N/A">
      <formula>NOT(ISERROR(SEARCH("#N/A",P449)))</formula>
    </cfRule>
  </conditionalFormatting>
  <conditionalFormatting sqref="L449">
    <cfRule type="expression" dxfId="2807" priority="111">
      <formula>IF(AND(L449&lt;&gt;0,L449=OFFSET(L449,-1,0,1,1)),1,0)</formula>
    </cfRule>
  </conditionalFormatting>
  <conditionalFormatting sqref="L449">
    <cfRule type="expression" dxfId="2806" priority="112">
      <formula>IF(AND($B449&lt;&gt;0,$B449=OFFSET($B449,-1,0,1,1)),1,0)</formula>
    </cfRule>
  </conditionalFormatting>
  <conditionalFormatting sqref="L450">
    <cfRule type="expression" dxfId="2805" priority="109">
      <formula>IF(AND(L450&lt;&gt;0,L450=OFFSET(L450,-1,0,1,1)),1,0)</formula>
    </cfRule>
  </conditionalFormatting>
  <conditionalFormatting sqref="L450">
    <cfRule type="expression" dxfId="2804" priority="110">
      <formula>IF(AND($B450&lt;&gt;0,$B450=OFFSET($B450,-1,0,1,1)),1,0)</formula>
    </cfRule>
  </conditionalFormatting>
  <conditionalFormatting sqref="L451">
    <cfRule type="expression" dxfId="2803" priority="107">
      <formula>IF(AND(L451&lt;&gt;0,L451=OFFSET(L451,-1,0,1,1)),1,0)</formula>
    </cfRule>
  </conditionalFormatting>
  <conditionalFormatting sqref="L451">
    <cfRule type="expression" dxfId="2802" priority="108">
      <formula>IF(AND($B451&lt;&gt;0,$B451=OFFSET($B451,-1,0,1,1)),1,0)</formula>
    </cfRule>
  </conditionalFormatting>
  <conditionalFormatting sqref="V453:W453 A453:C453 E453:H453">
    <cfRule type="expression" dxfId="2801" priority="105">
      <formula>IF(AND(A453&lt;&gt;0,A453=OFFSET(A453,-1,0,1,1)),1,0)</formula>
    </cfRule>
  </conditionalFormatting>
  <conditionalFormatting sqref="V453:W453 A453:C453 E453:H453">
    <cfRule type="expression" dxfId="2800" priority="106">
      <formula>IF(AND($B453&lt;&gt;0,$B453=OFFSET($B453,-1,0,1,1)),1,0)</formula>
    </cfRule>
  </conditionalFormatting>
  <conditionalFormatting sqref="P453:Q453">
    <cfRule type="containsText" dxfId="2799" priority="103" operator="containsText" text="TBD">
      <formula>NOT(ISERROR(SEARCH("TBD",P453)))</formula>
    </cfRule>
    <cfRule type="containsText" dxfId="2798" priority="104" operator="containsText" text="#N/A">
      <formula>NOT(ISERROR(SEARCH("#N/A",P453)))</formula>
    </cfRule>
  </conditionalFormatting>
  <conditionalFormatting sqref="V455:W455 A455:C455 E455:H455">
    <cfRule type="expression" dxfId="2797" priority="101">
      <formula>IF(AND(A455&lt;&gt;0,A455=OFFSET(A455,-1,0,1,1)),1,0)</formula>
    </cfRule>
  </conditionalFormatting>
  <conditionalFormatting sqref="V455:W455 A455:C455 E455:H455">
    <cfRule type="expression" dxfId="2796" priority="102">
      <formula>IF(AND($B455&lt;&gt;0,$B455=OFFSET($B455,-1,0,1,1)),1,0)</formula>
    </cfRule>
  </conditionalFormatting>
  <conditionalFormatting sqref="P455:Q455">
    <cfRule type="containsText" dxfId="2795" priority="99" operator="containsText" text="TBD">
      <formula>NOT(ISERROR(SEARCH("TBD",P455)))</formula>
    </cfRule>
    <cfRule type="containsText" dxfId="2794" priority="100" operator="containsText" text="#N/A">
      <formula>NOT(ISERROR(SEARCH("#N/A",P455)))</formula>
    </cfRule>
  </conditionalFormatting>
  <conditionalFormatting sqref="L452">
    <cfRule type="expression" dxfId="2793" priority="91">
      <formula>IF(AND(L452&lt;&gt;0,L452=OFFSET(L452,-1,0,1,1)),1,0)</formula>
    </cfRule>
  </conditionalFormatting>
  <conditionalFormatting sqref="L452">
    <cfRule type="expression" dxfId="2792" priority="92">
      <formula>IF(AND($B452&lt;&gt;0,$B452=OFFSET($B452,-1,0,1,1)),1,0)</formula>
    </cfRule>
  </conditionalFormatting>
  <conditionalFormatting sqref="L453">
    <cfRule type="expression" dxfId="2791" priority="89">
      <formula>IF(AND(L453&lt;&gt;0,L453=OFFSET(L453,-1,0,1,1)),1,0)</formula>
    </cfRule>
  </conditionalFormatting>
  <conditionalFormatting sqref="L453">
    <cfRule type="expression" dxfId="2790" priority="90">
      <formula>IF(AND($B453&lt;&gt;0,$B453=OFFSET($B453,-1,0,1,1)),1,0)</formula>
    </cfRule>
  </conditionalFormatting>
  <conditionalFormatting sqref="L454">
    <cfRule type="expression" dxfId="2789" priority="87">
      <formula>IF(AND(L454&lt;&gt;0,L454=OFFSET(L454,-1,0,1,1)),1,0)</formula>
    </cfRule>
  </conditionalFormatting>
  <conditionalFormatting sqref="L454">
    <cfRule type="expression" dxfId="2788" priority="88">
      <formula>IF(AND($B454&lt;&gt;0,$B454=OFFSET($B454,-1,0,1,1)),1,0)</formula>
    </cfRule>
  </conditionalFormatting>
  <conditionalFormatting sqref="L455">
    <cfRule type="expression" dxfId="2787" priority="85">
      <formula>IF(AND(L455&lt;&gt;0,L455=OFFSET(L455,-1,0,1,1)),1,0)</formula>
    </cfRule>
  </conditionalFormatting>
  <conditionalFormatting sqref="L455">
    <cfRule type="expression" dxfId="2786" priority="86">
      <formula>IF(AND($B455&lt;&gt;0,$B455=OFFSET($B455,-1,0,1,1)),1,0)</formula>
    </cfRule>
  </conditionalFormatting>
  <conditionalFormatting sqref="D434:D436">
    <cfRule type="expression" dxfId="2785" priority="83">
      <formula>IF(AND(D434&lt;&gt;0,D434=OFFSET(D434,-1,0,1,1)),1,0)</formula>
    </cfRule>
  </conditionalFormatting>
  <conditionalFormatting sqref="D434:D436">
    <cfRule type="expression" dxfId="2784" priority="84">
      <formula>IF(AND($B434&lt;&gt;0,$B434=OFFSET($B434,-1,0,1,1)),1,0)</formula>
    </cfRule>
  </conditionalFormatting>
  <conditionalFormatting sqref="D441">
    <cfRule type="expression" dxfId="2783" priority="81">
      <formula>IF(AND(D441&lt;&gt;0,D441=OFFSET(D441,-1,0,1,1)),1,0)</formula>
    </cfRule>
  </conditionalFormatting>
  <conditionalFormatting sqref="D441">
    <cfRule type="expression" dxfId="2782" priority="82">
      <formula>IF(AND($B441&lt;&gt;0,$B441=OFFSET($B441,-1,0,1,1)),1,0)</formula>
    </cfRule>
  </conditionalFormatting>
  <conditionalFormatting sqref="D442">
    <cfRule type="expression" dxfId="2781" priority="79">
      <formula>IF(AND(D442&lt;&gt;0,D442=OFFSET(D442,-1,0,1,1)),1,0)</formula>
    </cfRule>
  </conditionalFormatting>
  <conditionalFormatting sqref="D442">
    <cfRule type="expression" dxfId="2780" priority="80">
      <formula>IF(AND($B442&lt;&gt;0,$B442=OFFSET($B442,-1,0,1,1)),1,0)</formula>
    </cfRule>
  </conditionalFormatting>
  <conditionalFormatting sqref="D443">
    <cfRule type="expression" dxfId="2779" priority="77">
      <formula>IF(AND(D443&lt;&gt;0,D443=OFFSET(D443,-1,0,1,1)),1,0)</formula>
    </cfRule>
  </conditionalFormatting>
  <conditionalFormatting sqref="D443">
    <cfRule type="expression" dxfId="2778" priority="78">
      <formula>IF(AND($B443&lt;&gt;0,$B443=OFFSET($B443,-1,0,1,1)),1,0)</formula>
    </cfRule>
  </conditionalFormatting>
  <conditionalFormatting sqref="D444">
    <cfRule type="expression" dxfId="2777" priority="75">
      <formula>IF(AND(D444&lt;&gt;0,D444=OFFSET(D444,-1,0,1,1)),1,0)</formula>
    </cfRule>
  </conditionalFormatting>
  <conditionalFormatting sqref="D444">
    <cfRule type="expression" dxfId="2776" priority="76">
      <formula>IF(AND($B444&lt;&gt;0,$B444=OFFSET($B444,-1,0,1,1)),1,0)</formula>
    </cfRule>
  </conditionalFormatting>
  <conditionalFormatting sqref="D445">
    <cfRule type="expression" dxfId="2775" priority="73">
      <formula>IF(AND(D445&lt;&gt;0,D445=OFFSET(D445,-1,0,1,1)),1,0)</formula>
    </cfRule>
  </conditionalFormatting>
  <conditionalFormatting sqref="D445">
    <cfRule type="expression" dxfId="2774" priority="74">
      <formula>IF(AND($B445&lt;&gt;0,$B445=OFFSET($B445,-1,0,1,1)),1,0)</formula>
    </cfRule>
  </conditionalFormatting>
  <conditionalFormatting sqref="D446">
    <cfRule type="expression" dxfId="2773" priority="71">
      <formula>IF(AND(D446&lt;&gt;0,D446=OFFSET(D446,-1,0,1,1)),1,0)</formula>
    </cfRule>
  </conditionalFormatting>
  <conditionalFormatting sqref="D446">
    <cfRule type="expression" dxfId="2772" priority="72">
      <formula>IF(AND($B446&lt;&gt;0,$B446=OFFSET($B446,-1,0,1,1)),1,0)</formula>
    </cfRule>
  </conditionalFormatting>
  <conditionalFormatting sqref="D447">
    <cfRule type="expression" dxfId="2771" priority="69">
      <formula>IF(AND(D447&lt;&gt;0,D447=OFFSET(D447,-1,0,1,1)),1,0)</formula>
    </cfRule>
  </conditionalFormatting>
  <conditionalFormatting sqref="D447">
    <cfRule type="expression" dxfId="2770" priority="70">
      <formula>IF(AND($B447&lt;&gt;0,$B447=OFFSET($B447,-1,0,1,1)),1,0)</formula>
    </cfRule>
  </conditionalFormatting>
  <conditionalFormatting sqref="D449">
    <cfRule type="expression" dxfId="2769" priority="67">
      <formula>IF(AND(D449&lt;&gt;0,D449=OFFSET(D449,-1,0,1,1)),1,0)</formula>
    </cfRule>
  </conditionalFormatting>
  <conditionalFormatting sqref="D449">
    <cfRule type="expression" dxfId="2768" priority="68">
      <formula>IF(AND($B449&lt;&gt;0,$B449=OFFSET($B449,-1,0,1,1)),1,0)</formula>
    </cfRule>
  </conditionalFormatting>
  <conditionalFormatting sqref="D450">
    <cfRule type="expression" dxfId="2767" priority="65">
      <formula>IF(AND(D450&lt;&gt;0,D450=OFFSET(D450,-1,0,1,1)),1,0)</formula>
    </cfRule>
  </conditionalFormatting>
  <conditionalFormatting sqref="D450">
    <cfRule type="expression" dxfId="2766" priority="66">
      <formula>IF(AND($B450&lt;&gt;0,$B450=OFFSET($B450,-1,0,1,1)),1,0)</formula>
    </cfRule>
  </conditionalFormatting>
  <conditionalFormatting sqref="D451">
    <cfRule type="expression" dxfId="2765" priority="63">
      <formula>IF(AND(D451&lt;&gt;0,D451=OFFSET(D451,-1,0,1,1)),1,0)</formula>
    </cfRule>
  </conditionalFormatting>
  <conditionalFormatting sqref="D451">
    <cfRule type="expression" dxfId="2764" priority="64">
      <formula>IF(AND($B451&lt;&gt;0,$B451=OFFSET($B451,-1,0,1,1)),1,0)</formula>
    </cfRule>
  </conditionalFormatting>
  <conditionalFormatting sqref="D452">
    <cfRule type="expression" dxfId="2763" priority="61">
      <formula>IF(AND(D452&lt;&gt;0,D452=OFFSET(D452,-1,0,1,1)),1,0)</formula>
    </cfRule>
  </conditionalFormatting>
  <conditionalFormatting sqref="D452">
    <cfRule type="expression" dxfId="2762" priority="62">
      <formula>IF(AND($B452&lt;&gt;0,$B452=OFFSET($B452,-1,0,1,1)),1,0)</formula>
    </cfRule>
  </conditionalFormatting>
  <conditionalFormatting sqref="D453">
    <cfRule type="expression" dxfId="2761" priority="59">
      <formula>IF(AND(D453&lt;&gt;0,D453=OFFSET(D453,-1,0,1,1)),1,0)</formula>
    </cfRule>
  </conditionalFormatting>
  <conditionalFormatting sqref="D453">
    <cfRule type="expression" dxfId="2760" priority="60">
      <formula>IF(AND($B453&lt;&gt;0,$B453=OFFSET($B453,-1,0,1,1)),1,0)</formula>
    </cfRule>
  </conditionalFormatting>
  <conditionalFormatting sqref="D454">
    <cfRule type="expression" dxfId="2759" priority="57">
      <formula>IF(AND(D454&lt;&gt;0,D454=OFFSET(D454,-1,0,1,1)),1,0)</formula>
    </cfRule>
  </conditionalFormatting>
  <conditionalFormatting sqref="D454">
    <cfRule type="expression" dxfId="2758" priority="58">
      <formula>IF(AND($B454&lt;&gt;0,$B454=OFFSET($B454,-1,0,1,1)),1,0)</formula>
    </cfRule>
  </conditionalFormatting>
  <conditionalFormatting sqref="D455">
    <cfRule type="expression" dxfId="2757" priority="55">
      <formula>IF(AND(D455&lt;&gt;0,D455=OFFSET(D455,-1,0,1,1)),1,0)</formula>
    </cfRule>
  </conditionalFormatting>
  <conditionalFormatting sqref="D455">
    <cfRule type="expression" dxfId="2756" priority="56">
      <formula>IF(AND($B455&lt;&gt;0,$B455=OFFSET($B455,-1,0,1,1)),1,0)</formula>
    </cfRule>
  </conditionalFormatting>
  <conditionalFormatting sqref="A457:A458">
    <cfRule type="expression" dxfId="2755" priority="53">
      <formula>IF(AND(A457&lt;&gt;0,A457=OFFSET(A457,-1,0,1,1)),1,0)</formula>
    </cfRule>
  </conditionalFormatting>
  <conditionalFormatting sqref="V457:W458 A457:H458">
    <cfRule type="expression" dxfId="2754" priority="54">
      <formula>IF(AND($B457&lt;&gt;0,$B457=OFFSET($B457,-1,0,1,1)),1,0)</formula>
    </cfRule>
  </conditionalFormatting>
  <conditionalFormatting sqref="V457:W458 B457:H458">
    <cfRule type="expression" dxfId="2753" priority="52">
      <formula>IF(AND(B457&lt;&gt;0,B457=OFFSET(B457,-1,0,1,1)),1,0)</formula>
    </cfRule>
  </conditionalFormatting>
  <conditionalFormatting sqref="P457:Q458">
    <cfRule type="containsText" dxfId="2752" priority="49" operator="containsText" text="TBD">
      <formula>NOT(ISERROR(SEARCH("TBD",P457)))</formula>
    </cfRule>
    <cfRule type="containsText" dxfId="2751" priority="50" operator="containsText" text="#N/A">
      <formula>NOT(ISERROR(SEARCH("#N/A",P457)))</formula>
    </cfRule>
  </conditionalFormatting>
  <conditionalFormatting sqref="L456">
    <cfRule type="expression" dxfId="2750" priority="48">
      <formula>IF(AND($B456&lt;&gt;0,$B456=OFFSET($B456,-1,0,1,1)),1,0)</formula>
    </cfRule>
  </conditionalFormatting>
  <conditionalFormatting sqref="L456">
    <cfRule type="expression" dxfId="2749" priority="47">
      <formula>IF(AND(L456&lt;&gt;0,L456=OFFSET(L456,-1,0,1,1)),1,0)</formula>
    </cfRule>
  </conditionalFormatting>
  <conditionalFormatting sqref="L457:L458">
    <cfRule type="expression" dxfId="2748" priority="46">
      <formula>IF(AND($B457&lt;&gt;0,$B457=OFFSET($B457,-1,0,1,1)),1,0)</formula>
    </cfRule>
  </conditionalFormatting>
  <conditionalFormatting sqref="L457:L458">
    <cfRule type="expression" dxfId="2747" priority="45">
      <formula>IF(AND(L457&lt;&gt;0,L457=OFFSET(L457,-1,0,1,1)),1,0)</formula>
    </cfRule>
  </conditionalFormatting>
  <conditionalFormatting sqref="D460">
    <cfRule type="expression" dxfId="2746" priority="43">
      <formula>IF(AND(D460&lt;&gt;0,D460=OFFSET(D460,-1,0,1,1)),1,0)</formula>
    </cfRule>
  </conditionalFormatting>
  <conditionalFormatting sqref="D460">
    <cfRule type="expression" dxfId="2745" priority="44">
      <formula>IF(AND($B460&lt;&gt;0,$B460=OFFSET($B460,-1,0,1,1)),1,0)</formula>
    </cfRule>
  </conditionalFormatting>
  <conditionalFormatting sqref="L459">
    <cfRule type="expression" dxfId="2744" priority="41">
      <formula>IF(AND(L459&lt;&gt;0,L459=OFFSET(L459,-1,0,1,1)),1,0)</formula>
    </cfRule>
  </conditionalFormatting>
  <conditionalFormatting sqref="L459">
    <cfRule type="expression" dxfId="2743" priority="42">
      <formula>IF(AND($B459&lt;&gt;0,$B459=OFFSET($B459,-1,0,1,1)),1,0)</formula>
    </cfRule>
  </conditionalFormatting>
  <conditionalFormatting sqref="L461:L462">
    <cfRule type="expression" dxfId="2742" priority="39">
      <formula>IF(AND(L461&lt;&gt;0,L461=OFFSET(L461,-1,0,1,1)),1,0)</formula>
    </cfRule>
  </conditionalFormatting>
  <conditionalFormatting sqref="L461:L462">
    <cfRule type="expression" dxfId="2741" priority="40">
      <formula>IF(AND($B461&lt;&gt;0,$B461=OFFSET($B461,-1,0,1,1)),1,0)</formula>
    </cfRule>
  </conditionalFormatting>
  <conditionalFormatting sqref="L460">
    <cfRule type="expression" dxfId="2740" priority="37">
      <formula>IF(AND(L460&lt;&gt;0,L460=OFFSET(L460,-1,0,1,1)),1,0)</formula>
    </cfRule>
  </conditionalFormatting>
  <conditionalFormatting sqref="L460">
    <cfRule type="expression" dxfId="2739" priority="38">
      <formula>IF(AND($B460&lt;&gt;0,$B460=OFFSET($B460,-1,0,1,1)),1,0)</formula>
    </cfRule>
  </conditionalFormatting>
  <conditionalFormatting sqref="A464:H465 V464:W465">
    <cfRule type="expression" dxfId="2738" priority="35">
      <formula>IF(AND(A464&lt;&gt;0,A464=OFFSET(A464,-1,0,1,1)),1,0)</formula>
    </cfRule>
  </conditionalFormatting>
  <conditionalFormatting sqref="A464:H465 V464:W465">
    <cfRule type="expression" dxfId="2737" priority="36">
      <formula>IF(AND($B464&lt;&gt;0,$B464=OFFSET($B464,-1,0,1,1)),1,0)</formula>
    </cfRule>
  </conditionalFormatting>
  <conditionalFormatting sqref="P464:Q465">
    <cfRule type="containsText" dxfId="2736" priority="33" operator="containsText" text="TBD">
      <formula>NOT(ISERROR(SEARCH("TBD",P464)))</formula>
    </cfRule>
    <cfRule type="containsText" dxfId="2735" priority="34" operator="containsText" text="#N/A">
      <formula>NOT(ISERROR(SEARCH("#N/A",P464)))</formula>
    </cfRule>
  </conditionalFormatting>
  <conditionalFormatting sqref="L463">
    <cfRule type="expression" dxfId="2734" priority="31">
      <formula>IF(AND(L463&lt;&gt;0,L463=OFFSET(L463,-1,0,1,1)),1,0)</formula>
    </cfRule>
  </conditionalFormatting>
  <conditionalFormatting sqref="L463">
    <cfRule type="expression" dxfId="2733" priority="32">
      <formula>IF(AND($B463&lt;&gt;0,$B463=OFFSET($B463,-1,0,1,1)),1,0)</formula>
    </cfRule>
  </conditionalFormatting>
  <conditionalFormatting sqref="L464:L465">
    <cfRule type="expression" dxfId="2732" priority="29">
      <formula>IF(AND(L464&lt;&gt;0,L464=OFFSET(L464,-1,0,1,1)),1,0)</formula>
    </cfRule>
  </conditionalFormatting>
  <conditionalFormatting sqref="L464:L465">
    <cfRule type="expression" dxfId="2731" priority="30">
      <formula>IF(AND($B464&lt;&gt;0,$B464=OFFSET($B464,-1,0,1,1)),1,0)</formula>
    </cfRule>
  </conditionalFormatting>
  <conditionalFormatting sqref="V466:W467 A466:H467">
    <cfRule type="expression" dxfId="2730" priority="27">
      <formula>IF(AND(A466&lt;&gt;0,A466=OFFSET(A466,-1,0,1,1)),1,0)</formula>
    </cfRule>
  </conditionalFormatting>
  <conditionalFormatting sqref="V466:W467 A466:H467">
    <cfRule type="expression" dxfId="2729" priority="28">
      <formula>IF(AND($B466&lt;&gt;0,$B466=OFFSET($B466,-1,0,1,1)),1,0)</formula>
    </cfRule>
  </conditionalFormatting>
  <conditionalFormatting sqref="P466:Q467">
    <cfRule type="containsText" dxfId="2728" priority="25" operator="containsText" text="TBD">
      <formula>NOT(ISERROR(SEARCH("TBD",P466)))</formula>
    </cfRule>
    <cfRule type="containsText" dxfId="2727" priority="26" operator="containsText" text="#N/A">
      <formula>NOT(ISERROR(SEARCH("#N/A",P466)))</formula>
    </cfRule>
  </conditionalFormatting>
  <conditionalFormatting sqref="L468">
    <cfRule type="expression" dxfId="2726" priority="23">
      <formula>IF(AND(L468&lt;&gt;0,L468=OFFSET(L468,-1,0,1,1)),1,0)</formula>
    </cfRule>
  </conditionalFormatting>
  <conditionalFormatting sqref="L468">
    <cfRule type="expression" dxfId="2725" priority="24">
      <formula>IF(AND($B468&lt;&gt;0,$B468=OFFSET($B468,-1,0,1,1)),1,0)</formula>
    </cfRule>
  </conditionalFormatting>
  <conditionalFormatting sqref="L466:L467">
    <cfRule type="expression" dxfId="2724" priority="21">
      <formula>IF(AND(L466&lt;&gt;0,L466=OFFSET(L466,-1,0,1,1)),1,0)</formula>
    </cfRule>
  </conditionalFormatting>
  <conditionalFormatting sqref="L466:L467">
    <cfRule type="expression" dxfId="2723" priority="22">
      <formula>IF(AND($B466&lt;&gt;0,$B466=OFFSET($B466,-1,0,1,1)),1,0)</formula>
    </cfRule>
  </conditionalFormatting>
  <conditionalFormatting sqref="V424 A424:C424 E424:H424">
    <cfRule type="expression" dxfId="2722" priority="19">
      <formula>IF(AND(A424&lt;&gt;0,A424=OFFSET(A424,-1,0,1,1)),1,0)</formula>
    </cfRule>
  </conditionalFormatting>
  <conditionalFormatting sqref="V424 A424:C424 E424:H424">
    <cfRule type="expression" dxfId="2721" priority="20">
      <formula>IF(AND($B424&lt;&gt;0,$B424=OFFSET($B424,-1,0,1,1)),1,0)</formula>
    </cfRule>
  </conditionalFormatting>
  <conditionalFormatting sqref="W424">
    <cfRule type="expression" dxfId="2720" priority="17">
      <formula>IF(AND(W424&lt;&gt;0,W424=OFFSET(W424,-1,0,1,1)),1,0)</formula>
    </cfRule>
  </conditionalFormatting>
  <conditionalFormatting sqref="W424">
    <cfRule type="expression" dxfId="2719" priority="18">
      <formula>IF(AND($B424&lt;&gt;0,$B424=OFFSET($B424,-1,0,1,1)),1,0)</formula>
    </cfRule>
  </conditionalFormatting>
  <conditionalFormatting sqref="P424:Q424">
    <cfRule type="containsText" dxfId="2718" priority="15" operator="containsText" text="TBD">
      <formula>NOT(ISERROR(SEARCH("TBD",P424)))</formula>
    </cfRule>
    <cfRule type="containsText" dxfId="2717" priority="16" operator="containsText" text="#N/A">
      <formula>NOT(ISERROR(SEARCH("#N/A",P424)))</formula>
    </cfRule>
  </conditionalFormatting>
  <conditionalFormatting sqref="D424">
    <cfRule type="expression" dxfId="2716" priority="13">
      <formula>IF(AND(D424&lt;&gt;0,D424=OFFSET(D424,-1,0,1,1)),1,0)</formula>
    </cfRule>
  </conditionalFormatting>
  <conditionalFormatting sqref="D424">
    <cfRule type="expression" dxfId="2715" priority="14">
      <formula>IF(AND($B424&lt;&gt;0,$B424=OFFSET($B424,-1,0,1,1)),1,0)</formula>
    </cfRule>
  </conditionalFormatting>
  <conditionalFormatting sqref="A428:C428 V428 E428:H428">
    <cfRule type="expression" dxfId="2714" priority="11">
      <formula>IF(AND(A428&lt;&gt;0,A428=OFFSET(A428,-1,0,1,1)),1,0)</formula>
    </cfRule>
  </conditionalFormatting>
  <conditionalFormatting sqref="A428:C428 V428 E428:H428">
    <cfRule type="expression" dxfId="2713" priority="12">
      <formula>IF(AND($B428&lt;&gt;0,$B428=OFFSET($B428,-1,0,1,1)),1,0)</formula>
    </cfRule>
  </conditionalFormatting>
  <conditionalFormatting sqref="W428">
    <cfRule type="expression" dxfId="2712" priority="9">
      <formula>IF(AND(W428&lt;&gt;0,W428=OFFSET(W428,-1,0,1,1)),1,0)</formula>
    </cfRule>
  </conditionalFormatting>
  <conditionalFormatting sqref="W428">
    <cfRule type="expression" dxfId="2711" priority="10">
      <formula>IF(AND($B428&lt;&gt;0,$B428=OFFSET($B428,-1,0,1,1)),1,0)</formula>
    </cfRule>
  </conditionalFormatting>
  <conditionalFormatting sqref="P428:Q428">
    <cfRule type="containsText" dxfId="2710" priority="7" operator="containsText" text="TBD">
      <formula>NOT(ISERROR(SEARCH("TBD",P428)))</formula>
    </cfRule>
    <cfRule type="containsText" dxfId="2709" priority="8" operator="containsText" text="#N/A">
      <formula>NOT(ISERROR(SEARCH("#N/A",P428)))</formula>
    </cfRule>
  </conditionalFormatting>
  <conditionalFormatting sqref="L425:L426">
    <cfRule type="expression" dxfId="2708" priority="5">
      <formula>IF(AND(L425&lt;&gt;0,L425=OFFSET(L425,-1,0,1,1)),1,0)</formula>
    </cfRule>
  </conditionalFormatting>
  <conditionalFormatting sqref="L425:L426">
    <cfRule type="expression" dxfId="2707" priority="6">
      <formula>IF(AND($B425&lt;&gt;0,$B425=OFFSET($B425,-1,0,1,1)),1,0)</formula>
    </cfRule>
  </conditionalFormatting>
  <conditionalFormatting sqref="L424">
    <cfRule type="expression" dxfId="2706" priority="3">
      <formula>IF(AND(L424&lt;&gt;0,L424=OFFSET(L424,-1,0,1,1)),1,0)</formula>
    </cfRule>
  </conditionalFormatting>
  <conditionalFormatting sqref="L424">
    <cfRule type="expression" dxfId="2705" priority="4">
      <formula>IF(AND($B424&lt;&gt;0,$B424=OFFSET($B424,-1,0,1,1)),1,0)</formula>
    </cfRule>
  </conditionalFormatting>
  <conditionalFormatting sqref="L427">
    <cfRule type="expression" dxfId="2704" priority="1">
      <formula>IF(AND(L427&lt;&gt;0,L427=OFFSET(L427,-1,0,1,1)),1,0)</formula>
    </cfRule>
  </conditionalFormatting>
  <conditionalFormatting sqref="L427">
    <cfRule type="expression" dxfId="2703" priority="2">
      <formula>IF(AND($B427&lt;&gt;0,$B427=OFFSET($B427,-1,0,1,1)),1,0)</formula>
    </cfRule>
  </conditionalFormatting>
  <dataValidations count="8">
    <dataValidation type="list" allowBlank="1" showErrorMessage="1" sqref="N89 N116:N139 N792:N815 N666:N690 N502:N514 N10:N17 N616:N625 N27:N86 N819:N871 N150:N152 N7:N8 N91:N114 N141 N516:N608 N610:N612 N656:N664 N787:N790 N782:N784">
      <formula1>"유지,변경,신규,추가,삭제,KB로통합,협의필요"</formula1>
    </dataValidation>
    <dataValidation type="list" allowBlank="1" showErrorMessage="1" sqref="N140 N87:N88 N90">
      <formula1>"유지,개선,삭제,통합,신규,협의필요"</formula1>
    </dataValidation>
    <dataValidation type="list" allowBlank="1" showInputMessage="1" showErrorMessage="1" sqref="N816 U209:U210 R215:U218 R302:U304 U305:U314 U183 T158:U159 R182:R183 N18 N494:N501 N475:N476 N486:N490 R209:R210 N142:N149 R158:R159 N9 N115 N791 N470:N473 N609 N613:N615 N665 R434:U465 N153:N468">
      <formula1>"유지,변경,신규,추가,삭제,KB로통합,협의필요"</formula1>
    </dataValidation>
    <dataValidation type="list" allowBlank="1" showInputMessage="1" showErrorMessage="1" sqref="N817:N818 N474 N499:N501 N491:N493 N469 N477:N485">
      <formula1>"유지,개선,삭제,통합,신규,협의필요"</formula1>
    </dataValidation>
    <dataValidation type="list" allowBlank="1" showInputMessage="1" showErrorMessage="1" sqref="R469:U469 S51 U495:U497 R474:U474 R488:U494 R495:R496 R691:U691 R722:T768 R842:T842 S33:S34 R479:U484">
      <formula1>"N/A,변경,신규,추가,삭제,KB로통합,협의필요"</formula1>
    </dataValidation>
    <dataValidation type="list" allowBlank="1" showErrorMessage="1" sqref="R7:U18 S711:T721 R692:T709">
      <formula1>"N/A,변경,신규,추가,삭제,KB로통합,협의필요"</formula1>
    </dataValidation>
    <dataValidation type="list" allowBlank="1" showErrorMessage="1" sqref="M594 M366:M373">
      <formula1>"일반,일반_STEP,TAB,팝업(레이어),팝업(일반),팝업(커튼레이어),팝업(토스트),규칙/정의,기능(다운로드),기능(컴포넌트),링크(메뉴),링크(내부),링크(외부),리포트(증명서),이메일템플릿"</formula1>
    </dataValidation>
    <dataValidation type="list" allowBlank="1" showInputMessage="1" showErrorMessage="1" sqref="I5:I871">
      <formula1>"DAY1통합,신규,KB/POK,KB단독(PC/MO),KB단독(PC),KB단독(MO),POK단독(PC/MO),POK단독(PC),POK단독(MO),삭제"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'페이지유형 참고'!$A$2:$A$30</xm:f>
          </x14:formula1>
          <xm:sqref>M5:M365 M374:M407 M595:M871 M418:M593</xm:sqref>
        </x14:dataValidation>
        <x14:dataValidation type="list" allowBlank="1" showInputMessage="1" showErrorMessage="1">
          <x14:formula1>
            <xm:f>'C:\KB-WiseNet\KBMessengerPlus+\Bin\Attach\[KB라이프_사이버창구통합_IA 정의서_20230414_V0.1_고객센터_이용약관.xlsx]화면구분 참고'!#REF!</xm:f>
          </x14:formula1>
          <xm:sqref>R515:U515 N515 N785:N786 N769:N781 R769:U781 R785:U786</xm:sqref>
        </x14:dataValidation>
        <x14:dataValidation type="list" allowBlank="1" showInputMessage="1" showErrorMessage="1">
          <x14:formula1>
            <xm:f>'D:\IA정의서\[KB라이프_사이버창구통합_IA 정의서_회사소개,채용_20230414_V0.1.xlsx]화면구분 참고'!#REF!</xm:f>
          </x14:formula1>
          <xm:sqref>N626:N655 R626:U655</xm:sqref>
        </x14:dataValidation>
        <x14:dataValidation type="list" allowBlank="1" showInputMessage="1" showErrorMessage="1">
          <x14:formula1>
            <xm:f>'화면구분 참고'!$A$3:$A$199</xm:f>
          </x14:formula1>
          <xm:sqref>N5:N6 N19:N26</xm:sqref>
        </x14:dataValidation>
        <x14:dataValidation type="list" allowBlank="1" showInputMessage="1" showErrorMessage="1">
          <x14:formula1>
            <xm:f>'화면구분 참고'!$A$3:$A$29</xm:f>
          </x14:formula1>
          <xm:sqref>U711:U768 R485:U487 S149:S183 R470:U473 T337:U338 S336:U336 R5:U6 U315:U335 S52:S59 U656:U690 R656:T664 R666:T690 R149:R157 T149:T157 R497:R514 R186:U301 R843:T871 S35:S50 S19:S32 R710:U710 U692:U709 S60:T147 R711:R721 R305:T335 T19:U59 U178:U182 R160:R181 T160:U177 R516:U625 T178:T183 R336:R365 S495:T514 S339:U365 U498:U514 R19:R147 U60:U157 R475:U478 R787:T841 R466:U468 U787:U871 R782:U784 R374:U433</xm:sqref>
        </x14:dataValidation>
        <x14:dataValidation type="list" allowBlank="1" showInputMessage="1" showErrorMessage="1">
          <x14:formula1>
            <xm:f>'C:\KB-WiseNet\KBMessengerPlus+\Bin\Attach\[KB라이프_사이버창구통합_IA 정의서_20230414_V0.1_소비자포털, 공시실.xlsx]화면구분 참고'!#REF!</xm:f>
          </x14:formula1>
          <xm:sqref>N691:N768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01"/>
  <sheetViews>
    <sheetView showGridLines="0" tabSelected="1" zoomScaleNormal="100" workbookViewId="0">
      <pane ySplit="4" topLeftCell="A345" activePane="bottomLeft" state="frozen"/>
      <selection pane="bottomLeft" activeCell="G356" sqref="G356"/>
    </sheetView>
  </sheetViews>
  <sheetFormatPr defaultColWidth="9.109375" defaultRowHeight="14.4"/>
  <cols>
    <col min="1" max="1" width="6.109375" style="246" customWidth="1"/>
    <col min="2" max="2" width="18.88671875" style="246" customWidth="1"/>
    <col min="3" max="3" width="23.88671875" style="246" customWidth="1"/>
    <col min="4" max="4" width="25.6640625" style="246" bestFit="1" customWidth="1"/>
    <col min="5" max="5" width="31.33203125" style="246" bestFit="1" customWidth="1"/>
    <col min="6" max="8" width="17.88671875" style="246" customWidth="1"/>
    <col min="9" max="9" width="18" style="245" customWidth="1"/>
    <col min="10" max="11" width="29" style="246" customWidth="1"/>
    <col min="12" max="12" width="26.5546875" style="246" customWidth="1"/>
    <col min="13" max="13" width="14.33203125" style="246" customWidth="1"/>
    <col min="14" max="21" width="16.5546875" style="246" customWidth="1"/>
    <col min="22" max="23" width="31.33203125" style="246" customWidth="1"/>
    <col min="24" max="24" width="96.33203125" style="246" bestFit="1" customWidth="1"/>
    <col min="25" max="16384" width="9.109375" style="246"/>
  </cols>
  <sheetData>
    <row r="1" spans="1:23" s="122" customFormat="1" ht="84" customHeight="1">
      <c r="A1" s="121" t="s">
        <v>696</v>
      </c>
      <c r="D1" s="123" t="s">
        <v>3719</v>
      </c>
      <c r="E1" s="252" t="s">
        <v>3814</v>
      </c>
      <c r="I1" s="242"/>
    </row>
    <row r="2" spans="1:23" ht="6" customHeight="1"/>
    <row r="3" spans="1:23" s="119" customFormat="1" ht="25.5" customHeight="1">
      <c r="A3" s="298" t="s">
        <v>645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300"/>
      <c r="O3" s="299"/>
      <c r="P3" s="299"/>
      <c r="Q3" s="300"/>
      <c r="R3" s="298" t="s">
        <v>646</v>
      </c>
      <c r="S3" s="299"/>
      <c r="T3" s="299"/>
      <c r="U3" s="300"/>
      <c r="V3" s="296" t="s">
        <v>441</v>
      </c>
      <c r="W3" s="296" t="s">
        <v>5077</v>
      </c>
    </row>
    <row r="4" spans="1:23" s="119" customFormat="1" ht="25.5" customHeight="1">
      <c r="A4" s="120" t="s">
        <v>647</v>
      </c>
      <c r="B4" s="120" t="s">
        <v>417</v>
      </c>
      <c r="C4" s="120" t="s">
        <v>418</v>
      </c>
      <c r="D4" s="120" t="s">
        <v>419</v>
      </c>
      <c r="E4" s="120" t="s">
        <v>498</v>
      </c>
      <c r="F4" s="120" t="s">
        <v>499</v>
      </c>
      <c r="G4" s="120" t="s">
        <v>653</v>
      </c>
      <c r="H4" s="120" t="s">
        <v>1740</v>
      </c>
      <c r="I4" s="120" t="s">
        <v>533</v>
      </c>
      <c r="J4" s="120" t="s">
        <v>1741</v>
      </c>
      <c r="K4" s="120" t="s">
        <v>636</v>
      </c>
      <c r="L4" s="120" t="s">
        <v>33</v>
      </c>
      <c r="M4" s="120" t="s">
        <v>528</v>
      </c>
      <c r="N4" s="120" t="s">
        <v>533</v>
      </c>
      <c r="O4" s="120" t="s">
        <v>527</v>
      </c>
      <c r="P4" s="120" t="s">
        <v>637</v>
      </c>
      <c r="Q4" s="120" t="s">
        <v>638</v>
      </c>
      <c r="R4" s="120" t="s">
        <v>641</v>
      </c>
      <c r="S4" s="120" t="s">
        <v>642</v>
      </c>
      <c r="T4" s="120" t="s">
        <v>643</v>
      </c>
      <c r="U4" s="120" t="s">
        <v>644</v>
      </c>
      <c r="V4" s="297"/>
      <c r="W4" s="297"/>
    </row>
    <row r="5" spans="1:23" s="136" customFormat="1" ht="13.8">
      <c r="A5" s="86">
        <f>ROW()-ROW($A$4)</f>
        <v>1</v>
      </c>
      <c r="B5" s="163" t="s">
        <v>697</v>
      </c>
      <c r="C5" s="163"/>
      <c r="D5" s="163"/>
      <c r="E5" s="163"/>
      <c r="F5" s="163"/>
      <c r="G5" s="163"/>
      <c r="H5" s="163"/>
      <c r="I5" s="244" t="s">
        <v>3584</v>
      </c>
      <c r="J5" s="193" t="str">
        <f>INDEX(화면ID코드_APP!O:O, MATCH(APP!L5,화면ID코드_APP!K:K,0))</f>
        <v>A_HM01HO011000</v>
      </c>
      <c r="K5" s="159"/>
      <c r="L5" s="87" t="s">
        <v>45</v>
      </c>
      <c r="M5" s="87" t="s">
        <v>46</v>
      </c>
      <c r="N5" s="114" t="s">
        <v>47</v>
      </c>
      <c r="O5" s="87" t="s">
        <v>640</v>
      </c>
      <c r="P5" s="247" t="s">
        <v>3679</v>
      </c>
      <c r="Q5" s="247" t="s">
        <v>3679</v>
      </c>
      <c r="R5" s="114" t="s">
        <v>48</v>
      </c>
      <c r="S5" s="114" t="s">
        <v>48</v>
      </c>
      <c r="T5" s="114" t="s">
        <v>48</v>
      </c>
      <c r="U5" s="114" t="s">
        <v>48</v>
      </c>
      <c r="V5" s="87"/>
      <c r="W5" s="87"/>
    </row>
    <row r="6" spans="1:23" s="136" customFormat="1" ht="26.4">
      <c r="A6" s="86">
        <f t="shared" ref="A6:A75" si="0">ROW()-ROW($A$4)</f>
        <v>2</v>
      </c>
      <c r="B6" s="163" t="s">
        <v>707</v>
      </c>
      <c r="C6" s="163"/>
      <c r="D6" s="163"/>
      <c r="E6" s="163"/>
      <c r="F6" s="163"/>
      <c r="G6" s="163"/>
      <c r="H6" s="163"/>
      <c r="I6" s="244" t="s">
        <v>49</v>
      </c>
      <c r="J6" s="193" t="str">
        <f>INDEX(화면ID코드_APP!O:O, MATCH(APP!L6,화면ID코드_APP!K:K,0))</f>
        <v>A_LI02LI011000</v>
      </c>
      <c r="K6" s="159"/>
      <c r="L6" s="87" t="s">
        <v>545</v>
      </c>
      <c r="M6" s="87" t="s">
        <v>46</v>
      </c>
      <c r="N6" s="114" t="s">
        <v>49</v>
      </c>
      <c r="O6" s="87" t="s">
        <v>640</v>
      </c>
      <c r="P6" s="247" t="s">
        <v>3667</v>
      </c>
      <c r="Q6" s="247" t="s">
        <v>3674</v>
      </c>
      <c r="R6" s="114" t="s">
        <v>49</v>
      </c>
      <c r="S6" s="114" t="s">
        <v>49</v>
      </c>
      <c r="T6" s="114" t="s">
        <v>49</v>
      </c>
      <c r="U6" s="114" t="s">
        <v>49</v>
      </c>
      <c r="V6" s="87"/>
      <c r="W6" s="87"/>
    </row>
    <row r="7" spans="1:23" s="135" customFormat="1" ht="26.4">
      <c r="A7" s="86">
        <f t="shared" si="0"/>
        <v>3</v>
      </c>
      <c r="B7" s="163" t="s">
        <v>545</v>
      </c>
      <c r="C7" s="163" t="s">
        <v>1573</v>
      </c>
      <c r="D7" s="163" t="s">
        <v>1508</v>
      </c>
      <c r="E7" s="163" t="s">
        <v>52</v>
      </c>
      <c r="F7" s="163" t="s">
        <v>698</v>
      </c>
      <c r="G7" s="163">
        <v>0</v>
      </c>
      <c r="H7" s="163"/>
      <c r="I7" s="244" t="s">
        <v>3577</v>
      </c>
      <c r="J7" s="193" t="str">
        <f>INDEX(화면ID코드_APP!O:O, MATCH(APP!L7,화면ID코드_APP!K:K,0))</f>
        <v>A_LI02UE021000</v>
      </c>
      <c r="K7" s="163"/>
      <c r="L7" s="166" t="s">
        <v>1522</v>
      </c>
      <c r="M7" s="87" t="s">
        <v>46</v>
      </c>
      <c r="N7" s="167" t="s">
        <v>47</v>
      </c>
      <c r="O7" s="164"/>
      <c r="P7" s="247" t="s">
        <v>3667</v>
      </c>
      <c r="Q7" s="247" t="s">
        <v>3674</v>
      </c>
      <c r="R7" s="164" t="s">
        <v>48</v>
      </c>
      <c r="S7" s="164" t="s">
        <v>48</v>
      </c>
      <c r="T7" s="164" t="s">
        <v>48</v>
      </c>
      <c r="U7" s="164" t="s">
        <v>48</v>
      </c>
      <c r="V7" s="89"/>
      <c r="W7" s="89"/>
    </row>
    <row r="8" spans="1:23" s="135" customFormat="1" ht="26.4">
      <c r="A8" s="86">
        <f t="shared" si="0"/>
        <v>4</v>
      </c>
      <c r="B8" s="163" t="s">
        <v>545</v>
      </c>
      <c r="C8" s="163" t="s">
        <v>1573</v>
      </c>
      <c r="D8" s="163" t="s">
        <v>1508</v>
      </c>
      <c r="E8" s="163" t="s">
        <v>1523</v>
      </c>
      <c r="F8" s="163">
        <v>0</v>
      </c>
      <c r="G8" s="163">
        <v>0</v>
      </c>
      <c r="H8" s="163"/>
      <c r="I8" s="244" t="s">
        <v>3581</v>
      </c>
      <c r="J8" s="159" t="s">
        <v>2597</v>
      </c>
      <c r="K8" s="163"/>
      <c r="L8" s="166" t="s">
        <v>1524</v>
      </c>
      <c r="M8" s="87" t="s">
        <v>46</v>
      </c>
      <c r="N8" s="167" t="s">
        <v>47</v>
      </c>
      <c r="O8" s="164"/>
      <c r="P8" s="247" t="s">
        <v>3667</v>
      </c>
      <c r="Q8" s="247" t="s">
        <v>3674</v>
      </c>
      <c r="R8" s="164" t="s">
        <v>48</v>
      </c>
      <c r="S8" s="164" t="s">
        <v>48</v>
      </c>
      <c r="T8" s="164" t="s">
        <v>48</v>
      </c>
      <c r="U8" s="164" t="s">
        <v>48</v>
      </c>
      <c r="V8" s="89"/>
      <c r="W8" s="89"/>
    </row>
    <row r="9" spans="1:23" s="135" customFormat="1" ht="26.4">
      <c r="A9" s="86">
        <f t="shared" si="0"/>
        <v>5</v>
      </c>
      <c r="B9" s="163" t="s">
        <v>545</v>
      </c>
      <c r="C9" s="163" t="s">
        <v>1573</v>
      </c>
      <c r="D9" s="163" t="s">
        <v>1508</v>
      </c>
      <c r="E9" s="163" t="s">
        <v>1525</v>
      </c>
      <c r="F9" s="163">
        <v>0</v>
      </c>
      <c r="G9" s="163">
        <v>0</v>
      </c>
      <c r="H9" s="163"/>
      <c r="I9" s="244" t="s">
        <v>3577</v>
      </c>
      <c r="J9" s="159" t="s">
        <v>2598</v>
      </c>
      <c r="K9" s="163"/>
      <c r="L9" s="166" t="s">
        <v>1525</v>
      </c>
      <c r="M9" s="87" t="s">
        <v>46</v>
      </c>
      <c r="N9" s="167" t="s">
        <v>47</v>
      </c>
      <c r="O9" s="164"/>
      <c r="P9" s="247" t="s">
        <v>3667</v>
      </c>
      <c r="Q9" s="247" t="s">
        <v>3674</v>
      </c>
      <c r="R9" s="164" t="s">
        <v>48</v>
      </c>
      <c r="S9" s="164" t="s">
        <v>48</v>
      </c>
      <c r="T9" s="164" t="s">
        <v>48</v>
      </c>
      <c r="U9" s="164" t="s">
        <v>48</v>
      </c>
      <c r="V9" s="89"/>
      <c r="W9" s="89"/>
    </row>
    <row r="10" spans="1:23" s="135" customFormat="1" ht="26.4">
      <c r="A10" s="86">
        <f t="shared" si="0"/>
        <v>6</v>
      </c>
      <c r="B10" s="163" t="s">
        <v>545</v>
      </c>
      <c r="C10" s="163" t="s">
        <v>1573</v>
      </c>
      <c r="D10" s="163" t="s">
        <v>1508</v>
      </c>
      <c r="E10" s="163" t="s">
        <v>699</v>
      </c>
      <c r="F10" s="163" t="s">
        <v>700</v>
      </c>
      <c r="G10" s="163">
        <v>0</v>
      </c>
      <c r="H10" s="163"/>
      <c r="I10" s="244" t="s">
        <v>3577</v>
      </c>
      <c r="J10" s="159" t="s">
        <v>2599</v>
      </c>
      <c r="K10" s="163"/>
      <c r="L10" s="166" t="s">
        <v>700</v>
      </c>
      <c r="M10" s="87" t="s">
        <v>46</v>
      </c>
      <c r="N10" s="167" t="s">
        <v>47</v>
      </c>
      <c r="O10" s="164"/>
      <c r="P10" s="247" t="s">
        <v>3667</v>
      </c>
      <c r="Q10" s="247" t="s">
        <v>3674</v>
      </c>
      <c r="R10" s="164" t="s">
        <v>48</v>
      </c>
      <c r="S10" s="164" t="s">
        <v>48</v>
      </c>
      <c r="T10" s="164" t="s">
        <v>48</v>
      </c>
      <c r="U10" s="164" t="s">
        <v>48</v>
      </c>
      <c r="V10" s="89"/>
      <c r="W10" s="89"/>
    </row>
    <row r="11" spans="1:23" s="135" customFormat="1" ht="26.4">
      <c r="A11" s="86">
        <f t="shared" si="0"/>
        <v>7</v>
      </c>
      <c r="B11" s="163" t="s">
        <v>545</v>
      </c>
      <c r="C11" s="163" t="s">
        <v>1573</v>
      </c>
      <c r="D11" s="163" t="s">
        <v>1508</v>
      </c>
      <c r="E11" s="163" t="s">
        <v>699</v>
      </c>
      <c r="F11" s="163" t="s">
        <v>700</v>
      </c>
      <c r="G11" s="163">
        <v>0</v>
      </c>
      <c r="H11" s="163"/>
      <c r="I11" s="244" t="s">
        <v>3577</v>
      </c>
      <c r="J11" s="159" t="s">
        <v>2600</v>
      </c>
      <c r="K11" s="163"/>
      <c r="L11" s="166" t="s">
        <v>701</v>
      </c>
      <c r="M11" s="87" t="s">
        <v>53</v>
      </c>
      <c r="N11" s="167" t="s">
        <v>47</v>
      </c>
      <c r="O11" s="164"/>
      <c r="P11" s="247" t="s">
        <v>3667</v>
      </c>
      <c r="Q11" s="247" t="s">
        <v>3674</v>
      </c>
      <c r="R11" s="164" t="s">
        <v>48</v>
      </c>
      <c r="S11" s="164" t="s">
        <v>48</v>
      </c>
      <c r="T11" s="164" t="s">
        <v>48</v>
      </c>
      <c r="U11" s="164" t="s">
        <v>48</v>
      </c>
      <c r="V11" s="89"/>
      <c r="W11" s="89"/>
    </row>
    <row r="12" spans="1:23" s="135" customFormat="1" ht="26.4">
      <c r="A12" s="86">
        <f t="shared" si="0"/>
        <v>8</v>
      </c>
      <c r="B12" s="163" t="s">
        <v>545</v>
      </c>
      <c r="C12" s="163" t="s">
        <v>1573</v>
      </c>
      <c r="D12" s="163" t="s">
        <v>1508</v>
      </c>
      <c r="E12" s="163" t="s">
        <v>699</v>
      </c>
      <c r="F12" s="163" t="s">
        <v>700</v>
      </c>
      <c r="G12" s="163">
        <v>0</v>
      </c>
      <c r="H12" s="163"/>
      <c r="I12" s="244" t="s">
        <v>3577</v>
      </c>
      <c r="J12" s="159" t="s">
        <v>2601</v>
      </c>
      <c r="K12" s="163"/>
      <c r="L12" s="166" t="s">
        <v>2238</v>
      </c>
      <c r="M12" s="87" t="s">
        <v>53</v>
      </c>
      <c r="N12" s="167" t="s">
        <v>47</v>
      </c>
      <c r="O12" s="164"/>
      <c r="P12" s="247" t="s">
        <v>3667</v>
      </c>
      <c r="Q12" s="247" t="s">
        <v>3674</v>
      </c>
      <c r="R12" s="164" t="s">
        <v>48</v>
      </c>
      <c r="S12" s="164" t="s">
        <v>48</v>
      </c>
      <c r="T12" s="164" t="s">
        <v>48</v>
      </c>
      <c r="U12" s="164" t="s">
        <v>48</v>
      </c>
      <c r="V12" s="89"/>
      <c r="W12" s="89"/>
    </row>
    <row r="13" spans="1:23" s="135" customFormat="1" ht="26.4">
      <c r="A13" s="86">
        <f t="shared" si="0"/>
        <v>9</v>
      </c>
      <c r="B13" s="163" t="s">
        <v>545</v>
      </c>
      <c r="C13" s="163" t="s">
        <v>1573</v>
      </c>
      <c r="D13" s="163" t="s">
        <v>1508</v>
      </c>
      <c r="E13" s="163" t="s">
        <v>703</v>
      </c>
      <c r="F13" s="163" t="s">
        <v>54</v>
      </c>
      <c r="G13" s="163">
        <v>0</v>
      </c>
      <c r="H13" s="163"/>
      <c r="I13" s="244" t="s">
        <v>3581</v>
      </c>
      <c r="J13" s="159" t="s">
        <v>2602</v>
      </c>
      <c r="K13" s="163"/>
      <c r="L13" s="166" t="s">
        <v>262</v>
      </c>
      <c r="M13" s="87" t="s">
        <v>53</v>
      </c>
      <c r="N13" s="167" t="s">
        <v>47</v>
      </c>
      <c r="O13" s="164"/>
      <c r="P13" s="247" t="s">
        <v>3667</v>
      </c>
      <c r="Q13" s="247" t="s">
        <v>3674</v>
      </c>
      <c r="R13" s="164" t="s">
        <v>48</v>
      </c>
      <c r="S13" s="164" t="s">
        <v>48</v>
      </c>
      <c r="T13" s="164" t="s">
        <v>48</v>
      </c>
      <c r="U13" s="164" t="s">
        <v>48</v>
      </c>
      <c r="V13" s="89"/>
      <c r="W13" s="89"/>
    </row>
    <row r="14" spans="1:23" s="135" customFormat="1" ht="26.4">
      <c r="A14" s="86">
        <f t="shared" si="0"/>
        <v>10</v>
      </c>
      <c r="B14" s="163" t="s">
        <v>545</v>
      </c>
      <c r="C14" s="163" t="s">
        <v>1573</v>
      </c>
      <c r="D14" s="163" t="s">
        <v>1508</v>
      </c>
      <c r="E14" s="163" t="s">
        <v>703</v>
      </c>
      <c r="F14" s="163" t="s">
        <v>54</v>
      </c>
      <c r="G14" s="163">
        <v>0</v>
      </c>
      <c r="H14" s="163"/>
      <c r="I14" s="244" t="s">
        <v>3581</v>
      </c>
      <c r="J14" s="159" t="s">
        <v>2603</v>
      </c>
      <c r="K14" s="163"/>
      <c r="L14" s="166" t="s">
        <v>704</v>
      </c>
      <c r="M14" s="87" t="s">
        <v>53</v>
      </c>
      <c r="N14" s="167" t="s">
        <v>47</v>
      </c>
      <c r="O14" s="164"/>
      <c r="P14" s="247" t="s">
        <v>3667</v>
      </c>
      <c r="Q14" s="247" t="s">
        <v>3674</v>
      </c>
      <c r="R14" s="164" t="s">
        <v>48</v>
      </c>
      <c r="S14" s="164" t="s">
        <v>48</v>
      </c>
      <c r="T14" s="164" t="s">
        <v>48</v>
      </c>
      <c r="U14" s="164" t="s">
        <v>48</v>
      </c>
      <c r="V14" s="89"/>
      <c r="W14" s="89"/>
    </row>
    <row r="15" spans="1:23" s="135" customFormat="1" ht="26.4">
      <c r="A15" s="86">
        <f t="shared" si="0"/>
        <v>11</v>
      </c>
      <c r="B15" s="163" t="s">
        <v>545</v>
      </c>
      <c r="C15" s="163" t="s">
        <v>1573</v>
      </c>
      <c r="D15" s="163" t="s">
        <v>1508</v>
      </c>
      <c r="E15" s="163" t="s">
        <v>703</v>
      </c>
      <c r="F15" s="163" t="s">
        <v>54</v>
      </c>
      <c r="G15" s="163">
        <v>0</v>
      </c>
      <c r="H15" s="163"/>
      <c r="I15" s="244" t="s">
        <v>3581</v>
      </c>
      <c r="J15" s="159" t="s">
        <v>2604</v>
      </c>
      <c r="K15" s="163"/>
      <c r="L15" s="166" t="s">
        <v>701</v>
      </c>
      <c r="M15" s="87" t="s">
        <v>53</v>
      </c>
      <c r="N15" s="167" t="s">
        <v>47</v>
      </c>
      <c r="O15" s="164"/>
      <c r="P15" s="247" t="s">
        <v>3667</v>
      </c>
      <c r="Q15" s="247" t="s">
        <v>3674</v>
      </c>
      <c r="R15" s="164" t="s">
        <v>48</v>
      </c>
      <c r="S15" s="164" t="s">
        <v>48</v>
      </c>
      <c r="T15" s="164" t="s">
        <v>48</v>
      </c>
      <c r="U15" s="164" t="s">
        <v>48</v>
      </c>
      <c r="V15" s="89"/>
      <c r="W15" s="89"/>
    </row>
    <row r="16" spans="1:23" s="135" customFormat="1" ht="26.4">
      <c r="A16" s="86">
        <f t="shared" si="0"/>
        <v>12</v>
      </c>
      <c r="B16" s="163" t="s">
        <v>545</v>
      </c>
      <c r="C16" s="163" t="s">
        <v>1573</v>
      </c>
      <c r="D16" s="163" t="s">
        <v>1508</v>
      </c>
      <c r="E16" s="163" t="s">
        <v>703</v>
      </c>
      <c r="F16" s="163" t="s">
        <v>54</v>
      </c>
      <c r="G16" s="163">
        <v>0</v>
      </c>
      <c r="H16" s="163"/>
      <c r="I16" s="244" t="s">
        <v>3581</v>
      </c>
      <c r="J16" s="159" t="s">
        <v>2605</v>
      </c>
      <c r="K16" s="163"/>
      <c r="L16" s="166" t="s">
        <v>705</v>
      </c>
      <c r="M16" s="87" t="s">
        <v>53</v>
      </c>
      <c r="N16" s="167" t="s">
        <v>47</v>
      </c>
      <c r="O16" s="164"/>
      <c r="P16" s="247" t="s">
        <v>3667</v>
      </c>
      <c r="Q16" s="247" t="s">
        <v>3674</v>
      </c>
      <c r="R16" s="164" t="s">
        <v>48</v>
      </c>
      <c r="S16" s="164" t="s">
        <v>48</v>
      </c>
      <c r="T16" s="164" t="s">
        <v>48</v>
      </c>
      <c r="U16" s="164" t="s">
        <v>48</v>
      </c>
      <c r="V16" s="89"/>
      <c r="W16" s="89"/>
    </row>
    <row r="17" spans="1:23" s="135" customFormat="1" ht="26.4">
      <c r="A17" s="86">
        <f t="shared" si="0"/>
        <v>13</v>
      </c>
      <c r="B17" s="163" t="s">
        <v>545</v>
      </c>
      <c r="C17" s="163" t="s">
        <v>1573</v>
      </c>
      <c r="D17" s="163" t="s">
        <v>1508</v>
      </c>
      <c r="E17" s="163" t="s">
        <v>703</v>
      </c>
      <c r="F17" s="163" t="s">
        <v>54</v>
      </c>
      <c r="G17" s="163">
        <v>0</v>
      </c>
      <c r="H17" s="163"/>
      <c r="I17" s="244" t="s">
        <v>3581</v>
      </c>
      <c r="J17" s="159" t="s">
        <v>2606</v>
      </c>
      <c r="K17" s="163"/>
      <c r="L17" s="166" t="s">
        <v>706</v>
      </c>
      <c r="M17" s="87" t="s">
        <v>53</v>
      </c>
      <c r="N17" s="167" t="s">
        <v>47</v>
      </c>
      <c r="O17" s="164"/>
      <c r="P17" s="247" t="s">
        <v>3667</v>
      </c>
      <c r="Q17" s="247" t="s">
        <v>3674</v>
      </c>
      <c r="R17" s="164" t="s">
        <v>48</v>
      </c>
      <c r="S17" s="164" t="s">
        <v>48</v>
      </c>
      <c r="T17" s="164" t="s">
        <v>48</v>
      </c>
      <c r="U17" s="164" t="s">
        <v>48</v>
      </c>
      <c r="V17" s="89"/>
      <c r="W17" s="89"/>
    </row>
    <row r="18" spans="1:23" s="135" customFormat="1" ht="26.4">
      <c r="A18" s="86">
        <f t="shared" si="0"/>
        <v>14</v>
      </c>
      <c r="B18" s="163" t="s">
        <v>545</v>
      </c>
      <c r="C18" s="163" t="s">
        <v>1574</v>
      </c>
      <c r="D18" s="163" t="s">
        <v>1323</v>
      </c>
      <c r="E18" s="163"/>
      <c r="F18" s="163" t="s">
        <v>54</v>
      </c>
      <c r="G18" s="163">
        <v>0</v>
      </c>
      <c r="H18" s="163"/>
      <c r="I18" s="244" t="s">
        <v>3578</v>
      </c>
      <c r="J18" s="193" t="str">
        <f>INDEX(화면ID코드_APP!O:O, MATCH(APP!L18,화면ID코드_APP!K:K,0))</f>
        <v>A_LI02UO031000</v>
      </c>
      <c r="K18" s="163"/>
      <c r="L18" s="166" t="s">
        <v>1575</v>
      </c>
      <c r="M18" s="87" t="s">
        <v>53</v>
      </c>
      <c r="N18" s="149" t="s">
        <v>1064</v>
      </c>
      <c r="O18" s="164"/>
      <c r="P18" s="247" t="s">
        <v>3667</v>
      </c>
      <c r="Q18" s="247" t="s">
        <v>3674</v>
      </c>
      <c r="R18" s="164" t="s">
        <v>49</v>
      </c>
      <c r="S18" s="164" t="s">
        <v>48</v>
      </c>
      <c r="T18" s="164" t="s">
        <v>48</v>
      </c>
      <c r="U18" s="164" t="s">
        <v>49</v>
      </c>
      <c r="V18" s="89"/>
      <c r="W18" s="89"/>
    </row>
    <row r="19" spans="1:23" s="136" customFormat="1" ht="13.8">
      <c r="A19" s="86">
        <f t="shared" si="0"/>
        <v>15</v>
      </c>
      <c r="B19" s="163" t="s">
        <v>710</v>
      </c>
      <c r="C19" s="163" t="s">
        <v>711</v>
      </c>
      <c r="D19" s="163" t="s">
        <v>713</v>
      </c>
      <c r="E19" s="163"/>
      <c r="F19" s="163"/>
      <c r="G19" s="163"/>
      <c r="H19" s="163"/>
      <c r="I19" s="244" t="s">
        <v>3577</v>
      </c>
      <c r="J19" s="193" t="str">
        <f>INDEX(화면ID코드_APP!O:O, MATCH(APP!L19,화면ID코드_APP!K:K,0))</f>
        <v>A_SE03SH011000</v>
      </c>
      <c r="K19" s="159"/>
      <c r="L19" s="87" t="s">
        <v>2237</v>
      </c>
      <c r="M19" s="87" t="s">
        <v>53</v>
      </c>
      <c r="N19" s="114" t="s">
        <v>47</v>
      </c>
      <c r="O19" s="87" t="s">
        <v>640</v>
      </c>
      <c r="P19" s="247" t="s">
        <v>3679</v>
      </c>
      <c r="Q19" s="247" t="s">
        <v>3679</v>
      </c>
      <c r="R19" s="114" t="s">
        <v>48</v>
      </c>
      <c r="S19" s="114" t="s">
        <v>48</v>
      </c>
      <c r="T19" s="114" t="s">
        <v>48</v>
      </c>
      <c r="U19" s="114" t="s">
        <v>48</v>
      </c>
      <c r="V19" s="87"/>
      <c r="W19" s="87"/>
    </row>
    <row r="20" spans="1:23" s="136" customFormat="1" ht="13.8">
      <c r="A20" s="86">
        <f t="shared" si="0"/>
        <v>16</v>
      </c>
      <c r="B20" s="163" t="s">
        <v>710</v>
      </c>
      <c r="C20" s="163" t="s">
        <v>711</v>
      </c>
      <c r="D20" s="163" t="s">
        <v>714</v>
      </c>
      <c r="E20" s="163" t="s">
        <v>715</v>
      </c>
      <c r="F20" s="163"/>
      <c r="G20" s="163"/>
      <c r="H20" s="163"/>
      <c r="I20" s="244" t="s">
        <v>3577</v>
      </c>
      <c r="J20" s="159" t="s">
        <v>2607</v>
      </c>
      <c r="K20" s="159"/>
      <c r="L20" s="87" t="s">
        <v>1614</v>
      </c>
      <c r="M20" s="87" t="s">
        <v>305</v>
      </c>
      <c r="N20" s="114" t="s">
        <v>47</v>
      </c>
      <c r="O20" s="87" t="s">
        <v>640</v>
      </c>
      <c r="P20" s="247" t="s">
        <v>3679</v>
      </c>
      <c r="Q20" s="247" t="s">
        <v>3679</v>
      </c>
      <c r="R20" s="114" t="s">
        <v>48</v>
      </c>
      <c r="S20" s="114" t="s">
        <v>48</v>
      </c>
      <c r="T20" s="114" t="s">
        <v>48</v>
      </c>
      <c r="U20" s="114" t="s">
        <v>48</v>
      </c>
      <c r="V20" s="87"/>
      <c r="W20" s="87"/>
    </row>
    <row r="21" spans="1:23" s="136" customFormat="1" ht="13.8">
      <c r="A21" s="86">
        <f t="shared" si="0"/>
        <v>17</v>
      </c>
      <c r="B21" s="163" t="s">
        <v>710</v>
      </c>
      <c r="C21" s="163" t="s">
        <v>711</v>
      </c>
      <c r="D21" s="163" t="s">
        <v>714</v>
      </c>
      <c r="E21" s="163" t="s">
        <v>716</v>
      </c>
      <c r="F21" s="163"/>
      <c r="G21" s="163"/>
      <c r="H21" s="163"/>
      <c r="I21" s="244" t="s">
        <v>3577</v>
      </c>
      <c r="J21" s="159" t="s">
        <v>2608</v>
      </c>
      <c r="K21" s="159"/>
      <c r="L21" s="87" t="s">
        <v>1615</v>
      </c>
      <c r="M21" s="87" t="s">
        <v>305</v>
      </c>
      <c r="N21" s="114" t="s">
        <v>47</v>
      </c>
      <c r="O21" s="87" t="s">
        <v>640</v>
      </c>
      <c r="P21" s="247" t="s">
        <v>3679</v>
      </c>
      <c r="Q21" s="247" t="s">
        <v>3679</v>
      </c>
      <c r="R21" s="114" t="s">
        <v>48</v>
      </c>
      <c r="S21" s="114" t="s">
        <v>48</v>
      </c>
      <c r="T21" s="114" t="s">
        <v>48</v>
      </c>
      <c r="U21" s="114" t="s">
        <v>48</v>
      </c>
      <c r="V21" s="87"/>
      <c r="W21" s="87"/>
    </row>
    <row r="22" spans="1:23" s="136" customFormat="1" ht="13.8">
      <c r="A22" s="86">
        <f t="shared" si="0"/>
        <v>18</v>
      </c>
      <c r="B22" s="163" t="s">
        <v>710</v>
      </c>
      <c r="C22" s="163" t="s">
        <v>711</v>
      </c>
      <c r="D22" s="163" t="s">
        <v>714</v>
      </c>
      <c r="E22" s="163" t="s">
        <v>717</v>
      </c>
      <c r="F22" s="163"/>
      <c r="G22" s="163"/>
      <c r="H22" s="163"/>
      <c r="I22" s="244" t="s">
        <v>3577</v>
      </c>
      <c r="J22" s="159" t="s">
        <v>2609</v>
      </c>
      <c r="K22" s="159"/>
      <c r="L22" s="87" t="s">
        <v>1616</v>
      </c>
      <c r="M22" s="87" t="s">
        <v>305</v>
      </c>
      <c r="N22" s="114" t="s">
        <v>47</v>
      </c>
      <c r="O22" s="87" t="s">
        <v>640</v>
      </c>
      <c r="P22" s="247" t="s">
        <v>3679</v>
      </c>
      <c r="Q22" s="247" t="s">
        <v>3679</v>
      </c>
      <c r="R22" s="114" t="s">
        <v>48</v>
      </c>
      <c r="S22" s="114" t="s">
        <v>48</v>
      </c>
      <c r="T22" s="114" t="s">
        <v>48</v>
      </c>
      <c r="U22" s="114" t="s">
        <v>48</v>
      </c>
      <c r="V22" s="87"/>
      <c r="W22" s="87"/>
    </row>
    <row r="23" spans="1:23" s="136" customFormat="1" ht="13.8">
      <c r="A23" s="86">
        <f t="shared" si="0"/>
        <v>19</v>
      </c>
      <c r="B23" s="163" t="s">
        <v>710</v>
      </c>
      <c r="C23" s="163" t="s">
        <v>711</v>
      </c>
      <c r="D23" s="163" t="s">
        <v>714</v>
      </c>
      <c r="E23" s="163" t="s">
        <v>718</v>
      </c>
      <c r="F23" s="163"/>
      <c r="G23" s="163"/>
      <c r="H23" s="163"/>
      <c r="I23" s="244" t="s">
        <v>3577</v>
      </c>
      <c r="J23" s="159" t="s">
        <v>2610</v>
      </c>
      <c r="K23" s="159"/>
      <c r="L23" s="87" t="s">
        <v>1</v>
      </c>
      <c r="M23" s="87" t="s">
        <v>305</v>
      </c>
      <c r="N23" s="114" t="s">
        <v>47</v>
      </c>
      <c r="O23" s="87" t="s">
        <v>640</v>
      </c>
      <c r="P23" s="247" t="s">
        <v>3679</v>
      </c>
      <c r="Q23" s="247" t="s">
        <v>3679</v>
      </c>
      <c r="R23" s="114" t="s">
        <v>48</v>
      </c>
      <c r="S23" s="114" t="s">
        <v>48</v>
      </c>
      <c r="T23" s="114" t="s">
        <v>48</v>
      </c>
      <c r="U23" s="114" t="s">
        <v>48</v>
      </c>
      <c r="V23" s="87"/>
      <c r="W23" s="87"/>
    </row>
    <row r="24" spans="1:23" s="136" customFormat="1" ht="13.8">
      <c r="A24" s="86">
        <f t="shared" si="0"/>
        <v>20</v>
      </c>
      <c r="B24" s="163" t="s">
        <v>710</v>
      </c>
      <c r="C24" s="163" t="s">
        <v>711</v>
      </c>
      <c r="D24" s="163" t="s">
        <v>714</v>
      </c>
      <c r="E24" s="163" t="s">
        <v>719</v>
      </c>
      <c r="F24" s="163"/>
      <c r="G24" s="163"/>
      <c r="H24" s="163"/>
      <c r="I24" s="244" t="s">
        <v>3577</v>
      </c>
      <c r="J24" s="159" t="s">
        <v>2611</v>
      </c>
      <c r="K24" s="159"/>
      <c r="L24" s="87" t="s">
        <v>405</v>
      </c>
      <c r="M24" s="87" t="s">
        <v>305</v>
      </c>
      <c r="N24" s="114" t="s">
        <v>47</v>
      </c>
      <c r="O24" s="87" t="s">
        <v>640</v>
      </c>
      <c r="P24" s="247" t="s">
        <v>3679</v>
      </c>
      <c r="Q24" s="247" t="s">
        <v>3679</v>
      </c>
      <c r="R24" s="114" t="s">
        <v>48</v>
      </c>
      <c r="S24" s="114" t="s">
        <v>48</v>
      </c>
      <c r="T24" s="114" t="s">
        <v>48</v>
      </c>
      <c r="U24" s="114" t="s">
        <v>48</v>
      </c>
      <c r="V24" s="87"/>
      <c r="W24" s="87"/>
    </row>
    <row r="25" spans="1:23" s="136" customFormat="1" ht="13.8">
      <c r="A25" s="86">
        <f t="shared" si="0"/>
        <v>21</v>
      </c>
      <c r="B25" s="163" t="s">
        <v>710</v>
      </c>
      <c r="C25" s="163" t="s">
        <v>711</v>
      </c>
      <c r="D25" s="163" t="s">
        <v>714</v>
      </c>
      <c r="E25" s="163" t="s">
        <v>720</v>
      </c>
      <c r="F25" s="163"/>
      <c r="G25" s="163"/>
      <c r="H25" s="163"/>
      <c r="I25" s="244" t="s">
        <v>3577</v>
      </c>
      <c r="J25" s="159" t="s">
        <v>2612</v>
      </c>
      <c r="K25" s="159"/>
      <c r="L25" s="87" t="s">
        <v>2239</v>
      </c>
      <c r="M25" s="87" t="s">
        <v>305</v>
      </c>
      <c r="N25" s="114" t="s">
        <v>47</v>
      </c>
      <c r="O25" s="87" t="s">
        <v>640</v>
      </c>
      <c r="P25" s="247" t="s">
        <v>3679</v>
      </c>
      <c r="Q25" s="247" t="s">
        <v>3679</v>
      </c>
      <c r="R25" s="114" t="s">
        <v>48</v>
      </c>
      <c r="S25" s="114" t="s">
        <v>48</v>
      </c>
      <c r="T25" s="114" t="s">
        <v>48</v>
      </c>
      <c r="U25" s="114" t="s">
        <v>48</v>
      </c>
      <c r="V25" s="87"/>
      <c r="W25" s="87"/>
    </row>
    <row r="26" spans="1:23" s="136" customFormat="1" ht="13.8">
      <c r="A26" s="86">
        <f t="shared" si="0"/>
        <v>22</v>
      </c>
      <c r="B26" s="163" t="s">
        <v>710</v>
      </c>
      <c r="C26" s="163" t="s">
        <v>711</v>
      </c>
      <c r="D26" s="163" t="s">
        <v>714</v>
      </c>
      <c r="E26" s="163" t="s">
        <v>721</v>
      </c>
      <c r="F26" s="163"/>
      <c r="G26" s="163"/>
      <c r="H26" s="163"/>
      <c r="I26" s="244" t="s">
        <v>3577</v>
      </c>
      <c r="J26" s="159" t="s">
        <v>2613</v>
      </c>
      <c r="K26" s="159"/>
      <c r="L26" s="87" t="s">
        <v>721</v>
      </c>
      <c r="M26" s="87" t="s">
        <v>305</v>
      </c>
      <c r="N26" s="114" t="s">
        <v>47</v>
      </c>
      <c r="O26" s="87" t="s">
        <v>640</v>
      </c>
      <c r="P26" s="247" t="s">
        <v>3679</v>
      </c>
      <c r="Q26" s="247" t="s">
        <v>3679</v>
      </c>
      <c r="R26" s="114" t="s">
        <v>48</v>
      </c>
      <c r="S26" s="114" t="s">
        <v>48</v>
      </c>
      <c r="T26" s="114" t="s">
        <v>48</v>
      </c>
      <c r="U26" s="114" t="s">
        <v>48</v>
      </c>
      <c r="V26" s="87"/>
      <c r="W26" s="87"/>
    </row>
    <row r="27" spans="1:23" s="136" customFormat="1" ht="15.6">
      <c r="A27" s="86">
        <f t="shared" si="0"/>
        <v>23</v>
      </c>
      <c r="B27" s="163" t="s">
        <v>56</v>
      </c>
      <c r="C27" s="163"/>
      <c r="D27" s="163"/>
      <c r="E27" s="163"/>
      <c r="F27" s="163"/>
      <c r="G27" s="163"/>
      <c r="H27" s="163"/>
      <c r="I27" s="244" t="s">
        <v>3581</v>
      </c>
      <c r="J27" s="193" t="str">
        <f>INDEX(화면ID코드_APP!O:O, MATCH(APP!L27,화면ID코드_APP!K:K,0))</f>
        <v>A_CE04CE011000</v>
      </c>
      <c r="K27" s="159"/>
      <c r="L27" s="87" t="s">
        <v>1837</v>
      </c>
      <c r="M27" s="87" t="s">
        <v>46</v>
      </c>
      <c r="N27" s="44" t="s">
        <v>47</v>
      </c>
      <c r="O27" s="87"/>
      <c r="P27" s="247" t="s">
        <v>3666</v>
      </c>
      <c r="Q27" s="247" t="s">
        <v>3673</v>
      </c>
      <c r="R27" s="114" t="s">
        <v>48</v>
      </c>
      <c r="S27" s="114" t="s">
        <v>48</v>
      </c>
      <c r="T27" s="114" t="s">
        <v>48</v>
      </c>
      <c r="U27" s="114" t="s">
        <v>48</v>
      </c>
      <c r="V27" s="87"/>
      <c r="W27" s="87"/>
    </row>
    <row r="28" spans="1:23" s="136" customFormat="1" ht="15.6">
      <c r="A28" s="86">
        <f t="shared" si="0"/>
        <v>24</v>
      </c>
      <c r="B28" s="163" t="s">
        <v>56</v>
      </c>
      <c r="C28" s="163" t="s">
        <v>52</v>
      </c>
      <c r="D28" s="163"/>
      <c r="E28" s="163"/>
      <c r="F28" s="163"/>
      <c r="G28" s="163"/>
      <c r="H28" s="163"/>
      <c r="I28" s="244" t="s">
        <v>3581</v>
      </c>
      <c r="J28" s="193" t="str">
        <f>INDEX(화면ID코드_APP!O:O, MATCH(APP!L28,화면ID코드_APP!K:K,0))</f>
        <v>A_CE04KC021000</v>
      </c>
      <c r="K28" s="159"/>
      <c r="L28" s="87" t="s">
        <v>2961</v>
      </c>
      <c r="M28" s="87" t="s">
        <v>503</v>
      </c>
      <c r="N28" s="44" t="s">
        <v>47</v>
      </c>
      <c r="O28" s="87"/>
      <c r="P28" s="247" t="s">
        <v>3666</v>
      </c>
      <c r="Q28" s="247" t="s">
        <v>3673</v>
      </c>
      <c r="R28" s="114" t="s">
        <v>48</v>
      </c>
      <c r="S28" s="114" t="s">
        <v>48</v>
      </c>
      <c r="T28" s="114" t="s">
        <v>48</v>
      </c>
      <c r="U28" s="114" t="s">
        <v>48</v>
      </c>
      <c r="V28" s="87"/>
      <c r="W28" s="87"/>
    </row>
    <row r="29" spans="1:23" s="136" customFormat="1" ht="15.6">
      <c r="A29" s="86">
        <f t="shared" si="0"/>
        <v>25</v>
      </c>
      <c r="B29" s="163" t="s">
        <v>56</v>
      </c>
      <c r="C29" s="163" t="s">
        <v>57</v>
      </c>
      <c r="D29" s="163" t="s">
        <v>58</v>
      </c>
      <c r="E29" s="162" t="s">
        <v>2963</v>
      </c>
      <c r="F29" s="163"/>
      <c r="G29" s="163"/>
      <c r="H29" s="163"/>
      <c r="I29" s="244" t="s">
        <v>3581</v>
      </c>
      <c r="J29" s="193" t="str">
        <f>INDEX(화면ID코드_APP!O:O, MATCH(APP!L29,화면ID코드_APP!K:K,0))</f>
        <v>A_CE04JC031000</v>
      </c>
      <c r="K29" s="159"/>
      <c r="L29" s="87" t="s">
        <v>2241</v>
      </c>
      <c r="M29" s="87" t="s">
        <v>503</v>
      </c>
      <c r="N29" s="44" t="s">
        <v>47</v>
      </c>
      <c r="O29" s="87"/>
      <c r="P29" s="247" t="s">
        <v>3666</v>
      </c>
      <c r="Q29" s="247" t="s">
        <v>3673</v>
      </c>
      <c r="R29" s="114" t="s">
        <v>48</v>
      </c>
      <c r="S29" s="114" t="s">
        <v>48</v>
      </c>
      <c r="T29" s="114" t="s">
        <v>48</v>
      </c>
      <c r="U29" s="114" t="s">
        <v>48</v>
      </c>
      <c r="V29" s="87"/>
      <c r="W29" s="87"/>
    </row>
    <row r="30" spans="1:23" s="136" customFormat="1" ht="15.6">
      <c r="A30" s="86">
        <f t="shared" si="0"/>
        <v>26</v>
      </c>
      <c r="B30" s="163" t="s">
        <v>56</v>
      </c>
      <c r="C30" s="163" t="s">
        <v>57</v>
      </c>
      <c r="D30" s="163" t="s">
        <v>58</v>
      </c>
      <c r="E30" s="163" t="s">
        <v>2964</v>
      </c>
      <c r="F30" s="163"/>
      <c r="G30" s="163"/>
      <c r="H30" s="163"/>
      <c r="I30" s="244" t="s">
        <v>3581</v>
      </c>
      <c r="J30" s="159" t="s">
        <v>2969</v>
      </c>
      <c r="K30" s="159"/>
      <c r="L30" s="87" t="s">
        <v>58</v>
      </c>
      <c r="M30" s="87" t="s">
        <v>503</v>
      </c>
      <c r="N30" s="44" t="s">
        <v>47</v>
      </c>
      <c r="O30" s="87"/>
      <c r="P30" s="247" t="s">
        <v>3666</v>
      </c>
      <c r="Q30" s="247" t="s">
        <v>3673</v>
      </c>
      <c r="R30" s="114" t="s">
        <v>48</v>
      </c>
      <c r="S30" s="114" t="s">
        <v>48</v>
      </c>
      <c r="T30" s="114" t="s">
        <v>48</v>
      </c>
      <c r="U30" s="114" t="s">
        <v>48</v>
      </c>
      <c r="V30" s="87"/>
      <c r="W30" s="87"/>
    </row>
    <row r="31" spans="1:23" s="136" customFormat="1" ht="15.6">
      <c r="A31" s="86">
        <f t="shared" si="0"/>
        <v>27</v>
      </c>
      <c r="B31" s="163" t="s">
        <v>56</v>
      </c>
      <c r="C31" s="163" t="s">
        <v>57</v>
      </c>
      <c r="D31" s="163" t="s">
        <v>58</v>
      </c>
      <c r="E31" s="163" t="s">
        <v>2964</v>
      </c>
      <c r="F31" s="163"/>
      <c r="G31" s="163"/>
      <c r="H31" s="163"/>
      <c r="I31" s="244" t="s">
        <v>3581</v>
      </c>
      <c r="J31" s="159" t="s">
        <v>2970</v>
      </c>
      <c r="K31" s="159"/>
      <c r="L31" s="87" t="s">
        <v>980</v>
      </c>
      <c r="M31" s="87" t="s">
        <v>507</v>
      </c>
      <c r="N31" s="44" t="s">
        <v>47</v>
      </c>
      <c r="O31" s="87"/>
      <c r="P31" s="247" t="s">
        <v>3666</v>
      </c>
      <c r="Q31" s="247" t="s">
        <v>3673</v>
      </c>
      <c r="R31" s="114" t="s">
        <v>48</v>
      </c>
      <c r="S31" s="114" t="s">
        <v>48</v>
      </c>
      <c r="T31" s="114" t="s">
        <v>48</v>
      </c>
      <c r="U31" s="114" t="s">
        <v>48</v>
      </c>
      <c r="V31" s="87"/>
      <c r="W31" s="87"/>
    </row>
    <row r="32" spans="1:23" s="136" customFormat="1" ht="15.6">
      <c r="A32" s="86">
        <f t="shared" si="0"/>
        <v>28</v>
      </c>
      <c r="B32" s="163" t="s">
        <v>56</v>
      </c>
      <c r="C32" s="163" t="s">
        <v>57</v>
      </c>
      <c r="D32" s="163" t="s">
        <v>58</v>
      </c>
      <c r="E32" s="163" t="s">
        <v>2965</v>
      </c>
      <c r="F32" s="163"/>
      <c r="G32" s="163"/>
      <c r="H32" s="163"/>
      <c r="I32" s="244" t="s">
        <v>3581</v>
      </c>
      <c r="J32" s="159" t="s">
        <v>2971</v>
      </c>
      <c r="K32" s="159"/>
      <c r="L32" s="87" t="s">
        <v>2967</v>
      </c>
      <c r="M32" s="87" t="s">
        <v>503</v>
      </c>
      <c r="N32" s="44" t="s">
        <v>47</v>
      </c>
      <c r="O32" s="87"/>
      <c r="P32" s="247" t="s">
        <v>3666</v>
      </c>
      <c r="Q32" s="247" t="s">
        <v>3673</v>
      </c>
      <c r="R32" s="114" t="s">
        <v>48</v>
      </c>
      <c r="S32" s="114" t="s">
        <v>48</v>
      </c>
      <c r="T32" s="114" t="s">
        <v>48</v>
      </c>
      <c r="U32" s="114" t="s">
        <v>48</v>
      </c>
      <c r="V32" s="87"/>
      <c r="W32" s="87"/>
    </row>
    <row r="33" spans="1:23" s="136" customFormat="1" ht="15.6">
      <c r="A33" s="86">
        <f t="shared" si="0"/>
        <v>29</v>
      </c>
      <c r="B33" s="163" t="s">
        <v>56</v>
      </c>
      <c r="C33" s="163" t="s">
        <v>57</v>
      </c>
      <c r="D33" s="163" t="s">
        <v>58</v>
      </c>
      <c r="E33" s="163" t="s">
        <v>2966</v>
      </c>
      <c r="F33" s="163"/>
      <c r="G33" s="163"/>
      <c r="H33" s="163"/>
      <c r="I33" s="244" t="s">
        <v>3581</v>
      </c>
      <c r="J33" s="159" t="s">
        <v>2972</v>
      </c>
      <c r="K33" s="159"/>
      <c r="L33" s="87" t="s">
        <v>2968</v>
      </c>
      <c r="M33" s="87" t="s">
        <v>503</v>
      </c>
      <c r="N33" s="44" t="s">
        <v>47</v>
      </c>
      <c r="O33" s="87"/>
      <c r="P33" s="247" t="s">
        <v>3666</v>
      </c>
      <c r="Q33" s="247" t="s">
        <v>3673</v>
      </c>
      <c r="R33" s="114" t="s">
        <v>48</v>
      </c>
      <c r="S33" s="114" t="s">
        <v>48</v>
      </c>
      <c r="T33" s="114" t="s">
        <v>48</v>
      </c>
      <c r="U33" s="114" t="s">
        <v>48</v>
      </c>
      <c r="V33" s="87"/>
      <c r="W33" s="87"/>
    </row>
    <row r="34" spans="1:23" s="136" customFormat="1" ht="26.4">
      <c r="A34" s="86">
        <f t="shared" si="0"/>
        <v>30</v>
      </c>
      <c r="B34" s="163" t="s">
        <v>56</v>
      </c>
      <c r="C34" s="163" t="s">
        <v>57</v>
      </c>
      <c r="D34" s="163" t="s">
        <v>855</v>
      </c>
      <c r="E34" s="156" t="s">
        <v>2973</v>
      </c>
      <c r="F34" s="163"/>
      <c r="G34" s="163"/>
      <c r="H34" s="163"/>
      <c r="I34" s="244" t="s">
        <v>3581</v>
      </c>
      <c r="J34" s="193" t="str">
        <f>INDEX(화면ID코드_APP!O:O, MATCH(APP!L34,화면ID코드_APP!K:K,0))</f>
        <v>A_CE04JC031100</v>
      </c>
      <c r="K34" s="159"/>
      <c r="L34" s="87" t="s">
        <v>2974</v>
      </c>
      <c r="M34" s="87" t="s">
        <v>46</v>
      </c>
      <c r="N34" s="44" t="s">
        <v>47</v>
      </c>
      <c r="O34" s="87"/>
      <c r="P34" s="247" t="s">
        <v>3666</v>
      </c>
      <c r="Q34" s="247" t="s">
        <v>3673</v>
      </c>
      <c r="R34" s="44" t="s">
        <v>47</v>
      </c>
      <c r="S34" s="44" t="s">
        <v>47</v>
      </c>
      <c r="T34" s="44" t="s">
        <v>47</v>
      </c>
      <c r="U34" s="44" t="s">
        <v>47</v>
      </c>
      <c r="V34" s="87"/>
      <c r="W34" s="87"/>
    </row>
    <row r="35" spans="1:23" s="136" customFormat="1" ht="26.4">
      <c r="A35" s="86">
        <f t="shared" si="0"/>
        <v>31</v>
      </c>
      <c r="B35" s="163" t="s">
        <v>56</v>
      </c>
      <c r="C35" s="163" t="s">
        <v>57</v>
      </c>
      <c r="D35" s="163" t="s">
        <v>855</v>
      </c>
      <c r="E35" s="156" t="s">
        <v>2979</v>
      </c>
      <c r="F35" s="163"/>
      <c r="G35" s="163"/>
      <c r="H35" s="163"/>
      <c r="I35" s="244" t="s">
        <v>3581</v>
      </c>
      <c r="J35" s="159" t="s">
        <v>2981</v>
      </c>
      <c r="K35" s="159"/>
      <c r="L35" s="87" t="s">
        <v>2984</v>
      </c>
      <c r="M35" s="87" t="s">
        <v>46</v>
      </c>
      <c r="N35" s="44" t="s">
        <v>49</v>
      </c>
      <c r="O35" s="87"/>
      <c r="P35" s="247" t="s">
        <v>3666</v>
      </c>
      <c r="Q35" s="247" t="s">
        <v>3673</v>
      </c>
      <c r="R35" s="114" t="s">
        <v>49</v>
      </c>
      <c r="S35" s="114" t="s">
        <v>49</v>
      </c>
      <c r="T35" s="114" t="s">
        <v>49</v>
      </c>
      <c r="U35" s="114" t="s">
        <v>49</v>
      </c>
      <c r="V35" s="87" t="s">
        <v>2980</v>
      </c>
      <c r="W35" s="87"/>
    </row>
    <row r="36" spans="1:23" s="136" customFormat="1" ht="15.6">
      <c r="A36" s="86">
        <f t="shared" si="0"/>
        <v>32</v>
      </c>
      <c r="B36" s="163" t="s">
        <v>56</v>
      </c>
      <c r="C36" s="163" t="s">
        <v>57</v>
      </c>
      <c r="D36" s="163" t="s">
        <v>855</v>
      </c>
      <c r="E36" s="156" t="s">
        <v>2975</v>
      </c>
      <c r="F36" s="163"/>
      <c r="G36" s="163"/>
      <c r="H36" s="163"/>
      <c r="I36" s="244" t="s">
        <v>3581</v>
      </c>
      <c r="J36" s="159" t="s">
        <v>2982</v>
      </c>
      <c r="K36" s="159"/>
      <c r="L36" s="87" t="s">
        <v>2976</v>
      </c>
      <c r="M36" s="87" t="s">
        <v>516</v>
      </c>
      <c r="N36" s="44" t="s">
        <v>47</v>
      </c>
      <c r="O36" s="87"/>
      <c r="P36" s="247" t="s">
        <v>3666</v>
      </c>
      <c r="Q36" s="247" t="s">
        <v>3673</v>
      </c>
      <c r="R36" s="44" t="s">
        <v>47</v>
      </c>
      <c r="S36" s="44" t="s">
        <v>47</v>
      </c>
      <c r="T36" s="44" t="s">
        <v>47</v>
      </c>
      <c r="U36" s="44" t="s">
        <v>47</v>
      </c>
      <c r="V36" s="87"/>
      <c r="W36" s="87"/>
    </row>
    <row r="37" spans="1:23" s="136" customFormat="1" ht="15.6">
      <c r="A37" s="86">
        <f t="shared" si="0"/>
        <v>33</v>
      </c>
      <c r="B37" s="163" t="s">
        <v>56</v>
      </c>
      <c r="C37" s="163" t="s">
        <v>57</v>
      </c>
      <c r="D37" s="163" t="s">
        <v>855</v>
      </c>
      <c r="E37" s="165" t="s">
        <v>2977</v>
      </c>
      <c r="F37" s="163"/>
      <c r="G37" s="163"/>
      <c r="H37" s="163"/>
      <c r="I37" s="244" t="s">
        <v>3581</v>
      </c>
      <c r="J37" s="159" t="s">
        <v>2983</v>
      </c>
      <c r="K37" s="159"/>
      <c r="L37" s="87" t="s">
        <v>2978</v>
      </c>
      <c r="M37" s="87" t="s">
        <v>46</v>
      </c>
      <c r="N37" s="44" t="s">
        <v>47</v>
      </c>
      <c r="O37" s="87"/>
      <c r="P37" s="247" t="s">
        <v>3666</v>
      </c>
      <c r="Q37" s="247" t="s">
        <v>3673</v>
      </c>
      <c r="R37" s="44" t="s">
        <v>47</v>
      </c>
      <c r="S37" s="44" t="s">
        <v>47</v>
      </c>
      <c r="T37" s="44" t="s">
        <v>47</v>
      </c>
      <c r="U37" s="44" t="s">
        <v>47</v>
      </c>
      <c r="V37" s="87"/>
      <c r="W37" s="87"/>
    </row>
    <row r="38" spans="1:23" s="136" customFormat="1" ht="39.6">
      <c r="A38" s="86">
        <f t="shared" si="0"/>
        <v>34</v>
      </c>
      <c r="B38" s="163" t="s">
        <v>56</v>
      </c>
      <c r="C38" s="163" t="s">
        <v>57</v>
      </c>
      <c r="D38" s="163" t="s">
        <v>2985</v>
      </c>
      <c r="E38" s="165" t="s">
        <v>1527</v>
      </c>
      <c r="F38" s="163"/>
      <c r="G38" s="163"/>
      <c r="H38" s="163"/>
      <c r="I38" s="244" t="s">
        <v>3581</v>
      </c>
      <c r="J38" s="193" t="str">
        <f>INDEX(화면ID코드_APP!O:O, MATCH(APP!L38,화면ID코드_APP!K:K,0))</f>
        <v>A_CE04JC031200</v>
      </c>
      <c r="K38" s="159"/>
      <c r="L38" s="165" t="s">
        <v>2986</v>
      </c>
      <c r="M38" s="87" t="s">
        <v>46</v>
      </c>
      <c r="N38" s="44" t="s">
        <v>47</v>
      </c>
      <c r="O38" s="87"/>
      <c r="P38" s="247" t="s">
        <v>3666</v>
      </c>
      <c r="Q38" s="247" t="s">
        <v>3673</v>
      </c>
      <c r="R38" s="44" t="s">
        <v>47</v>
      </c>
      <c r="S38" s="44" t="s">
        <v>47</v>
      </c>
      <c r="T38" s="44" t="s">
        <v>47</v>
      </c>
      <c r="U38" s="44" t="s">
        <v>47</v>
      </c>
      <c r="V38" s="87"/>
      <c r="W38" s="87"/>
    </row>
    <row r="39" spans="1:23" s="136" customFormat="1" ht="39.6">
      <c r="A39" s="86">
        <f t="shared" si="0"/>
        <v>35</v>
      </c>
      <c r="B39" s="163" t="s">
        <v>56</v>
      </c>
      <c r="C39" s="163" t="s">
        <v>57</v>
      </c>
      <c r="D39" s="163" t="s">
        <v>2985</v>
      </c>
      <c r="E39" s="165" t="s">
        <v>2990</v>
      </c>
      <c r="F39" s="163"/>
      <c r="G39" s="163"/>
      <c r="H39" s="163"/>
      <c r="I39" s="244" t="s">
        <v>3581</v>
      </c>
      <c r="J39" s="159" t="s">
        <v>2992</v>
      </c>
      <c r="K39" s="159"/>
      <c r="L39" s="165" t="s">
        <v>2991</v>
      </c>
      <c r="M39" s="87" t="s">
        <v>46</v>
      </c>
      <c r="N39" s="44" t="s">
        <v>49</v>
      </c>
      <c r="O39" s="87"/>
      <c r="P39" s="247" t="s">
        <v>3666</v>
      </c>
      <c r="Q39" s="247" t="s">
        <v>3673</v>
      </c>
      <c r="R39" s="114" t="s">
        <v>49</v>
      </c>
      <c r="S39" s="114" t="s">
        <v>49</v>
      </c>
      <c r="T39" s="114" t="s">
        <v>49</v>
      </c>
      <c r="U39" s="114" t="s">
        <v>49</v>
      </c>
      <c r="V39" s="87" t="s">
        <v>2980</v>
      </c>
      <c r="W39" s="87"/>
    </row>
    <row r="40" spans="1:23" s="136" customFormat="1" ht="26.4">
      <c r="A40" s="86">
        <f t="shared" si="0"/>
        <v>36</v>
      </c>
      <c r="B40" s="163" t="s">
        <v>56</v>
      </c>
      <c r="C40" s="163" t="s">
        <v>57</v>
      </c>
      <c r="D40" s="163" t="s">
        <v>59</v>
      </c>
      <c r="E40" s="165" t="s">
        <v>1528</v>
      </c>
      <c r="F40" s="163"/>
      <c r="G40" s="163"/>
      <c r="H40" s="163"/>
      <c r="I40" s="244" t="s">
        <v>3581</v>
      </c>
      <c r="J40" s="159" t="s">
        <v>2993</v>
      </c>
      <c r="K40" s="159"/>
      <c r="L40" s="165" t="s">
        <v>2987</v>
      </c>
      <c r="M40" s="87" t="s">
        <v>516</v>
      </c>
      <c r="N40" s="44" t="s">
        <v>47</v>
      </c>
      <c r="O40" s="87"/>
      <c r="P40" s="247" t="s">
        <v>3666</v>
      </c>
      <c r="Q40" s="247" t="s">
        <v>3673</v>
      </c>
      <c r="R40" s="114" t="s">
        <v>47</v>
      </c>
      <c r="S40" s="114" t="s">
        <v>47</v>
      </c>
      <c r="T40" s="114" t="s">
        <v>47</v>
      </c>
      <c r="U40" s="114" t="s">
        <v>47</v>
      </c>
      <c r="V40" s="87"/>
      <c r="W40" s="87"/>
    </row>
    <row r="41" spans="1:23" s="136" customFormat="1" ht="26.4">
      <c r="A41" s="86">
        <f t="shared" si="0"/>
        <v>37</v>
      </c>
      <c r="B41" s="163" t="s">
        <v>56</v>
      </c>
      <c r="C41" s="163" t="s">
        <v>57</v>
      </c>
      <c r="D41" s="163" t="s">
        <v>59</v>
      </c>
      <c r="E41" s="165" t="s">
        <v>1529</v>
      </c>
      <c r="F41" s="163"/>
      <c r="G41" s="163"/>
      <c r="H41" s="163"/>
      <c r="I41" s="244" t="s">
        <v>3581</v>
      </c>
      <c r="J41" s="159" t="s">
        <v>2994</v>
      </c>
      <c r="K41" s="159"/>
      <c r="L41" s="165" t="s">
        <v>2988</v>
      </c>
      <c r="M41" s="87" t="s">
        <v>516</v>
      </c>
      <c r="N41" s="44" t="s">
        <v>47</v>
      </c>
      <c r="O41" s="87"/>
      <c r="P41" s="247" t="s">
        <v>3666</v>
      </c>
      <c r="Q41" s="247" t="s">
        <v>3673</v>
      </c>
      <c r="R41" s="114" t="s">
        <v>47</v>
      </c>
      <c r="S41" s="114" t="s">
        <v>47</v>
      </c>
      <c r="T41" s="114" t="s">
        <v>47</v>
      </c>
      <c r="U41" s="114" t="s">
        <v>47</v>
      </c>
      <c r="V41" s="87"/>
      <c r="W41" s="87"/>
    </row>
    <row r="42" spans="1:23" s="136" customFormat="1" ht="26.4">
      <c r="A42" s="86">
        <f t="shared" si="0"/>
        <v>38</v>
      </c>
      <c r="B42" s="163" t="s">
        <v>56</v>
      </c>
      <c r="C42" s="163" t="s">
        <v>57</v>
      </c>
      <c r="D42" s="163" t="s">
        <v>59</v>
      </c>
      <c r="E42" s="165" t="s">
        <v>1530</v>
      </c>
      <c r="F42" s="163"/>
      <c r="G42" s="163"/>
      <c r="H42" s="163"/>
      <c r="I42" s="244" t="s">
        <v>3581</v>
      </c>
      <c r="J42" s="159" t="s">
        <v>2995</v>
      </c>
      <c r="K42" s="159"/>
      <c r="L42" s="165" t="s">
        <v>2989</v>
      </c>
      <c r="M42" s="87" t="s">
        <v>516</v>
      </c>
      <c r="N42" s="44" t="s">
        <v>47</v>
      </c>
      <c r="O42" s="87"/>
      <c r="P42" s="247" t="s">
        <v>3666</v>
      </c>
      <c r="Q42" s="247" t="s">
        <v>3673</v>
      </c>
      <c r="R42" s="114" t="s">
        <v>47</v>
      </c>
      <c r="S42" s="114" t="s">
        <v>47</v>
      </c>
      <c r="T42" s="114" t="s">
        <v>47</v>
      </c>
      <c r="U42" s="114" t="s">
        <v>47</v>
      </c>
      <c r="V42" s="87"/>
      <c r="W42" s="87"/>
    </row>
    <row r="43" spans="1:23" s="136" customFormat="1" ht="15.6">
      <c r="A43" s="86">
        <f t="shared" si="0"/>
        <v>39</v>
      </c>
      <c r="B43" s="163" t="s">
        <v>56</v>
      </c>
      <c r="C43" s="163" t="s">
        <v>57</v>
      </c>
      <c r="D43" s="163" t="s">
        <v>2996</v>
      </c>
      <c r="E43" s="163"/>
      <c r="F43" s="163"/>
      <c r="G43" s="163"/>
      <c r="H43" s="163"/>
      <c r="I43" s="244" t="s">
        <v>3581</v>
      </c>
      <c r="J43" s="193" t="str">
        <f>INDEX(화면ID코드_APP!O:O, MATCH(APP!L43,화면ID코드_APP!K:K,0))</f>
        <v>A_CE04JC031300</v>
      </c>
      <c r="K43" s="159"/>
      <c r="L43" s="87" t="s">
        <v>2997</v>
      </c>
      <c r="M43" s="87" t="s">
        <v>46</v>
      </c>
      <c r="N43" s="44" t="s">
        <v>47</v>
      </c>
      <c r="O43" s="87"/>
      <c r="P43" s="247" t="s">
        <v>3666</v>
      </c>
      <c r="Q43" s="247" t="s">
        <v>3673</v>
      </c>
      <c r="R43" s="114" t="s">
        <v>47</v>
      </c>
      <c r="S43" s="114" t="s">
        <v>47</v>
      </c>
      <c r="T43" s="114" t="s">
        <v>47</v>
      </c>
      <c r="U43" s="114" t="s">
        <v>47</v>
      </c>
      <c r="V43" s="87"/>
      <c r="W43" s="87"/>
    </row>
    <row r="44" spans="1:23" s="135" customFormat="1" ht="13.2">
      <c r="A44" s="86">
        <f t="shared" si="0"/>
        <v>40</v>
      </c>
      <c r="B44" s="163" t="s">
        <v>56</v>
      </c>
      <c r="C44" s="163" t="s">
        <v>1525</v>
      </c>
      <c r="D44" s="165" t="s">
        <v>1531</v>
      </c>
      <c r="E44" s="163">
        <v>0</v>
      </c>
      <c r="F44" s="163">
        <v>0</v>
      </c>
      <c r="G44" s="163">
        <v>0</v>
      </c>
      <c r="H44" s="163"/>
      <c r="I44" s="244" t="s">
        <v>3581</v>
      </c>
      <c r="J44" s="193" t="str">
        <f>INDEX(화면ID코드_APP!O:O, MATCH(APP!L44,화면ID코드_APP!K:K,0))</f>
        <v>A_CE04BC041000</v>
      </c>
      <c r="K44" s="165"/>
      <c r="L44" s="165" t="s">
        <v>1531</v>
      </c>
      <c r="M44" s="169" t="s">
        <v>503</v>
      </c>
      <c r="N44" s="168" t="s">
        <v>47</v>
      </c>
      <c r="O44" s="160"/>
      <c r="P44" s="247" t="s">
        <v>3666</v>
      </c>
      <c r="Q44" s="247" t="s">
        <v>3673</v>
      </c>
      <c r="R44" s="155" t="s">
        <v>48</v>
      </c>
      <c r="S44" s="155" t="s">
        <v>48</v>
      </c>
      <c r="T44" s="155" t="s">
        <v>48</v>
      </c>
      <c r="U44" s="155" t="s">
        <v>48</v>
      </c>
      <c r="V44" s="89"/>
    </row>
    <row r="45" spans="1:23" s="135" customFormat="1" ht="13.2">
      <c r="A45" s="86">
        <f t="shared" si="0"/>
        <v>41</v>
      </c>
      <c r="B45" s="163" t="s">
        <v>56</v>
      </c>
      <c r="C45" s="163" t="s">
        <v>1525</v>
      </c>
      <c r="D45" s="165" t="s">
        <v>1532</v>
      </c>
      <c r="E45" s="163">
        <v>0</v>
      </c>
      <c r="F45" s="163">
        <v>0</v>
      </c>
      <c r="G45" s="163">
        <v>0</v>
      </c>
      <c r="H45" s="163"/>
      <c r="I45" s="244" t="s">
        <v>3581</v>
      </c>
      <c r="J45" s="159" t="s">
        <v>2998</v>
      </c>
      <c r="K45" s="165"/>
      <c r="L45" s="165" t="s">
        <v>1532</v>
      </c>
      <c r="M45" s="169" t="s">
        <v>55</v>
      </c>
      <c r="N45" s="168" t="s">
        <v>47</v>
      </c>
      <c r="O45" s="160"/>
      <c r="P45" s="247" t="s">
        <v>3666</v>
      </c>
      <c r="Q45" s="247" t="s">
        <v>3673</v>
      </c>
      <c r="R45" s="155" t="s">
        <v>48</v>
      </c>
      <c r="S45" s="155" t="s">
        <v>48</v>
      </c>
      <c r="T45" s="155" t="s">
        <v>48</v>
      </c>
      <c r="U45" s="155" t="s">
        <v>48</v>
      </c>
      <c r="V45" s="89"/>
    </row>
    <row r="46" spans="1:23" s="135" customFormat="1" ht="26.4">
      <c r="A46" s="86">
        <f t="shared" si="0"/>
        <v>42</v>
      </c>
      <c r="B46" s="163" t="s">
        <v>56</v>
      </c>
      <c r="C46" s="163" t="s">
        <v>1525</v>
      </c>
      <c r="D46" s="165" t="s">
        <v>1533</v>
      </c>
      <c r="E46" s="163">
        <v>0</v>
      </c>
      <c r="F46" s="163">
        <v>0</v>
      </c>
      <c r="G46" s="163">
        <v>0</v>
      </c>
      <c r="H46" s="163"/>
      <c r="I46" s="244" t="s">
        <v>3581</v>
      </c>
      <c r="J46" s="159" t="s">
        <v>2999</v>
      </c>
      <c r="K46" s="165"/>
      <c r="L46" s="165" t="s">
        <v>1533</v>
      </c>
      <c r="M46" s="169" t="s">
        <v>503</v>
      </c>
      <c r="N46" s="168" t="s">
        <v>47</v>
      </c>
      <c r="O46" s="160"/>
      <c r="P46" s="247" t="s">
        <v>3666</v>
      </c>
      <c r="Q46" s="247" t="s">
        <v>3673</v>
      </c>
      <c r="R46" s="155" t="s">
        <v>48</v>
      </c>
      <c r="S46" s="155" t="s">
        <v>48</v>
      </c>
      <c r="T46" s="155" t="s">
        <v>48</v>
      </c>
      <c r="U46" s="155" t="s">
        <v>48</v>
      </c>
      <c r="V46" s="89"/>
    </row>
    <row r="47" spans="1:23" s="135" customFormat="1" ht="26.4">
      <c r="A47" s="86">
        <f t="shared" si="0"/>
        <v>43</v>
      </c>
      <c r="B47" s="163" t="s">
        <v>56</v>
      </c>
      <c r="C47" s="163" t="s">
        <v>1525</v>
      </c>
      <c r="D47" s="165" t="s">
        <v>1534</v>
      </c>
      <c r="E47" s="163">
        <v>0</v>
      </c>
      <c r="F47" s="163">
        <v>0</v>
      </c>
      <c r="G47" s="163">
        <v>0</v>
      </c>
      <c r="H47" s="163"/>
      <c r="I47" s="244" t="s">
        <v>3581</v>
      </c>
      <c r="J47" s="159" t="s">
        <v>3000</v>
      </c>
      <c r="K47" s="165"/>
      <c r="L47" s="165" t="s">
        <v>1534</v>
      </c>
      <c r="M47" s="169" t="s">
        <v>503</v>
      </c>
      <c r="N47" s="168" t="s">
        <v>47</v>
      </c>
      <c r="O47" s="160"/>
      <c r="P47" s="247" t="s">
        <v>3666</v>
      </c>
      <c r="Q47" s="247" t="s">
        <v>3673</v>
      </c>
      <c r="R47" s="155" t="s">
        <v>48</v>
      </c>
      <c r="S47" s="155" t="s">
        <v>48</v>
      </c>
      <c r="T47" s="155" t="s">
        <v>48</v>
      </c>
      <c r="U47" s="155" t="s">
        <v>48</v>
      </c>
      <c r="V47" s="89"/>
    </row>
    <row r="48" spans="1:23" s="135" customFormat="1" ht="26.4">
      <c r="A48" s="86">
        <f t="shared" si="0"/>
        <v>44</v>
      </c>
      <c r="B48" s="163" t="s">
        <v>56</v>
      </c>
      <c r="C48" s="163" t="s">
        <v>1525</v>
      </c>
      <c r="D48" s="165" t="s">
        <v>1535</v>
      </c>
      <c r="E48" s="163">
        <v>0</v>
      </c>
      <c r="F48" s="163">
        <v>0</v>
      </c>
      <c r="G48" s="163">
        <v>0</v>
      </c>
      <c r="H48" s="163"/>
      <c r="I48" s="244" t="s">
        <v>3581</v>
      </c>
      <c r="J48" s="159" t="s">
        <v>3001</v>
      </c>
      <c r="K48" s="165"/>
      <c r="L48" s="165" t="s">
        <v>1535</v>
      </c>
      <c r="M48" s="169" t="s">
        <v>516</v>
      </c>
      <c r="N48" s="168" t="s">
        <v>47</v>
      </c>
      <c r="O48" s="160"/>
      <c r="P48" s="247" t="s">
        <v>3666</v>
      </c>
      <c r="Q48" s="247" t="s">
        <v>3673</v>
      </c>
      <c r="R48" s="155" t="s">
        <v>48</v>
      </c>
      <c r="S48" s="155" t="s">
        <v>48</v>
      </c>
      <c r="T48" s="155" t="s">
        <v>48</v>
      </c>
      <c r="U48" s="155" t="s">
        <v>48</v>
      </c>
      <c r="V48" s="89"/>
    </row>
    <row r="49" spans="1:23" s="135" customFormat="1" ht="13.2">
      <c r="A49" s="86">
        <f t="shared" si="0"/>
        <v>45</v>
      </c>
      <c r="B49" s="163" t="s">
        <v>56</v>
      </c>
      <c r="C49" s="163" t="s">
        <v>1525</v>
      </c>
      <c r="D49" s="165" t="s">
        <v>699</v>
      </c>
      <c r="E49" s="163">
        <v>0</v>
      </c>
      <c r="F49" s="163">
        <v>0</v>
      </c>
      <c r="G49" s="163">
        <v>0</v>
      </c>
      <c r="H49" s="163"/>
      <c r="I49" s="244" t="s">
        <v>3581</v>
      </c>
      <c r="J49" s="159" t="s">
        <v>3002</v>
      </c>
      <c r="K49" s="165"/>
      <c r="L49" s="165" t="s">
        <v>699</v>
      </c>
      <c r="M49" s="169" t="s">
        <v>46</v>
      </c>
      <c r="N49" s="168" t="s">
        <v>47</v>
      </c>
      <c r="O49" s="160"/>
      <c r="P49" s="247" t="s">
        <v>3666</v>
      </c>
      <c r="Q49" s="247" t="s">
        <v>3673</v>
      </c>
      <c r="R49" s="155" t="s">
        <v>48</v>
      </c>
      <c r="S49" s="155" t="s">
        <v>48</v>
      </c>
      <c r="T49" s="155" t="s">
        <v>48</v>
      </c>
      <c r="U49" s="155" t="s">
        <v>48</v>
      </c>
      <c r="V49" s="89"/>
    </row>
    <row r="50" spans="1:23" s="135" customFormat="1" ht="26.4">
      <c r="A50" s="86">
        <f t="shared" si="0"/>
        <v>46</v>
      </c>
      <c r="B50" s="163" t="s">
        <v>56</v>
      </c>
      <c r="C50" s="163" t="s">
        <v>1525</v>
      </c>
      <c r="D50" s="165" t="s">
        <v>701</v>
      </c>
      <c r="E50" s="163">
        <v>0</v>
      </c>
      <c r="F50" s="163">
        <v>0</v>
      </c>
      <c r="G50" s="163">
        <v>0</v>
      </c>
      <c r="H50" s="163"/>
      <c r="I50" s="244" t="s">
        <v>3581</v>
      </c>
      <c r="J50" s="159" t="s">
        <v>3003</v>
      </c>
      <c r="K50" s="165"/>
      <c r="L50" s="165" t="s">
        <v>701</v>
      </c>
      <c r="M50" s="169" t="s">
        <v>53</v>
      </c>
      <c r="N50" s="168" t="s">
        <v>47</v>
      </c>
      <c r="O50" s="160"/>
      <c r="P50" s="247" t="s">
        <v>3666</v>
      </c>
      <c r="Q50" s="247" t="s">
        <v>3673</v>
      </c>
      <c r="R50" s="155" t="s">
        <v>48</v>
      </c>
      <c r="S50" s="155" t="s">
        <v>48</v>
      </c>
      <c r="T50" s="155" t="s">
        <v>48</v>
      </c>
      <c r="U50" s="155" t="s">
        <v>48</v>
      </c>
      <c r="V50" s="89"/>
    </row>
    <row r="51" spans="1:23" s="135" customFormat="1" ht="13.2">
      <c r="A51" s="86">
        <f t="shared" si="0"/>
        <v>47</v>
      </c>
      <c r="B51" s="163" t="s">
        <v>56</v>
      </c>
      <c r="C51" s="163" t="s">
        <v>1525</v>
      </c>
      <c r="D51" s="165" t="s">
        <v>702</v>
      </c>
      <c r="E51" s="163">
        <v>0</v>
      </c>
      <c r="F51" s="163">
        <v>0</v>
      </c>
      <c r="G51" s="163">
        <v>0</v>
      </c>
      <c r="H51" s="163"/>
      <c r="I51" s="244" t="s">
        <v>3581</v>
      </c>
      <c r="J51" s="159" t="s">
        <v>3004</v>
      </c>
      <c r="K51" s="165"/>
      <c r="L51" s="165" t="s">
        <v>702</v>
      </c>
      <c r="M51" s="169" t="s">
        <v>53</v>
      </c>
      <c r="N51" s="168" t="s">
        <v>47</v>
      </c>
      <c r="O51" s="160"/>
      <c r="P51" s="247" t="s">
        <v>3666</v>
      </c>
      <c r="Q51" s="247" t="s">
        <v>3673</v>
      </c>
      <c r="R51" s="155" t="s">
        <v>48</v>
      </c>
      <c r="S51" s="155" t="s">
        <v>48</v>
      </c>
      <c r="T51" s="155" t="s">
        <v>48</v>
      </c>
      <c r="U51" s="155" t="s">
        <v>48</v>
      </c>
      <c r="V51" s="89"/>
    </row>
    <row r="52" spans="1:23" s="135" customFormat="1" ht="13.2">
      <c r="A52" s="86">
        <f t="shared" si="0"/>
        <v>48</v>
      </c>
      <c r="B52" s="163" t="s">
        <v>56</v>
      </c>
      <c r="C52" s="163" t="s">
        <v>1525</v>
      </c>
      <c r="D52" s="165" t="s">
        <v>1536</v>
      </c>
      <c r="E52" s="163">
        <v>0</v>
      </c>
      <c r="F52" s="163">
        <v>0</v>
      </c>
      <c r="G52" s="163">
        <v>0</v>
      </c>
      <c r="H52" s="163"/>
      <c r="I52" s="244" t="s">
        <v>3581</v>
      </c>
      <c r="J52" s="159" t="s">
        <v>3005</v>
      </c>
      <c r="K52" s="165"/>
      <c r="L52" s="165" t="s">
        <v>1536</v>
      </c>
      <c r="M52" s="169" t="s">
        <v>46</v>
      </c>
      <c r="N52" s="168" t="s">
        <v>47</v>
      </c>
      <c r="O52" s="160"/>
      <c r="P52" s="247" t="s">
        <v>3666</v>
      </c>
      <c r="Q52" s="247" t="s">
        <v>3673</v>
      </c>
      <c r="R52" s="155" t="s">
        <v>48</v>
      </c>
      <c r="S52" s="155" t="s">
        <v>48</v>
      </c>
      <c r="T52" s="155" t="s">
        <v>48</v>
      </c>
      <c r="U52" s="155" t="s">
        <v>48</v>
      </c>
      <c r="V52" s="89"/>
    </row>
    <row r="53" spans="1:23" s="135" customFormat="1" ht="26.4">
      <c r="A53" s="86">
        <f t="shared" si="0"/>
        <v>49</v>
      </c>
      <c r="B53" s="163" t="s">
        <v>56</v>
      </c>
      <c r="C53" s="163" t="s">
        <v>1525</v>
      </c>
      <c r="D53" s="165" t="s">
        <v>1537</v>
      </c>
      <c r="E53" s="163">
        <v>0</v>
      </c>
      <c r="F53" s="163">
        <v>0</v>
      </c>
      <c r="G53" s="163">
        <v>0</v>
      </c>
      <c r="H53" s="163"/>
      <c r="I53" s="244" t="s">
        <v>3581</v>
      </c>
      <c r="J53" s="159" t="s">
        <v>3006</v>
      </c>
      <c r="K53" s="165"/>
      <c r="L53" s="165" t="s">
        <v>1537</v>
      </c>
      <c r="M53" s="169" t="s">
        <v>46</v>
      </c>
      <c r="N53" s="168" t="s">
        <v>47</v>
      </c>
      <c r="O53" s="160"/>
      <c r="P53" s="247" t="s">
        <v>3666</v>
      </c>
      <c r="Q53" s="247" t="s">
        <v>3673</v>
      </c>
      <c r="R53" s="155" t="s">
        <v>48</v>
      </c>
      <c r="S53" s="155" t="s">
        <v>48</v>
      </c>
      <c r="T53" s="155" t="s">
        <v>48</v>
      </c>
      <c r="U53" s="155" t="s">
        <v>48</v>
      </c>
      <c r="V53" s="89"/>
    </row>
    <row r="54" spans="1:23" s="135" customFormat="1" ht="13.2">
      <c r="A54" s="86">
        <f t="shared" si="0"/>
        <v>50</v>
      </c>
      <c r="B54" s="163" t="s">
        <v>56</v>
      </c>
      <c r="C54" s="163" t="s">
        <v>1525</v>
      </c>
      <c r="D54" s="165" t="s">
        <v>1538</v>
      </c>
      <c r="E54" s="163">
        <v>0</v>
      </c>
      <c r="F54" s="163">
        <v>0</v>
      </c>
      <c r="G54" s="163">
        <v>0</v>
      </c>
      <c r="H54" s="163"/>
      <c r="I54" s="244" t="s">
        <v>3581</v>
      </c>
      <c r="J54" s="159" t="s">
        <v>3007</v>
      </c>
      <c r="K54" s="165"/>
      <c r="L54" s="165" t="s">
        <v>1538</v>
      </c>
      <c r="M54" s="169" t="s">
        <v>46</v>
      </c>
      <c r="N54" s="168" t="s">
        <v>47</v>
      </c>
      <c r="O54" s="160"/>
      <c r="P54" s="247" t="s">
        <v>3666</v>
      </c>
      <c r="Q54" s="247" t="s">
        <v>3673</v>
      </c>
      <c r="R54" s="155" t="s">
        <v>48</v>
      </c>
      <c r="S54" s="155" t="s">
        <v>48</v>
      </c>
      <c r="T54" s="155" t="s">
        <v>48</v>
      </c>
      <c r="U54" s="155" t="s">
        <v>48</v>
      </c>
      <c r="V54" s="89"/>
    </row>
    <row r="55" spans="1:23" s="136" customFormat="1" ht="15.6">
      <c r="A55" s="86">
        <f t="shared" si="0"/>
        <v>51</v>
      </c>
      <c r="B55" s="163" t="s">
        <v>56</v>
      </c>
      <c r="C55" s="163" t="s">
        <v>60</v>
      </c>
      <c r="D55" s="163" t="s">
        <v>61</v>
      </c>
      <c r="E55" s="163"/>
      <c r="F55" s="163"/>
      <c r="G55" s="163"/>
      <c r="H55" s="163"/>
      <c r="I55" s="244" t="s">
        <v>3577</v>
      </c>
      <c r="J55" s="193" t="str">
        <f>INDEX(화면ID코드_APP!O:O, MATCH(APP!L55,화면ID코드_APP!K:K,0))</f>
        <v>A_CE04TP051000</v>
      </c>
      <c r="K55" s="159"/>
      <c r="L55" s="87" t="s">
        <v>2244</v>
      </c>
      <c r="M55" s="87" t="s">
        <v>503</v>
      </c>
      <c r="N55" s="44" t="s">
        <v>47</v>
      </c>
      <c r="O55" s="87"/>
      <c r="P55" s="247" t="s">
        <v>3666</v>
      </c>
      <c r="Q55" s="247" t="s">
        <v>3673</v>
      </c>
      <c r="R55" s="114" t="s">
        <v>48</v>
      </c>
      <c r="S55" s="114" t="s">
        <v>48</v>
      </c>
      <c r="T55" s="114" t="s">
        <v>48</v>
      </c>
      <c r="U55" s="114" t="s">
        <v>48</v>
      </c>
      <c r="V55" s="87"/>
      <c r="W55" s="87"/>
    </row>
    <row r="56" spans="1:23" s="136" customFormat="1" ht="15.6">
      <c r="A56" s="86">
        <f t="shared" si="0"/>
        <v>52</v>
      </c>
      <c r="B56" s="163" t="s">
        <v>56</v>
      </c>
      <c r="C56" s="163" t="s">
        <v>60</v>
      </c>
      <c r="D56" s="163" t="s">
        <v>61</v>
      </c>
      <c r="E56" s="163"/>
      <c r="F56" s="163"/>
      <c r="G56" s="163"/>
      <c r="H56" s="163"/>
      <c r="I56" s="244" t="s">
        <v>3577</v>
      </c>
      <c r="J56" s="159" t="s">
        <v>3008</v>
      </c>
      <c r="K56" s="159"/>
      <c r="L56" s="87" t="s">
        <v>2245</v>
      </c>
      <c r="M56" s="87" t="s">
        <v>503</v>
      </c>
      <c r="N56" s="44" t="s">
        <v>47</v>
      </c>
      <c r="O56" s="87"/>
      <c r="P56" s="247" t="s">
        <v>3666</v>
      </c>
      <c r="Q56" s="247" t="s">
        <v>3673</v>
      </c>
      <c r="R56" s="114" t="s">
        <v>48</v>
      </c>
      <c r="S56" s="114" t="s">
        <v>48</v>
      </c>
      <c r="T56" s="114" t="s">
        <v>48</v>
      </c>
      <c r="U56" s="114" t="s">
        <v>48</v>
      </c>
      <c r="V56" s="87"/>
      <c r="W56" s="87"/>
    </row>
    <row r="57" spans="1:23" s="136" customFormat="1" ht="15.6">
      <c r="A57" s="86">
        <f t="shared" si="0"/>
        <v>53</v>
      </c>
      <c r="B57" s="163" t="s">
        <v>56</v>
      </c>
      <c r="C57" s="163" t="s">
        <v>60</v>
      </c>
      <c r="D57" s="163" t="s">
        <v>62</v>
      </c>
      <c r="E57" s="163"/>
      <c r="F57" s="163"/>
      <c r="G57" s="163"/>
      <c r="H57" s="163"/>
      <c r="I57" s="244" t="s">
        <v>3577</v>
      </c>
      <c r="J57" s="193" t="str">
        <f>INDEX(화면ID코드_APP!O:O, MATCH(APP!L57,화면ID코드_APP!K:K,0))</f>
        <v>A_CE04TP051100</v>
      </c>
      <c r="K57" s="159"/>
      <c r="L57" s="87" t="s">
        <v>2246</v>
      </c>
      <c r="M57" s="87" t="s">
        <v>503</v>
      </c>
      <c r="N57" s="44" t="s">
        <v>47</v>
      </c>
      <c r="O57" s="87"/>
      <c r="P57" s="247" t="s">
        <v>3666</v>
      </c>
      <c r="Q57" s="247" t="s">
        <v>3673</v>
      </c>
      <c r="R57" s="114" t="s">
        <v>48</v>
      </c>
      <c r="S57" s="114" t="s">
        <v>48</v>
      </c>
      <c r="T57" s="114" t="s">
        <v>48</v>
      </c>
      <c r="U57" s="114" t="s">
        <v>48</v>
      </c>
      <c r="V57" s="87"/>
      <c r="W57" s="87"/>
    </row>
    <row r="58" spans="1:23" s="136" customFormat="1" ht="15.6">
      <c r="A58" s="86">
        <f t="shared" si="0"/>
        <v>54</v>
      </c>
      <c r="B58" s="163" t="s">
        <v>56</v>
      </c>
      <c r="C58" s="163" t="s">
        <v>60</v>
      </c>
      <c r="D58" s="163" t="s">
        <v>62</v>
      </c>
      <c r="E58" s="163"/>
      <c r="F58" s="163"/>
      <c r="G58" s="163"/>
      <c r="H58" s="163"/>
      <c r="I58" s="244" t="s">
        <v>3577</v>
      </c>
      <c r="J58" s="159" t="s">
        <v>3009</v>
      </c>
      <c r="K58" s="159"/>
      <c r="L58" s="87" t="s">
        <v>2247</v>
      </c>
      <c r="M58" s="87" t="s">
        <v>503</v>
      </c>
      <c r="N58" s="44" t="s">
        <v>47</v>
      </c>
      <c r="O58" s="87"/>
      <c r="P58" s="247" t="s">
        <v>3666</v>
      </c>
      <c r="Q58" s="247" t="s">
        <v>3673</v>
      </c>
      <c r="R58" s="114" t="s">
        <v>48</v>
      </c>
      <c r="S58" s="114" t="s">
        <v>48</v>
      </c>
      <c r="T58" s="114" t="s">
        <v>48</v>
      </c>
      <c r="U58" s="114" t="s">
        <v>48</v>
      </c>
      <c r="V58" s="87"/>
      <c r="W58" s="87"/>
    </row>
    <row r="59" spans="1:23" s="136" customFormat="1" ht="15.6">
      <c r="A59" s="86">
        <f t="shared" si="0"/>
        <v>55</v>
      </c>
      <c r="B59" s="163" t="s">
        <v>56</v>
      </c>
      <c r="C59" s="163" t="s">
        <v>60</v>
      </c>
      <c r="D59" s="163" t="s">
        <v>63</v>
      </c>
      <c r="E59" s="163"/>
      <c r="F59" s="163"/>
      <c r="G59" s="163"/>
      <c r="H59" s="163"/>
      <c r="I59" s="244" t="s">
        <v>3577</v>
      </c>
      <c r="J59" s="193" t="str">
        <f>INDEX(화면ID코드_APP!O:O, MATCH(APP!L59,화면ID코드_APP!K:K,0))</f>
        <v>A_CE04TP051200</v>
      </c>
      <c r="K59" s="159"/>
      <c r="L59" s="87" t="s">
        <v>2248</v>
      </c>
      <c r="M59" s="87" t="s">
        <v>503</v>
      </c>
      <c r="N59" s="44" t="s">
        <v>47</v>
      </c>
      <c r="O59" s="87"/>
      <c r="P59" s="247" t="s">
        <v>3666</v>
      </c>
      <c r="Q59" s="247" t="s">
        <v>3673</v>
      </c>
      <c r="R59" s="114" t="s">
        <v>48</v>
      </c>
      <c r="S59" s="114" t="s">
        <v>48</v>
      </c>
      <c r="T59" s="114" t="s">
        <v>48</v>
      </c>
      <c r="U59" s="114" t="s">
        <v>48</v>
      </c>
      <c r="V59" s="87"/>
      <c r="W59" s="87"/>
    </row>
    <row r="60" spans="1:23" s="136" customFormat="1" ht="15.6">
      <c r="A60" s="86">
        <f t="shared" si="0"/>
        <v>56</v>
      </c>
      <c r="B60" s="163" t="s">
        <v>56</v>
      </c>
      <c r="C60" s="163" t="s">
        <v>60</v>
      </c>
      <c r="D60" s="163" t="s">
        <v>63</v>
      </c>
      <c r="E60" s="163"/>
      <c r="F60" s="163"/>
      <c r="G60" s="163"/>
      <c r="H60" s="163"/>
      <c r="I60" s="244" t="s">
        <v>3577</v>
      </c>
      <c r="J60" s="159" t="s">
        <v>3010</v>
      </c>
      <c r="K60" s="159"/>
      <c r="L60" s="87" t="s">
        <v>2249</v>
      </c>
      <c r="M60" s="87" t="s">
        <v>503</v>
      </c>
      <c r="N60" s="44" t="s">
        <v>47</v>
      </c>
      <c r="O60" s="87"/>
      <c r="P60" s="247" t="s">
        <v>3666</v>
      </c>
      <c r="Q60" s="247" t="s">
        <v>3673</v>
      </c>
      <c r="R60" s="114" t="s">
        <v>48</v>
      </c>
      <c r="S60" s="114" t="s">
        <v>48</v>
      </c>
      <c r="T60" s="114" t="s">
        <v>48</v>
      </c>
      <c r="U60" s="114" t="s">
        <v>48</v>
      </c>
      <c r="V60" s="87"/>
      <c r="W60" s="87"/>
    </row>
    <row r="61" spans="1:23" s="136" customFormat="1" ht="15.6">
      <c r="A61" s="86">
        <f t="shared" si="0"/>
        <v>57</v>
      </c>
      <c r="B61" s="163" t="s">
        <v>56</v>
      </c>
      <c r="C61" s="163" t="s">
        <v>60</v>
      </c>
      <c r="D61" s="163" t="s">
        <v>856</v>
      </c>
      <c r="E61" s="163" t="s">
        <v>857</v>
      </c>
      <c r="F61" s="163"/>
      <c r="G61" s="163"/>
      <c r="H61" s="163"/>
      <c r="I61" s="244" t="s">
        <v>3577</v>
      </c>
      <c r="J61" s="159" t="s">
        <v>3011</v>
      </c>
      <c r="K61" s="159"/>
      <c r="L61" s="87" t="s">
        <v>2242</v>
      </c>
      <c r="M61" s="87" t="s">
        <v>53</v>
      </c>
      <c r="N61" s="44" t="s">
        <v>47</v>
      </c>
      <c r="O61" s="87"/>
      <c r="P61" s="247" t="s">
        <v>3666</v>
      </c>
      <c r="Q61" s="247" t="s">
        <v>3673</v>
      </c>
      <c r="R61" s="114" t="s">
        <v>48</v>
      </c>
      <c r="S61" s="114" t="s">
        <v>48</v>
      </c>
      <c r="T61" s="114" t="s">
        <v>48</v>
      </c>
      <c r="U61" s="114" t="s">
        <v>48</v>
      </c>
      <c r="V61" s="87"/>
      <c r="W61" s="87"/>
    </row>
    <row r="62" spans="1:23" s="136" customFormat="1" ht="15.6">
      <c r="A62" s="86">
        <f t="shared" si="0"/>
        <v>58</v>
      </c>
      <c r="B62" s="163" t="s">
        <v>56</v>
      </c>
      <c r="C62" s="163" t="s">
        <v>60</v>
      </c>
      <c r="D62" s="163" t="s">
        <v>856</v>
      </c>
      <c r="E62" s="163" t="s">
        <v>857</v>
      </c>
      <c r="F62" s="163"/>
      <c r="G62" s="163"/>
      <c r="H62" s="163"/>
      <c r="I62" s="244" t="s">
        <v>3577</v>
      </c>
      <c r="J62" s="159" t="s">
        <v>3012</v>
      </c>
      <c r="K62" s="159"/>
      <c r="L62" s="87" t="s">
        <v>2250</v>
      </c>
      <c r="M62" s="87" t="s">
        <v>53</v>
      </c>
      <c r="N62" s="44" t="s">
        <v>47</v>
      </c>
      <c r="O62" s="87"/>
      <c r="P62" s="247" t="s">
        <v>3666</v>
      </c>
      <c r="Q62" s="247" t="s">
        <v>3673</v>
      </c>
      <c r="R62" s="114" t="s">
        <v>48</v>
      </c>
      <c r="S62" s="114" t="s">
        <v>48</v>
      </c>
      <c r="T62" s="114" t="s">
        <v>48</v>
      </c>
      <c r="U62" s="114" t="s">
        <v>48</v>
      </c>
      <c r="V62" s="87"/>
      <c r="W62" s="87"/>
    </row>
    <row r="63" spans="1:23" s="136" customFormat="1" ht="15.6">
      <c r="A63" s="86">
        <f t="shared" si="0"/>
        <v>59</v>
      </c>
      <c r="B63" s="163" t="s">
        <v>56</v>
      </c>
      <c r="C63" s="163" t="s">
        <v>60</v>
      </c>
      <c r="D63" s="163" t="s">
        <v>856</v>
      </c>
      <c r="E63" s="163" t="s">
        <v>857</v>
      </c>
      <c r="F63" s="163"/>
      <c r="G63" s="163"/>
      <c r="H63" s="163"/>
      <c r="I63" s="244" t="s">
        <v>3577</v>
      </c>
      <c r="J63" s="159" t="s">
        <v>3013</v>
      </c>
      <c r="K63" s="159"/>
      <c r="L63" s="87" t="s">
        <v>2243</v>
      </c>
      <c r="M63" s="87" t="s">
        <v>53</v>
      </c>
      <c r="N63" s="44" t="s">
        <v>47</v>
      </c>
      <c r="O63" s="87"/>
      <c r="P63" s="247" t="s">
        <v>3666</v>
      </c>
      <c r="Q63" s="247" t="s">
        <v>3673</v>
      </c>
      <c r="R63" s="114" t="s">
        <v>48</v>
      </c>
      <c r="S63" s="114" t="s">
        <v>48</v>
      </c>
      <c r="T63" s="114" t="s">
        <v>48</v>
      </c>
      <c r="U63" s="114" t="s">
        <v>48</v>
      </c>
      <c r="V63" s="87"/>
      <c r="W63" s="87"/>
    </row>
    <row r="64" spans="1:23" s="136" customFormat="1" ht="15.6">
      <c r="A64" s="86">
        <f t="shared" si="0"/>
        <v>60</v>
      </c>
      <c r="B64" s="163" t="s">
        <v>56</v>
      </c>
      <c r="C64" s="163" t="s">
        <v>60</v>
      </c>
      <c r="D64" s="163" t="s">
        <v>858</v>
      </c>
      <c r="E64" s="163" t="s">
        <v>859</v>
      </c>
      <c r="F64" s="163"/>
      <c r="G64" s="163"/>
      <c r="H64" s="163"/>
      <c r="I64" s="244" t="s">
        <v>3577</v>
      </c>
      <c r="J64" s="159" t="s">
        <v>3014</v>
      </c>
      <c r="K64" s="159"/>
      <c r="L64" s="87" t="s">
        <v>2251</v>
      </c>
      <c r="M64" s="87" t="s">
        <v>53</v>
      </c>
      <c r="N64" s="44" t="s">
        <v>47</v>
      </c>
      <c r="O64" s="87"/>
      <c r="P64" s="247" t="s">
        <v>3666</v>
      </c>
      <c r="Q64" s="247" t="s">
        <v>3673</v>
      </c>
      <c r="R64" s="114" t="s">
        <v>48</v>
      </c>
      <c r="S64" s="114" t="s">
        <v>48</v>
      </c>
      <c r="T64" s="114" t="s">
        <v>48</v>
      </c>
      <c r="U64" s="114" t="s">
        <v>48</v>
      </c>
      <c r="V64" s="87"/>
      <c r="W64" s="87"/>
    </row>
    <row r="65" spans="1:23" s="136" customFormat="1" ht="15.6">
      <c r="A65" s="86">
        <f t="shared" si="0"/>
        <v>61</v>
      </c>
      <c r="B65" s="163" t="s">
        <v>56</v>
      </c>
      <c r="C65" s="163" t="s">
        <v>60</v>
      </c>
      <c r="D65" s="163" t="s">
        <v>858</v>
      </c>
      <c r="E65" s="163" t="s">
        <v>859</v>
      </c>
      <c r="F65" s="163"/>
      <c r="G65" s="163"/>
      <c r="H65" s="163"/>
      <c r="I65" s="244" t="s">
        <v>3577</v>
      </c>
      <c r="J65" s="159" t="s">
        <v>3015</v>
      </c>
      <c r="K65" s="159"/>
      <c r="L65" s="87" t="s">
        <v>2250</v>
      </c>
      <c r="M65" s="87" t="s">
        <v>53</v>
      </c>
      <c r="N65" s="44" t="s">
        <v>47</v>
      </c>
      <c r="O65" s="87"/>
      <c r="P65" s="247" t="s">
        <v>3666</v>
      </c>
      <c r="Q65" s="247" t="s">
        <v>3673</v>
      </c>
      <c r="R65" s="114" t="s">
        <v>48</v>
      </c>
      <c r="S65" s="114" t="s">
        <v>48</v>
      </c>
      <c r="T65" s="114" t="s">
        <v>48</v>
      </c>
      <c r="U65" s="114" t="s">
        <v>48</v>
      </c>
      <c r="V65" s="87"/>
      <c r="W65" s="87"/>
    </row>
    <row r="66" spans="1:23" s="136" customFormat="1" ht="15.6">
      <c r="A66" s="86">
        <f t="shared" si="0"/>
        <v>62</v>
      </c>
      <c r="B66" s="163" t="s">
        <v>406</v>
      </c>
      <c r="C66" s="163" t="s">
        <v>407</v>
      </c>
      <c r="D66" s="163" t="s">
        <v>981</v>
      </c>
      <c r="E66" s="163"/>
      <c r="F66" s="163"/>
      <c r="G66" s="163"/>
      <c r="H66" s="163"/>
      <c r="I66" s="244" t="s">
        <v>3584</v>
      </c>
      <c r="J66" s="193" t="str">
        <f>INDEX(화면ID코드_APP!O:O, MATCH(APP!L66,화면ID코드_APP!K:K,0))</f>
        <v>A_IP06AP011000</v>
      </c>
      <c r="K66" s="159"/>
      <c r="L66" s="87" t="s">
        <v>981</v>
      </c>
      <c r="M66" s="87" t="s">
        <v>46</v>
      </c>
      <c r="N66" s="44" t="s">
        <v>712</v>
      </c>
      <c r="O66" s="87"/>
      <c r="P66" s="247" t="s">
        <v>3679</v>
      </c>
      <c r="Q66" s="247" t="s">
        <v>3679</v>
      </c>
      <c r="R66" s="114" t="s">
        <v>48</v>
      </c>
      <c r="S66" s="114" t="s">
        <v>48</v>
      </c>
      <c r="T66" s="114" t="s">
        <v>48</v>
      </c>
      <c r="U66" s="114" t="s">
        <v>712</v>
      </c>
      <c r="V66" s="87"/>
      <c r="W66" s="87"/>
    </row>
    <row r="67" spans="1:23" s="136" customFormat="1" ht="15.6">
      <c r="A67" s="86">
        <f t="shared" si="0"/>
        <v>63</v>
      </c>
      <c r="B67" s="163" t="s">
        <v>406</v>
      </c>
      <c r="C67" s="163" t="s">
        <v>407</v>
      </c>
      <c r="D67" s="163" t="s">
        <v>982</v>
      </c>
      <c r="E67" s="163"/>
      <c r="F67" s="163"/>
      <c r="G67" s="163"/>
      <c r="H67" s="163"/>
      <c r="I67" s="244" t="s">
        <v>3584</v>
      </c>
      <c r="J67" s="159" t="s">
        <v>2614</v>
      </c>
      <c r="K67" s="159"/>
      <c r="L67" s="87" t="s">
        <v>982</v>
      </c>
      <c r="M67" s="87" t="s">
        <v>53</v>
      </c>
      <c r="N67" s="44" t="s">
        <v>47</v>
      </c>
      <c r="O67" s="87"/>
      <c r="P67" s="247" t="s">
        <v>3679</v>
      </c>
      <c r="Q67" s="247" t="s">
        <v>3679</v>
      </c>
      <c r="R67" s="114" t="s">
        <v>48</v>
      </c>
      <c r="S67" s="114" t="s">
        <v>48</v>
      </c>
      <c r="T67" s="114" t="s">
        <v>48</v>
      </c>
      <c r="U67" s="114" t="s">
        <v>48</v>
      </c>
      <c r="V67" s="87"/>
      <c r="W67" s="87"/>
    </row>
    <row r="68" spans="1:23" s="136" customFormat="1" ht="15.6">
      <c r="A68" s="86">
        <f t="shared" si="0"/>
        <v>64</v>
      </c>
      <c r="B68" s="163" t="s">
        <v>406</v>
      </c>
      <c r="C68" s="163" t="s">
        <v>1084</v>
      </c>
      <c r="D68" s="163"/>
      <c r="E68" s="163"/>
      <c r="F68" s="163"/>
      <c r="G68" s="163"/>
      <c r="H68" s="163"/>
      <c r="I68" s="244" t="s">
        <v>3584</v>
      </c>
      <c r="J68" s="193" t="str">
        <f>INDEX(화면ID코드_APP!O:O, MATCH(APP!L68,화면ID코드_APP!K:K,0))</f>
        <v>A_IP06PI021000</v>
      </c>
      <c r="K68" s="159"/>
      <c r="L68" s="87" t="s">
        <v>1084</v>
      </c>
      <c r="M68" s="87" t="s">
        <v>46</v>
      </c>
      <c r="N68" s="44" t="s">
        <v>712</v>
      </c>
      <c r="O68" s="87"/>
      <c r="P68" s="247" t="s">
        <v>3679</v>
      </c>
      <c r="Q68" s="247" t="s">
        <v>3679</v>
      </c>
      <c r="R68" s="114" t="s">
        <v>48</v>
      </c>
      <c r="S68" s="114" t="s">
        <v>48</v>
      </c>
      <c r="T68" s="114" t="s">
        <v>48</v>
      </c>
      <c r="U68" s="114" t="s">
        <v>712</v>
      </c>
      <c r="V68" s="87"/>
      <c r="W68" s="87"/>
    </row>
    <row r="69" spans="1:23" s="136" customFormat="1" ht="15.6">
      <c r="A69" s="86">
        <f t="shared" si="0"/>
        <v>65</v>
      </c>
      <c r="B69" s="163" t="s">
        <v>406</v>
      </c>
      <c r="C69" s="163" t="s">
        <v>1085</v>
      </c>
      <c r="D69" s="163"/>
      <c r="E69" s="163"/>
      <c r="F69" s="163"/>
      <c r="G69" s="163"/>
      <c r="H69" s="163"/>
      <c r="I69" s="244" t="s">
        <v>3584</v>
      </c>
      <c r="J69" s="193" t="str">
        <f>INDEX(화면ID코드_APP!O:O, MATCH(APP!L69,화면ID코드_APP!K:K,0))</f>
        <v>A_IP06VI031000</v>
      </c>
      <c r="K69" s="159"/>
      <c r="L69" s="87" t="s">
        <v>1085</v>
      </c>
      <c r="M69" s="87" t="s">
        <v>46</v>
      </c>
      <c r="N69" s="44" t="s">
        <v>712</v>
      </c>
      <c r="O69" s="87"/>
      <c r="P69" s="247" t="s">
        <v>3679</v>
      </c>
      <c r="Q69" s="247" t="s">
        <v>3679</v>
      </c>
      <c r="R69" s="114" t="s">
        <v>48</v>
      </c>
      <c r="S69" s="114" t="s">
        <v>48</v>
      </c>
      <c r="T69" s="114" t="s">
        <v>48</v>
      </c>
      <c r="U69" s="114" t="s">
        <v>712</v>
      </c>
      <c r="V69" s="87"/>
      <c r="W69" s="87"/>
    </row>
    <row r="70" spans="1:23" s="136" customFormat="1" ht="15.6">
      <c r="A70" s="86">
        <f t="shared" si="0"/>
        <v>66</v>
      </c>
      <c r="B70" s="163" t="s">
        <v>406</v>
      </c>
      <c r="C70" s="163" t="s">
        <v>1086</v>
      </c>
      <c r="D70" s="163"/>
      <c r="E70" s="163"/>
      <c r="F70" s="163"/>
      <c r="G70" s="163"/>
      <c r="H70" s="163"/>
      <c r="I70" s="244" t="s">
        <v>3584</v>
      </c>
      <c r="J70" s="193" t="str">
        <f>INDEX(화면ID코드_APP!O:O, MATCH(APP!L70,화면ID코드_APP!K:K,0))</f>
        <v>A_IP06TI041000</v>
      </c>
      <c r="K70" s="159"/>
      <c r="L70" s="87" t="s">
        <v>1086</v>
      </c>
      <c r="M70" s="87" t="s">
        <v>46</v>
      </c>
      <c r="N70" s="44" t="s">
        <v>712</v>
      </c>
      <c r="O70" s="87"/>
      <c r="P70" s="247" t="s">
        <v>3679</v>
      </c>
      <c r="Q70" s="247" t="s">
        <v>3679</v>
      </c>
      <c r="R70" s="114" t="s">
        <v>48</v>
      </c>
      <c r="S70" s="114" t="s">
        <v>48</v>
      </c>
      <c r="T70" s="114" t="s">
        <v>48</v>
      </c>
      <c r="U70" s="114" t="s">
        <v>712</v>
      </c>
      <c r="V70" s="87"/>
      <c r="W70" s="87"/>
    </row>
    <row r="71" spans="1:23" s="136" customFormat="1" ht="15.6">
      <c r="A71" s="86">
        <f t="shared" si="0"/>
        <v>67</v>
      </c>
      <c r="B71" s="163" t="s">
        <v>406</v>
      </c>
      <c r="C71" s="163" t="s">
        <v>1087</v>
      </c>
      <c r="D71" s="163"/>
      <c r="E71" s="163"/>
      <c r="F71" s="163"/>
      <c r="G71" s="163"/>
      <c r="H71" s="163"/>
      <c r="I71" s="244" t="s">
        <v>3584</v>
      </c>
      <c r="J71" s="193" t="str">
        <f>INDEX(화면ID코드_APP!O:O, MATCH(APP!L71,화면ID코드_APP!K:K,0))</f>
        <v>A_IP06HI051000</v>
      </c>
      <c r="K71" s="159"/>
      <c r="L71" s="87" t="s">
        <v>1087</v>
      </c>
      <c r="M71" s="87" t="s">
        <v>46</v>
      </c>
      <c r="N71" s="44" t="s">
        <v>712</v>
      </c>
      <c r="O71" s="87"/>
      <c r="P71" s="247" t="s">
        <v>3679</v>
      </c>
      <c r="Q71" s="247" t="s">
        <v>3679</v>
      </c>
      <c r="R71" s="114" t="s">
        <v>48</v>
      </c>
      <c r="S71" s="114" t="s">
        <v>48</v>
      </c>
      <c r="T71" s="114" t="s">
        <v>48</v>
      </c>
      <c r="U71" s="114" t="s">
        <v>712</v>
      </c>
      <c r="V71" s="87"/>
      <c r="W71" s="87"/>
    </row>
    <row r="72" spans="1:23" s="136" customFormat="1" ht="15.6">
      <c r="A72" s="86">
        <f t="shared" si="0"/>
        <v>68</v>
      </c>
      <c r="B72" s="163" t="s">
        <v>406</v>
      </c>
      <c r="C72" s="163" t="s">
        <v>1088</v>
      </c>
      <c r="D72" s="163"/>
      <c r="E72" s="163"/>
      <c r="F72" s="163"/>
      <c r="G72" s="163"/>
      <c r="H72" s="163"/>
      <c r="I72" s="244" t="s">
        <v>3584</v>
      </c>
      <c r="J72" s="193" t="str">
        <f>INDEX(화면ID코드_APP!O:O, MATCH(APP!L72,화면ID코드_APP!K:K,0))</f>
        <v>A_IP06OI061000</v>
      </c>
      <c r="K72" s="159"/>
      <c r="L72" s="87" t="s">
        <v>1088</v>
      </c>
      <c r="M72" s="87" t="s">
        <v>46</v>
      </c>
      <c r="N72" s="44" t="s">
        <v>712</v>
      </c>
      <c r="O72" s="87"/>
      <c r="P72" s="247" t="s">
        <v>3679</v>
      </c>
      <c r="Q72" s="247" t="s">
        <v>3679</v>
      </c>
      <c r="R72" s="114" t="s">
        <v>48</v>
      </c>
      <c r="S72" s="114" t="s">
        <v>48</v>
      </c>
      <c r="T72" s="114" t="s">
        <v>48</v>
      </c>
      <c r="U72" s="114" t="s">
        <v>712</v>
      </c>
      <c r="V72" s="87"/>
      <c r="W72" s="87"/>
    </row>
    <row r="73" spans="1:23" s="136" customFormat="1" ht="15.6">
      <c r="A73" s="86">
        <f t="shared" si="0"/>
        <v>69</v>
      </c>
      <c r="B73" s="163" t="s">
        <v>65</v>
      </c>
      <c r="C73" s="163" t="s">
        <v>65</v>
      </c>
      <c r="D73" s="163"/>
      <c r="E73" s="163"/>
      <c r="F73" s="163"/>
      <c r="G73" s="163"/>
      <c r="H73" s="163"/>
      <c r="I73" s="244" t="s">
        <v>3584</v>
      </c>
      <c r="J73" s="193" t="str">
        <f>INDEX(화면ID코드_APP!O:O, MATCH(APP!L73,화면ID코드_APP!K:K,0))</f>
        <v>A_OP07SM011000</v>
      </c>
      <c r="K73" s="159"/>
      <c r="L73" s="87" t="s">
        <v>5081</v>
      </c>
      <c r="M73" s="87" t="s">
        <v>46</v>
      </c>
      <c r="N73" s="44" t="s">
        <v>49</v>
      </c>
      <c r="O73" s="87"/>
      <c r="P73" s="247" t="s">
        <v>3668</v>
      </c>
      <c r="Q73" s="247" t="s">
        <v>3676</v>
      </c>
      <c r="R73" s="114" t="s">
        <v>49</v>
      </c>
      <c r="S73" s="114" t="s">
        <v>49</v>
      </c>
      <c r="T73" s="114" t="s">
        <v>49</v>
      </c>
      <c r="U73" s="114" t="s">
        <v>49</v>
      </c>
      <c r="V73" s="87"/>
      <c r="W73" s="87"/>
    </row>
    <row r="74" spans="1:23" s="136" customFormat="1" ht="15.6">
      <c r="A74" s="86">
        <f t="shared" si="0"/>
        <v>70</v>
      </c>
      <c r="B74" s="163" t="s">
        <v>65</v>
      </c>
      <c r="C74" s="163" t="s">
        <v>65</v>
      </c>
      <c r="D74" s="163" t="s">
        <v>817</v>
      </c>
      <c r="E74" s="163"/>
      <c r="F74" s="163"/>
      <c r="G74" s="163"/>
      <c r="H74" s="163"/>
      <c r="I74" s="244" t="s">
        <v>3584</v>
      </c>
      <c r="J74" s="159" t="s">
        <v>2615</v>
      </c>
      <c r="K74" s="159"/>
      <c r="L74" s="87" t="s">
        <v>2489</v>
      </c>
      <c r="M74" s="87" t="s">
        <v>46</v>
      </c>
      <c r="N74" s="44" t="s">
        <v>49</v>
      </c>
      <c r="O74" s="87"/>
      <c r="P74" s="247" t="s">
        <v>3668</v>
      </c>
      <c r="Q74" s="247" t="s">
        <v>3676</v>
      </c>
      <c r="R74" s="114" t="s">
        <v>49</v>
      </c>
      <c r="S74" s="114" t="s">
        <v>49</v>
      </c>
      <c r="T74" s="114" t="s">
        <v>49</v>
      </c>
      <c r="U74" s="114" t="s">
        <v>49</v>
      </c>
      <c r="V74" s="87" t="s">
        <v>2595</v>
      </c>
      <c r="W74" s="87"/>
    </row>
    <row r="75" spans="1:23" s="136" customFormat="1" ht="15.6">
      <c r="A75" s="86">
        <f t="shared" si="0"/>
        <v>71</v>
      </c>
      <c r="B75" s="163" t="s">
        <v>65</v>
      </c>
      <c r="C75" s="163" t="s">
        <v>69</v>
      </c>
      <c r="D75" s="163" t="s">
        <v>70</v>
      </c>
      <c r="E75" s="163" t="s">
        <v>783</v>
      </c>
      <c r="F75" s="163"/>
      <c r="G75" s="163"/>
      <c r="H75" s="163"/>
      <c r="I75" s="244" t="s">
        <v>3584</v>
      </c>
      <c r="J75" s="193" t="str">
        <f>INDEX(화면ID코드_APP!O:O, MATCH(APP!L75,화면ID코드_APP!K:K,0))</f>
        <v>A_OP07IC021000</v>
      </c>
      <c r="K75" s="159"/>
      <c r="L75" s="87" t="s">
        <v>2252</v>
      </c>
      <c r="M75" s="87" t="s">
        <v>305</v>
      </c>
      <c r="N75" s="44" t="s">
        <v>712</v>
      </c>
      <c r="O75" s="87"/>
      <c r="P75" s="247" t="s">
        <v>3668</v>
      </c>
      <c r="Q75" s="247" t="s">
        <v>3676</v>
      </c>
      <c r="R75" s="44" t="s">
        <v>712</v>
      </c>
      <c r="S75" s="44" t="s">
        <v>712</v>
      </c>
      <c r="T75" s="44" t="s">
        <v>712</v>
      </c>
      <c r="U75" s="44" t="s">
        <v>712</v>
      </c>
      <c r="V75" s="87"/>
      <c r="W75" s="87"/>
    </row>
    <row r="76" spans="1:23" s="136" customFormat="1" ht="15.6">
      <c r="A76" s="86">
        <f t="shared" ref="A76:A139" si="1">ROW()-ROW($A$4)</f>
        <v>72</v>
      </c>
      <c r="B76" s="163" t="s">
        <v>65</v>
      </c>
      <c r="C76" s="163" t="s">
        <v>69</v>
      </c>
      <c r="D76" s="163" t="s">
        <v>70</v>
      </c>
      <c r="E76" s="163" t="s">
        <v>784</v>
      </c>
      <c r="F76" s="163"/>
      <c r="G76" s="163"/>
      <c r="H76" s="163"/>
      <c r="I76" s="244" t="s">
        <v>3584</v>
      </c>
      <c r="J76" s="159" t="s">
        <v>2616</v>
      </c>
      <c r="K76" s="159"/>
      <c r="L76" s="87" t="s">
        <v>70</v>
      </c>
      <c r="M76" s="87" t="s">
        <v>305</v>
      </c>
      <c r="N76" s="44" t="s">
        <v>47</v>
      </c>
      <c r="O76" s="87"/>
      <c r="P76" s="247" t="s">
        <v>3668</v>
      </c>
      <c r="Q76" s="247" t="s">
        <v>3676</v>
      </c>
      <c r="R76" s="114" t="s">
        <v>48</v>
      </c>
      <c r="S76" s="114" t="s">
        <v>48</v>
      </c>
      <c r="T76" s="114" t="s">
        <v>48</v>
      </c>
      <c r="U76" s="114" t="s">
        <v>48</v>
      </c>
      <c r="V76" s="87"/>
      <c r="W76" s="87"/>
    </row>
    <row r="77" spans="1:23" s="136" customFormat="1" ht="15.6">
      <c r="A77" s="86">
        <f t="shared" si="1"/>
        <v>73</v>
      </c>
      <c r="B77" s="163" t="s">
        <v>65</v>
      </c>
      <c r="C77" s="163" t="s">
        <v>69</v>
      </c>
      <c r="D77" s="163" t="s">
        <v>70</v>
      </c>
      <c r="E77" s="163" t="s">
        <v>785</v>
      </c>
      <c r="F77" s="163"/>
      <c r="G77" s="163"/>
      <c r="H77" s="163"/>
      <c r="I77" s="244" t="s">
        <v>3584</v>
      </c>
      <c r="J77" s="159" t="s">
        <v>2617</v>
      </c>
      <c r="K77" s="159"/>
      <c r="L77" s="87" t="s">
        <v>70</v>
      </c>
      <c r="M77" s="87" t="s">
        <v>305</v>
      </c>
      <c r="N77" s="44" t="s">
        <v>49</v>
      </c>
      <c r="O77" s="87"/>
      <c r="P77" s="247" t="s">
        <v>3668</v>
      </c>
      <c r="Q77" s="247" t="s">
        <v>3676</v>
      </c>
      <c r="R77" s="114" t="s">
        <v>49</v>
      </c>
      <c r="S77" s="114" t="s">
        <v>49</v>
      </c>
      <c r="T77" s="114" t="s">
        <v>49</v>
      </c>
      <c r="U77" s="114" t="s">
        <v>49</v>
      </c>
      <c r="V77" s="87"/>
      <c r="W77" s="87"/>
    </row>
    <row r="78" spans="1:23" s="136" customFormat="1" ht="15.6">
      <c r="A78" s="86">
        <f t="shared" si="1"/>
        <v>74</v>
      </c>
      <c r="B78" s="163" t="s">
        <v>65</v>
      </c>
      <c r="C78" s="163" t="s">
        <v>69</v>
      </c>
      <c r="D78" s="163" t="s">
        <v>70</v>
      </c>
      <c r="E78" s="163" t="s">
        <v>79</v>
      </c>
      <c r="F78" s="163"/>
      <c r="G78" s="163"/>
      <c r="H78" s="163"/>
      <c r="I78" s="244" t="s">
        <v>3584</v>
      </c>
      <c r="J78" s="159" t="s">
        <v>2618</v>
      </c>
      <c r="K78" s="159"/>
      <c r="L78" s="87" t="s">
        <v>70</v>
      </c>
      <c r="M78" s="87" t="s">
        <v>305</v>
      </c>
      <c r="N78" s="44" t="s">
        <v>47</v>
      </c>
      <c r="O78" s="87"/>
      <c r="P78" s="247" t="s">
        <v>3668</v>
      </c>
      <c r="Q78" s="247" t="s">
        <v>3676</v>
      </c>
      <c r="R78" s="114" t="s">
        <v>48</v>
      </c>
      <c r="S78" s="114" t="s">
        <v>48</v>
      </c>
      <c r="T78" s="114" t="s">
        <v>48</v>
      </c>
      <c r="U78" s="114" t="s">
        <v>48</v>
      </c>
      <c r="V78" s="87"/>
      <c r="W78" s="87"/>
    </row>
    <row r="79" spans="1:23" s="136" customFormat="1" ht="15.6">
      <c r="A79" s="86">
        <f t="shared" si="1"/>
        <v>75</v>
      </c>
      <c r="B79" s="163" t="s">
        <v>65</v>
      </c>
      <c r="C79" s="163" t="s">
        <v>69</v>
      </c>
      <c r="D79" s="163" t="s">
        <v>70</v>
      </c>
      <c r="E79" s="163" t="s">
        <v>111</v>
      </c>
      <c r="F79" s="163"/>
      <c r="G79" s="163"/>
      <c r="H79" s="163"/>
      <c r="I79" s="244" t="s">
        <v>3584</v>
      </c>
      <c r="J79" s="159" t="s">
        <v>2619</v>
      </c>
      <c r="K79" s="159"/>
      <c r="L79" s="87" t="s">
        <v>70</v>
      </c>
      <c r="M79" s="87" t="s">
        <v>305</v>
      </c>
      <c r="N79" s="44" t="s">
        <v>49</v>
      </c>
      <c r="O79" s="87"/>
      <c r="P79" s="247" t="s">
        <v>3668</v>
      </c>
      <c r="Q79" s="247" t="s">
        <v>3676</v>
      </c>
      <c r="R79" s="114" t="s">
        <v>49</v>
      </c>
      <c r="S79" s="114" t="s">
        <v>49</v>
      </c>
      <c r="T79" s="114" t="s">
        <v>49</v>
      </c>
      <c r="U79" s="114" t="s">
        <v>49</v>
      </c>
      <c r="V79" s="87"/>
      <c r="W79" s="87"/>
    </row>
    <row r="80" spans="1:23" s="136" customFormat="1" ht="15.6">
      <c r="A80" s="86">
        <f t="shared" si="1"/>
        <v>76</v>
      </c>
      <c r="B80" s="163" t="s">
        <v>65</v>
      </c>
      <c r="C80" s="163" t="s">
        <v>69</v>
      </c>
      <c r="D80" s="163" t="s">
        <v>70</v>
      </c>
      <c r="E80" s="163" t="s">
        <v>111</v>
      </c>
      <c r="F80" s="163" t="s">
        <v>786</v>
      </c>
      <c r="G80" s="163"/>
      <c r="H80" s="163"/>
      <c r="I80" s="244" t="s">
        <v>3584</v>
      </c>
      <c r="J80" s="159" t="s">
        <v>2620</v>
      </c>
      <c r="K80" s="159"/>
      <c r="L80" s="87" t="s">
        <v>70</v>
      </c>
      <c r="M80" s="87" t="s">
        <v>305</v>
      </c>
      <c r="N80" s="44" t="s">
        <v>49</v>
      </c>
      <c r="O80" s="87"/>
      <c r="P80" s="247" t="s">
        <v>3668</v>
      </c>
      <c r="Q80" s="247" t="s">
        <v>3676</v>
      </c>
      <c r="R80" s="114" t="s">
        <v>49</v>
      </c>
      <c r="S80" s="114" t="s">
        <v>49</v>
      </c>
      <c r="T80" s="114" t="s">
        <v>49</v>
      </c>
      <c r="U80" s="114" t="s">
        <v>49</v>
      </c>
      <c r="V80" s="87"/>
      <c r="W80" s="87"/>
    </row>
    <row r="81" spans="1:23" s="136" customFormat="1" ht="15.6">
      <c r="A81" s="86">
        <f t="shared" si="1"/>
        <v>77</v>
      </c>
      <c r="B81" s="163" t="s">
        <v>65</v>
      </c>
      <c r="C81" s="163" t="s">
        <v>69</v>
      </c>
      <c r="D81" s="163" t="s">
        <v>70</v>
      </c>
      <c r="E81" s="163" t="s">
        <v>111</v>
      </c>
      <c r="F81" s="163" t="s">
        <v>786</v>
      </c>
      <c r="G81" s="163" t="s">
        <v>787</v>
      </c>
      <c r="H81" s="163"/>
      <c r="I81" s="244" t="s">
        <v>3584</v>
      </c>
      <c r="J81" s="159" t="s">
        <v>2621</v>
      </c>
      <c r="K81" s="159"/>
      <c r="L81" s="87" t="s">
        <v>787</v>
      </c>
      <c r="M81" s="87" t="s">
        <v>53</v>
      </c>
      <c r="N81" s="44" t="s">
        <v>49</v>
      </c>
      <c r="O81" s="87"/>
      <c r="P81" s="247" t="s">
        <v>3668</v>
      </c>
      <c r="Q81" s="247" t="s">
        <v>3676</v>
      </c>
      <c r="R81" s="114" t="s">
        <v>49</v>
      </c>
      <c r="S81" s="114" t="s">
        <v>49</v>
      </c>
      <c r="T81" s="114" t="s">
        <v>49</v>
      </c>
      <c r="U81" s="114" t="s">
        <v>49</v>
      </c>
      <c r="V81" s="87"/>
      <c r="W81" s="87"/>
    </row>
    <row r="82" spans="1:23" s="136" customFormat="1" ht="15.6">
      <c r="A82" s="86">
        <f t="shared" si="1"/>
        <v>78</v>
      </c>
      <c r="B82" s="163" t="s">
        <v>65</v>
      </c>
      <c r="C82" s="163" t="s">
        <v>69</v>
      </c>
      <c r="D82" s="163" t="s">
        <v>70</v>
      </c>
      <c r="E82" s="163" t="s">
        <v>111</v>
      </c>
      <c r="F82" s="163" t="s">
        <v>786</v>
      </c>
      <c r="G82" s="163" t="s">
        <v>788</v>
      </c>
      <c r="H82" s="163"/>
      <c r="I82" s="244" t="s">
        <v>3584</v>
      </c>
      <c r="J82" s="159" t="s">
        <v>2622</v>
      </c>
      <c r="K82" s="159"/>
      <c r="L82" s="87" t="s">
        <v>788</v>
      </c>
      <c r="M82" s="87" t="s">
        <v>53</v>
      </c>
      <c r="N82" s="44" t="s">
        <v>49</v>
      </c>
      <c r="O82" s="87"/>
      <c r="P82" s="247" t="s">
        <v>3668</v>
      </c>
      <c r="Q82" s="247" t="s">
        <v>3676</v>
      </c>
      <c r="R82" s="114" t="s">
        <v>49</v>
      </c>
      <c r="S82" s="114" t="s">
        <v>49</v>
      </c>
      <c r="T82" s="114" t="s">
        <v>49</v>
      </c>
      <c r="U82" s="114" t="s">
        <v>49</v>
      </c>
      <c r="V82" s="87"/>
      <c r="W82" s="87"/>
    </row>
    <row r="83" spans="1:23" s="136" customFormat="1" ht="15.6">
      <c r="A83" s="86">
        <f t="shared" si="1"/>
        <v>79</v>
      </c>
      <c r="B83" s="163" t="s">
        <v>65</v>
      </c>
      <c r="C83" s="163" t="s">
        <v>69</v>
      </c>
      <c r="D83" s="163" t="s">
        <v>70</v>
      </c>
      <c r="E83" s="163" t="s">
        <v>111</v>
      </c>
      <c r="F83" s="163" t="s">
        <v>786</v>
      </c>
      <c r="G83" s="163" t="s">
        <v>785</v>
      </c>
      <c r="H83" s="163"/>
      <c r="I83" s="244" t="s">
        <v>3584</v>
      </c>
      <c r="J83" s="159" t="s">
        <v>2623</v>
      </c>
      <c r="K83" s="159"/>
      <c r="L83" s="87" t="s">
        <v>785</v>
      </c>
      <c r="M83" s="87" t="s">
        <v>53</v>
      </c>
      <c r="N83" s="44" t="s">
        <v>49</v>
      </c>
      <c r="O83" s="87"/>
      <c r="P83" s="247" t="s">
        <v>3668</v>
      </c>
      <c r="Q83" s="247" t="s">
        <v>3676</v>
      </c>
      <c r="R83" s="114" t="s">
        <v>49</v>
      </c>
      <c r="S83" s="114" t="s">
        <v>49</v>
      </c>
      <c r="T83" s="114" t="s">
        <v>49</v>
      </c>
      <c r="U83" s="114" t="s">
        <v>49</v>
      </c>
      <c r="V83" s="87"/>
      <c r="W83" s="87"/>
    </row>
    <row r="84" spans="1:23" s="136" customFormat="1" ht="15.6">
      <c r="A84" s="86">
        <f t="shared" si="1"/>
        <v>80</v>
      </c>
      <c r="B84" s="163" t="s">
        <v>65</v>
      </c>
      <c r="C84" s="163" t="s">
        <v>69</v>
      </c>
      <c r="D84" s="163" t="s">
        <v>70</v>
      </c>
      <c r="E84" s="163" t="s">
        <v>111</v>
      </c>
      <c r="F84" s="163" t="s">
        <v>786</v>
      </c>
      <c r="G84" s="163" t="s">
        <v>124</v>
      </c>
      <c r="H84" s="163"/>
      <c r="I84" s="244" t="s">
        <v>3584</v>
      </c>
      <c r="J84" s="159" t="s">
        <v>2624</v>
      </c>
      <c r="K84" s="159"/>
      <c r="L84" s="87" t="s">
        <v>124</v>
      </c>
      <c r="M84" s="87" t="s">
        <v>53</v>
      </c>
      <c r="N84" s="44" t="s">
        <v>49</v>
      </c>
      <c r="O84" s="87"/>
      <c r="P84" s="247" t="s">
        <v>3668</v>
      </c>
      <c r="Q84" s="247" t="s">
        <v>3676</v>
      </c>
      <c r="R84" s="114" t="s">
        <v>49</v>
      </c>
      <c r="S84" s="114" t="s">
        <v>49</v>
      </c>
      <c r="T84" s="114" t="s">
        <v>49</v>
      </c>
      <c r="U84" s="114" t="s">
        <v>49</v>
      </c>
      <c r="V84" s="87"/>
      <c r="W84" s="87"/>
    </row>
    <row r="85" spans="1:23" s="136" customFormat="1" ht="26.4">
      <c r="A85" s="86">
        <f t="shared" si="1"/>
        <v>81</v>
      </c>
      <c r="B85" s="163" t="s">
        <v>65</v>
      </c>
      <c r="C85" s="163" t="s">
        <v>69</v>
      </c>
      <c r="D85" s="163" t="s">
        <v>82</v>
      </c>
      <c r="E85" s="163"/>
      <c r="F85" s="163"/>
      <c r="G85" s="163"/>
      <c r="H85" s="163"/>
      <c r="I85" s="244" t="s">
        <v>3584</v>
      </c>
      <c r="J85" s="193" t="str">
        <f>INDEX(화면ID코드_APP!O:O, MATCH(APP!L85,화면ID코드_APP!K:K,0))</f>
        <v>A_OP07IC021100</v>
      </c>
      <c r="K85" s="159"/>
      <c r="L85" s="87" t="s">
        <v>2253</v>
      </c>
      <c r="M85" s="87" t="s">
        <v>46</v>
      </c>
      <c r="N85" s="44" t="s">
        <v>712</v>
      </c>
      <c r="O85" s="87"/>
      <c r="P85" s="247" t="s">
        <v>3668</v>
      </c>
      <c r="Q85" s="247" t="s">
        <v>3676</v>
      </c>
      <c r="R85" s="44" t="s">
        <v>712</v>
      </c>
      <c r="S85" s="44" t="s">
        <v>712</v>
      </c>
      <c r="T85" s="44" t="s">
        <v>712</v>
      </c>
      <c r="U85" s="44" t="s">
        <v>712</v>
      </c>
      <c r="V85" s="87"/>
      <c r="W85" s="87"/>
    </row>
    <row r="86" spans="1:23" s="136" customFormat="1" ht="26.4">
      <c r="A86" s="86">
        <f t="shared" si="1"/>
        <v>82</v>
      </c>
      <c r="B86" s="163" t="s">
        <v>65</v>
      </c>
      <c r="C86" s="163" t="s">
        <v>69</v>
      </c>
      <c r="D86" s="163" t="s">
        <v>82</v>
      </c>
      <c r="E86" s="163" t="s">
        <v>783</v>
      </c>
      <c r="F86" s="163"/>
      <c r="G86" s="163"/>
      <c r="H86" s="163"/>
      <c r="I86" s="244" t="s">
        <v>3584</v>
      </c>
      <c r="J86" s="159" t="s">
        <v>2625</v>
      </c>
      <c r="K86" s="159"/>
      <c r="L86" s="87" t="s">
        <v>82</v>
      </c>
      <c r="M86" s="87" t="s">
        <v>305</v>
      </c>
      <c r="N86" s="44" t="s">
        <v>712</v>
      </c>
      <c r="O86" s="87"/>
      <c r="P86" s="247" t="s">
        <v>3668</v>
      </c>
      <c r="Q86" s="247" t="s">
        <v>3676</v>
      </c>
      <c r="R86" s="44" t="s">
        <v>712</v>
      </c>
      <c r="S86" s="44" t="s">
        <v>712</v>
      </c>
      <c r="T86" s="44" t="s">
        <v>712</v>
      </c>
      <c r="U86" s="44" t="s">
        <v>712</v>
      </c>
      <c r="V86" s="87"/>
      <c r="W86" s="87"/>
    </row>
    <row r="87" spans="1:23" s="136" customFormat="1" ht="26.4">
      <c r="A87" s="86">
        <f t="shared" si="1"/>
        <v>83</v>
      </c>
      <c r="B87" s="163" t="s">
        <v>65</v>
      </c>
      <c r="C87" s="163" t="s">
        <v>69</v>
      </c>
      <c r="D87" s="163" t="s">
        <v>82</v>
      </c>
      <c r="E87" s="163" t="s">
        <v>784</v>
      </c>
      <c r="F87" s="163"/>
      <c r="G87" s="163"/>
      <c r="H87" s="163"/>
      <c r="I87" s="244" t="s">
        <v>3584</v>
      </c>
      <c r="J87" s="159" t="s">
        <v>2626</v>
      </c>
      <c r="K87" s="159"/>
      <c r="L87" s="87" t="s">
        <v>82</v>
      </c>
      <c r="M87" s="87" t="s">
        <v>305</v>
      </c>
      <c r="N87" s="44" t="s">
        <v>47</v>
      </c>
      <c r="O87" s="87"/>
      <c r="P87" s="247" t="s">
        <v>3668</v>
      </c>
      <c r="Q87" s="247" t="s">
        <v>3676</v>
      </c>
      <c r="R87" s="114" t="s">
        <v>48</v>
      </c>
      <c r="S87" s="114" t="s">
        <v>48</v>
      </c>
      <c r="T87" s="114" t="s">
        <v>48</v>
      </c>
      <c r="U87" s="114" t="s">
        <v>48</v>
      </c>
      <c r="V87" s="87"/>
      <c r="W87" s="87"/>
    </row>
    <row r="88" spans="1:23" s="136" customFormat="1" ht="26.4">
      <c r="A88" s="86">
        <f t="shared" si="1"/>
        <v>84</v>
      </c>
      <c r="B88" s="163" t="s">
        <v>65</v>
      </c>
      <c r="C88" s="163" t="s">
        <v>69</v>
      </c>
      <c r="D88" s="163" t="s">
        <v>82</v>
      </c>
      <c r="E88" s="163" t="s">
        <v>785</v>
      </c>
      <c r="F88" s="163"/>
      <c r="G88" s="163"/>
      <c r="H88" s="163"/>
      <c r="I88" s="244" t="s">
        <v>3584</v>
      </c>
      <c r="J88" s="159" t="s">
        <v>2627</v>
      </c>
      <c r="K88" s="159"/>
      <c r="L88" s="87" t="s">
        <v>82</v>
      </c>
      <c r="M88" s="87" t="s">
        <v>305</v>
      </c>
      <c r="N88" s="44" t="s">
        <v>49</v>
      </c>
      <c r="O88" s="87"/>
      <c r="P88" s="247" t="s">
        <v>3668</v>
      </c>
      <c r="Q88" s="247" t="s">
        <v>3676</v>
      </c>
      <c r="R88" s="114" t="s">
        <v>49</v>
      </c>
      <c r="S88" s="114" t="s">
        <v>49</v>
      </c>
      <c r="T88" s="114" t="s">
        <v>49</v>
      </c>
      <c r="U88" s="114" t="s">
        <v>49</v>
      </c>
      <c r="V88" s="87"/>
      <c r="W88" s="87"/>
    </row>
    <row r="89" spans="1:23" s="136" customFormat="1" ht="26.4">
      <c r="A89" s="86">
        <f t="shared" si="1"/>
        <v>85</v>
      </c>
      <c r="B89" s="163" t="s">
        <v>65</v>
      </c>
      <c r="C89" s="163" t="s">
        <v>69</v>
      </c>
      <c r="D89" s="163" t="s">
        <v>1065</v>
      </c>
      <c r="E89" s="163" t="s">
        <v>79</v>
      </c>
      <c r="F89" s="163"/>
      <c r="G89" s="163"/>
      <c r="H89" s="163"/>
      <c r="I89" s="244" t="s">
        <v>3584</v>
      </c>
      <c r="J89" s="159" t="s">
        <v>2628</v>
      </c>
      <c r="K89" s="159"/>
      <c r="L89" s="87" t="s">
        <v>82</v>
      </c>
      <c r="M89" s="87" t="s">
        <v>305</v>
      </c>
      <c r="N89" s="44" t="s">
        <v>47</v>
      </c>
      <c r="O89" s="87"/>
      <c r="P89" s="247" t="s">
        <v>3668</v>
      </c>
      <c r="Q89" s="247" t="s">
        <v>3676</v>
      </c>
      <c r="R89" s="114" t="s">
        <v>48</v>
      </c>
      <c r="S89" s="114" t="s">
        <v>48</v>
      </c>
      <c r="T89" s="114" t="s">
        <v>48</v>
      </c>
      <c r="U89" s="114" t="s">
        <v>48</v>
      </c>
      <c r="V89" s="87"/>
      <c r="W89" s="87"/>
    </row>
    <row r="90" spans="1:23" s="136" customFormat="1" ht="26.4">
      <c r="A90" s="86">
        <f t="shared" si="1"/>
        <v>86</v>
      </c>
      <c r="B90" s="163" t="s">
        <v>65</v>
      </c>
      <c r="C90" s="163" t="s">
        <v>69</v>
      </c>
      <c r="D90" s="163" t="s">
        <v>82</v>
      </c>
      <c r="E90" s="163" t="s">
        <v>111</v>
      </c>
      <c r="F90" s="163"/>
      <c r="G90" s="163"/>
      <c r="H90" s="163"/>
      <c r="I90" s="244" t="s">
        <v>3584</v>
      </c>
      <c r="J90" s="159" t="s">
        <v>2629</v>
      </c>
      <c r="K90" s="159"/>
      <c r="L90" s="87" t="s">
        <v>82</v>
      </c>
      <c r="M90" s="87" t="s">
        <v>305</v>
      </c>
      <c r="N90" s="44" t="s">
        <v>49</v>
      </c>
      <c r="O90" s="87"/>
      <c r="P90" s="247" t="s">
        <v>3668</v>
      </c>
      <c r="Q90" s="247" t="s">
        <v>3676</v>
      </c>
      <c r="R90" s="114" t="s">
        <v>49</v>
      </c>
      <c r="S90" s="114" t="s">
        <v>49</v>
      </c>
      <c r="T90" s="114" t="s">
        <v>49</v>
      </c>
      <c r="U90" s="114" t="s">
        <v>49</v>
      </c>
      <c r="V90" s="87"/>
      <c r="W90" s="87"/>
    </row>
    <row r="91" spans="1:23" s="136" customFormat="1" ht="26.4">
      <c r="A91" s="86">
        <f t="shared" si="1"/>
        <v>87</v>
      </c>
      <c r="B91" s="163" t="s">
        <v>65</v>
      </c>
      <c r="C91" s="163" t="s">
        <v>69</v>
      </c>
      <c r="D91" s="163" t="s">
        <v>82</v>
      </c>
      <c r="E91" s="163" t="s">
        <v>111</v>
      </c>
      <c r="F91" s="163" t="s">
        <v>789</v>
      </c>
      <c r="G91" s="163"/>
      <c r="H91" s="163"/>
      <c r="I91" s="244" t="s">
        <v>3584</v>
      </c>
      <c r="J91" s="159" t="s">
        <v>2630</v>
      </c>
      <c r="K91" s="159"/>
      <c r="L91" s="87" t="s">
        <v>82</v>
      </c>
      <c r="M91" s="87" t="s">
        <v>305</v>
      </c>
      <c r="N91" s="44" t="s">
        <v>49</v>
      </c>
      <c r="O91" s="87"/>
      <c r="P91" s="247" t="s">
        <v>3668</v>
      </c>
      <c r="Q91" s="247" t="s">
        <v>3676</v>
      </c>
      <c r="R91" s="114" t="s">
        <v>49</v>
      </c>
      <c r="S91" s="114" t="s">
        <v>49</v>
      </c>
      <c r="T91" s="114" t="s">
        <v>49</v>
      </c>
      <c r="U91" s="114" t="s">
        <v>49</v>
      </c>
      <c r="V91" s="87"/>
      <c r="W91" s="87"/>
    </row>
    <row r="92" spans="1:23" s="136" customFormat="1" ht="26.4">
      <c r="A92" s="86">
        <f t="shared" si="1"/>
        <v>88</v>
      </c>
      <c r="B92" s="163" t="s">
        <v>65</v>
      </c>
      <c r="C92" s="163" t="s">
        <v>69</v>
      </c>
      <c r="D92" s="163" t="s">
        <v>90</v>
      </c>
      <c r="E92" s="163"/>
      <c r="F92" s="163"/>
      <c r="G92" s="163"/>
      <c r="H92" s="163"/>
      <c r="I92" s="244" t="s">
        <v>3584</v>
      </c>
      <c r="J92" s="193" t="str">
        <f>INDEX(화면ID코드_APP!O:O, MATCH(APP!L92,화면ID코드_APP!K:K,0))</f>
        <v>A_OP07IC021200</v>
      </c>
      <c r="K92" s="159"/>
      <c r="L92" s="87" t="s">
        <v>2254</v>
      </c>
      <c r="M92" s="87" t="s">
        <v>46</v>
      </c>
      <c r="N92" s="44" t="s">
        <v>712</v>
      </c>
      <c r="O92" s="87"/>
      <c r="P92" s="247" t="s">
        <v>3668</v>
      </c>
      <c r="Q92" s="247" t="s">
        <v>3676</v>
      </c>
      <c r="R92" s="44" t="s">
        <v>712</v>
      </c>
      <c r="S92" s="44" t="s">
        <v>712</v>
      </c>
      <c r="T92" s="44" t="s">
        <v>712</v>
      </c>
      <c r="U92" s="44" t="s">
        <v>712</v>
      </c>
      <c r="V92" s="87"/>
      <c r="W92" s="87"/>
    </row>
    <row r="93" spans="1:23" s="136" customFormat="1" ht="26.4">
      <c r="A93" s="86">
        <f t="shared" si="1"/>
        <v>89</v>
      </c>
      <c r="B93" s="163" t="s">
        <v>65</v>
      </c>
      <c r="C93" s="163" t="s">
        <v>69</v>
      </c>
      <c r="D93" s="163" t="s">
        <v>90</v>
      </c>
      <c r="E93" s="163" t="s">
        <v>783</v>
      </c>
      <c r="F93" s="163"/>
      <c r="G93" s="163"/>
      <c r="H93" s="163"/>
      <c r="I93" s="244" t="s">
        <v>3584</v>
      </c>
      <c r="J93" s="159" t="s">
        <v>2631</v>
      </c>
      <c r="K93" s="159"/>
      <c r="L93" s="87" t="s">
        <v>90</v>
      </c>
      <c r="M93" s="87" t="s">
        <v>305</v>
      </c>
      <c r="N93" s="44" t="s">
        <v>712</v>
      </c>
      <c r="O93" s="87"/>
      <c r="P93" s="247" t="s">
        <v>3668</v>
      </c>
      <c r="Q93" s="247" t="s">
        <v>3676</v>
      </c>
      <c r="R93" s="44" t="s">
        <v>712</v>
      </c>
      <c r="S93" s="44" t="s">
        <v>712</v>
      </c>
      <c r="T93" s="44" t="s">
        <v>712</v>
      </c>
      <c r="U93" s="44" t="s">
        <v>712</v>
      </c>
      <c r="V93" s="87"/>
      <c r="W93" s="87"/>
    </row>
    <row r="94" spans="1:23" s="136" customFormat="1" ht="26.4">
      <c r="A94" s="86">
        <f t="shared" si="1"/>
        <v>90</v>
      </c>
      <c r="B94" s="163" t="s">
        <v>65</v>
      </c>
      <c r="C94" s="163" t="s">
        <v>69</v>
      </c>
      <c r="D94" s="163" t="s">
        <v>90</v>
      </c>
      <c r="E94" s="163" t="s">
        <v>784</v>
      </c>
      <c r="F94" s="163"/>
      <c r="G94" s="163"/>
      <c r="H94" s="163"/>
      <c r="I94" s="244" t="s">
        <v>3584</v>
      </c>
      <c r="J94" s="159" t="s">
        <v>2632</v>
      </c>
      <c r="K94" s="159"/>
      <c r="L94" s="87" t="s">
        <v>90</v>
      </c>
      <c r="M94" s="87" t="s">
        <v>305</v>
      </c>
      <c r="N94" s="44" t="s">
        <v>47</v>
      </c>
      <c r="O94" s="87"/>
      <c r="P94" s="247" t="s">
        <v>3668</v>
      </c>
      <c r="Q94" s="247" t="s">
        <v>3676</v>
      </c>
      <c r="R94" s="114" t="s">
        <v>48</v>
      </c>
      <c r="S94" s="114" t="s">
        <v>48</v>
      </c>
      <c r="T94" s="114" t="s">
        <v>48</v>
      </c>
      <c r="U94" s="114" t="s">
        <v>48</v>
      </c>
      <c r="V94" s="87"/>
      <c r="W94" s="87"/>
    </row>
    <row r="95" spans="1:23" s="136" customFormat="1" ht="26.4">
      <c r="A95" s="86">
        <f t="shared" si="1"/>
        <v>91</v>
      </c>
      <c r="B95" s="163" t="s">
        <v>65</v>
      </c>
      <c r="C95" s="163" t="s">
        <v>69</v>
      </c>
      <c r="D95" s="163" t="s">
        <v>90</v>
      </c>
      <c r="E95" s="163" t="s">
        <v>785</v>
      </c>
      <c r="F95" s="163"/>
      <c r="G95" s="163"/>
      <c r="H95" s="163"/>
      <c r="I95" s="244" t="s">
        <v>3584</v>
      </c>
      <c r="J95" s="159" t="s">
        <v>2633</v>
      </c>
      <c r="K95" s="159"/>
      <c r="L95" s="87" t="s">
        <v>90</v>
      </c>
      <c r="M95" s="87" t="s">
        <v>305</v>
      </c>
      <c r="N95" s="44" t="s">
        <v>49</v>
      </c>
      <c r="O95" s="87"/>
      <c r="P95" s="247" t="s">
        <v>3668</v>
      </c>
      <c r="Q95" s="247" t="s">
        <v>3676</v>
      </c>
      <c r="R95" s="114" t="s">
        <v>49</v>
      </c>
      <c r="S95" s="114" t="s">
        <v>49</v>
      </c>
      <c r="T95" s="114" t="s">
        <v>49</v>
      </c>
      <c r="U95" s="114" t="s">
        <v>49</v>
      </c>
      <c r="V95" s="87"/>
      <c r="W95" s="87"/>
    </row>
    <row r="96" spans="1:23" s="136" customFormat="1" ht="26.4">
      <c r="A96" s="86">
        <f t="shared" si="1"/>
        <v>92</v>
      </c>
      <c r="B96" s="163" t="s">
        <v>65</v>
      </c>
      <c r="C96" s="163" t="s">
        <v>69</v>
      </c>
      <c r="D96" s="163" t="s">
        <v>90</v>
      </c>
      <c r="E96" s="163" t="s">
        <v>79</v>
      </c>
      <c r="F96" s="163"/>
      <c r="G96" s="163"/>
      <c r="H96" s="163"/>
      <c r="I96" s="244" t="s">
        <v>3584</v>
      </c>
      <c r="J96" s="159" t="s">
        <v>2634</v>
      </c>
      <c r="K96" s="159"/>
      <c r="L96" s="87" t="s">
        <v>90</v>
      </c>
      <c r="M96" s="87" t="s">
        <v>305</v>
      </c>
      <c r="N96" s="44" t="s">
        <v>47</v>
      </c>
      <c r="O96" s="87"/>
      <c r="P96" s="247" t="s">
        <v>3668</v>
      </c>
      <c r="Q96" s="247" t="s">
        <v>3676</v>
      </c>
      <c r="R96" s="114" t="s">
        <v>48</v>
      </c>
      <c r="S96" s="114" t="s">
        <v>48</v>
      </c>
      <c r="T96" s="114" t="s">
        <v>48</v>
      </c>
      <c r="U96" s="114" t="s">
        <v>48</v>
      </c>
      <c r="V96" s="87"/>
      <c r="W96" s="87"/>
    </row>
    <row r="97" spans="1:23" s="136" customFormat="1" ht="26.4">
      <c r="A97" s="86">
        <f t="shared" si="1"/>
        <v>93</v>
      </c>
      <c r="B97" s="163" t="s">
        <v>65</v>
      </c>
      <c r="C97" s="163" t="s">
        <v>69</v>
      </c>
      <c r="D97" s="163" t="s">
        <v>90</v>
      </c>
      <c r="E97" s="163" t="s">
        <v>111</v>
      </c>
      <c r="F97" s="163"/>
      <c r="G97" s="163"/>
      <c r="H97" s="163"/>
      <c r="I97" s="244" t="s">
        <v>3584</v>
      </c>
      <c r="J97" s="159" t="s">
        <v>2635</v>
      </c>
      <c r="K97" s="159"/>
      <c r="L97" s="87" t="s">
        <v>90</v>
      </c>
      <c r="M97" s="87" t="s">
        <v>305</v>
      </c>
      <c r="N97" s="44" t="s">
        <v>49</v>
      </c>
      <c r="O97" s="87"/>
      <c r="P97" s="247" t="s">
        <v>3668</v>
      </c>
      <c r="Q97" s="247" t="s">
        <v>3676</v>
      </c>
      <c r="R97" s="114" t="s">
        <v>49</v>
      </c>
      <c r="S97" s="114" t="s">
        <v>49</v>
      </c>
      <c r="T97" s="114" t="s">
        <v>49</v>
      </c>
      <c r="U97" s="114" t="s">
        <v>49</v>
      </c>
      <c r="V97" s="87"/>
      <c r="W97" s="87"/>
    </row>
    <row r="98" spans="1:23" s="136" customFormat="1" ht="26.4">
      <c r="A98" s="86">
        <f t="shared" si="1"/>
        <v>94</v>
      </c>
      <c r="B98" s="163" t="s">
        <v>65</v>
      </c>
      <c r="C98" s="163" t="s">
        <v>69</v>
      </c>
      <c r="D98" s="163" t="s">
        <v>90</v>
      </c>
      <c r="E98" s="163" t="s">
        <v>111</v>
      </c>
      <c r="F98" s="163" t="s">
        <v>789</v>
      </c>
      <c r="G98" s="163"/>
      <c r="H98" s="163"/>
      <c r="I98" s="244" t="s">
        <v>3584</v>
      </c>
      <c r="J98" s="159" t="s">
        <v>2636</v>
      </c>
      <c r="K98" s="159"/>
      <c r="L98" s="87" t="s">
        <v>90</v>
      </c>
      <c r="M98" s="87" t="s">
        <v>305</v>
      </c>
      <c r="N98" s="44" t="s">
        <v>49</v>
      </c>
      <c r="O98" s="87"/>
      <c r="P98" s="247" t="s">
        <v>3668</v>
      </c>
      <c r="Q98" s="247" t="s">
        <v>3676</v>
      </c>
      <c r="R98" s="114" t="s">
        <v>49</v>
      </c>
      <c r="S98" s="114" t="s">
        <v>49</v>
      </c>
      <c r="T98" s="114" t="s">
        <v>49</v>
      </c>
      <c r="U98" s="114" t="s">
        <v>49</v>
      </c>
      <c r="V98" s="87"/>
      <c r="W98" s="87"/>
    </row>
    <row r="99" spans="1:23" s="136" customFormat="1" ht="26.4">
      <c r="A99" s="86">
        <f t="shared" si="1"/>
        <v>95</v>
      </c>
      <c r="B99" s="163" t="s">
        <v>65</v>
      </c>
      <c r="C99" s="163" t="s">
        <v>69</v>
      </c>
      <c r="D99" s="163" t="s">
        <v>90</v>
      </c>
      <c r="E99" s="163" t="s">
        <v>111</v>
      </c>
      <c r="F99" s="163" t="s">
        <v>786</v>
      </c>
      <c r="G99" s="163" t="s">
        <v>121</v>
      </c>
      <c r="H99" s="163"/>
      <c r="I99" s="244" t="s">
        <v>3584</v>
      </c>
      <c r="J99" s="159" t="s">
        <v>2637</v>
      </c>
      <c r="K99" s="159"/>
      <c r="L99" s="87" t="s">
        <v>90</v>
      </c>
      <c r="M99" s="87" t="s">
        <v>53</v>
      </c>
      <c r="N99" s="44" t="s">
        <v>49</v>
      </c>
      <c r="O99" s="87"/>
      <c r="P99" s="247" t="s">
        <v>3668</v>
      </c>
      <c r="Q99" s="247" t="s">
        <v>3676</v>
      </c>
      <c r="R99" s="114" t="s">
        <v>48</v>
      </c>
      <c r="S99" s="114" t="s">
        <v>48</v>
      </c>
      <c r="T99" s="114" t="s">
        <v>48</v>
      </c>
      <c r="U99" s="114" t="s">
        <v>48</v>
      </c>
      <c r="V99" s="87"/>
      <c r="W99" s="87"/>
    </row>
    <row r="100" spans="1:23" s="136" customFormat="1" ht="26.4">
      <c r="A100" s="86">
        <f t="shared" si="1"/>
        <v>96</v>
      </c>
      <c r="B100" s="163" t="s">
        <v>65</v>
      </c>
      <c r="C100" s="163" t="s">
        <v>69</v>
      </c>
      <c r="D100" s="163" t="s">
        <v>90</v>
      </c>
      <c r="E100" s="163" t="s">
        <v>111</v>
      </c>
      <c r="F100" s="163" t="s">
        <v>786</v>
      </c>
      <c r="G100" s="163" t="s">
        <v>790</v>
      </c>
      <c r="H100" s="163"/>
      <c r="I100" s="244" t="s">
        <v>3584</v>
      </c>
      <c r="J100" s="159" t="s">
        <v>2638</v>
      </c>
      <c r="K100" s="159"/>
      <c r="L100" s="87" t="s">
        <v>790</v>
      </c>
      <c r="M100" s="87" t="s">
        <v>53</v>
      </c>
      <c r="N100" s="44" t="s">
        <v>47</v>
      </c>
      <c r="O100" s="87"/>
      <c r="P100" s="247" t="s">
        <v>3668</v>
      </c>
      <c r="Q100" s="247" t="s">
        <v>3676</v>
      </c>
      <c r="R100" s="114" t="s">
        <v>48</v>
      </c>
      <c r="S100" s="114" t="s">
        <v>48</v>
      </c>
      <c r="T100" s="114" t="s">
        <v>48</v>
      </c>
      <c r="U100" s="114" t="s">
        <v>48</v>
      </c>
      <c r="V100" s="87"/>
      <c r="W100" s="87"/>
    </row>
    <row r="101" spans="1:23" s="136" customFormat="1" ht="15.6">
      <c r="A101" s="86">
        <f t="shared" si="1"/>
        <v>97</v>
      </c>
      <c r="B101" s="163" t="s">
        <v>65</v>
      </c>
      <c r="C101" s="163" t="s">
        <v>69</v>
      </c>
      <c r="D101" s="163" t="s">
        <v>102</v>
      </c>
      <c r="E101" s="163"/>
      <c r="F101" s="163"/>
      <c r="G101" s="163"/>
      <c r="H101" s="163"/>
      <c r="I101" s="244" t="s">
        <v>3584</v>
      </c>
      <c r="J101" s="193" t="str">
        <f>INDEX(화면ID코드_APP!O:O, MATCH(APP!L101,화면ID코드_APP!K:K,0))</f>
        <v>A_OP07IC021300</v>
      </c>
      <c r="K101" s="159"/>
      <c r="L101" s="87" t="s">
        <v>2255</v>
      </c>
      <c r="M101" s="87" t="s">
        <v>46</v>
      </c>
      <c r="N101" s="44" t="s">
        <v>712</v>
      </c>
      <c r="O101" s="87"/>
      <c r="P101" s="247" t="s">
        <v>3668</v>
      </c>
      <c r="Q101" s="247" t="s">
        <v>3676</v>
      </c>
      <c r="R101" s="44" t="s">
        <v>712</v>
      </c>
      <c r="S101" s="44" t="s">
        <v>712</v>
      </c>
      <c r="T101" s="44" t="s">
        <v>712</v>
      </c>
      <c r="U101" s="44" t="s">
        <v>712</v>
      </c>
      <c r="V101" s="87"/>
      <c r="W101" s="87"/>
    </row>
    <row r="102" spans="1:23" s="136" customFormat="1" ht="15.6">
      <c r="A102" s="86">
        <f t="shared" si="1"/>
        <v>98</v>
      </c>
      <c r="B102" s="163" t="s">
        <v>65</v>
      </c>
      <c r="C102" s="163" t="s">
        <v>69</v>
      </c>
      <c r="D102" s="163" t="s">
        <v>102</v>
      </c>
      <c r="E102" s="163" t="s">
        <v>783</v>
      </c>
      <c r="F102" s="163"/>
      <c r="G102" s="163"/>
      <c r="H102" s="163"/>
      <c r="I102" s="244" t="s">
        <v>3584</v>
      </c>
      <c r="J102" s="159" t="s">
        <v>2639</v>
      </c>
      <c r="K102" s="159"/>
      <c r="L102" s="87" t="s">
        <v>102</v>
      </c>
      <c r="M102" s="87" t="s">
        <v>305</v>
      </c>
      <c r="N102" s="44" t="s">
        <v>712</v>
      </c>
      <c r="O102" s="87"/>
      <c r="P102" s="247" t="s">
        <v>3668</v>
      </c>
      <c r="Q102" s="247" t="s">
        <v>3676</v>
      </c>
      <c r="R102" s="44" t="s">
        <v>712</v>
      </c>
      <c r="S102" s="44" t="s">
        <v>712</v>
      </c>
      <c r="T102" s="44" t="s">
        <v>712</v>
      </c>
      <c r="U102" s="44" t="s">
        <v>712</v>
      </c>
      <c r="V102" s="87"/>
      <c r="W102" s="87"/>
    </row>
    <row r="103" spans="1:23" s="136" customFormat="1" ht="15.6">
      <c r="A103" s="86">
        <f t="shared" si="1"/>
        <v>99</v>
      </c>
      <c r="B103" s="163" t="s">
        <v>65</v>
      </c>
      <c r="C103" s="163" t="s">
        <v>69</v>
      </c>
      <c r="D103" s="163" t="s">
        <v>102</v>
      </c>
      <c r="E103" s="163" t="s">
        <v>784</v>
      </c>
      <c r="F103" s="163"/>
      <c r="G103" s="163"/>
      <c r="H103" s="163"/>
      <c r="I103" s="244" t="s">
        <v>3584</v>
      </c>
      <c r="J103" s="159" t="s">
        <v>2640</v>
      </c>
      <c r="K103" s="159"/>
      <c r="L103" s="87" t="s">
        <v>102</v>
      </c>
      <c r="M103" s="87" t="s">
        <v>305</v>
      </c>
      <c r="N103" s="44" t="s">
        <v>47</v>
      </c>
      <c r="O103" s="87"/>
      <c r="P103" s="247" t="s">
        <v>3668</v>
      </c>
      <c r="Q103" s="247" t="s">
        <v>3676</v>
      </c>
      <c r="R103" s="114" t="s">
        <v>48</v>
      </c>
      <c r="S103" s="114" t="s">
        <v>48</v>
      </c>
      <c r="T103" s="114" t="s">
        <v>48</v>
      </c>
      <c r="U103" s="114" t="s">
        <v>48</v>
      </c>
      <c r="V103" s="87"/>
      <c r="W103" s="87"/>
    </row>
    <row r="104" spans="1:23" s="136" customFormat="1" ht="15.6">
      <c r="A104" s="86">
        <f t="shared" si="1"/>
        <v>100</v>
      </c>
      <c r="B104" s="163" t="s">
        <v>65</v>
      </c>
      <c r="C104" s="163" t="s">
        <v>69</v>
      </c>
      <c r="D104" s="163" t="s">
        <v>102</v>
      </c>
      <c r="E104" s="163" t="s">
        <v>785</v>
      </c>
      <c r="F104" s="163"/>
      <c r="G104" s="163"/>
      <c r="H104" s="163"/>
      <c r="I104" s="244" t="s">
        <v>3584</v>
      </c>
      <c r="J104" s="159" t="s">
        <v>2641</v>
      </c>
      <c r="K104" s="159"/>
      <c r="L104" s="87" t="s">
        <v>102</v>
      </c>
      <c r="M104" s="87" t="s">
        <v>305</v>
      </c>
      <c r="N104" s="44" t="s">
        <v>49</v>
      </c>
      <c r="O104" s="87"/>
      <c r="P104" s="247" t="s">
        <v>3668</v>
      </c>
      <c r="Q104" s="247" t="s">
        <v>3676</v>
      </c>
      <c r="R104" s="114" t="s">
        <v>49</v>
      </c>
      <c r="S104" s="114" t="s">
        <v>49</v>
      </c>
      <c r="T104" s="114" t="s">
        <v>49</v>
      </c>
      <c r="U104" s="114" t="s">
        <v>49</v>
      </c>
      <c r="V104" s="87"/>
      <c r="W104" s="87"/>
    </row>
    <row r="105" spans="1:23" s="136" customFormat="1" ht="15.6">
      <c r="A105" s="86">
        <f t="shared" si="1"/>
        <v>101</v>
      </c>
      <c r="B105" s="163" t="s">
        <v>65</v>
      </c>
      <c r="C105" s="163" t="s">
        <v>69</v>
      </c>
      <c r="D105" s="163" t="s">
        <v>102</v>
      </c>
      <c r="E105" s="163" t="s">
        <v>79</v>
      </c>
      <c r="F105" s="163"/>
      <c r="G105" s="163"/>
      <c r="H105" s="163"/>
      <c r="I105" s="244" t="s">
        <v>3584</v>
      </c>
      <c r="J105" s="159" t="s">
        <v>2642</v>
      </c>
      <c r="K105" s="159"/>
      <c r="L105" s="87" t="s">
        <v>102</v>
      </c>
      <c r="M105" s="87" t="s">
        <v>305</v>
      </c>
      <c r="N105" s="44" t="s">
        <v>47</v>
      </c>
      <c r="O105" s="87"/>
      <c r="P105" s="247" t="s">
        <v>3668</v>
      </c>
      <c r="Q105" s="247" t="s">
        <v>3676</v>
      </c>
      <c r="R105" s="114" t="s">
        <v>48</v>
      </c>
      <c r="S105" s="114" t="s">
        <v>48</v>
      </c>
      <c r="T105" s="114" t="s">
        <v>48</v>
      </c>
      <c r="U105" s="114" t="s">
        <v>48</v>
      </c>
      <c r="V105" s="87"/>
      <c r="W105" s="87"/>
    </row>
    <row r="106" spans="1:23" s="136" customFormat="1" ht="15.6">
      <c r="A106" s="86">
        <f t="shared" si="1"/>
        <v>102</v>
      </c>
      <c r="B106" s="163" t="s">
        <v>65</v>
      </c>
      <c r="C106" s="163" t="s">
        <v>69</v>
      </c>
      <c r="D106" s="163" t="s">
        <v>102</v>
      </c>
      <c r="E106" s="163" t="s">
        <v>111</v>
      </c>
      <c r="F106" s="163"/>
      <c r="G106" s="163"/>
      <c r="H106" s="163"/>
      <c r="I106" s="244" t="s">
        <v>3584</v>
      </c>
      <c r="J106" s="159" t="s">
        <v>2643</v>
      </c>
      <c r="K106" s="159"/>
      <c r="L106" s="87" t="s">
        <v>102</v>
      </c>
      <c r="M106" s="87" t="s">
        <v>305</v>
      </c>
      <c r="N106" s="44" t="s">
        <v>49</v>
      </c>
      <c r="O106" s="87"/>
      <c r="P106" s="247" t="s">
        <v>3668</v>
      </c>
      <c r="Q106" s="247" t="s">
        <v>3676</v>
      </c>
      <c r="R106" s="114" t="s">
        <v>49</v>
      </c>
      <c r="S106" s="114" t="s">
        <v>49</v>
      </c>
      <c r="T106" s="114" t="s">
        <v>49</v>
      </c>
      <c r="U106" s="114" t="s">
        <v>49</v>
      </c>
      <c r="V106" s="87"/>
      <c r="W106" s="87"/>
    </row>
    <row r="107" spans="1:23" s="136" customFormat="1" ht="15.6">
      <c r="A107" s="86">
        <f t="shared" si="1"/>
        <v>103</v>
      </c>
      <c r="B107" s="163" t="s">
        <v>65</v>
      </c>
      <c r="C107" s="163" t="s">
        <v>69</v>
      </c>
      <c r="D107" s="163" t="s">
        <v>102</v>
      </c>
      <c r="E107" s="163" t="s">
        <v>111</v>
      </c>
      <c r="F107" s="163" t="s">
        <v>789</v>
      </c>
      <c r="G107" s="163"/>
      <c r="H107" s="163"/>
      <c r="I107" s="244" t="s">
        <v>3584</v>
      </c>
      <c r="J107" s="159" t="s">
        <v>2644</v>
      </c>
      <c r="K107" s="159"/>
      <c r="L107" s="87" t="s">
        <v>102</v>
      </c>
      <c r="M107" s="87" t="s">
        <v>305</v>
      </c>
      <c r="N107" s="44" t="s">
        <v>49</v>
      </c>
      <c r="O107" s="87"/>
      <c r="P107" s="247" t="s">
        <v>3668</v>
      </c>
      <c r="Q107" s="247" t="s">
        <v>3676</v>
      </c>
      <c r="R107" s="114" t="s">
        <v>49</v>
      </c>
      <c r="S107" s="114" t="s">
        <v>49</v>
      </c>
      <c r="T107" s="114" t="s">
        <v>49</v>
      </c>
      <c r="U107" s="114" t="s">
        <v>49</v>
      </c>
      <c r="V107" s="87"/>
      <c r="W107" s="87"/>
    </row>
    <row r="108" spans="1:23" s="136" customFormat="1" ht="15.6">
      <c r="A108" s="86">
        <f t="shared" si="1"/>
        <v>104</v>
      </c>
      <c r="B108" s="163" t="s">
        <v>65</v>
      </c>
      <c r="C108" s="163" t="s">
        <v>69</v>
      </c>
      <c r="D108" s="163" t="s">
        <v>102</v>
      </c>
      <c r="E108" s="163" t="s">
        <v>111</v>
      </c>
      <c r="F108" s="163" t="s">
        <v>786</v>
      </c>
      <c r="G108" s="163" t="s">
        <v>121</v>
      </c>
      <c r="H108" s="163"/>
      <c r="I108" s="244" t="s">
        <v>3584</v>
      </c>
      <c r="J108" s="159" t="s">
        <v>2645</v>
      </c>
      <c r="K108" s="159"/>
      <c r="L108" s="87" t="s">
        <v>102</v>
      </c>
      <c r="M108" s="87" t="s">
        <v>53</v>
      </c>
      <c r="N108" s="44" t="s">
        <v>49</v>
      </c>
      <c r="O108" s="87"/>
      <c r="P108" s="247" t="s">
        <v>3668</v>
      </c>
      <c r="Q108" s="247" t="s">
        <v>3676</v>
      </c>
      <c r="R108" s="114" t="s">
        <v>49</v>
      </c>
      <c r="S108" s="114" t="s">
        <v>49</v>
      </c>
      <c r="T108" s="114" t="s">
        <v>49</v>
      </c>
      <c r="U108" s="114" t="s">
        <v>49</v>
      </c>
      <c r="V108" s="87"/>
      <c r="W108" s="87"/>
    </row>
    <row r="109" spans="1:23" s="136" customFormat="1" ht="15.6">
      <c r="A109" s="86">
        <f t="shared" si="1"/>
        <v>105</v>
      </c>
      <c r="B109" s="163" t="s">
        <v>65</v>
      </c>
      <c r="C109" s="163" t="s">
        <v>586</v>
      </c>
      <c r="D109" s="163"/>
      <c r="E109" s="163"/>
      <c r="F109" s="163"/>
      <c r="G109" s="163"/>
      <c r="H109" s="163"/>
      <c r="I109" s="244" t="s">
        <v>3584</v>
      </c>
      <c r="J109" s="193" t="str">
        <f>INDEX(화면ID코드_APP!O:O, MATCH(APP!L109,화면ID코드_APP!K:K,0))</f>
        <v>A_OP07PI031000</v>
      </c>
      <c r="K109" s="159"/>
      <c r="L109" s="87" t="s">
        <v>2256</v>
      </c>
      <c r="M109" s="87" t="s">
        <v>46</v>
      </c>
      <c r="N109" s="44" t="s">
        <v>712</v>
      </c>
      <c r="O109" s="87"/>
      <c r="P109" s="247" t="s">
        <v>3668</v>
      </c>
      <c r="Q109" s="247" t="s">
        <v>3676</v>
      </c>
      <c r="R109" s="44" t="s">
        <v>712</v>
      </c>
      <c r="S109" s="44" t="s">
        <v>712</v>
      </c>
      <c r="T109" s="44" t="s">
        <v>712</v>
      </c>
      <c r="U109" s="44" t="s">
        <v>712</v>
      </c>
      <c r="V109" s="87"/>
      <c r="W109" s="87"/>
    </row>
    <row r="110" spans="1:23" s="136" customFormat="1" ht="15.6">
      <c r="A110" s="86">
        <f t="shared" si="1"/>
        <v>106</v>
      </c>
      <c r="B110" s="163" t="s">
        <v>65</v>
      </c>
      <c r="C110" s="163" t="s">
        <v>586</v>
      </c>
      <c r="D110" s="163" t="s">
        <v>791</v>
      </c>
      <c r="E110" s="163"/>
      <c r="F110" s="163"/>
      <c r="G110" s="163"/>
      <c r="H110" s="163"/>
      <c r="I110" s="244" t="s">
        <v>3584</v>
      </c>
      <c r="J110" s="159" t="s">
        <v>2646</v>
      </c>
      <c r="K110" s="159"/>
      <c r="L110" s="87" t="s">
        <v>586</v>
      </c>
      <c r="M110" s="87" t="s">
        <v>305</v>
      </c>
      <c r="N110" s="44" t="s">
        <v>712</v>
      </c>
      <c r="O110" s="87"/>
      <c r="P110" s="247" t="s">
        <v>3668</v>
      </c>
      <c r="Q110" s="247" t="s">
        <v>3676</v>
      </c>
      <c r="R110" s="44" t="s">
        <v>712</v>
      </c>
      <c r="S110" s="44" t="s">
        <v>712</v>
      </c>
      <c r="T110" s="44" t="s">
        <v>712</v>
      </c>
      <c r="U110" s="44" t="s">
        <v>712</v>
      </c>
      <c r="V110" s="87"/>
      <c r="W110" s="87"/>
    </row>
    <row r="111" spans="1:23" s="136" customFormat="1" ht="26.4">
      <c r="A111" s="86">
        <f t="shared" si="1"/>
        <v>107</v>
      </c>
      <c r="B111" s="163" t="s">
        <v>65</v>
      </c>
      <c r="C111" s="163" t="s">
        <v>586</v>
      </c>
      <c r="D111" s="163" t="s">
        <v>792</v>
      </c>
      <c r="E111" s="163"/>
      <c r="F111" s="163"/>
      <c r="G111" s="163"/>
      <c r="H111" s="163"/>
      <c r="I111" s="244" t="s">
        <v>3584</v>
      </c>
      <c r="J111" s="159" t="s">
        <v>2647</v>
      </c>
      <c r="K111" s="159"/>
      <c r="L111" s="87" t="s">
        <v>586</v>
      </c>
      <c r="M111" s="87" t="s">
        <v>305</v>
      </c>
      <c r="N111" s="44" t="s">
        <v>712</v>
      </c>
      <c r="O111" s="87"/>
      <c r="P111" s="247" t="s">
        <v>3668</v>
      </c>
      <c r="Q111" s="247" t="s">
        <v>3676</v>
      </c>
      <c r="R111" s="44" t="s">
        <v>712</v>
      </c>
      <c r="S111" s="44" t="s">
        <v>712</v>
      </c>
      <c r="T111" s="44" t="s">
        <v>712</v>
      </c>
      <c r="U111" s="44" t="s">
        <v>712</v>
      </c>
      <c r="V111" s="87"/>
      <c r="W111" s="87"/>
    </row>
    <row r="112" spans="1:23" s="136" customFormat="1" ht="26.4">
      <c r="A112" s="86">
        <f t="shared" si="1"/>
        <v>108</v>
      </c>
      <c r="B112" s="163" t="s">
        <v>65</v>
      </c>
      <c r="C112" s="163" t="s">
        <v>586</v>
      </c>
      <c r="D112" s="163" t="s">
        <v>793</v>
      </c>
      <c r="E112" s="163"/>
      <c r="F112" s="163"/>
      <c r="G112" s="163"/>
      <c r="H112" s="163"/>
      <c r="I112" s="244" t="s">
        <v>3584</v>
      </c>
      <c r="J112" s="159" t="s">
        <v>2648</v>
      </c>
      <c r="K112" s="159"/>
      <c r="L112" s="87" t="s">
        <v>586</v>
      </c>
      <c r="M112" s="87" t="s">
        <v>305</v>
      </c>
      <c r="N112" s="44" t="s">
        <v>712</v>
      </c>
      <c r="O112" s="87"/>
      <c r="P112" s="247" t="s">
        <v>3668</v>
      </c>
      <c r="Q112" s="247" t="s">
        <v>3676</v>
      </c>
      <c r="R112" s="44" t="s">
        <v>712</v>
      </c>
      <c r="S112" s="44" t="s">
        <v>712</v>
      </c>
      <c r="T112" s="44" t="s">
        <v>712</v>
      </c>
      <c r="U112" s="44" t="s">
        <v>712</v>
      </c>
      <c r="V112" s="87"/>
      <c r="W112" s="87"/>
    </row>
    <row r="113" spans="1:23" s="136" customFormat="1" ht="15.6">
      <c r="A113" s="86">
        <f t="shared" si="1"/>
        <v>109</v>
      </c>
      <c r="B113" s="163" t="s">
        <v>65</v>
      </c>
      <c r="C113" s="163" t="s">
        <v>586</v>
      </c>
      <c r="D113" s="163" t="s">
        <v>232</v>
      </c>
      <c r="E113" s="163"/>
      <c r="F113" s="163"/>
      <c r="G113" s="163"/>
      <c r="H113" s="163"/>
      <c r="I113" s="244" t="s">
        <v>3584</v>
      </c>
      <c r="J113" s="159" t="s">
        <v>2649</v>
      </c>
      <c r="K113" s="159"/>
      <c r="L113" s="87" t="s">
        <v>586</v>
      </c>
      <c r="M113" s="87" t="s">
        <v>305</v>
      </c>
      <c r="N113" s="44" t="s">
        <v>712</v>
      </c>
      <c r="O113" s="44" t="s">
        <v>712</v>
      </c>
      <c r="P113" s="247" t="s">
        <v>3668</v>
      </c>
      <c r="Q113" s="247" t="s">
        <v>3676</v>
      </c>
      <c r="R113" s="44" t="s">
        <v>712</v>
      </c>
      <c r="S113" s="44" t="s">
        <v>712</v>
      </c>
      <c r="T113" s="44" t="s">
        <v>712</v>
      </c>
      <c r="U113" s="44" t="s">
        <v>712</v>
      </c>
      <c r="V113" s="87"/>
      <c r="W113" s="87"/>
    </row>
    <row r="114" spans="1:23" s="136" customFormat="1" ht="15.6">
      <c r="A114" s="86">
        <f t="shared" si="1"/>
        <v>110</v>
      </c>
      <c r="B114" s="163" t="s">
        <v>65</v>
      </c>
      <c r="C114" s="163" t="s">
        <v>234</v>
      </c>
      <c r="D114" s="163"/>
      <c r="E114" s="163"/>
      <c r="F114" s="163"/>
      <c r="G114" s="163"/>
      <c r="H114" s="163"/>
      <c r="I114" s="244" t="s">
        <v>3584</v>
      </c>
      <c r="J114" s="193" t="str">
        <f>INDEX(화면ID코드_APP!O:O, MATCH(APP!L114,화면ID코드_APP!K:K,0))</f>
        <v>A_OP07MS041000</v>
      </c>
      <c r="K114" s="159"/>
      <c r="L114" s="87" t="s">
        <v>2257</v>
      </c>
      <c r="M114" s="87" t="s">
        <v>519</v>
      </c>
      <c r="N114" s="44" t="s">
        <v>47</v>
      </c>
      <c r="O114" s="87"/>
      <c r="P114" s="247" t="s">
        <v>3668</v>
      </c>
      <c r="Q114" s="247" t="s">
        <v>3676</v>
      </c>
      <c r="R114" s="114" t="s">
        <v>48</v>
      </c>
      <c r="S114" s="114" t="s">
        <v>48</v>
      </c>
      <c r="T114" s="114" t="s">
        <v>48</v>
      </c>
      <c r="U114" s="114" t="s">
        <v>48</v>
      </c>
      <c r="V114" s="87"/>
      <c r="W114" s="87"/>
    </row>
    <row r="115" spans="1:23" s="136" customFormat="1" ht="15.6">
      <c r="A115" s="86">
        <f t="shared" si="1"/>
        <v>111</v>
      </c>
      <c r="B115" s="163" t="s">
        <v>65</v>
      </c>
      <c r="C115" s="163" t="s">
        <v>240</v>
      </c>
      <c r="D115" s="163"/>
      <c r="E115" s="163"/>
      <c r="F115" s="163"/>
      <c r="G115" s="163"/>
      <c r="H115" s="163"/>
      <c r="I115" s="244" t="s">
        <v>3584</v>
      </c>
      <c r="J115" s="193" t="str">
        <f>INDEX(화면ID코드_APP!O:O, MATCH(APP!L115,화면ID코드_APP!K:K,0))</f>
        <v>A_OP07AP051000</v>
      </c>
      <c r="K115" s="159"/>
      <c r="L115" s="87" t="s">
        <v>2258</v>
      </c>
      <c r="M115" s="87" t="s">
        <v>46</v>
      </c>
      <c r="N115" s="44" t="s">
        <v>712</v>
      </c>
      <c r="O115" s="87"/>
      <c r="P115" s="247" t="s">
        <v>3668</v>
      </c>
      <c r="Q115" s="247" t="s">
        <v>3676</v>
      </c>
      <c r="R115" s="114" t="s">
        <v>48</v>
      </c>
      <c r="S115" s="114" t="s">
        <v>48</v>
      </c>
      <c r="T115" s="114" t="s">
        <v>48</v>
      </c>
      <c r="U115" s="114" t="s">
        <v>712</v>
      </c>
      <c r="V115" s="87"/>
      <c r="W115" s="87"/>
    </row>
    <row r="116" spans="1:23" s="136" customFormat="1" ht="15.6">
      <c r="A116" s="86">
        <f t="shared" si="1"/>
        <v>112</v>
      </c>
      <c r="B116" s="163" t="s">
        <v>65</v>
      </c>
      <c r="C116" s="163" t="s">
        <v>251</v>
      </c>
      <c r="D116" s="163"/>
      <c r="E116" s="163"/>
      <c r="F116" s="163"/>
      <c r="G116" s="163"/>
      <c r="H116" s="163"/>
      <c r="I116" s="244" t="s">
        <v>3584</v>
      </c>
      <c r="J116" s="193" t="str">
        <f>INDEX(화면ID코드_APP!O:O, MATCH(APP!L116,화면ID코드_APP!K:K,0))</f>
        <v>A_OP07DC061000</v>
      </c>
      <c r="K116" s="159"/>
      <c r="L116" s="87" t="s">
        <v>2259</v>
      </c>
      <c r="M116" s="87" t="s">
        <v>46</v>
      </c>
      <c r="N116" s="44" t="s">
        <v>47</v>
      </c>
      <c r="O116" s="87"/>
      <c r="P116" s="247" t="s">
        <v>3668</v>
      </c>
      <c r="Q116" s="247" t="s">
        <v>3676</v>
      </c>
      <c r="R116" s="114" t="s">
        <v>48</v>
      </c>
      <c r="S116" s="114" t="s">
        <v>48</v>
      </c>
      <c r="T116" s="114" t="s">
        <v>48</v>
      </c>
      <c r="U116" s="114" t="s">
        <v>48</v>
      </c>
      <c r="V116" s="87"/>
      <c r="W116" s="87"/>
    </row>
    <row r="117" spans="1:23" s="136" customFormat="1" ht="15.6">
      <c r="A117" s="86">
        <f t="shared" si="1"/>
        <v>113</v>
      </c>
      <c r="B117" s="163" t="s">
        <v>65</v>
      </c>
      <c r="C117" s="163" t="s">
        <v>255</v>
      </c>
      <c r="D117" s="163" t="s">
        <v>256</v>
      </c>
      <c r="E117" s="163"/>
      <c r="F117" s="163"/>
      <c r="G117" s="163"/>
      <c r="H117" s="163"/>
      <c r="I117" s="244" t="s">
        <v>3584</v>
      </c>
      <c r="J117" s="193" t="str">
        <f>INDEX(화면ID코드_APP!O:O, MATCH(APP!L117,화면ID코드_APP!K:K,0))</f>
        <v>A_OP07CC071000</v>
      </c>
      <c r="K117" s="159"/>
      <c r="L117" s="87" t="s">
        <v>2260</v>
      </c>
      <c r="M117" s="87" t="s">
        <v>519</v>
      </c>
      <c r="N117" s="44" t="s">
        <v>47</v>
      </c>
      <c r="O117" s="87"/>
      <c r="P117" s="247" t="s">
        <v>3668</v>
      </c>
      <c r="Q117" s="247" t="s">
        <v>3676</v>
      </c>
      <c r="R117" s="114" t="s">
        <v>245</v>
      </c>
      <c r="S117" s="114" t="s">
        <v>48</v>
      </c>
      <c r="T117" s="114" t="s">
        <v>48</v>
      </c>
      <c r="U117" s="114" t="s">
        <v>49</v>
      </c>
      <c r="V117" s="87"/>
      <c r="W117" s="87"/>
    </row>
    <row r="118" spans="1:23" s="136" customFormat="1" ht="15.6">
      <c r="A118" s="86">
        <f t="shared" si="1"/>
        <v>114</v>
      </c>
      <c r="B118" s="163" t="s">
        <v>65</v>
      </c>
      <c r="C118" s="163" t="s">
        <v>255</v>
      </c>
      <c r="D118" s="163" t="s">
        <v>445</v>
      </c>
      <c r="E118" s="163"/>
      <c r="F118" s="163"/>
      <c r="G118" s="163"/>
      <c r="H118" s="163"/>
      <c r="I118" s="244" t="s">
        <v>3584</v>
      </c>
      <c r="J118" s="193" t="str">
        <f>INDEX(화면ID코드_APP!O:O, MATCH(APP!L118,화면ID코드_APP!K:K,0))</f>
        <v>A_OP07CC071100</v>
      </c>
      <c r="K118" s="159"/>
      <c r="L118" s="87" t="s">
        <v>2261</v>
      </c>
      <c r="M118" s="87" t="s">
        <v>519</v>
      </c>
      <c r="N118" s="44" t="s">
        <v>47</v>
      </c>
      <c r="O118" s="87"/>
      <c r="P118" s="247" t="s">
        <v>3668</v>
      </c>
      <c r="Q118" s="247" t="s">
        <v>3676</v>
      </c>
      <c r="R118" s="114" t="s">
        <v>48</v>
      </c>
      <c r="S118" s="114" t="s">
        <v>48</v>
      </c>
      <c r="T118" s="114" t="s">
        <v>48</v>
      </c>
      <c r="U118" s="114" t="s">
        <v>48</v>
      </c>
      <c r="V118" s="87"/>
      <c r="W118" s="87"/>
    </row>
    <row r="119" spans="1:23" s="136" customFormat="1" ht="15.6">
      <c r="A119" s="86">
        <f t="shared" si="1"/>
        <v>115</v>
      </c>
      <c r="B119" s="163" t="s">
        <v>65</v>
      </c>
      <c r="C119" s="163" t="s">
        <v>255</v>
      </c>
      <c r="D119" s="163" t="s">
        <v>268</v>
      </c>
      <c r="E119" s="163"/>
      <c r="F119" s="163"/>
      <c r="G119" s="163"/>
      <c r="H119" s="163"/>
      <c r="I119" s="244" t="s">
        <v>3584</v>
      </c>
      <c r="J119" s="193" t="str">
        <f>INDEX(화면ID코드_APP!O:O, MATCH(APP!L119,화면ID코드_APP!K:K,0))</f>
        <v>A_OP07CC071200</v>
      </c>
      <c r="K119" s="159"/>
      <c r="L119" s="87" t="s">
        <v>2262</v>
      </c>
      <c r="M119" s="87" t="s">
        <v>517</v>
      </c>
      <c r="N119" s="44" t="s">
        <v>47</v>
      </c>
      <c r="O119" s="87"/>
      <c r="P119" s="247" t="s">
        <v>3668</v>
      </c>
      <c r="Q119" s="247" t="s">
        <v>3676</v>
      </c>
      <c r="R119" s="114" t="s">
        <v>48</v>
      </c>
      <c r="S119" s="114" t="s">
        <v>48</v>
      </c>
      <c r="T119" s="114" t="s">
        <v>48</v>
      </c>
      <c r="U119" s="114" t="s">
        <v>48</v>
      </c>
      <c r="V119" s="87"/>
      <c r="W119" s="87"/>
    </row>
    <row r="120" spans="1:23" s="136" customFormat="1" ht="15.6">
      <c r="A120" s="86">
        <f t="shared" si="1"/>
        <v>116</v>
      </c>
      <c r="B120" s="163" t="s">
        <v>65</v>
      </c>
      <c r="C120" s="163" t="s">
        <v>794</v>
      </c>
      <c r="D120" s="163" t="s">
        <v>795</v>
      </c>
      <c r="E120" s="163"/>
      <c r="F120" s="163"/>
      <c r="G120" s="163"/>
      <c r="H120" s="163"/>
      <c r="I120" s="244" t="s">
        <v>3584</v>
      </c>
      <c r="J120" s="193" t="str">
        <f>INDEX(화면ID코드_APP!O:O, MATCH(APP!L120,화면ID코드_APP!K:K,0))</f>
        <v>A_OP07PC081000</v>
      </c>
      <c r="K120" s="159"/>
      <c r="L120" s="87" t="s">
        <v>2263</v>
      </c>
      <c r="M120" s="87" t="s">
        <v>53</v>
      </c>
      <c r="N120" s="44" t="s">
        <v>47</v>
      </c>
      <c r="O120" s="87"/>
      <c r="P120" s="247" t="s">
        <v>3668</v>
      </c>
      <c r="Q120" s="247" t="s">
        <v>3676</v>
      </c>
      <c r="R120" s="114" t="s">
        <v>48</v>
      </c>
      <c r="S120" s="114" t="s">
        <v>48</v>
      </c>
      <c r="T120" s="114" t="s">
        <v>48</v>
      </c>
      <c r="U120" s="114" t="s">
        <v>48</v>
      </c>
      <c r="V120" s="87"/>
      <c r="W120" s="87"/>
    </row>
    <row r="121" spans="1:23" s="136" customFormat="1" ht="13.8">
      <c r="A121" s="226">
        <f t="shared" si="1"/>
        <v>117</v>
      </c>
      <c r="B121" s="226" t="s">
        <v>3016</v>
      </c>
      <c r="C121" s="226" t="s">
        <v>3017</v>
      </c>
      <c r="D121" s="226" t="s">
        <v>3018</v>
      </c>
      <c r="E121" s="226"/>
      <c r="F121" s="226"/>
      <c r="G121" s="226"/>
      <c r="H121" s="226"/>
      <c r="I121" s="228" t="s">
        <v>3584</v>
      </c>
      <c r="J121" s="226" t="s">
        <v>2650</v>
      </c>
      <c r="K121" s="226"/>
      <c r="L121" s="227" t="s">
        <v>3018</v>
      </c>
      <c r="M121" s="227" t="s">
        <v>3019</v>
      </c>
      <c r="N121" s="212" t="s">
        <v>247</v>
      </c>
      <c r="O121" s="227"/>
      <c r="P121" s="247" t="s">
        <v>3668</v>
      </c>
      <c r="Q121" s="247" t="s">
        <v>3676</v>
      </c>
      <c r="R121" s="228" t="s">
        <v>48</v>
      </c>
      <c r="S121" s="228" t="s">
        <v>48</v>
      </c>
      <c r="T121" s="228" t="s">
        <v>48</v>
      </c>
      <c r="U121" s="228" t="s">
        <v>48</v>
      </c>
      <c r="V121" s="87"/>
      <c r="W121" s="87"/>
    </row>
    <row r="122" spans="1:23" s="136" customFormat="1" ht="15.6">
      <c r="A122" s="86">
        <f t="shared" si="1"/>
        <v>118</v>
      </c>
      <c r="B122" s="163" t="s">
        <v>65</v>
      </c>
      <c r="C122" s="163" t="s">
        <v>794</v>
      </c>
      <c r="D122" s="163" t="s">
        <v>136</v>
      </c>
      <c r="E122" s="163"/>
      <c r="F122" s="163"/>
      <c r="G122" s="163"/>
      <c r="H122" s="163"/>
      <c r="I122" s="244" t="s">
        <v>3584</v>
      </c>
      <c r="J122" s="159" t="s">
        <v>3020</v>
      </c>
      <c r="K122" s="159"/>
      <c r="L122" s="87" t="s">
        <v>136</v>
      </c>
      <c r="M122" s="87" t="s">
        <v>94</v>
      </c>
      <c r="N122" s="44" t="s">
        <v>49</v>
      </c>
      <c r="O122" s="87"/>
      <c r="P122" s="247" t="s">
        <v>3668</v>
      </c>
      <c r="Q122" s="247" t="s">
        <v>3676</v>
      </c>
      <c r="R122" s="114" t="s">
        <v>48</v>
      </c>
      <c r="S122" s="114" t="s">
        <v>48</v>
      </c>
      <c r="T122" s="114" t="s">
        <v>48</v>
      </c>
      <c r="U122" s="114" t="s">
        <v>48</v>
      </c>
      <c r="V122" s="87"/>
      <c r="W122" s="87"/>
    </row>
    <row r="123" spans="1:23" s="136" customFormat="1" ht="15.6">
      <c r="A123" s="86">
        <f t="shared" si="1"/>
        <v>119</v>
      </c>
      <c r="B123" s="163" t="s">
        <v>65</v>
      </c>
      <c r="C123" s="163" t="s">
        <v>794</v>
      </c>
      <c r="D123" s="163" t="s">
        <v>277</v>
      </c>
      <c r="E123" s="163"/>
      <c r="F123" s="163"/>
      <c r="G123" s="163"/>
      <c r="H123" s="163"/>
      <c r="I123" s="244" t="s">
        <v>3584</v>
      </c>
      <c r="J123" s="159" t="s">
        <v>2651</v>
      </c>
      <c r="K123" s="159"/>
      <c r="L123" s="87" t="s">
        <v>277</v>
      </c>
      <c r="M123" s="87" t="s">
        <v>94</v>
      </c>
      <c r="N123" s="44" t="s">
        <v>49</v>
      </c>
      <c r="O123" s="87"/>
      <c r="P123" s="247" t="s">
        <v>3668</v>
      </c>
      <c r="Q123" s="247" t="s">
        <v>3676</v>
      </c>
      <c r="R123" s="114" t="s">
        <v>48</v>
      </c>
      <c r="S123" s="114" t="s">
        <v>48</v>
      </c>
      <c r="T123" s="114" t="s">
        <v>48</v>
      </c>
      <c r="U123" s="114" t="s">
        <v>48</v>
      </c>
      <c r="V123" s="87"/>
      <c r="W123" s="87"/>
    </row>
    <row r="124" spans="1:23" s="136" customFormat="1" ht="15.6">
      <c r="A124" s="86">
        <f t="shared" si="1"/>
        <v>120</v>
      </c>
      <c r="B124" s="163" t="s">
        <v>65</v>
      </c>
      <c r="C124" s="163" t="s">
        <v>794</v>
      </c>
      <c r="D124" s="163" t="s">
        <v>297</v>
      </c>
      <c r="E124" s="163"/>
      <c r="F124" s="163"/>
      <c r="G124" s="163"/>
      <c r="H124" s="163"/>
      <c r="I124" s="244" t="s">
        <v>3584</v>
      </c>
      <c r="J124" s="159" t="s">
        <v>2652</v>
      </c>
      <c r="K124" s="159"/>
      <c r="L124" s="87" t="s">
        <v>297</v>
      </c>
      <c r="M124" s="87" t="s">
        <v>94</v>
      </c>
      <c r="N124" s="44" t="s">
        <v>49</v>
      </c>
      <c r="O124" s="87"/>
      <c r="P124" s="247" t="s">
        <v>3668</v>
      </c>
      <c r="Q124" s="247" t="s">
        <v>3676</v>
      </c>
      <c r="R124" s="114" t="s">
        <v>48</v>
      </c>
      <c r="S124" s="114" t="s">
        <v>48</v>
      </c>
      <c r="T124" s="114" t="s">
        <v>48</v>
      </c>
      <c r="U124" s="114" t="s">
        <v>48</v>
      </c>
      <c r="V124" s="87"/>
      <c r="W124" s="87"/>
    </row>
    <row r="125" spans="1:23" s="136" customFormat="1" ht="15.6">
      <c r="A125" s="86">
        <f t="shared" si="1"/>
        <v>121</v>
      </c>
      <c r="B125" s="163" t="s">
        <v>65</v>
      </c>
      <c r="C125" s="163" t="s">
        <v>794</v>
      </c>
      <c r="D125" s="163" t="s">
        <v>779</v>
      </c>
      <c r="E125" s="163"/>
      <c r="F125" s="163"/>
      <c r="G125" s="163"/>
      <c r="H125" s="163"/>
      <c r="I125" s="244" t="s">
        <v>3584</v>
      </c>
      <c r="J125" s="159" t="s">
        <v>2653</v>
      </c>
      <c r="K125" s="159"/>
      <c r="L125" s="87" t="s">
        <v>779</v>
      </c>
      <c r="M125" s="87" t="s">
        <v>94</v>
      </c>
      <c r="N125" s="44" t="s">
        <v>49</v>
      </c>
      <c r="O125" s="87"/>
      <c r="P125" s="247" t="s">
        <v>3668</v>
      </c>
      <c r="Q125" s="247" t="s">
        <v>3676</v>
      </c>
      <c r="R125" s="114" t="s">
        <v>48</v>
      </c>
      <c r="S125" s="114" t="s">
        <v>48</v>
      </c>
      <c r="T125" s="114" t="s">
        <v>48</v>
      </c>
      <c r="U125" s="114" t="s">
        <v>48</v>
      </c>
      <c r="V125" s="87"/>
      <c r="W125" s="87"/>
    </row>
    <row r="126" spans="1:23" s="136" customFormat="1" ht="15.6">
      <c r="A126" s="86">
        <f t="shared" si="1"/>
        <v>122</v>
      </c>
      <c r="B126" s="163" t="s">
        <v>65</v>
      </c>
      <c r="C126" s="163" t="s">
        <v>794</v>
      </c>
      <c r="D126" s="163" t="s">
        <v>142</v>
      </c>
      <c r="E126" s="163"/>
      <c r="F126" s="163"/>
      <c r="G126" s="163"/>
      <c r="H126" s="163"/>
      <c r="I126" s="244" t="s">
        <v>3584</v>
      </c>
      <c r="J126" s="159" t="s">
        <v>2654</v>
      </c>
      <c r="K126" s="159"/>
      <c r="L126" s="87" t="s">
        <v>142</v>
      </c>
      <c r="M126" s="87" t="s">
        <v>94</v>
      </c>
      <c r="N126" s="44" t="s">
        <v>49</v>
      </c>
      <c r="O126" s="87"/>
      <c r="P126" s="247" t="s">
        <v>3668</v>
      </c>
      <c r="Q126" s="247" t="s">
        <v>3676</v>
      </c>
      <c r="R126" s="114" t="s">
        <v>48</v>
      </c>
      <c r="S126" s="114" t="s">
        <v>48</v>
      </c>
      <c r="T126" s="114" t="s">
        <v>48</v>
      </c>
      <c r="U126" s="114" t="s">
        <v>48</v>
      </c>
      <c r="V126" s="87"/>
      <c r="W126" s="87"/>
    </row>
    <row r="127" spans="1:23" s="136" customFormat="1" ht="15.6">
      <c r="A127" s="86">
        <f t="shared" si="1"/>
        <v>123</v>
      </c>
      <c r="B127" s="163" t="s">
        <v>65</v>
      </c>
      <c r="C127" s="163" t="s">
        <v>794</v>
      </c>
      <c r="D127" s="163" t="s">
        <v>796</v>
      </c>
      <c r="E127" s="163"/>
      <c r="F127" s="163"/>
      <c r="G127" s="163"/>
      <c r="H127" s="163"/>
      <c r="I127" s="244" t="s">
        <v>3584</v>
      </c>
      <c r="J127" s="159" t="s">
        <v>2655</v>
      </c>
      <c r="K127" s="159"/>
      <c r="L127" s="87" t="s">
        <v>796</v>
      </c>
      <c r="M127" s="87" t="s">
        <v>53</v>
      </c>
      <c r="N127" s="44" t="s">
        <v>49</v>
      </c>
      <c r="O127" s="87"/>
      <c r="P127" s="247" t="s">
        <v>3668</v>
      </c>
      <c r="Q127" s="247" t="s">
        <v>3676</v>
      </c>
      <c r="R127" s="114" t="s">
        <v>48</v>
      </c>
      <c r="S127" s="114" t="s">
        <v>48</v>
      </c>
      <c r="T127" s="114" t="s">
        <v>48</v>
      </c>
      <c r="U127" s="114" t="s">
        <v>48</v>
      </c>
      <c r="V127" s="87"/>
      <c r="W127" s="87"/>
    </row>
    <row r="128" spans="1:23" s="136" customFormat="1" ht="15.6">
      <c r="A128" s="86">
        <f t="shared" si="1"/>
        <v>124</v>
      </c>
      <c r="B128" s="163" t="s">
        <v>65</v>
      </c>
      <c r="C128" s="163" t="s">
        <v>794</v>
      </c>
      <c r="D128" s="163" t="s">
        <v>797</v>
      </c>
      <c r="E128" s="163"/>
      <c r="F128" s="163"/>
      <c r="G128" s="163"/>
      <c r="H128" s="163"/>
      <c r="I128" s="244" t="s">
        <v>3584</v>
      </c>
      <c r="J128" s="159" t="s">
        <v>2656</v>
      </c>
      <c r="K128" s="159"/>
      <c r="L128" s="87" t="s">
        <v>797</v>
      </c>
      <c r="M128" s="87" t="s">
        <v>53</v>
      </c>
      <c r="N128" s="44" t="s">
        <v>49</v>
      </c>
      <c r="O128" s="87"/>
      <c r="P128" s="247" t="s">
        <v>3668</v>
      </c>
      <c r="Q128" s="247" t="s">
        <v>3676</v>
      </c>
      <c r="R128" s="114" t="s">
        <v>48</v>
      </c>
      <c r="S128" s="114" t="s">
        <v>48</v>
      </c>
      <c r="T128" s="114" t="s">
        <v>48</v>
      </c>
      <c r="U128" s="114" t="s">
        <v>48</v>
      </c>
      <c r="V128" s="87"/>
      <c r="W128" s="87"/>
    </row>
    <row r="129" spans="1:23" s="136" customFormat="1" ht="15.6">
      <c r="A129" s="86">
        <f t="shared" si="1"/>
        <v>125</v>
      </c>
      <c r="B129" s="163" t="s">
        <v>65</v>
      </c>
      <c r="C129" s="163" t="s">
        <v>794</v>
      </c>
      <c r="D129" s="163" t="s">
        <v>782</v>
      </c>
      <c r="E129" s="163"/>
      <c r="F129" s="163"/>
      <c r="G129" s="163"/>
      <c r="H129" s="163"/>
      <c r="I129" s="244" t="s">
        <v>3584</v>
      </c>
      <c r="J129" s="159" t="s">
        <v>2657</v>
      </c>
      <c r="K129" s="159"/>
      <c r="L129" s="87" t="s">
        <v>782</v>
      </c>
      <c r="M129" s="87" t="s">
        <v>94</v>
      </c>
      <c r="N129" s="44" t="s">
        <v>49</v>
      </c>
      <c r="O129" s="87"/>
      <c r="P129" s="247" t="s">
        <v>3668</v>
      </c>
      <c r="Q129" s="247" t="s">
        <v>3676</v>
      </c>
      <c r="R129" s="114" t="s">
        <v>245</v>
      </c>
      <c r="S129" s="114" t="s">
        <v>48</v>
      </c>
      <c r="T129" s="114" t="s">
        <v>48</v>
      </c>
      <c r="U129" s="114" t="s">
        <v>49</v>
      </c>
      <c r="V129" s="87"/>
      <c r="W129" s="87"/>
    </row>
    <row r="130" spans="1:23" s="136" customFormat="1" ht="15.6">
      <c r="A130" s="86">
        <f t="shared" si="1"/>
        <v>126</v>
      </c>
      <c r="B130" s="163" t="s">
        <v>65</v>
      </c>
      <c r="C130" s="163" t="s">
        <v>794</v>
      </c>
      <c r="D130" s="163" t="s">
        <v>798</v>
      </c>
      <c r="E130" s="163" t="s">
        <v>136</v>
      </c>
      <c r="F130" s="163"/>
      <c r="G130" s="163"/>
      <c r="H130" s="163"/>
      <c r="I130" s="244" t="s">
        <v>3584</v>
      </c>
      <c r="J130" s="159" t="s">
        <v>2658</v>
      </c>
      <c r="K130" s="159"/>
      <c r="L130" s="87" t="s">
        <v>136</v>
      </c>
      <c r="M130" s="87" t="s">
        <v>94</v>
      </c>
      <c r="N130" s="44" t="s">
        <v>49</v>
      </c>
      <c r="O130" s="87"/>
      <c r="P130" s="247" t="s">
        <v>3668</v>
      </c>
      <c r="Q130" s="247" t="s">
        <v>3676</v>
      </c>
      <c r="R130" s="114" t="s">
        <v>48</v>
      </c>
      <c r="S130" s="114" t="s">
        <v>48</v>
      </c>
      <c r="T130" s="114" t="s">
        <v>48</v>
      </c>
      <c r="U130" s="114" t="s">
        <v>48</v>
      </c>
      <c r="V130" s="87"/>
      <c r="W130" s="87"/>
    </row>
    <row r="131" spans="1:23" s="136" customFormat="1" ht="15.6">
      <c r="A131" s="86">
        <f t="shared" si="1"/>
        <v>127</v>
      </c>
      <c r="B131" s="163" t="s">
        <v>65</v>
      </c>
      <c r="C131" s="163" t="s">
        <v>794</v>
      </c>
      <c r="D131" s="163" t="s">
        <v>798</v>
      </c>
      <c r="E131" s="163" t="s">
        <v>277</v>
      </c>
      <c r="F131" s="163"/>
      <c r="G131" s="163"/>
      <c r="H131" s="163"/>
      <c r="I131" s="244" t="s">
        <v>3584</v>
      </c>
      <c r="J131" s="159" t="s">
        <v>2659</v>
      </c>
      <c r="K131" s="159"/>
      <c r="L131" s="87" t="s">
        <v>277</v>
      </c>
      <c r="M131" s="87" t="s">
        <v>94</v>
      </c>
      <c r="N131" s="44" t="s">
        <v>49</v>
      </c>
      <c r="O131" s="87"/>
      <c r="P131" s="247" t="s">
        <v>3668</v>
      </c>
      <c r="Q131" s="247" t="s">
        <v>3676</v>
      </c>
      <c r="R131" s="114" t="s">
        <v>48</v>
      </c>
      <c r="S131" s="114" t="s">
        <v>48</v>
      </c>
      <c r="T131" s="114" t="s">
        <v>48</v>
      </c>
      <c r="U131" s="114" t="s">
        <v>48</v>
      </c>
      <c r="V131" s="87"/>
      <c r="W131" s="87"/>
    </row>
    <row r="132" spans="1:23" s="136" customFormat="1" ht="15.6">
      <c r="A132" s="86">
        <f t="shared" si="1"/>
        <v>128</v>
      </c>
      <c r="B132" s="163" t="s">
        <v>65</v>
      </c>
      <c r="C132" s="163" t="s">
        <v>794</v>
      </c>
      <c r="D132" s="163" t="s">
        <v>798</v>
      </c>
      <c r="E132" s="163" t="s">
        <v>799</v>
      </c>
      <c r="F132" s="163"/>
      <c r="G132" s="163"/>
      <c r="H132" s="163"/>
      <c r="I132" s="244" t="s">
        <v>3584</v>
      </c>
      <c r="J132" s="159" t="s">
        <v>2660</v>
      </c>
      <c r="K132" s="159"/>
      <c r="L132" s="87" t="s">
        <v>799</v>
      </c>
      <c r="M132" s="87" t="s">
        <v>53</v>
      </c>
      <c r="N132" s="44" t="s">
        <v>49</v>
      </c>
      <c r="O132" s="87"/>
      <c r="P132" s="247" t="s">
        <v>3668</v>
      </c>
      <c r="Q132" s="247" t="s">
        <v>3676</v>
      </c>
      <c r="R132" s="114" t="s">
        <v>48</v>
      </c>
      <c r="S132" s="114" t="s">
        <v>48</v>
      </c>
      <c r="T132" s="114" t="s">
        <v>48</v>
      </c>
      <c r="U132" s="114" t="s">
        <v>48</v>
      </c>
      <c r="V132" s="87"/>
      <c r="W132" s="87"/>
    </row>
    <row r="133" spans="1:23" s="136" customFormat="1" ht="15.6">
      <c r="A133" s="86">
        <f t="shared" si="1"/>
        <v>129</v>
      </c>
      <c r="B133" s="163" t="s">
        <v>65</v>
      </c>
      <c r="C133" s="163" t="s">
        <v>794</v>
      </c>
      <c r="D133" s="163" t="s">
        <v>798</v>
      </c>
      <c r="E133" s="163" t="s">
        <v>800</v>
      </c>
      <c r="F133" s="163"/>
      <c r="G133" s="163"/>
      <c r="H133" s="163"/>
      <c r="I133" s="244" t="s">
        <v>3584</v>
      </c>
      <c r="J133" s="159" t="s">
        <v>2661</v>
      </c>
      <c r="K133" s="159"/>
      <c r="L133" s="87" t="s">
        <v>800</v>
      </c>
      <c r="M133" s="87" t="s">
        <v>53</v>
      </c>
      <c r="N133" s="44" t="s">
        <v>49</v>
      </c>
      <c r="O133" s="87"/>
      <c r="P133" s="247" t="s">
        <v>3668</v>
      </c>
      <c r="Q133" s="247" t="s">
        <v>3676</v>
      </c>
      <c r="R133" s="114" t="s">
        <v>48</v>
      </c>
      <c r="S133" s="114" t="s">
        <v>48</v>
      </c>
      <c r="T133" s="114" t="s">
        <v>48</v>
      </c>
      <c r="U133" s="114" t="s">
        <v>48</v>
      </c>
      <c r="V133" s="87"/>
      <c r="W133" s="87"/>
    </row>
    <row r="134" spans="1:23" s="136" customFormat="1" ht="15.6">
      <c r="A134" s="86">
        <f t="shared" si="1"/>
        <v>130</v>
      </c>
      <c r="B134" s="163" t="s">
        <v>65</v>
      </c>
      <c r="C134" s="163" t="s">
        <v>794</v>
      </c>
      <c r="D134" s="163" t="s">
        <v>779</v>
      </c>
      <c r="E134" s="163"/>
      <c r="F134" s="163"/>
      <c r="G134" s="163"/>
      <c r="H134" s="163"/>
      <c r="I134" s="244" t="s">
        <v>3584</v>
      </c>
      <c r="J134" s="159" t="s">
        <v>2662</v>
      </c>
      <c r="K134" s="159"/>
      <c r="L134" s="87" t="s">
        <v>779</v>
      </c>
      <c r="M134" s="87" t="s">
        <v>94</v>
      </c>
      <c r="N134" s="44" t="s">
        <v>49</v>
      </c>
      <c r="O134" s="87"/>
      <c r="P134" s="247" t="s">
        <v>3668</v>
      </c>
      <c r="Q134" s="247" t="s">
        <v>3676</v>
      </c>
      <c r="R134" s="114" t="s">
        <v>48</v>
      </c>
      <c r="S134" s="114" t="s">
        <v>48</v>
      </c>
      <c r="T134" s="114" t="s">
        <v>48</v>
      </c>
      <c r="U134" s="114" t="s">
        <v>48</v>
      </c>
      <c r="V134" s="87"/>
      <c r="W134" s="87"/>
    </row>
    <row r="135" spans="1:23" s="136" customFormat="1" ht="15.6">
      <c r="A135" s="86">
        <f t="shared" si="1"/>
        <v>131</v>
      </c>
      <c r="B135" s="163" t="s">
        <v>65</v>
      </c>
      <c r="C135" s="163" t="s">
        <v>794</v>
      </c>
      <c r="D135" s="163" t="s">
        <v>110</v>
      </c>
      <c r="E135" s="163" t="s">
        <v>801</v>
      </c>
      <c r="F135" s="163"/>
      <c r="G135" s="163"/>
      <c r="H135" s="163"/>
      <c r="I135" s="244" t="s">
        <v>3584</v>
      </c>
      <c r="J135" s="159" t="s">
        <v>2663</v>
      </c>
      <c r="K135" s="159"/>
      <c r="L135" s="87" t="s">
        <v>801</v>
      </c>
      <c r="M135" s="87" t="s">
        <v>46</v>
      </c>
      <c r="N135" s="44" t="s">
        <v>49</v>
      </c>
      <c r="O135" s="87"/>
      <c r="P135" s="247" t="s">
        <v>3668</v>
      </c>
      <c r="Q135" s="247" t="s">
        <v>3676</v>
      </c>
      <c r="R135" s="114" t="s">
        <v>245</v>
      </c>
      <c r="S135" s="114" t="s">
        <v>47</v>
      </c>
      <c r="T135" s="114" t="s">
        <v>47</v>
      </c>
      <c r="U135" s="114" t="s">
        <v>245</v>
      </c>
      <c r="V135" s="87"/>
      <c r="W135" s="87"/>
    </row>
    <row r="136" spans="1:23" s="136" customFormat="1" ht="15.6">
      <c r="A136" s="86">
        <f t="shared" si="1"/>
        <v>132</v>
      </c>
      <c r="B136" s="163" t="s">
        <v>65</v>
      </c>
      <c r="C136" s="163" t="s">
        <v>794</v>
      </c>
      <c r="D136" s="163" t="s">
        <v>110</v>
      </c>
      <c r="E136" s="163" t="s">
        <v>802</v>
      </c>
      <c r="F136" s="163"/>
      <c r="G136" s="163"/>
      <c r="H136" s="163"/>
      <c r="I136" s="244" t="s">
        <v>3584</v>
      </c>
      <c r="J136" s="159" t="s">
        <v>2664</v>
      </c>
      <c r="K136" s="159"/>
      <c r="L136" s="87" t="s">
        <v>802</v>
      </c>
      <c r="M136" s="87" t="s">
        <v>503</v>
      </c>
      <c r="N136" s="44" t="s">
        <v>49</v>
      </c>
      <c r="O136" s="87"/>
      <c r="P136" s="247" t="s">
        <v>3668</v>
      </c>
      <c r="Q136" s="247" t="s">
        <v>3676</v>
      </c>
      <c r="R136" s="114" t="s">
        <v>712</v>
      </c>
      <c r="S136" s="114" t="s">
        <v>48</v>
      </c>
      <c r="T136" s="114" t="s">
        <v>48</v>
      </c>
      <c r="U136" s="114" t="s">
        <v>49</v>
      </c>
      <c r="V136" s="87"/>
      <c r="W136" s="87"/>
    </row>
    <row r="137" spans="1:23" s="136" customFormat="1" ht="15.6">
      <c r="A137" s="86">
        <f t="shared" si="1"/>
        <v>133</v>
      </c>
      <c r="B137" s="163" t="s">
        <v>65</v>
      </c>
      <c r="C137" s="163" t="s">
        <v>794</v>
      </c>
      <c r="D137" s="163" t="s">
        <v>110</v>
      </c>
      <c r="E137" s="163" t="s">
        <v>803</v>
      </c>
      <c r="F137" s="163"/>
      <c r="G137" s="163"/>
      <c r="H137" s="163"/>
      <c r="I137" s="244" t="s">
        <v>3584</v>
      </c>
      <c r="J137" s="159" t="s">
        <v>2665</v>
      </c>
      <c r="K137" s="159"/>
      <c r="L137" s="87" t="s">
        <v>803</v>
      </c>
      <c r="M137" s="87" t="s">
        <v>503</v>
      </c>
      <c r="N137" s="44" t="s">
        <v>49</v>
      </c>
      <c r="O137" s="87"/>
      <c r="P137" s="247" t="s">
        <v>3668</v>
      </c>
      <c r="Q137" s="247" t="s">
        <v>3676</v>
      </c>
      <c r="R137" s="114" t="s">
        <v>712</v>
      </c>
      <c r="S137" s="114" t="s">
        <v>48</v>
      </c>
      <c r="T137" s="114" t="s">
        <v>48</v>
      </c>
      <c r="U137" s="114" t="s">
        <v>49</v>
      </c>
      <c r="V137" s="89"/>
      <c r="W137" s="89"/>
    </row>
    <row r="138" spans="1:23" s="136" customFormat="1" ht="15.6">
      <c r="A138" s="86">
        <f t="shared" si="1"/>
        <v>134</v>
      </c>
      <c r="B138" s="163" t="s">
        <v>65</v>
      </c>
      <c r="C138" s="163" t="s">
        <v>794</v>
      </c>
      <c r="D138" s="163" t="s">
        <v>110</v>
      </c>
      <c r="E138" s="163" t="s">
        <v>804</v>
      </c>
      <c r="F138" s="163"/>
      <c r="G138" s="163"/>
      <c r="H138" s="163"/>
      <c r="I138" s="244" t="s">
        <v>3584</v>
      </c>
      <c r="J138" s="159" t="s">
        <v>2666</v>
      </c>
      <c r="K138" s="159"/>
      <c r="L138" s="87" t="s">
        <v>804</v>
      </c>
      <c r="M138" s="87" t="s">
        <v>503</v>
      </c>
      <c r="N138" s="44" t="s">
        <v>49</v>
      </c>
      <c r="O138" s="87"/>
      <c r="P138" s="247" t="s">
        <v>3668</v>
      </c>
      <c r="Q138" s="247" t="s">
        <v>3676</v>
      </c>
      <c r="R138" s="114" t="s">
        <v>712</v>
      </c>
      <c r="S138" s="114" t="s">
        <v>712</v>
      </c>
      <c r="T138" s="114" t="s">
        <v>712</v>
      </c>
      <c r="U138" s="114" t="s">
        <v>49</v>
      </c>
      <c r="V138" s="89"/>
      <c r="W138" s="89"/>
    </row>
    <row r="139" spans="1:23" s="136" customFormat="1" ht="15.6">
      <c r="A139" s="86">
        <f t="shared" si="1"/>
        <v>135</v>
      </c>
      <c r="B139" s="163" t="s">
        <v>65</v>
      </c>
      <c r="C139" s="163" t="s">
        <v>794</v>
      </c>
      <c r="D139" s="163" t="s">
        <v>110</v>
      </c>
      <c r="E139" s="163" t="s">
        <v>232</v>
      </c>
      <c r="F139" s="163"/>
      <c r="G139" s="163"/>
      <c r="H139" s="163"/>
      <c r="I139" s="244" t="s">
        <v>3584</v>
      </c>
      <c r="J139" s="159" t="s">
        <v>2667</v>
      </c>
      <c r="K139" s="159"/>
      <c r="L139" s="87" t="s">
        <v>232</v>
      </c>
      <c r="M139" s="87" t="s">
        <v>46</v>
      </c>
      <c r="N139" s="44" t="s">
        <v>49</v>
      </c>
      <c r="O139" s="87"/>
      <c r="P139" s="247" t="s">
        <v>3668</v>
      </c>
      <c r="Q139" s="247" t="s">
        <v>3676</v>
      </c>
      <c r="R139" s="114" t="s">
        <v>48</v>
      </c>
      <c r="S139" s="114" t="s">
        <v>48</v>
      </c>
      <c r="T139" s="114" t="s">
        <v>48</v>
      </c>
      <c r="U139" s="114" t="s">
        <v>48</v>
      </c>
      <c r="V139" s="89"/>
      <c r="W139" s="89"/>
    </row>
    <row r="140" spans="1:23" s="136" customFormat="1" ht="15.6">
      <c r="A140" s="86">
        <f t="shared" ref="A140:A206" si="2">ROW()-ROW($A$4)</f>
        <v>136</v>
      </c>
      <c r="B140" s="163" t="s">
        <v>65</v>
      </c>
      <c r="C140" s="163" t="s">
        <v>794</v>
      </c>
      <c r="D140" s="163" t="s">
        <v>805</v>
      </c>
      <c r="E140" s="163"/>
      <c r="F140" s="163"/>
      <c r="G140" s="163"/>
      <c r="H140" s="163"/>
      <c r="I140" s="244" t="s">
        <v>3584</v>
      </c>
      <c r="J140" s="159" t="s">
        <v>2668</v>
      </c>
      <c r="K140" s="159"/>
      <c r="L140" s="87" t="s">
        <v>805</v>
      </c>
      <c r="M140" s="87" t="s">
        <v>53</v>
      </c>
      <c r="N140" s="44" t="s">
        <v>49</v>
      </c>
      <c r="O140" s="87"/>
      <c r="P140" s="247" t="s">
        <v>3668</v>
      </c>
      <c r="Q140" s="247" t="s">
        <v>3676</v>
      </c>
      <c r="R140" s="114" t="s">
        <v>48</v>
      </c>
      <c r="S140" s="114" t="s">
        <v>48</v>
      </c>
      <c r="T140" s="114" t="s">
        <v>48</v>
      </c>
      <c r="U140" s="114" t="s">
        <v>48</v>
      </c>
      <c r="V140" s="89"/>
      <c r="W140" s="89"/>
    </row>
    <row r="141" spans="1:23" s="136" customFormat="1" ht="15.6">
      <c r="A141" s="86">
        <f t="shared" si="2"/>
        <v>137</v>
      </c>
      <c r="B141" s="163" t="s">
        <v>65</v>
      </c>
      <c r="C141" s="163" t="s">
        <v>794</v>
      </c>
      <c r="D141" s="163" t="s">
        <v>806</v>
      </c>
      <c r="E141" s="163"/>
      <c r="F141" s="163"/>
      <c r="G141" s="163"/>
      <c r="H141" s="163"/>
      <c r="I141" s="244" t="s">
        <v>3584</v>
      </c>
      <c r="J141" s="159" t="s">
        <v>2669</v>
      </c>
      <c r="K141" s="159"/>
      <c r="L141" s="87" t="s">
        <v>806</v>
      </c>
      <c r="M141" s="87" t="s">
        <v>53</v>
      </c>
      <c r="N141" s="44" t="s">
        <v>49</v>
      </c>
      <c r="O141" s="87"/>
      <c r="P141" s="247" t="s">
        <v>3668</v>
      </c>
      <c r="Q141" s="247" t="s">
        <v>3676</v>
      </c>
      <c r="R141" s="114" t="s">
        <v>48</v>
      </c>
      <c r="S141" s="114" t="s">
        <v>48</v>
      </c>
      <c r="T141" s="114" t="s">
        <v>48</v>
      </c>
      <c r="U141" s="114" t="s">
        <v>48</v>
      </c>
      <c r="V141" s="89"/>
      <c r="W141" s="89"/>
    </row>
    <row r="142" spans="1:23" s="136" customFormat="1" ht="15.6">
      <c r="A142" s="86">
        <f t="shared" si="2"/>
        <v>138</v>
      </c>
      <c r="B142" s="163" t="s">
        <v>65</v>
      </c>
      <c r="C142" s="163" t="s">
        <v>794</v>
      </c>
      <c r="D142" s="163" t="s">
        <v>807</v>
      </c>
      <c r="E142" s="163" t="s">
        <v>807</v>
      </c>
      <c r="F142" s="163"/>
      <c r="G142" s="163"/>
      <c r="H142" s="163"/>
      <c r="I142" s="244" t="s">
        <v>3584</v>
      </c>
      <c r="J142" s="159" t="s">
        <v>2670</v>
      </c>
      <c r="K142" s="159"/>
      <c r="L142" s="87" t="s">
        <v>807</v>
      </c>
      <c r="M142" s="87" t="s">
        <v>53</v>
      </c>
      <c r="N142" s="44" t="s">
        <v>49</v>
      </c>
      <c r="O142" s="87"/>
      <c r="P142" s="247" t="s">
        <v>3668</v>
      </c>
      <c r="Q142" s="247" t="s">
        <v>3676</v>
      </c>
      <c r="R142" s="114" t="s">
        <v>48</v>
      </c>
      <c r="S142" s="114" t="s">
        <v>48</v>
      </c>
      <c r="T142" s="114" t="s">
        <v>48</v>
      </c>
      <c r="U142" s="114" t="s">
        <v>48</v>
      </c>
      <c r="V142" s="87"/>
      <c r="W142" s="87"/>
    </row>
    <row r="143" spans="1:23" s="136" customFormat="1" ht="26.4">
      <c r="A143" s="86">
        <f t="shared" si="2"/>
        <v>139</v>
      </c>
      <c r="B143" s="163" t="s">
        <v>65</v>
      </c>
      <c r="C143" s="163" t="s">
        <v>794</v>
      </c>
      <c r="D143" s="163" t="s">
        <v>807</v>
      </c>
      <c r="E143" s="163" t="s">
        <v>808</v>
      </c>
      <c r="F143" s="163"/>
      <c r="G143" s="163"/>
      <c r="H143" s="163"/>
      <c r="I143" s="244" t="s">
        <v>3584</v>
      </c>
      <c r="J143" s="159" t="s">
        <v>2671</v>
      </c>
      <c r="K143" s="159"/>
      <c r="L143" s="87" t="s">
        <v>808</v>
      </c>
      <c r="M143" s="87" t="s">
        <v>53</v>
      </c>
      <c r="N143" s="44" t="s">
        <v>49</v>
      </c>
      <c r="O143" s="87"/>
      <c r="P143" s="247" t="s">
        <v>3668</v>
      </c>
      <c r="Q143" s="247" t="s">
        <v>3676</v>
      </c>
      <c r="R143" s="114" t="s">
        <v>48</v>
      </c>
      <c r="S143" s="114" t="s">
        <v>48</v>
      </c>
      <c r="T143" s="114" t="s">
        <v>48</v>
      </c>
      <c r="U143" s="114" t="s">
        <v>48</v>
      </c>
      <c r="V143" s="87"/>
      <c r="W143" s="87"/>
    </row>
    <row r="144" spans="1:23" s="136" customFormat="1" ht="26.4">
      <c r="A144" s="86">
        <f t="shared" si="2"/>
        <v>140</v>
      </c>
      <c r="B144" s="163" t="s">
        <v>65</v>
      </c>
      <c r="C144" s="163" t="s">
        <v>794</v>
      </c>
      <c r="D144" s="163" t="s">
        <v>807</v>
      </c>
      <c r="E144" s="163" t="s">
        <v>809</v>
      </c>
      <c r="F144" s="163"/>
      <c r="G144" s="163"/>
      <c r="H144" s="163"/>
      <c r="I144" s="244" t="s">
        <v>3584</v>
      </c>
      <c r="J144" s="159" t="s">
        <v>2672</v>
      </c>
      <c r="K144" s="159"/>
      <c r="L144" s="87" t="s">
        <v>809</v>
      </c>
      <c r="M144" s="87" t="s">
        <v>53</v>
      </c>
      <c r="N144" s="44" t="s">
        <v>49</v>
      </c>
      <c r="O144" s="87"/>
      <c r="P144" s="247" t="s">
        <v>3668</v>
      </c>
      <c r="Q144" s="247" t="s">
        <v>3676</v>
      </c>
      <c r="R144" s="114" t="s">
        <v>48</v>
      </c>
      <c r="S144" s="114" t="s">
        <v>48</v>
      </c>
      <c r="T144" s="114" t="s">
        <v>48</v>
      </c>
      <c r="U144" s="114" t="s">
        <v>48</v>
      </c>
      <c r="V144" s="87"/>
      <c r="W144" s="87"/>
    </row>
    <row r="145" spans="1:23" s="136" customFormat="1" ht="26.4">
      <c r="A145" s="86">
        <f t="shared" si="2"/>
        <v>141</v>
      </c>
      <c r="B145" s="163" t="s">
        <v>65</v>
      </c>
      <c r="C145" s="163" t="s">
        <v>794</v>
      </c>
      <c r="D145" s="163" t="s">
        <v>807</v>
      </c>
      <c r="E145" s="163" t="s">
        <v>810</v>
      </c>
      <c r="F145" s="163"/>
      <c r="G145" s="163"/>
      <c r="H145" s="163"/>
      <c r="I145" s="244" t="s">
        <v>3584</v>
      </c>
      <c r="J145" s="159" t="s">
        <v>2673</v>
      </c>
      <c r="K145" s="159"/>
      <c r="L145" s="87" t="s">
        <v>810</v>
      </c>
      <c r="M145" s="87" t="s">
        <v>53</v>
      </c>
      <c r="N145" s="44" t="s">
        <v>49</v>
      </c>
      <c r="O145" s="87"/>
      <c r="P145" s="247" t="s">
        <v>3668</v>
      </c>
      <c r="Q145" s="247" t="s">
        <v>3676</v>
      </c>
      <c r="R145" s="114" t="s">
        <v>48</v>
      </c>
      <c r="S145" s="114" t="s">
        <v>48</v>
      </c>
      <c r="T145" s="114" t="s">
        <v>48</v>
      </c>
      <c r="U145" s="114" t="s">
        <v>48</v>
      </c>
      <c r="V145" s="87"/>
      <c r="W145" s="87"/>
    </row>
    <row r="146" spans="1:23" s="136" customFormat="1" ht="26.4">
      <c r="A146" s="86">
        <f t="shared" si="2"/>
        <v>142</v>
      </c>
      <c r="B146" s="163" t="s">
        <v>65</v>
      </c>
      <c r="C146" s="163" t="s">
        <v>794</v>
      </c>
      <c r="D146" s="163" t="s">
        <v>807</v>
      </c>
      <c r="E146" s="163" t="s">
        <v>811</v>
      </c>
      <c r="F146" s="163" t="s">
        <v>812</v>
      </c>
      <c r="G146" s="163"/>
      <c r="H146" s="163"/>
      <c r="I146" s="244" t="s">
        <v>3584</v>
      </c>
      <c r="J146" s="159" t="s">
        <v>2674</v>
      </c>
      <c r="K146" s="159"/>
      <c r="L146" s="87" t="s">
        <v>812</v>
      </c>
      <c r="M146" s="87" t="s">
        <v>53</v>
      </c>
      <c r="N146" s="44" t="s">
        <v>49</v>
      </c>
      <c r="O146" s="87"/>
      <c r="P146" s="247" t="s">
        <v>3668</v>
      </c>
      <c r="Q146" s="247" t="s">
        <v>3676</v>
      </c>
      <c r="R146" s="114" t="s">
        <v>48</v>
      </c>
      <c r="S146" s="114" t="s">
        <v>48</v>
      </c>
      <c r="T146" s="114" t="s">
        <v>48</v>
      </c>
      <c r="U146" s="114" t="s">
        <v>48</v>
      </c>
      <c r="V146" s="87"/>
      <c r="W146" s="87"/>
    </row>
    <row r="147" spans="1:23" s="136" customFormat="1" ht="26.4">
      <c r="A147" s="86">
        <f t="shared" si="2"/>
        <v>143</v>
      </c>
      <c r="B147" s="163" t="s">
        <v>65</v>
      </c>
      <c r="C147" s="163" t="s">
        <v>794</v>
      </c>
      <c r="D147" s="163" t="s">
        <v>807</v>
      </c>
      <c r="E147" s="163" t="s">
        <v>811</v>
      </c>
      <c r="F147" s="163" t="s">
        <v>813</v>
      </c>
      <c r="G147" s="163"/>
      <c r="H147" s="163"/>
      <c r="I147" s="244" t="s">
        <v>3584</v>
      </c>
      <c r="J147" s="159" t="s">
        <v>2675</v>
      </c>
      <c r="K147" s="159"/>
      <c r="L147" s="87" t="s">
        <v>813</v>
      </c>
      <c r="M147" s="87" t="s">
        <v>53</v>
      </c>
      <c r="N147" s="44" t="s">
        <v>49</v>
      </c>
      <c r="O147" s="87"/>
      <c r="P147" s="247" t="s">
        <v>3668</v>
      </c>
      <c r="Q147" s="247" t="s">
        <v>3676</v>
      </c>
      <c r="R147" s="114" t="s">
        <v>48</v>
      </c>
      <c r="S147" s="114" t="s">
        <v>48</v>
      </c>
      <c r="T147" s="114" t="s">
        <v>48</v>
      </c>
      <c r="U147" s="114" t="s">
        <v>48</v>
      </c>
      <c r="V147" s="87"/>
      <c r="W147" s="87"/>
    </row>
    <row r="148" spans="1:23" s="136" customFormat="1" ht="15.6">
      <c r="A148" s="228">
        <f t="shared" si="2"/>
        <v>144</v>
      </c>
      <c r="B148" s="228" t="s">
        <v>3016</v>
      </c>
      <c r="C148" s="228" t="s">
        <v>3017</v>
      </c>
      <c r="D148" s="228" t="s">
        <v>3898</v>
      </c>
      <c r="E148" s="228"/>
      <c r="F148" s="228"/>
      <c r="G148" s="228"/>
      <c r="H148" s="228"/>
      <c r="I148" s="228" t="s">
        <v>3888</v>
      </c>
      <c r="J148" s="226" t="s">
        <v>2676</v>
      </c>
      <c r="K148" s="226"/>
      <c r="L148" s="227" t="s">
        <v>3899</v>
      </c>
      <c r="M148" s="227" t="s">
        <v>3890</v>
      </c>
      <c r="N148" s="212" t="s">
        <v>247</v>
      </c>
      <c r="O148" s="227"/>
      <c r="P148" s="280" t="s">
        <v>3917</v>
      </c>
      <c r="Q148" s="280" t="s">
        <v>3918</v>
      </c>
      <c r="R148" s="276" t="s">
        <v>3910</v>
      </c>
      <c r="S148" s="276" t="s">
        <v>3910</v>
      </c>
      <c r="T148" s="276" t="s">
        <v>3910</v>
      </c>
      <c r="U148" s="276" t="s">
        <v>3910</v>
      </c>
      <c r="V148" s="87"/>
      <c r="W148" s="87"/>
    </row>
    <row r="149" spans="1:23" s="136" customFormat="1" ht="15.6">
      <c r="A149" s="228">
        <f t="shared" si="2"/>
        <v>145</v>
      </c>
      <c r="B149" s="228" t="s">
        <v>3016</v>
      </c>
      <c r="C149" s="228" t="s">
        <v>3017</v>
      </c>
      <c r="D149" s="228" t="s">
        <v>3886</v>
      </c>
      <c r="E149" s="228" t="s">
        <v>3901</v>
      </c>
      <c r="F149" s="228"/>
      <c r="G149" s="228"/>
      <c r="H149" s="228"/>
      <c r="I149" s="228" t="s">
        <v>3888</v>
      </c>
      <c r="J149" s="226" t="s">
        <v>2677</v>
      </c>
      <c r="K149" s="226"/>
      <c r="L149" s="227" t="s">
        <v>3902</v>
      </c>
      <c r="M149" s="227" t="s">
        <v>3890</v>
      </c>
      <c r="N149" s="212" t="s">
        <v>247</v>
      </c>
      <c r="O149" s="276" t="s">
        <v>3910</v>
      </c>
      <c r="P149" s="280" t="s">
        <v>3917</v>
      </c>
      <c r="Q149" s="280" t="s">
        <v>3918</v>
      </c>
      <c r="R149" s="276" t="s">
        <v>3910</v>
      </c>
      <c r="S149" s="276" t="s">
        <v>3910</v>
      </c>
      <c r="T149" s="276" t="s">
        <v>3910</v>
      </c>
      <c r="U149" s="276" t="s">
        <v>3910</v>
      </c>
      <c r="V149" s="87"/>
      <c r="W149" s="87"/>
    </row>
    <row r="150" spans="1:23" s="136" customFormat="1" ht="15.6">
      <c r="A150" s="228">
        <f t="shared" si="2"/>
        <v>146</v>
      </c>
      <c r="B150" s="228" t="s">
        <v>3016</v>
      </c>
      <c r="C150" s="228" t="s">
        <v>3017</v>
      </c>
      <c r="D150" s="228" t="s">
        <v>3886</v>
      </c>
      <c r="E150" s="228" t="s">
        <v>3903</v>
      </c>
      <c r="F150" s="228"/>
      <c r="G150" s="228"/>
      <c r="H150" s="228"/>
      <c r="I150" s="228" t="s">
        <v>3888</v>
      </c>
      <c r="J150" s="226" t="s">
        <v>2678</v>
      </c>
      <c r="K150" s="226"/>
      <c r="L150" s="227" t="s">
        <v>3904</v>
      </c>
      <c r="M150" s="227" t="s">
        <v>3890</v>
      </c>
      <c r="N150" s="212" t="s">
        <v>247</v>
      </c>
      <c r="O150" s="276" t="s">
        <v>3910</v>
      </c>
      <c r="P150" s="280" t="s">
        <v>3917</v>
      </c>
      <c r="Q150" s="280" t="s">
        <v>3918</v>
      </c>
      <c r="R150" s="276" t="s">
        <v>3910</v>
      </c>
      <c r="S150" s="276" t="s">
        <v>3910</v>
      </c>
      <c r="T150" s="276" t="s">
        <v>3910</v>
      </c>
      <c r="U150" s="276" t="s">
        <v>3910</v>
      </c>
      <c r="V150" s="87"/>
      <c r="W150" s="87"/>
    </row>
    <row r="151" spans="1:23" s="136" customFormat="1" ht="15.6">
      <c r="A151" s="228">
        <f t="shared" si="2"/>
        <v>147</v>
      </c>
      <c r="B151" s="228" t="s">
        <v>3016</v>
      </c>
      <c r="C151" s="228" t="s">
        <v>3017</v>
      </c>
      <c r="D151" s="228" t="s">
        <v>3886</v>
      </c>
      <c r="E151" s="228" t="s">
        <v>3887</v>
      </c>
      <c r="F151" s="228"/>
      <c r="G151" s="228"/>
      <c r="H151" s="228"/>
      <c r="I151" s="228" t="s">
        <v>3888</v>
      </c>
      <c r="J151" s="226" t="s">
        <v>2679</v>
      </c>
      <c r="K151" s="226"/>
      <c r="L151" s="227" t="s">
        <v>3889</v>
      </c>
      <c r="M151" s="227" t="s">
        <v>3890</v>
      </c>
      <c r="N151" s="212" t="s">
        <v>247</v>
      </c>
      <c r="O151" s="276" t="s">
        <v>3910</v>
      </c>
      <c r="P151" s="280" t="s">
        <v>3917</v>
      </c>
      <c r="Q151" s="280" t="s">
        <v>3918</v>
      </c>
      <c r="R151" s="276" t="s">
        <v>3910</v>
      </c>
      <c r="S151" s="276" t="s">
        <v>3910</v>
      </c>
      <c r="T151" s="276" t="s">
        <v>3910</v>
      </c>
      <c r="U151" s="276" t="s">
        <v>3910</v>
      </c>
      <c r="V151" s="87"/>
      <c r="W151" s="87"/>
    </row>
    <row r="152" spans="1:23" s="136" customFormat="1" ht="15.6">
      <c r="A152" s="228">
        <f t="shared" si="2"/>
        <v>148</v>
      </c>
      <c r="B152" s="228" t="s">
        <v>3016</v>
      </c>
      <c r="C152" s="228" t="s">
        <v>3017</v>
      </c>
      <c r="D152" s="228" t="s">
        <v>3886</v>
      </c>
      <c r="E152" s="228" t="s">
        <v>3905</v>
      </c>
      <c r="F152" s="228"/>
      <c r="G152" s="228"/>
      <c r="H152" s="228"/>
      <c r="I152" s="228" t="s">
        <v>3888</v>
      </c>
      <c r="J152" s="226" t="s">
        <v>2680</v>
      </c>
      <c r="K152" s="226"/>
      <c r="L152" s="227" t="s">
        <v>3906</v>
      </c>
      <c r="M152" s="227" t="s">
        <v>3890</v>
      </c>
      <c r="N152" s="212" t="s">
        <v>247</v>
      </c>
      <c r="O152" s="276" t="s">
        <v>3910</v>
      </c>
      <c r="P152" s="280" t="s">
        <v>3917</v>
      </c>
      <c r="Q152" s="280" t="s">
        <v>3918</v>
      </c>
      <c r="R152" s="276" t="s">
        <v>3910</v>
      </c>
      <c r="S152" s="276" t="s">
        <v>3910</v>
      </c>
      <c r="T152" s="276" t="s">
        <v>3910</v>
      </c>
      <c r="U152" s="276" t="s">
        <v>3910</v>
      </c>
      <c r="V152" s="87"/>
      <c r="W152" s="87"/>
    </row>
    <row r="153" spans="1:23" s="136" customFormat="1" ht="15.6">
      <c r="A153" s="228">
        <f t="shared" si="2"/>
        <v>149</v>
      </c>
      <c r="B153" s="228" t="s">
        <v>3016</v>
      </c>
      <c r="C153" s="228" t="s">
        <v>3017</v>
      </c>
      <c r="D153" s="228" t="s">
        <v>3886</v>
      </c>
      <c r="E153" s="228" t="s">
        <v>3907</v>
      </c>
      <c r="F153" s="228" t="s">
        <v>3908</v>
      </c>
      <c r="G153" s="228"/>
      <c r="H153" s="228"/>
      <c r="I153" s="228" t="s">
        <v>3888</v>
      </c>
      <c r="J153" s="226" t="s">
        <v>2681</v>
      </c>
      <c r="K153" s="226"/>
      <c r="L153" s="227" t="s">
        <v>3908</v>
      </c>
      <c r="M153" s="227" t="s">
        <v>3890</v>
      </c>
      <c r="N153" s="212" t="s">
        <v>247</v>
      </c>
      <c r="O153" s="276" t="s">
        <v>3910</v>
      </c>
      <c r="P153" s="280" t="s">
        <v>3917</v>
      </c>
      <c r="Q153" s="280" t="s">
        <v>3918</v>
      </c>
      <c r="R153" s="276" t="s">
        <v>3910</v>
      </c>
      <c r="S153" s="276" t="s">
        <v>3910</v>
      </c>
      <c r="T153" s="276" t="s">
        <v>3910</v>
      </c>
      <c r="U153" s="276" t="s">
        <v>3910</v>
      </c>
      <c r="V153" s="87"/>
      <c r="W153" s="87"/>
    </row>
    <row r="154" spans="1:23" s="136" customFormat="1" ht="15.6">
      <c r="A154" s="228">
        <f t="shared" si="2"/>
        <v>150</v>
      </c>
      <c r="B154" s="228" t="s">
        <v>3016</v>
      </c>
      <c r="C154" s="228" t="s">
        <v>3017</v>
      </c>
      <c r="D154" s="228" t="s">
        <v>3886</v>
      </c>
      <c r="E154" s="228" t="s">
        <v>3907</v>
      </c>
      <c r="F154" s="228"/>
      <c r="G154" s="228" t="s">
        <v>3909</v>
      </c>
      <c r="H154" s="228"/>
      <c r="I154" s="228" t="s">
        <v>3888</v>
      </c>
      <c r="J154" s="226" t="s">
        <v>2682</v>
      </c>
      <c r="K154" s="226"/>
      <c r="L154" s="227" t="s">
        <v>3909</v>
      </c>
      <c r="M154" s="227" t="s">
        <v>3890</v>
      </c>
      <c r="N154" s="212" t="s">
        <v>247</v>
      </c>
      <c r="O154" s="276" t="s">
        <v>3910</v>
      </c>
      <c r="P154" s="280" t="s">
        <v>3917</v>
      </c>
      <c r="Q154" s="280" t="s">
        <v>3918</v>
      </c>
      <c r="R154" s="276" t="s">
        <v>3910</v>
      </c>
      <c r="S154" s="276" t="s">
        <v>3910</v>
      </c>
      <c r="T154" s="276" t="s">
        <v>3910</v>
      </c>
      <c r="U154" s="276" t="s">
        <v>3910</v>
      </c>
      <c r="V154" s="87"/>
      <c r="W154" s="87"/>
    </row>
    <row r="155" spans="1:23" s="136" customFormat="1" ht="15.6">
      <c r="A155" s="228">
        <f t="shared" si="2"/>
        <v>151</v>
      </c>
      <c r="B155" s="228" t="s">
        <v>3016</v>
      </c>
      <c r="C155" s="228" t="s">
        <v>3017</v>
      </c>
      <c r="D155" s="228" t="s">
        <v>3886</v>
      </c>
      <c r="E155" s="228" t="s">
        <v>3907</v>
      </c>
      <c r="F155" s="228" t="s">
        <v>3911</v>
      </c>
      <c r="G155" s="228"/>
      <c r="H155" s="228"/>
      <c r="I155" s="228" t="s">
        <v>3888</v>
      </c>
      <c r="J155" s="226" t="s">
        <v>2683</v>
      </c>
      <c r="K155" s="226"/>
      <c r="L155" s="227" t="s">
        <v>3911</v>
      </c>
      <c r="M155" s="227" t="s">
        <v>3890</v>
      </c>
      <c r="N155" s="212" t="s">
        <v>247</v>
      </c>
      <c r="O155" s="276" t="s">
        <v>3910</v>
      </c>
      <c r="P155" s="280" t="s">
        <v>3917</v>
      </c>
      <c r="Q155" s="280" t="s">
        <v>3918</v>
      </c>
      <c r="R155" s="276" t="s">
        <v>3910</v>
      </c>
      <c r="S155" s="276" t="s">
        <v>3910</v>
      </c>
      <c r="T155" s="276" t="s">
        <v>3910</v>
      </c>
      <c r="U155" s="276" t="s">
        <v>3910</v>
      </c>
      <c r="V155" s="87"/>
      <c r="W155" s="87"/>
    </row>
    <row r="156" spans="1:23" s="136" customFormat="1" ht="15.6">
      <c r="A156" s="86">
        <f t="shared" si="2"/>
        <v>152</v>
      </c>
      <c r="B156" s="163" t="s">
        <v>65</v>
      </c>
      <c r="C156" s="163" t="s">
        <v>794</v>
      </c>
      <c r="D156" s="163" t="s">
        <v>816</v>
      </c>
      <c r="E156" s="163"/>
      <c r="F156" s="163"/>
      <c r="G156" s="163"/>
      <c r="H156" s="163"/>
      <c r="I156" s="244" t="s">
        <v>3584</v>
      </c>
      <c r="J156" s="159" t="s">
        <v>2684</v>
      </c>
      <c r="K156" s="159"/>
      <c r="L156" s="87" t="s">
        <v>816</v>
      </c>
      <c r="M156" s="87" t="s">
        <v>53</v>
      </c>
      <c r="N156" s="44" t="s">
        <v>712</v>
      </c>
      <c r="O156" s="44" t="s">
        <v>712</v>
      </c>
      <c r="P156" s="247" t="s">
        <v>3668</v>
      </c>
      <c r="Q156" s="247" t="s">
        <v>3676</v>
      </c>
      <c r="R156" s="44" t="s">
        <v>712</v>
      </c>
      <c r="S156" s="44" t="s">
        <v>712</v>
      </c>
      <c r="T156" s="44" t="s">
        <v>712</v>
      </c>
      <c r="U156" s="44" t="s">
        <v>712</v>
      </c>
      <c r="V156" s="87"/>
      <c r="W156" s="87"/>
    </row>
    <row r="157" spans="1:23" s="136" customFormat="1" ht="15.6">
      <c r="A157" s="86">
        <f t="shared" si="2"/>
        <v>153</v>
      </c>
      <c r="B157" s="163" t="s">
        <v>65</v>
      </c>
      <c r="C157" s="163" t="s">
        <v>794</v>
      </c>
      <c r="D157" s="163" t="s">
        <v>186</v>
      </c>
      <c r="E157" s="163"/>
      <c r="F157" s="163"/>
      <c r="G157" s="163"/>
      <c r="H157" s="163"/>
      <c r="I157" s="244" t="s">
        <v>3584</v>
      </c>
      <c r="J157" s="159" t="s">
        <v>2685</v>
      </c>
      <c r="K157" s="159"/>
      <c r="L157" s="87" t="s">
        <v>186</v>
      </c>
      <c r="M157" s="87" t="s">
        <v>53</v>
      </c>
      <c r="N157" s="44" t="s">
        <v>712</v>
      </c>
      <c r="O157" s="87"/>
      <c r="P157" s="247" t="s">
        <v>3668</v>
      </c>
      <c r="Q157" s="247" t="s">
        <v>3676</v>
      </c>
      <c r="R157" s="114" t="s">
        <v>48</v>
      </c>
      <c r="S157" s="114" t="s">
        <v>48</v>
      </c>
      <c r="T157" s="114" t="s">
        <v>48</v>
      </c>
      <c r="U157" s="114" t="s">
        <v>48</v>
      </c>
      <c r="V157" s="87"/>
      <c r="W157" s="87"/>
    </row>
    <row r="158" spans="1:23" s="136" customFormat="1" ht="13.8">
      <c r="A158" s="86">
        <f t="shared" si="2"/>
        <v>154</v>
      </c>
      <c r="B158" s="163" t="s">
        <v>408</v>
      </c>
      <c r="C158" s="163" t="s">
        <v>409</v>
      </c>
      <c r="D158" s="163"/>
      <c r="E158" s="163"/>
      <c r="F158" s="163"/>
      <c r="G158" s="163"/>
      <c r="H158" s="163"/>
      <c r="I158" s="244" t="s">
        <v>49</v>
      </c>
      <c r="J158" s="193" t="str">
        <f>INDEX(화면ID코드_APP!O:O, MATCH(APP!L158,화면ID코드_APP!K:K,0))</f>
        <v>A_MK08MP011000</v>
      </c>
      <c r="K158" s="159"/>
      <c r="L158" s="87" t="s">
        <v>409</v>
      </c>
      <c r="M158" s="87" t="s">
        <v>46</v>
      </c>
      <c r="N158" s="149" t="s">
        <v>49</v>
      </c>
      <c r="O158" s="87"/>
      <c r="P158" s="247" t="s">
        <v>3666</v>
      </c>
      <c r="Q158" s="247" t="s">
        <v>3673</v>
      </c>
      <c r="R158" s="114" t="s">
        <v>49</v>
      </c>
      <c r="S158" s="114" t="s">
        <v>49</v>
      </c>
      <c r="T158" s="114" t="s">
        <v>49</v>
      </c>
      <c r="U158" s="114" t="s">
        <v>49</v>
      </c>
      <c r="V158" s="87"/>
      <c r="W158" s="195" t="s">
        <v>2484</v>
      </c>
    </row>
    <row r="159" spans="1:23" s="136" customFormat="1" ht="13.8">
      <c r="A159" s="202">
        <f t="shared" si="2"/>
        <v>155</v>
      </c>
      <c r="B159" s="202" t="s">
        <v>408</v>
      </c>
      <c r="C159" s="202" t="s">
        <v>409</v>
      </c>
      <c r="D159" s="202" t="s">
        <v>871</v>
      </c>
      <c r="E159" s="202"/>
      <c r="F159" s="202"/>
      <c r="G159" s="202"/>
      <c r="H159" s="202"/>
      <c r="I159" s="201" t="s">
        <v>3577</v>
      </c>
      <c r="J159" s="202" t="s">
        <v>2686</v>
      </c>
      <c r="K159" s="202"/>
      <c r="L159" s="204" t="s">
        <v>871</v>
      </c>
      <c r="M159" s="204" t="s">
        <v>53</v>
      </c>
      <c r="N159" s="212" t="s">
        <v>247</v>
      </c>
      <c r="O159" s="204"/>
      <c r="P159" s="247" t="s">
        <v>3666</v>
      </c>
      <c r="Q159" s="247" t="s">
        <v>3673</v>
      </c>
      <c r="R159" s="201" t="s">
        <v>48</v>
      </c>
      <c r="S159" s="201" t="s">
        <v>48</v>
      </c>
      <c r="T159" s="201" t="s">
        <v>48</v>
      </c>
      <c r="U159" s="201" t="s">
        <v>48</v>
      </c>
      <c r="V159" s="87" t="s">
        <v>2485</v>
      </c>
      <c r="W159" s="87"/>
    </row>
    <row r="160" spans="1:23" s="136" customFormat="1" ht="13.8">
      <c r="A160" s="202">
        <f t="shared" si="2"/>
        <v>156</v>
      </c>
      <c r="B160" s="202" t="s">
        <v>408</v>
      </c>
      <c r="C160" s="202" t="s">
        <v>409</v>
      </c>
      <c r="D160" s="202" t="s">
        <v>871</v>
      </c>
      <c r="E160" s="202" t="s">
        <v>872</v>
      </c>
      <c r="F160" s="202"/>
      <c r="G160" s="202"/>
      <c r="H160" s="202"/>
      <c r="I160" s="201" t="s">
        <v>3577</v>
      </c>
      <c r="J160" s="202" t="s">
        <v>2687</v>
      </c>
      <c r="K160" s="202"/>
      <c r="L160" s="204" t="s">
        <v>872</v>
      </c>
      <c r="M160" s="204" t="s">
        <v>53</v>
      </c>
      <c r="N160" s="212" t="s">
        <v>247</v>
      </c>
      <c r="O160" s="204"/>
      <c r="P160" s="247" t="s">
        <v>3666</v>
      </c>
      <c r="Q160" s="247" t="s">
        <v>3673</v>
      </c>
      <c r="R160" s="201" t="s">
        <v>712</v>
      </c>
      <c r="S160" s="201" t="s">
        <v>712</v>
      </c>
      <c r="T160" s="201" t="s">
        <v>712</v>
      </c>
      <c r="U160" s="201" t="s">
        <v>712</v>
      </c>
      <c r="V160" s="87" t="s">
        <v>2491</v>
      </c>
      <c r="W160" s="87"/>
    </row>
    <row r="161" spans="1:23" s="136" customFormat="1" ht="13.8">
      <c r="A161" s="202">
        <f t="shared" si="2"/>
        <v>157</v>
      </c>
      <c r="B161" s="202" t="s">
        <v>408</v>
      </c>
      <c r="C161" s="202" t="s">
        <v>409</v>
      </c>
      <c r="D161" s="202" t="s">
        <v>817</v>
      </c>
      <c r="E161" s="202"/>
      <c r="F161" s="202"/>
      <c r="G161" s="202"/>
      <c r="H161" s="202"/>
      <c r="I161" s="201" t="s">
        <v>3577</v>
      </c>
      <c r="J161" s="202" t="s">
        <v>2688</v>
      </c>
      <c r="K161" s="202"/>
      <c r="L161" s="204" t="s">
        <v>2488</v>
      </c>
      <c r="M161" s="204" t="s">
        <v>46</v>
      </c>
      <c r="N161" s="212" t="s">
        <v>247</v>
      </c>
      <c r="O161" s="204"/>
      <c r="P161" s="247" t="s">
        <v>3666</v>
      </c>
      <c r="Q161" s="247" t="s">
        <v>3673</v>
      </c>
      <c r="R161" s="201" t="s">
        <v>712</v>
      </c>
      <c r="S161" s="201" t="s">
        <v>712</v>
      </c>
      <c r="T161" s="201" t="s">
        <v>712</v>
      </c>
      <c r="U161" s="201" t="s">
        <v>712</v>
      </c>
      <c r="V161" s="87" t="s">
        <v>2490</v>
      </c>
      <c r="W161" s="87"/>
    </row>
    <row r="162" spans="1:23" s="136" customFormat="1" ht="13.8">
      <c r="A162" s="202">
        <f t="shared" si="2"/>
        <v>158</v>
      </c>
      <c r="B162" s="202" t="s">
        <v>408</v>
      </c>
      <c r="C162" s="202" t="s">
        <v>409</v>
      </c>
      <c r="D162" s="202" t="s">
        <v>873</v>
      </c>
      <c r="E162" s="202"/>
      <c r="F162" s="202"/>
      <c r="G162" s="202"/>
      <c r="H162" s="202"/>
      <c r="I162" s="201" t="s">
        <v>3577</v>
      </c>
      <c r="J162" s="202" t="s">
        <v>2686</v>
      </c>
      <c r="K162" s="202"/>
      <c r="L162" s="204" t="s">
        <v>873</v>
      </c>
      <c r="M162" s="204" t="s">
        <v>46</v>
      </c>
      <c r="N162" s="212" t="s">
        <v>247</v>
      </c>
      <c r="O162" s="204"/>
      <c r="P162" s="247" t="s">
        <v>3666</v>
      </c>
      <c r="Q162" s="247" t="s">
        <v>3673</v>
      </c>
      <c r="R162" s="216" t="s">
        <v>48</v>
      </c>
      <c r="S162" s="216" t="s">
        <v>48</v>
      </c>
      <c r="T162" s="216" t="s">
        <v>48</v>
      </c>
      <c r="U162" s="216" t="s">
        <v>48</v>
      </c>
      <c r="V162" s="87"/>
      <c r="W162" s="87"/>
    </row>
    <row r="163" spans="1:23" s="136" customFormat="1" ht="13.8">
      <c r="A163" s="86">
        <f t="shared" si="2"/>
        <v>159</v>
      </c>
      <c r="B163" s="256" t="s">
        <v>408</v>
      </c>
      <c r="C163" s="256" t="s">
        <v>409</v>
      </c>
      <c r="D163" s="256" t="s">
        <v>3755</v>
      </c>
      <c r="E163" s="256" t="s">
        <v>3754</v>
      </c>
      <c r="F163" s="256"/>
      <c r="G163" s="256"/>
      <c r="H163" s="256"/>
      <c r="I163" s="244" t="s">
        <v>3576</v>
      </c>
      <c r="J163" s="159" t="s">
        <v>3756</v>
      </c>
      <c r="K163" s="159"/>
      <c r="L163" s="87" t="s">
        <v>3754</v>
      </c>
      <c r="M163" s="87" t="s">
        <v>516</v>
      </c>
      <c r="N163" s="149" t="s">
        <v>1064</v>
      </c>
      <c r="O163" s="87"/>
      <c r="P163" s="255" t="s">
        <v>3666</v>
      </c>
      <c r="Q163" s="255" t="s">
        <v>3673</v>
      </c>
      <c r="R163" s="114" t="s">
        <v>48</v>
      </c>
      <c r="S163" s="114" t="s">
        <v>48</v>
      </c>
      <c r="T163" s="114" t="s">
        <v>48</v>
      </c>
      <c r="U163" s="114" t="s">
        <v>48</v>
      </c>
      <c r="V163" s="87"/>
      <c r="W163" s="87" t="s">
        <v>3757</v>
      </c>
    </row>
    <row r="164" spans="1:23" s="136" customFormat="1" ht="13.8">
      <c r="A164" s="86">
        <f t="shared" si="2"/>
        <v>160</v>
      </c>
      <c r="B164" s="208" t="s">
        <v>3912</v>
      </c>
      <c r="C164" s="208" t="s">
        <v>4184</v>
      </c>
      <c r="D164" s="208" t="s">
        <v>5032</v>
      </c>
      <c r="E164" s="208"/>
      <c r="F164" s="208"/>
      <c r="G164" s="208"/>
      <c r="H164" s="208"/>
      <c r="I164" s="244" t="s">
        <v>4234</v>
      </c>
      <c r="J164" s="159" t="s">
        <v>2687</v>
      </c>
      <c r="K164" s="159"/>
      <c r="L164" s="87" t="s">
        <v>5032</v>
      </c>
      <c r="M164" s="87" t="s">
        <v>507</v>
      </c>
      <c r="N164" s="149" t="s">
        <v>245</v>
      </c>
      <c r="O164" s="171"/>
      <c r="P164" s="114" t="s">
        <v>3700</v>
      </c>
      <c r="Q164" s="114" t="s">
        <v>3895</v>
      </c>
      <c r="R164" s="241" t="s">
        <v>529</v>
      </c>
      <c r="S164" s="114" t="s">
        <v>49</v>
      </c>
      <c r="T164" s="241" t="s">
        <v>529</v>
      </c>
      <c r="U164" s="241" t="s">
        <v>529</v>
      </c>
      <c r="V164" s="87"/>
      <c r="W164" s="87" t="s">
        <v>5033</v>
      </c>
    </row>
    <row r="165" spans="1:23" s="136" customFormat="1" ht="13.8">
      <c r="A165" s="86">
        <f t="shared" si="2"/>
        <v>161</v>
      </c>
      <c r="B165" s="163" t="s">
        <v>408</v>
      </c>
      <c r="C165" s="163" t="s">
        <v>410</v>
      </c>
      <c r="D165" s="163" t="s">
        <v>446</v>
      </c>
      <c r="E165" s="163" t="s">
        <v>270</v>
      </c>
      <c r="F165" s="163"/>
      <c r="G165" s="163"/>
      <c r="H165" s="163"/>
      <c r="I165" s="244" t="s">
        <v>3581</v>
      </c>
      <c r="J165" s="193" t="str">
        <f>INDEX(화면ID코드_APP!O:O, MATCH(APP!L165,화면ID코드_APP!K:K,0))</f>
        <v>A_MK08IC021000</v>
      </c>
      <c r="K165" s="159"/>
      <c r="L165" s="87" t="s">
        <v>984</v>
      </c>
      <c r="M165" s="87" t="s">
        <v>46</v>
      </c>
      <c r="N165" s="149" t="s">
        <v>51</v>
      </c>
      <c r="O165" s="87"/>
      <c r="P165" s="247" t="s">
        <v>3666</v>
      </c>
      <c r="Q165" s="247" t="s">
        <v>3673</v>
      </c>
      <c r="R165" s="114" t="s">
        <v>712</v>
      </c>
      <c r="S165" s="114" t="s">
        <v>48</v>
      </c>
      <c r="T165" s="114" t="s">
        <v>48</v>
      </c>
      <c r="U165" s="114" t="s">
        <v>712</v>
      </c>
      <c r="V165" s="87"/>
      <c r="W165" s="87"/>
    </row>
    <row r="166" spans="1:23" s="136" customFormat="1" ht="13.8">
      <c r="A166" s="201">
        <f t="shared" si="2"/>
        <v>162</v>
      </c>
      <c r="B166" s="201" t="s">
        <v>408</v>
      </c>
      <c r="C166" s="201" t="s">
        <v>410</v>
      </c>
      <c r="D166" s="201" t="s">
        <v>446</v>
      </c>
      <c r="E166" s="201" t="s">
        <v>270</v>
      </c>
      <c r="F166" s="201" t="s">
        <v>1089</v>
      </c>
      <c r="G166" s="201"/>
      <c r="H166" s="201"/>
      <c r="I166" s="201" t="s">
        <v>3576</v>
      </c>
      <c r="J166" s="202" t="s">
        <v>2689</v>
      </c>
      <c r="K166" s="202"/>
      <c r="L166" s="204" t="s">
        <v>1089</v>
      </c>
      <c r="M166" s="204" t="s">
        <v>53</v>
      </c>
      <c r="N166" s="212" t="s">
        <v>247</v>
      </c>
      <c r="O166" s="204"/>
      <c r="P166" s="279" t="s">
        <v>3666</v>
      </c>
      <c r="Q166" s="279" t="s">
        <v>3673</v>
      </c>
      <c r="R166" s="201" t="s">
        <v>49</v>
      </c>
      <c r="S166" s="201" t="s">
        <v>49</v>
      </c>
      <c r="T166" s="201" t="s">
        <v>49</v>
      </c>
      <c r="U166" s="201" t="s">
        <v>49</v>
      </c>
      <c r="V166" s="222"/>
      <c r="W166" s="195" t="s">
        <v>3728</v>
      </c>
    </row>
    <row r="167" spans="1:23" s="136" customFormat="1" ht="13.8">
      <c r="A167" s="86">
        <f t="shared" si="2"/>
        <v>163</v>
      </c>
      <c r="B167" s="163" t="s">
        <v>408</v>
      </c>
      <c r="C167" s="163" t="s">
        <v>410</v>
      </c>
      <c r="D167" s="163" t="s">
        <v>446</v>
      </c>
      <c r="E167" s="163" t="s">
        <v>270</v>
      </c>
      <c r="F167" s="163" t="s">
        <v>874</v>
      </c>
      <c r="G167" s="163"/>
      <c r="H167" s="163"/>
      <c r="I167" s="244" t="s">
        <v>3581</v>
      </c>
      <c r="J167" s="159" t="s">
        <v>2690</v>
      </c>
      <c r="K167" s="159"/>
      <c r="L167" s="87" t="s">
        <v>985</v>
      </c>
      <c r="M167" s="87" t="s">
        <v>53</v>
      </c>
      <c r="N167" s="149" t="s">
        <v>47</v>
      </c>
      <c r="O167" s="87"/>
      <c r="P167" s="247" t="s">
        <v>3666</v>
      </c>
      <c r="Q167" s="247" t="s">
        <v>3673</v>
      </c>
      <c r="R167" s="114" t="s">
        <v>48</v>
      </c>
      <c r="S167" s="114" t="s">
        <v>48</v>
      </c>
      <c r="T167" s="114" t="s">
        <v>48</v>
      </c>
      <c r="U167" s="114" t="s">
        <v>48</v>
      </c>
      <c r="V167" s="87"/>
      <c r="W167" s="195" t="s">
        <v>2492</v>
      </c>
    </row>
    <row r="168" spans="1:23" s="136" customFormat="1" ht="13.8">
      <c r="A168" s="86">
        <f t="shared" si="2"/>
        <v>164</v>
      </c>
      <c r="B168" s="163" t="s">
        <v>408</v>
      </c>
      <c r="C168" s="163" t="s">
        <v>410</v>
      </c>
      <c r="D168" s="163" t="s">
        <v>446</v>
      </c>
      <c r="E168" s="163" t="s">
        <v>270</v>
      </c>
      <c r="F168" s="163" t="s">
        <v>875</v>
      </c>
      <c r="G168" s="163"/>
      <c r="H168" s="163"/>
      <c r="I168" s="244" t="s">
        <v>3581</v>
      </c>
      <c r="J168" s="159" t="s">
        <v>2691</v>
      </c>
      <c r="K168" s="159"/>
      <c r="L168" s="87" t="s">
        <v>986</v>
      </c>
      <c r="M168" s="87" t="s">
        <v>53</v>
      </c>
      <c r="N168" s="149" t="s">
        <v>47</v>
      </c>
      <c r="O168" s="87"/>
      <c r="P168" s="247" t="s">
        <v>3666</v>
      </c>
      <c r="Q168" s="247" t="s">
        <v>3673</v>
      </c>
      <c r="R168" s="114" t="s">
        <v>48</v>
      </c>
      <c r="S168" s="114" t="s">
        <v>48</v>
      </c>
      <c r="T168" s="114" t="s">
        <v>48</v>
      </c>
      <c r="U168" s="114" t="s">
        <v>48</v>
      </c>
      <c r="V168" s="87"/>
      <c r="W168" s="195" t="s">
        <v>2492</v>
      </c>
    </row>
    <row r="169" spans="1:23" s="136" customFormat="1" ht="13.8">
      <c r="A169" s="86">
        <f t="shared" si="2"/>
        <v>165</v>
      </c>
      <c r="B169" s="163" t="s">
        <v>408</v>
      </c>
      <c r="C169" s="163" t="s">
        <v>410</v>
      </c>
      <c r="D169" s="163" t="s">
        <v>446</v>
      </c>
      <c r="E169" s="163" t="s">
        <v>270</v>
      </c>
      <c r="F169" s="163" t="s">
        <v>447</v>
      </c>
      <c r="G169" s="163"/>
      <c r="H169" s="163"/>
      <c r="I169" s="244" t="s">
        <v>3581</v>
      </c>
      <c r="J169" s="159" t="s">
        <v>2692</v>
      </c>
      <c r="K169" s="159"/>
      <c r="L169" s="87" t="s">
        <v>1090</v>
      </c>
      <c r="M169" s="87" t="s">
        <v>517</v>
      </c>
      <c r="N169" s="149" t="s">
        <v>47</v>
      </c>
      <c r="O169" s="87"/>
      <c r="P169" s="247" t="s">
        <v>3666</v>
      </c>
      <c r="Q169" s="247" t="s">
        <v>3673</v>
      </c>
      <c r="R169" s="114" t="s">
        <v>48</v>
      </c>
      <c r="S169" s="114" t="s">
        <v>48</v>
      </c>
      <c r="T169" s="114" t="s">
        <v>48</v>
      </c>
      <c r="U169" s="114" t="s">
        <v>48</v>
      </c>
      <c r="V169" s="87"/>
      <c r="W169" s="87"/>
    </row>
    <row r="170" spans="1:23" s="136" customFormat="1" ht="13.8">
      <c r="A170" s="86">
        <f t="shared" si="2"/>
        <v>166</v>
      </c>
      <c r="B170" s="163" t="s">
        <v>408</v>
      </c>
      <c r="C170" s="163" t="s">
        <v>410</v>
      </c>
      <c r="D170" s="163" t="s">
        <v>446</v>
      </c>
      <c r="E170" s="163" t="s">
        <v>270</v>
      </c>
      <c r="F170" s="163" t="s">
        <v>412</v>
      </c>
      <c r="G170" s="163"/>
      <c r="H170" s="163"/>
      <c r="I170" s="244" t="s">
        <v>3581</v>
      </c>
      <c r="J170" s="159" t="s">
        <v>2693</v>
      </c>
      <c r="K170" s="159"/>
      <c r="L170" s="87" t="s">
        <v>1091</v>
      </c>
      <c r="M170" s="87" t="s">
        <v>517</v>
      </c>
      <c r="N170" s="149" t="s">
        <v>47</v>
      </c>
      <c r="O170" s="87"/>
      <c r="P170" s="247" t="s">
        <v>3666</v>
      </c>
      <c r="Q170" s="247" t="s">
        <v>3673</v>
      </c>
      <c r="R170" s="114" t="s">
        <v>48</v>
      </c>
      <c r="S170" s="114" t="s">
        <v>48</v>
      </c>
      <c r="T170" s="114" t="s">
        <v>48</v>
      </c>
      <c r="U170" s="114" t="s">
        <v>48</v>
      </c>
      <c r="V170" s="87"/>
      <c r="W170" s="87"/>
    </row>
    <row r="171" spans="1:23" s="136" customFormat="1" ht="13.8">
      <c r="A171" s="86">
        <f t="shared" si="2"/>
        <v>167</v>
      </c>
      <c r="B171" s="163" t="s">
        <v>408</v>
      </c>
      <c r="C171" s="163" t="s">
        <v>410</v>
      </c>
      <c r="D171" s="163" t="s">
        <v>446</v>
      </c>
      <c r="E171" s="163" t="s">
        <v>270</v>
      </c>
      <c r="F171" s="163" t="s">
        <v>454</v>
      </c>
      <c r="G171" s="163"/>
      <c r="H171" s="163"/>
      <c r="I171" s="244" t="s">
        <v>3581</v>
      </c>
      <c r="J171" s="159" t="s">
        <v>2694</v>
      </c>
      <c r="K171" s="159"/>
      <c r="L171" s="87" t="s">
        <v>1092</v>
      </c>
      <c r="M171" s="87" t="s">
        <v>517</v>
      </c>
      <c r="N171" s="149" t="s">
        <v>47</v>
      </c>
      <c r="O171" s="87"/>
      <c r="P171" s="247" t="s">
        <v>3666</v>
      </c>
      <c r="Q171" s="247" t="s">
        <v>3673</v>
      </c>
      <c r="R171" s="114" t="s">
        <v>48</v>
      </c>
      <c r="S171" s="114" t="s">
        <v>48</v>
      </c>
      <c r="T171" s="114" t="s">
        <v>48</v>
      </c>
      <c r="U171" s="114" t="s">
        <v>48</v>
      </c>
      <c r="V171" s="87"/>
      <c r="W171" s="87"/>
    </row>
    <row r="172" spans="1:23" s="136" customFormat="1" ht="13.8">
      <c r="A172" s="86">
        <f t="shared" si="2"/>
        <v>168</v>
      </c>
      <c r="B172" s="163" t="s">
        <v>408</v>
      </c>
      <c r="C172" s="163" t="s">
        <v>410</v>
      </c>
      <c r="D172" s="163" t="s">
        <v>446</v>
      </c>
      <c r="E172" s="163" t="s">
        <v>270</v>
      </c>
      <c r="F172" s="163" t="s">
        <v>299</v>
      </c>
      <c r="G172" s="163"/>
      <c r="H172" s="163"/>
      <c r="I172" s="244" t="s">
        <v>3581</v>
      </c>
      <c r="J172" s="159" t="s">
        <v>2695</v>
      </c>
      <c r="K172" s="159"/>
      <c r="L172" s="87" t="s">
        <v>1093</v>
      </c>
      <c r="M172" s="87" t="s">
        <v>53</v>
      </c>
      <c r="N172" s="149" t="s">
        <v>47</v>
      </c>
      <c r="O172" s="87"/>
      <c r="P172" s="247" t="s">
        <v>3666</v>
      </c>
      <c r="Q172" s="247" t="s">
        <v>3673</v>
      </c>
      <c r="R172" s="114" t="s">
        <v>48</v>
      </c>
      <c r="S172" s="114" t="s">
        <v>48</v>
      </c>
      <c r="T172" s="114" t="s">
        <v>48</v>
      </c>
      <c r="U172" s="114" t="s">
        <v>48</v>
      </c>
      <c r="V172" s="89"/>
      <c r="W172" s="89"/>
    </row>
    <row r="173" spans="1:23" s="136" customFormat="1" ht="13.8">
      <c r="A173" s="86">
        <f t="shared" si="2"/>
        <v>169</v>
      </c>
      <c r="B173" s="163" t="s">
        <v>408</v>
      </c>
      <c r="C173" s="163" t="s">
        <v>410</v>
      </c>
      <c r="D173" s="163" t="s">
        <v>446</v>
      </c>
      <c r="E173" s="163" t="s">
        <v>71</v>
      </c>
      <c r="F173" s="163"/>
      <c r="G173" s="163"/>
      <c r="H173" s="163"/>
      <c r="I173" s="244" t="s">
        <v>3581</v>
      </c>
      <c r="J173" s="159" t="s">
        <v>2696</v>
      </c>
      <c r="K173" s="159"/>
      <c r="L173" s="87" t="s">
        <v>987</v>
      </c>
      <c r="M173" s="87" t="s">
        <v>46</v>
      </c>
      <c r="N173" s="149" t="s">
        <v>51</v>
      </c>
      <c r="O173" s="87"/>
      <c r="P173" s="247" t="s">
        <v>3666</v>
      </c>
      <c r="Q173" s="247" t="s">
        <v>3673</v>
      </c>
      <c r="R173" s="114" t="s">
        <v>51</v>
      </c>
      <c r="S173" s="114" t="s">
        <v>51</v>
      </c>
      <c r="T173" s="114" t="s">
        <v>51</v>
      </c>
      <c r="U173" s="114" t="s">
        <v>51</v>
      </c>
      <c r="V173" s="89"/>
      <c r="W173" s="89"/>
    </row>
    <row r="174" spans="1:23" s="136" customFormat="1" ht="13.8">
      <c r="A174" s="86">
        <f t="shared" si="2"/>
        <v>170</v>
      </c>
      <c r="B174" s="163" t="s">
        <v>408</v>
      </c>
      <c r="C174" s="163" t="s">
        <v>410</v>
      </c>
      <c r="D174" s="163" t="s">
        <v>446</v>
      </c>
      <c r="E174" s="163" t="s">
        <v>71</v>
      </c>
      <c r="F174" s="163" t="s">
        <v>876</v>
      </c>
      <c r="G174" s="163"/>
      <c r="H174" s="163"/>
      <c r="I174" s="244" t="s">
        <v>3581</v>
      </c>
      <c r="J174" s="159" t="s">
        <v>2697</v>
      </c>
      <c r="K174" s="159"/>
      <c r="L174" s="87" t="s">
        <v>1094</v>
      </c>
      <c r="M174" s="87" t="s">
        <v>305</v>
      </c>
      <c r="N174" s="149" t="s">
        <v>47</v>
      </c>
      <c r="O174" s="87"/>
      <c r="P174" s="247" t="s">
        <v>3666</v>
      </c>
      <c r="Q174" s="247" t="s">
        <v>3673</v>
      </c>
      <c r="R174" s="114" t="s">
        <v>48</v>
      </c>
      <c r="S174" s="114" t="s">
        <v>48</v>
      </c>
      <c r="T174" s="114" t="s">
        <v>48</v>
      </c>
      <c r="U174" s="114" t="s">
        <v>48</v>
      </c>
      <c r="V174" s="89"/>
      <c r="W174" s="89"/>
    </row>
    <row r="175" spans="1:23" s="136" customFormat="1" ht="52.8">
      <c r="A175" s="86">
        <f t="shared" si="2"/>
        <v>171</v>
      </c>
      <c r="B175" s="163" t="s">
        <v>408</v>
      </c>
      <c r="C175" s="163" t="s">
        <v>410</v>
      </c>
      <c r="D175" s="163" t="s">
        <v>446</v>
      </c>
      <c r="E175" s="163" t="s">
        <v>71</v>
      </c>
      <c r="F175" s="163" t="s">
        <v>876</v>
      </c>
      <c r="G175" s="163" t="s">
        <v>3731</v>
      </c>
      <c r="H175" s="163"/>
      <c r="I175" s="244" t="s">
        <v>3581</v>
      </c>
      <c r="J175" s="159" t="s">
        <v>2698</v>
      </c>
      <c r="K175" s="159"/>
      <c r="L175" s="87" t="s">
        <v>1095</v>
      </c>
      <c r="M175" s="87" t="s">
        <v>53</v>
      </c>
      <c r="N175" s="149" t="s">
        <v>712</v>
      </c>
      <c r="O175" s="87"/>
      <c r="P175" s="247" t="s">
        <v>3666</v>
      </c>
      <c r="Q175" s="247" t="s">
        <v>3673</v>
      </c>
      <c r="R175" s="114" t="s">
        <v>48</v>
      </c>
      <c r="S175" s="114" t="s">
        <v>48</v>
      </c>
      <c r="T175" s="114" t="s">
        <v>48</v>
      </c>
      <c r="U175" s="114" t="s">
        <v>48</v>
      </c>
      <c r="V175" s="89"/>
      <c r="W175" s="239" t="s">
        <v>3550</v>
      </c>
    </row>
    <row r="176" spans="1:23" s="136" customFormat="1" ht="13.8">
      <c r="A176" s="202">
        <f t="shared" si="2"/>
        <v>172</v>
      </c>
      <c r="B176" s="202" t="s">
        <v>408</v>
      </c>
      <c r="C176" s="202" t="s">
        <v>410</v>
      </c>
      <c r="D176" s="202" t="s">
        <v>446</v>
      </c>
      <c r="E176" s="202" t="s">
        <v>71</v>
      </c>
      <c r="F176" s="202" t="s">
        <v>876</v>
      </c>
      <c r="G176" s="202" t="s">
        <v>877</v>
      </c>
      <c r="H176" s="202" t="s">
        <v>891</v>
      </c>
      <c r="I176" s="201" t="s">
        <v>3576</v>
      </c>
      <c r="J176" s="202" t="s">
        <v>2699</v>
      </c>
      <c r="K176" s="202"/>
      <c r="L176" s="204" t="s">
        <v>1104</v>
      </c>
      <c r="M176" s="204" t="s">
        <v>507</v>
      </c>
      <c r="N176" s="212" t="s">
        <v>247</v>
      </c>
      <c r="O176" s="204"/>
      <c r="P176" s="279" t="s">
        <v>3666</v>
      </c>
      <c r="Q176" s="279" t="s">
        <v>3673</v>
      </c>
      <c r="R176" s="201" t="s">
        <v>49</v>
      </c>
      <c r="S176" s="201" t="s">
        <v>49</v>
      </c>
      <c r="T176" s="201" t="s">
        <v>49</v>
      </c>
      <c r="U176" s="201" t="s">
        <v>49</v>
      </c>
      <c r="V176" s="89"/>
      <c r="W176" s="234" t="s">
        <v>3730</v>
      </c>
    </row>
    <row r="177" spans="1:23" s="136" customFormat="1" ht="13.8">
      <c r="A177" s="86">
        <f t="shared" si="2"/>
        <v>173</v>
      </c>
      <c r="B177" s="163" t="s">
        <v>408</v>
      </c>
      <c r="C177" s="163" t="s">
        <v>410</v>
      </c>
      <c r="D177" s="163" t="s">
        <v>446</v>
      </c>
      <c r="E177" s="163" t="s">
        <v>71</v>
      </c>
      <c r="F177" s="163" t="s">
        <v>876</v>
      </c>
      <c r="G177" s="163" t="s">
        <v>878</v>
      </c>
      <c r="H177" s="163"/>
      <c r="I177" s="244" t="s">
        <v>3581</v>
      </c>
      <c r="J177" s="159" t="s">
        <v>2700</v>
      </c>
      <c r="K177" s="159"/>
      <c r="L177" s="87" t="s">
        <v>1096</v>
      </c>
      <c r="M177" s="87" t="s">
        <v>53</v>
      </c>
      <c r="N177" s="149" t="s">
        <v>712</v>
      </c>
      <c r="O177" s="87"/>
      <c r="P177" s="247" t="s">
        <v>3666</v>
      </c>
      <c r="Q177" s="247" t="s">
        <v>3673</v>
      </c>
      <c r="R177" s="114" t="s">
        <v>48</v>
      </c>
      <c r="S177" s="114" t="s">
        <v>48</v>
      </c>
      <c r="T177" s="114" t="s">
        <v>48</v>
      </c>
      <c r="U177" s="114" t="s">
        <v>48</v>
      </c>
      <c r="V177" s="89"/>
      <c r="W177" s="89"/>
    </row>
    <row r="178" spans="1:23" s="136" customFormat="1" ht="13.8">
      <c r="A178" s="86">
        <f t="shared" si="2"/>
        <v>174</v>
      </c>
      <c r="B178" s="163" t="s">
        <v>408</v>
      </c>
      <c r="C178" s="163" t="s">
        <v>410</v>
      </c>
      <c r="D178" s="163" t="s">
        <v>446</v>
      </c>
      <c r="E178" s="163" t="s">
        <v>71</v>
      </c>
      <c r="F178" s="163" t="s">
        <v>876</v>
      </c>
      <c r="G178" s="163" t="s">
        <v>879</v>
      </c>
      <c r="H178" s="163"/>
      <c r="I178" s="244" t="s">
        <v>3581</v>
      </c>
      <c r="J178" s="159" t="s">
        <v>2701</v>
      </c>
      <c r="K178" s="159"/>
      <c r="L178" s="87" t="s">
        <v>1097</v>
      </c>
      <c r="M178" s="87" t="s">
        <v>514</v>
      </c>
      <c r="N178" s="149" t="s">
        <v>47</v>
      </c>
      <c r="O178" s="87"/>
      <c r="P178" s="247" t="s">
        <v>3666</v>
      </c>
      <c r="Q178" s="247" t="s">
        <v>3673</v>
      </c>
      <c r="R178" s="114" t="s">
        <v>48</v>
      </c>
      <c r="S178" s="114" t="s">
        <v>48</v>
      </c>
      <c r="T178" s="114" t="s">
        <v>48</v>
      </c>
      <c r="U178" s="114" t="s">
        <v>48</v>
      </c>
      <c r="V178" s="89"/>
      <c r="W178" s="89"/>
    </row>
    <row r="179" spans="1:23" s="136" customFormat="1" ht="13.8">
      <c r="A179" s="86">
        <f t="shared" si="2"/>
        <v>175</v>
      </c>
      <c r="B179" s="163" t="s">
        <v>408</v>
      </c>
      <c r="C179" s="163" t="s">
        <v>410</v>
      </c>
      <c r="D179" s="163" t="s">
        <v>446</v>
      </c>
      <c r="E179" s="163" t="s">
        <v>71</v>
      </c>
      <c r="F179" s="163" t="s">
        <v>876</v>
      </c>
      <c r="G179" s="163" t="s">
        <v>880</v>
      </c>
      <c r="H179" s="163"/>
      <c r="I179" s="244" t="s">
        <v>3581</v>
      </c>
      <c r="J179" s="159" t="s">
        <v>2702</v>
      </c>
      <c r="K179" s="159"/>
      <c r="L179" s="87" t="s">
        <v>1098</v>
      </c>
      <c r="M179" s="87" t="s">
        <v>517</v>
      </c>
      <c r="N179" s="149" t="s">
        <v>712</v>
      </c>
      <c r="O179" s="87"/>
      <c r="P179" s="247" t="s">
        <v>3666</v>
      </c>
      <c r="Q179" s="247" t="s">
        <v>3673</v>
      </c>
      <c r="R179" s="114" t="s">
        <v>48</v>
      </c>
      <c r="S179" s="114" t="s">
        <v>48</v>
      </c>
      <c r="T179" s="114" t="s">
        <v>48</v>
      </c>
      <c r="U179" s="114" t="s">
        <v>48</v>
      </c>
      <c r="V179" s="89"/>
      <c r="W179" s="89"/>
    </row>
    <row r="180" spans="1:23" s="136" customFormat="1" ht="13.8">
      <c r="A180" s="86">
        <f t="shared" si="2"/>
        <v>176</v>
      </c>
      <c r="B180" s="163" t="s">
        <v>408</v>
      </c>
      <c r="C180" s="163" t="s">
        <v>410</v>
      </c>
      <c r="D180" s="163" t="s">
        <v>446</v>
      </c>
      <c r="E180" s="163" t="s">
        <v>71</v>
      </c>
      <c r="F180" s="163" t="s">
        <v>876</v>
      </c>
      <c r="G180" s="163" t="s">
        <v>3732</v>
      </c>
      <c r="H180" s="163"/>
      <c r="I180" s="244" t="s">
        <v>3580</v>
      </c>
      <c r="J180" s="159" t="s">
        <v>2703</v>
      </c>
      <c r="K180" s="159"/>
      <c r="L180" s="87" t="s">
        <v>3736</v>
      </c>
      <c r="M180" s="87" t="s">
        <v>507</v>
      </c>
      <c r="N180" s="149" t="s">
        <v>49</v>
      </c>
      <c r="O180" s="87"/>
      <c r="P180" s="114" t="s">
        <v>3666</v>
      </c>
      <c r="Q180" s="114" t="s">
        <v>3673</v>
      </c>
      <c r="R180" s="114" t="s">
        <v>49</v>
      </c>
      <c r="S180" s="114" t="s">
        <v>49</v>
      </c>
      <c r="T180" s="114" t="s">
        <v>49</v>
      </c>
      <c r="U180" s="114" t="s">
        <v>49</v>
      </c>
      <c r="V180" s="89"/>
      <c r="W180" s="234" t="s">
        <v>3740</v>
      </c>
    </row>
    <row r="181" spans="1:23" s="136" customFormat="1" ht="13.8">
      <c r="A181" s="86">
        <f t="shared" si="2"/>
        <v>177</v>
      </c>
      <c r="B181" s="163" t="s">
        <v>408</v>
      </c>
      <c r="C181" s="163" t="s">
        <v>410</v>
      </c>
      <c r="D181" s="163" t="s">
        <v>446</v>
      </c>
      <c r="E181" s="163" t="s">
        <v>71</v>
      </c>
      <c r="F181" s="163" t="s">
        <v>876</v>
      </c>
      <c r="G181" s="163" t="s">
        <v>3732</v>
      </c>
      <c r="H181" s="163" t="s">
        <v>3733</v>
      </c>
      <c r="I181" s="244" t="s">
        <v>3580</v>
      </c>
      <c r="J181" s="159" t="s">
        <v>2704</v>
      </c>
      <c r="K181" s="159"/>
      <c r="L181" s="87" t="s">
        <v>3737</v>
      </c>
      <c r="M181" s="87" t="s">
        <v>507</v>
      </c>
      <c r="N181" s="149" t="s">
        <v>49</v>
      </c>
      <c r="O181" s="87"/>
      <c r="P181" s="114" t="s">
        <v>3666</v>
      </c>
      <c r="Q181" s="114" t="s">
        <v>3673</v>
      </c>
      <c r="R181" s="114" t="s">
        <v>49</v>
      </c>
      <c r="S181" s="114" t="s">
        <v>49</v>
      </c>
      <c r="T181" s="114" t="s">
        <v>49</v>
      </c>
      <c r="U181" s="114" t="s">
        <v>49</v>
      </c>
      <c r="V181" s="89"/>
      <c r="W181" s="234" t="s">
        <v>3740</v>
      </c>
    </row>
    <row r="182" spans="1:23" s="136" customFormat="1" ht="26.4">
      <c r="A182" s="86">
        <f t="shared" si="2"/>
        <v>178</v>
      </c>
      <c r="B182" s="163" t="s">
        <v>408</v>
      </c>
      <c r="C182" s="163" t="s">
        <v>410</v>
      </c>
      <c r="D182" s="163" t="s">
        <v>446</v>
      </c>
      <c r="E182" s="163" t="s">
        <v>71</v>
      </c>
      <c r="F182" s="163" t="s">
        <v>876</v>
      </c>
      <c r="G182" s="163" t="s">
        <v>3732</v>
      </c>
      <c r="H182" s="163" t="s">
        <v>3735</v>
      </c>
      <c r="I182" s="244" t="s">
        <v>3580</v>
      </c>
      <c r="J182" s="159" t="s">
        <v>2705</v>
      </c>
      <c r="K182" s="159"/>
      <c r="L182" s="87" t="s">
        <v>3738</v>
      </c>
      <c r="M182" s="87" t="s">
        <v>507</v>
      </c>
      <c r="N182" s="149" t="s">
        <v>49</v>
      </c>
      <c r="O182" s="87"/>
      <c r="P182" s="114" t="s">
        <v>3666</v>
      </c>
      <c r="Q182" s="114" t="s">
        <v>3673</v>
      </c>
      <c r="R182" s="114" t="s">
        <v>49</v>
      </c>
      <c r="S182" s="114" t="s">
        <v>49</v>
      </c>
      <c r="T182" s="114" t="s">
        <v>49</v>
      </c>
      <c r="U182" s="114" t="s">
        <v>49</v>
      </c>
      <c r="V182" s="89"/>
      <c r="W182" s="234" t="s">
        <v>3740</v>
      </c>
    </row>
    <row r="183" spans="1:23" s="136" customFormat="1" ht="26.4">
      <c r="A183" s="86">
        <f t="shared" si="2"/>
        <v>179</v>
      </c>
      <c r="B183" s="163" t="s">
        <v>408</v>
      </c>
      <c r="C183" s="163" t="s">
        <v>410</v>
      </c>
      <c r="D183" s="163" t="s">
        <v>446</v>
      </c>
      <c r="E183" s="163" t="s">
        <v>71</v>
      </c>
      <c r="F183" s="163" t="s">
        <v>876</v>
      </c>
      <c r="G183" s="163" t="s">
        <v>3732</v>
      </c>
      <c r="H183" s="163" t="s">
        <v>3734</v>
      </c>
      <c r="I183" s="244" t="s">
        <v>3580</v>
      </c>
      <c r="J183" s="159" t="s">
        <v>2706</v>
      </c>
      <c r="K183" s="159"/>
      <c r="L183" s="87" t="s">
        <v>3739</v>
      </c>
      <c r="M183" s="87" t="s">
        <v>507</v>
      </c>
      <c r="N183" s="149" t="s">
        <v>49</v>
      </c>
      <c r="O183" s="87"/>
      <c r="P183" s="114" t="s">
        <v>3666</v>
      </c>
      <c r="Q183" s="114" t="s">
        <v>3673</v>
      </c>
      <c r="R183" s="114" t="s">
        <v>49</v>
      </c>
      <c r="S183" s="114" t="s">
        <v>49</v>
      </c>
      <c r="T183" s="114" t="s">
        <v>49</v>
      </c>
      <c r="U183" s="114" t="s">
        <v>49</v>
      </c>
      <c r="V183" s="89"/>
      <c r="W183" s="234" t="s">
        <v>3740</v>
      </c>
    </row>
    <row r="184" spans="1:23" s="136" customFormat="1" ht="13.8">
      <c r="A184" s="86">
        <f t="shared" si="2"/>
        <v>180</v>
      </c>
      <c r="B184" s="163" t="s">
        <v>408</v>
      </c>
      <c r="C184" s="163" t="s">
        <v>410</v>
      </c>
      <c r="D184" s="163" t="s">
        <v>446</v>
      </c>
      <c r="E184" s="163" t="s">
        <v>71</v>
      </c>
      <c r="F184" s="163" t="s">
        <v>876</v>
      </c>
      <c r="G184" s="163" t="s">
        <v>3732</v>
      </c>
      <c r="H184" s="163" t="s">
        <v>5024</v>
      </c>
      <c r="I184" s="244" t="s">
        <v>3580</v>
      </c>
      <c r="J184" s="159" t="s">
        <v>2707</v>
      </c>
      <c r="K184" s="159"/>
      <c r="L184" s="87" t="s">
        <v>5028</v>
      </c>
      <c r="M184" s="87" t="s">
        <v>507</v>
      </c>
      <c r="N184" s="149" t="s">
        <v>49</v>
      </c>
      <c r="O184" s="87"/>
      <c r="P184" s="114" t="s">
        <v>3666</v>
      </c>
      <c r="Q184" s="114" t="s">
        <v>3673</v>
      </c>
      <c r="R184" s="114" t="s">
        <v>49</v>
      </c>
      <c r="S184" s="114" t="s">
        <v>49</v>
      </c>
      <c r="T184" s="114" t="s">
        <v>49</v>
      </c>
      <c r="U184" s="114" t="s">
        <v>49</v>
      </c>
      <c r="V184" s="89"/>
      <c r="W184" s="234" t="s">
        <v>3740</v>
      </c>
    </row>
    <row r="185" spans="1:23" s="136" customFormat="1" ht="13.8">
      <c r="A185" s="86">
        <f t="shared" si="2"/>
        <v>181</v>
      </c>
      <c r="B185" s="163" t="s">
        <v>408</v>
      </c>
      <c r="C185" s="163" t="s">
        <v>410</v>
      </c>
      <c r="D185" s="163" t="s">
        <v>446</v>
      </c>
      <c r="E185" s="163" t="s">
        <v>71</v>
      </c>
      <c r="F185" s="163" t="s">
        <v>876</v>
      </c>
      <c r="G185" s="163" t="s">
        <v>3732</v>
      </c>
      <c r="H185" s="163" t="s">
        <v>5025</v>
      </c>
      <c r="I185" s="244" t="s">
        <v>3580</v>
      </c>
      <c r="J185" s="159" t="s">
        <v>2708</v>
      </c>
      <c r="K185" s="159"/>
      <c r="L185" s="87" t="s">
        <v>5029</v>
      </c>
      <c r="M185" s="87" t="s">
        <v>507</v>
      </c>
      <c r="N185" s="149" t="s">
        <v>49</v>
      </c>
      <c r="O185" s="87"/>
      <c r="P185" s="114" t="s">
        <v>3666</v>
      </c>
      <c r="Q185" s="114" t="s">
        <v>3673</v>
      </c>
      <c r="R185" s="114" t="s">
        <v>49</v>
      </c>
      <c r="S185" s="114" t="s">
        <v>49</v>
      </c>
      <c r="T185" s="114" t="s">
        <v>49</v>
      </c>
      <c r="U185" s="114" t="s">
        <v>49</v>
      </c>
      <c r="V185" s="89"/>
      <c r="W185" s="234" t="s">
        <v>3740</v>
      </c>
    </row>
    <row r="186" spans="1:23" s="136" customFormat="1" ht="13.8">
      <c r="A186" s="86">
        <f t="shared" si="2"/>
        <v>182</v>
      </c>
      <c r="B186" s="163" t="s">
        <v>408</v>
      </c>
      <c r="C186" s="163" t="s">
        <v>410</v>
      </c>
      <c r="D186" s="163" t="s">
        <v>446</v>
      </c>
      <c r="E186" s="163" t="s">
        <v>71</v>
      </c>
      <c r="F186" s="163" t="s">
        <v>881</v>
      </c>
      <c r="G186" s="163"/>
      <c r="H186" s="163"/>
      <c r="I186" s="244" t="s">
        <v>3581</v>
      </c>
      <c r="J186" s="159" t="s">
        <v>3741</v>
      </c>
      <c r="K186" s="159"/>
      <c r="L186" s="87" t="s">
        <v>1099</v>
      </c>
      <c r="M186" s="87" t="s">
        <v>305</v>
      </c>
      <c r="N186" s="149" t="s">
        <v>47</v>
      </c>
      <c r="O186" s="87"/>
      <c r="P186" s="247" t="s">
        <v>3666</v>
      </c>
      <c r="Q186" s="247" t="s">
        <v>3673</v>
      </c>
      <c r="R186" s="114" t="s">
        <v>48</v>
      </c>
      <c r="S186" s="114" t="s">
        <v>48</v>
      </c>
      <c r="T186" s="114" t="s">
        <v>48</v>
      </c>
      <c r="U186" s="114" t="s">
        <v>48</v>
      </c>
      <c r="V186" s="89"/>
      <c r="W186" s="89"/>
    </row>
    <row r="187" spans="1:23" s="136" customFormat="1" ht="13.8">
      <c r="A187" s="86">
        <f t="shared" si="2"/>
        <v>183</v>
      </c>
      <c r="B187" s="163" t="s">
        <v>408</v>
      </c>
      <c r="C187" s="163" t="s">
        <v>410</v>
      </c>
      <c r="D187" s="163" t="s">
        <v>446</v>
      </c>
      <c r="E187" s="163" t="s">
        <v>71</v>
      </c>
      <c r="F187" s="163" t="s">
        <v>785</v>
      </c>
      <c r="G187" s="163"/>
      <c r="H187" s="163"/>
      <c r="I187" s="244" t="s">
        <v>3581</v>
      </c>
      <c r="J187" s="159" t="s">
        <v>3742</v>
      </c>
      <c r="K187" s="159"/>
      <c r="L187" s="87" t="s">
        <v>1100</v>
      </c>
      <c r="M187" s="87" t="s">
        <v>305</v>
      </c>
      <c r="N187" s="149" t="s">
        <v>51</v>
      </c>
      <c r="O187" s="87"/>
      <c r="P187" s="247" t="s">
        <v>3666</v>
      </c>
      <c r="Q187" s="247" t="s">
        <v>3673</v>
      </c>
      <c r="R187" s="114" t="s">
        <v>245</v>
      </c>
      <c r="S187" s="114" t="s">
        <v>245</v>
      </c>
      <c r="T187" s="114" t="s">
        <v>245</v>
      </c>
      <c r="U187" s="114" t="s">
        <v>49</v>
      </c>
      <c r="V187" s="89"/>
      <c r="W187" s="89"/>
    </row>
    <row r="188" spans="1:23" s="136" customFormat="1" ht="13.8">
      <c r="A188" s="86">
        <f t="shared" si="2"/>
        <v>184</v>
      </c>
      <c r="B188" s="163" t="s">
        <v>408</v>
      </c>
      <c r="C188" s="163" t="s">
        <v>410</v>
      </c>
      <c r="D188" s="163" t="s">
        <v>446</v>
      </c>
      <c r="E188" s="163" t="s">
        <v>71</v>
      </c>
      <c r="F188" s="163" t="s">
        <v>785</v>
      </c>
      <c r="G188" s="163" t="s">
        <v>882</v>
      </c>
      <c r="H188" s="163"/>
      <c r="I188" s="244" t="s">
        <v>3581</v>
      </c>
      <c r="J188" s="159" t="s">
        <v>3743</v>
      </c>
      <c r="K188" s="159"/>
      <c r="L188" s="87" t="s">
        <v>1101</v>
      </c>
      <c r="M188" s="87" t="s">
        <v>94</v>
      </c>
      <c r="N188" s="149" t="s">
        <v>47</v>
      </c>
      <c r="O188" s="87"/>
      <c r="P188" s="247" t="s">
        <v>3666</v>
      </c>
      <c r="Q188" s="247" t="s">
        <v>3673</v>
      </c>
      <c r="R188" s="114" t="s">
        <v>48</v>
      </c>
      <c r="S188" s="114" t="s">
        <v>48</v>
      </c>
      <c r="T188" s="114" t="s">
        <v>48</v>
      </c>
      <c r="U188" s="114" t="s">
        <v>48</v>
      </c>
      <c r="V188" s="89"/>
      <c r="W188" s="89"/>
    </row>
    <row r="189" spans="1:23" s="136" customFormat="1" ht="13.8">
      <c r="A189" s="86">
        <f t="shared" si="2"/>
        <v>185</v>
      </c>
      <c r="B189" s="163" t="s">
        <v>408</v>
      </c>
      <c r="C189" s="163" t="s">
        <v>410</v>
      </c>
      <c r="D189" s="163" t="s">
        <v>446</v>
      </c>
      <c r="E189" s="163" t="s">
        <v>71</v>
      </c>
      <c r="F189" s="163" t="s">
        <v>785</v>
      </c>
      <c r="G189" s="163" t="s">
        <v>889</v>
      </c>
      <c r="H189" s="163"/>
      <c r="I189" s="244" t="s">
        <v>3576</v>
      </c>
      <c r="J189" s="159" t="s">
        <v>3744</v>
      </c>
      <c r="K189" s="159"/>
      <c r="L189" s="87" t="s">
        <v>1102</v>
      </c>
      <c r="M189" s="87" t="s">
        <v>1062</v>
      </c>
      <c r="N189" s="149" t="s">
        <v>1064</v>
      </c>
      <c r="O189" s="87"/>
      <c r="P189" s="247" t="s">
        <v>3666</v>
      </c>
      <c r="Q189" s="247" t="s">
        <v>3673</v>
      </c>
      <c r="R189" s="241" t="s">
        <v>49</v>
      </c>
      <c r="S189" s="114" t="s">
        <v>48</v>
      </c>
      <c r="T189" s="114" t="s">
        <v>48</v>
      </c>
      <c r="U189" s="114" t="s">
        <v>49</v>
      </c>
      <c r="V189" s="89"/>
      <c r="W189" s="89"/>
    </row>
    <row r="190" spans="1:23" s="136" customFormat="1" ht="13.8">
      <c r="A190" s="201">
        <f t="shared" si="2"/>
        <v>186</v>
      </c>
      <c r="B190" s="201" t="s">
        <v>408</v>
      </c>
      <c r="C190" s="201" t="s">
        <v>410</v>
      </c>
      <c r="D190" s="201" t="s">
        <v>446</v>
      </c>
      <c r="E190" s="201" t="s">
        <v>71</v>
      </c>
      <c r="F190" s="201" t="s">
        <v>785</v>
      </c>
      <c r="G190" s="201" t="s">
        <v>890</v>
      </c>
      <c r="H190" s="201"/>
      <c r="I190" s="201" t="s">
        <v>3576</v>
      </c>
      <c r="J190" s="202" t="s">
        <v>3752</v>
      </c>
      <c r="K190" s="202"/>
      <c r="L190" s="204" t="s">
        <v>1103</v>
      </c>
      <c r="M190" s="204" t="s">
        <v>514</v>
      </c>
      <c r="N190" s="212" t="s">
        <v>247</v>
      </c>
      <c r="O190" s="204"/>
      <c r="P190" s="279" t="s">
        <v>3666</v>
      </c>
      <c r="Q190" s="279" t="s">
        <v>3673</v>
      </c>
      <c r="R190" s="212" t="s">
        <v>49</v>
      </c>
      <c r="S190" s="201" t="s">
        <v>48</v>
      </c>
      <c r="T190" s="201" t="s">
        <v>48</v>
      </c>
      <c r="U190" s="212" t="s">
        <v>49</v>
      </c>
      <c r="V190" s="89"/>
      <c r="W190" s="195" t="s">
        <v>3728</v>
      </c>
    </row>
    <row r="191" spans="1:23" s="136" customFormat="1" ht="13.8">
      <c r="A191" s="86">
        <f t="shared" si="2"/>
        <v>187</v>
      </c>
      <c r="B191" s="163" t="s">
        <v>408</v>
      </c>
      <c r="C191" s="163" t="s">
        <v>410</v>
      </c>
      <c r="D191" s="163" t="s">
        <v>446</v>
      </c>
      <c r="E191" s="163" t="s">
        <v>71</v>
      </c>
      <c r="F191" s="163" t="s">
        <v>2493</v>
      </c>
      <c r="G191" s="163"/>
      <c r="H191" s="163"/>
      <c r="I191" s="244" t="s">
        <v>3578</v>
      </c>
      <c r="J191" s="159" t="s">
        <v>5026</v>
      </c>
      <c r="K191" s="159"/>
      <c r="L191" s="87" t="s">
        <v>2493</v>
      </c>
      <c r="M191" s="87" t="s">
        <v>305</v>
      </c>
      <c r="N191" s="149" t="s">
        <v>1064</v>
      </c>
      <c r="O191" s="87"/>
      <c r="P191" s="114" t="s">
        <v>3666</v>
      </c>
      <c r="Q191" s="114" t="s">
        <v>3673</v>
      </c>
      <c r="R191" s="114" t="s">
        <v>49</v>
      </c>
      <c r="S191" s="114" t="s">
        <v>49</v>
      </c>
      <c r="T191" s="114" t="s">
        <v>49</v>
      </c>
      <c r="U191" s="114" t="s">
        <v>49</v>
      </c>
      <c r="V191" s="90"/>
      <c r="W191" s="196" t="s">
        <v>2495</v>
      </c>
    </row>
    <row r="192" spans="1:23" s="136" customFormat="1" ht="13.8">
      <c r="A192" s="86">
        <f t="shared" si="2"/>
        <v>188</v>
      </c>
      <c r="B192" s="163" t="s">
        <v>408</v>
      </c>
      <c r="C192" s="163" t="s">
        <v>410</v>
      </c>
      <c r="D192" s="163" t="s">
        <v>446</v>
      </c>
      <c r="E192" s="163" t="s">
        <v>71</v>
      </c>
      <c r="F192" s="163" t="s">
        <v>2493</v>
      </c>
      <c r="G192" s="163" t="s">
        <v>3749</v>
      </c>
      <c r="H192" s="163"/>
      <c r="I192" s="244" t="s">
        <v>3578</v>
      </c>
      <c r="J192" s="159" t="s">
        <v>5027</v>
      </c>
      <c r="K192" s="159"/>
      <c r="L192" s="87" t="s">
        <v>2494</v>
      </c>
      <c r="M192" s="87" t="s">
        <v>53</v>
      </c>
      <c r="N192" s="149" t="s">
        <v>1064</v>
      </c>
      <c r="O192" s="87"/>
      <c r="P192" s="114" t="s">
        <v>3666</v>
      </c>
      <c r="Q192" s="114" t="s">
        <v>3673</v>
      </c>
      <c r="R192" s="114" t="s">
        <v>49</v>
      </c>
      <c r="S192" s="114" t="s">
        <v>49</v>
      </c>
      <c r="T192" s="114" t="s">
        <v>49</v>
      </c>
      <c r="U192" s="114" t="s">
        <v>49</v>
      </c>
      <c r="V192" s="90"/>
      <c r="W192" s="196" t="s">
        <v>3751</v>
      </c>
    </row>
    <row r="193" spans="1:23" s="179" customFormat="1" ht="13.2">
      <c r="A193" s="86">
        <f t="shared" si="2"/>
        <v>189</v>
      </c>
      <c r="B193" s="163" t="s">
        <v>408</v>
      </c>
      <c r="C193" s="163" t="s">
        <v>410</v>
      </c>
      <c r="D193" s="163" t="s">
        <v>1517</v>
      </c>
      <c r="E193" s="163" t="s">
        <v>1517</v>
      </c>
      <c r="F193" s="163"/>
      <c r="G193" s="163"/>
      <c r="H193" s="163"/>
      <c r="I193" s="244" t="s">
        <v>3580</v>
      </c>
      <c r="J193" s="193" t="str">
        <f>INDEX(화면ID코드_APP!O:O, MATCH(APP!L193,화면ID코드_APP!K:K,0))</f>
        <v>A_MK08IC021100</v>
      </c>
      <c r="K193" s="190"/>
      <c r="L193" s="176" t="s">
        <v>1517</v>
      </c>
      <c r="M193" s="87" t="s">
        <v>46</v>
      </c>
      <c r="N193" s="178" t="s">
        <v>1064</v>
      </c>
      <c r="O193" s="170"/>
      <c r="P193" s="247" t="s">
        <v>3666</v>
      </c>
      <c r="Q193" s="247" t="s">
        <v>3673</v>
      </c>
      <c r="R193" s="175" t="s">
        <v>49</v>
      </c>
      <c r="S193" s="175" t="s">
        <v>49</v>
      </c>
      <c r="T193" s="175" t="s">
        <v>49</v>
      </c>
      <c r="U193" s="175" t="s">
        <v>49</v>
      </c>
      <c r="V193" s="170"/>
      <c r="W193" s="197" t="s">
        <v>2496</v>
      </c>
    </row>
    <row r="194" spans="1:23" s="179" customFormat="1" ht="13.8">
      <c r="A194" s="202">
        <f t="shared" si="2"/>
        <v>190</v>
      </c>
      <c r="B194" s="202" t="s">
        <v>408</v>
      </c>
      <c r="C194" s="202" t="s">
        <v>410</v>
      </c>
      <c r="D194" s="202" t="s">
        <v>1517</v>
      </c>
      <c r="E194" s="202" t="s">
        <v>1518</v>
      </c>
      <c r="F194" s="202"/>
      <c r="G194" s="202"/>
      <c r="H194" s="202"/>
      <c r="I194" s="201" t="s">
        <v>3580</v>
      </c>
      <c r="J194" s="202" t="s">
        <v>2709</v>
      </c>
      <c r="K194" s="209"/>
      <c r="L194" s="210" t="s">
        <v>1518</v>
      </c>
      <c r="M194" s="211" t="s">
        <v>46</v>
      </c>
      <c r="N194" s="212" t="s">
        <v>247</v>
      </c>
      <c r="O194" s="213"/>
      <c r="P194" s="247" t="s">
        <v>3666</v>
      </c>
      <c r="Q194" s="247" t="s">
        <v>3673</v>
      </c>
      <c r="R194" s="214" t="s">
        <v>247</v>
      </c>
      <c r="S194" s="214" t="s">
        <v>247</v>
      </c>
      <c r="T194" s="214" t="s">
        <v>247</v>
      </c>
      <c r="U194" s="214" t="s">
        <v>247</v>
      </c>
      <c r="V194" s="170"/>
      <c r="W194" s="197" t="s">
        <v>2497</v>
      </c>
    </row>
    <row r="195" spans="1:23" s="136" customFormat="1" ht="13.8">
      <c r="A195" s="86">
        <f t="shared" si="2"/>
        <v>191</v>
      </c>
      <c r="B195" s="163" t="s">
        <v>408</v>
      </c>
      <c r="C195" s="163" t="s">
        <v>410</v>
      </c>
      <c r="D195" s="163" t="s">
        <v>447</v>
      </c>
      <c r="E195" s="163" t="s">
        <v>270</v>
      </c>
      <c r="F195" s="163"/>
      <c r="G195" s="163"/>
      <c r="H195" s="163"/>
      <c r="I195" s="244" t="s">
        <v>3581</v>
      </c>
      <c r="J195" s="159" t="s">
        <v>2710</v>
      </c>
      <c r="K195" s="159"/>
      <c r="L195" s="87" t="s">
        <v>987</v>
      </c>
      <c r="M195" s="87" t="s">
        <v>46</v>
      </c>
      <c r="N195" s="149" t="s">
        <v>47</v>
      </c>
      <c r="O195" s="87"/>
      <c r="P195" s="247" t="s">
        <v>3666</v>
      </c>
      <c r="Q195" s="247" t="s">
        <v>3673</v>
      </c>
      <c r="R195" s="114" t="s">
        <v>48</v>
      </c>
      <c r="S195" s="114" t="s">
        <v>48</v>
      </c>
      <c r="T195" s="114" t="s">
        <v>48</v>
      </c>
      <c r="U195" s="114" t="s">
        <v>48</v>
      </c>
      <c r="V195" s="89"/>
      <c r="W195" s="89"/>
    </row>
    <row r="196" spans="1:23" s="136" customFormat="1" ht="13.8">
      <c r="A196" s="86">
        <f t="shared" si="2"/>
        <v>192</v>
      </c>
      <c r="B196" s="163" t="s">
        <v>408</v>
      </c>
      <c r="C196" s="163" t="s">
        <v>410</v>
      </c>
      <c r="D196" s="163" t="s">
        <v>447</v>
      </c>
      <c r="E196" s="163" t="s">
        <v>71</v>
      </c>
      <c r="F196" s="163"/>
      <c r="G196" s="163"/>
      <c r="H196" s="163"/>
      <c r="I196" s="244" t="s">
        <v>3581</v>
      </c>
      <c r="J196" s="159" t="s">
        <v>2711</v>
      </c>
      <c r="K196" s="159"/>
      <c r="L196" s="87" t="s">
        <v>987</v>
      </c>
      <c r="M196" s="87" t="s">
        <v>46</v>
      </c>
      <c r="N196" s="149" t="s">
        <v>1064</v>
      </c>
      <c r="O196" s="87"/>
      <c r="P196" s="247" t="s">
        <v>3666</v>
      </c>
      <c r="Q196" s="247" t="s">
        <v>3673</v>
      </c>
      <c r="R196" s="114" t="s">
        <v>712</v>
      </c>
      <c r="S196" s="114" t="s">
        <v>48</v>
      </c>
      <c r="T196" s="114" t="s">
        <v>712</v>
      </c>
      <c r="U196" s="114" t="s">
        <v>712</v>
      </c>
      <c r="V196" s="89"/>
      <c r="W196" s="89"/>
    </row>
    <row r="197" spans="1:23" s="136" customFormat="1" ht="13.8">
      <c r="A197" s="86">
        <f t="shared" si="2"/>
        <v>193</v>
      </c>
      <c r="B197" s="163" t="s">
        <v>408</v>
      </c>
      <c r="C197" s="163" t="s">
        <v>410</v>
      </c>
      <c r="D197" s="163" t="s">
        <v>447</v>
      </c>
      <c r="E197" s="163" t="s">
        <v>71</v>
      </c>
      <c r="F197" s="163" t="s">
        <v>883</v>
      </c>
      <c r="G197" s="163"/>
      <c r="H197" s="163"/>
      <c r="I197" s="244" t="s">
        <v>3581</v>
      </c>
      <c r="J197" s="159" t="s">
        <v>2712</v>
      </c>
      <c r="K197" s="159"/>
      <c r="L197" s="87" t="s">
        <v>987</v>
      </c>
      <c r="M197" s="87" t="s">
        <v>305</v>
      </c>
      <c r="N197" s="149" t="s">
        <v>47</v>
      </c>
      <c r="O197" s="87"/>
      <c r="P197" s="247" t="s">
        <v>3666</v>
      </c>
      <c r="Q197" s="247" t="s">
        <v>3673</v>
      </c>
      <c r="R197" s="114" t="s">
        <v>712</v>
      </c>
      <c r="S197" s="114" t="s">
        <v>48</v>
      </c>
      <c r="T197" s="114" t="s">
        <v>712</v>
      </c>
      <c r="U197" s="114" t="s">
        <v>712</v>
      </c>
      <c r="V197" s="87"/>
      <c r="W197" s="195" t="s">
        <v>2498</v>
      </c>
    </row>
    <row r="198" spans="1:23" s="136" customFormat="1" ht="13.8">
      <c r="A198" s="86">
        <f t="shared" si="2"/>
        <v>194</v>
      </c>
      <c r="B198" s="163" t="s">
        <v>408</v>
      </c>
      <c r="C198" s="163" t="s">
        <v>410</v>
      </c>
      <c r="D198" s="163" t="s">
        <v>447</v>
      </c>
      <c r="E198" s="163" t="s">
        <v>71</v>
      </c>
      <c r="F198" s="163" t="s">
        <v>884</v>
      </c>
      <c r="G198" s="163"/>
      <c r="H198" s="163"/>
      <c r="I198" s="244" t="s">
        <v>3581</v>
      </c>
      <c r="J198" s="159" t="s">
        <v>2713</v>
      </c>
      <c r="K198" s="159"/>
      <c r="L198" s="87" t="s">
        <v>987</v>
      </c>
      <c r="M198" s="87" t="s">
        <v>305</v>
      </c>
      <c r="N198" s="149" t="s">
        <v>47</v>
      </c>
      <c r="O198" s="87"/>
      <c r="P198" s="247" t="s">
        <v>3666</v>
      </c>
      <c r="Q198" s="247" t="s">
        <v>3673</v>
      </c>
      <c r="R198" s="114" t="s">
        <v>48</v>
      </c>
      <c r="S198" s="114" t="s">
        <v>48</v>
      </c>
      <c r="T198" s="114" t="s">
        <v>48</v>
      </c>
      <c r="U198" s="114" t="s">
        <v>48</v>
      </c>
      <c r="V198" s="87"/>
      <c r="W198" s="195" t="s">
        <v>2498</v>
      </c>
    </row>
    <row r="199" spans="1:23" s="136" customFormat="1" ht="13.8">
      <c r="A199" s="202">
        <f t="shared" si="2"/>
        <v>195</v>
      </c>
      <c r="B199" s="202" t="s">
        <v>408</v>
      </c>
      <c r="C199" s="202" t="s">
        <v>410</v>
      </c>
      <c r="D199" s="202" t="s">
        <v>447</v>
      </c>
      <c r="E199" s="202" t="s">
        <v>71</v>
      </c>
      <c r="F199" s="202" t="s">
        <v>884</v>
      </c>
      <c r="G199" s="202" t="s">
        <v>892</v>
      </c>
      <c r="H199" s="202"/>
      <c r="I199" s="201" t="s">
        <v>3576</v>
      </c>
      <c r="J199" s="202" t="s">
        <v>2714</v>
      </c>
      <c r="K199" s="202"/>
      <c r="L199" s="204" t="s">
        <v>1105</v>
      </c>
      <c r="M199" s="204" t="s">
        <v>305</v>
      </c>
      <c r="N199" s="212" t="s">
        <v>247</v>
      </c>
      <c r="O199" s="204"/>
      <c r="P199" s="279" t="s">
        <v>3666</v>
      </c>
      <c r="Q199" s="279" t="s">
        <v>3673</v>
      </c>
      <c r="R199" s="201" t="s">
        <v>49</v>
      </c>
      <c r="S199" s="201" t="s">
        <v>49</v>
      </c>
      <c r="T199" s="201" t="s">
        <v>49</v>
      </c>
      <c r="U199" s="201" t="s">
        <v>49</v>
      </c>
      <c r="V199" s="87"/>
      <c r="W199" s="195" t="s">
        <v>3728</v>
      </c>
    </row>
    <row r="200" spans="1:23" s="136" customFormat="1" ht="13.8">
      <c r="A200" s="86">
        <f t="shared" si="2"/>
        <v>196</v>
      </c>
      <c r="B200" s="163" t="s">
        <v>408</v>
      </c>
      <c r="C200" s="163" t="s">
        <v>410</v>
      </c>
      <c r="D200" s="163" t="s">
        <v>447</v>
      </c>
      <c r="E200" s="163" t="s">
        <v>71</v>
      </c>
      <c r="F200" s="163" t="s">
        <v>885</v>
      </c>
      <c r="G200" s="163"/>
      <c r="H200" s="163"/>
      <c r="I200" s="244" t="s">
        <v>3581</v>
      </c>
      <c r="J200" s="159" t="s">
        <v>2715</v>
      </c>
      <c r="K200" s="159"/>
      <c r="L200" s="87" t="s">
        <v>987</v>
      </c>
      <c r="M200" s="87" t="s">
        <v>305</v>
      </c>
      <c r="N200" s="149" t="s">
        <v>47</v>
      </c>
      <c r="O200" s="87"/>
      <c r="P200" s="247" t="s">
        <v>3666</v>
      </c>
      <c r="Q200" s="247" t="s">
        <v>3673</v>
      </c>
      <c r="R200" s="114" t="s">
        <v>48</v>
      </c>
      <c r="S200" s="114" t="s">
        <v>48</v>
      </c>
      <c r="T200" s="114" t="s">
        <v>48</v>
      </c>
      <c r="U200" s="114" t="s">
        <v>48</v>
      </c>
      <c r="V200" s="87"/>
      <c r="W200" s="87"/>
    </row>
    <row r="201" spans="1:23" s="136" customFormat="1" ht="13.8">
      <c r="A201" s="86">
        <f t="shared" si="2"/>
        <v>197</v>
      </c>
      <c r="B201" s="163" t="s">
        <v>408</v>
      </c>
      <c r="C201" s="163" t="s">
        <v>410</v>
      </c>
      <c r="D201" s="163" t="s">
        <v>447</v>
      </c>
      <c r="E201" s="163" t="s">
        <v>71</v>
      </c>
      <c r="F201" s="163" t="s">
        <v>886</v>
      </c>
      <c r="G201" s="163"/>
      <c r="H201" s="163"/>
      <c r="I201" s="244" t="s">
        <v>3581</v>
      </c>
      <c r="J201" s="159" t="s">
        <v>2716</v>
      </c>
      <c r="K201" s="159"/>
      <c r="L201" s="87" t="s">
        <v>987</v>
      </c>
      <c r="M201" s="87" t="s">
        <v>305</v>
      </c>
      <c r="N201" s="149" t="s">
        <v>47</v>
      </c>
      <c r="O201" s="87"/>
      <c r="P201" s="247" t="s">
        <v>3666</v>
      </c>
      <c r="Q201" s="247" t="s">
        <v>3673</v>
      </c>
      <c r="R201" s="114" t="s">
        <v>712</v>
      </c>
      <c r="S201" s="114" t="s">
        <v>48</v>
      </c>
      <c r="T201" s="114" t="s">
        <v>48</v>
      </c>
      <c r="U201" s="114" t="s">
        <v>49</v>
      </c>
      <c r="V201" s="87"/>
      <c r="W201" s="87"/>
    </row>
    <row r="202" spans="1:23" s="136" customFormat="1" ht="13.8">
      <c r="A202" s="202">
        <f t="shared" si="2"/>
        <v>198</v>
      </c>
      <c r="B202" s="202" t="s">
        <v>408</v>
      </c>
      <c r="C202" s="202" t="s">
        <v>410</v>
      </c>
      <c r="D202" s="202" t="s">
        <v>448</v>
      </c>
      <c r="E202" s="202" t="s">
        <v>887</v>
      </c>
      <c r="F202" s="202"/>
      <c r="G202" s="202"/>
      <c r="H202" s="202"/>
      <c r="I202" s="201" t="s">
        <v>3577</v>
      </c>
      <c r="J202" s="202" t="e">
        <f>INDEX(화면ID코드_PC!O:O, MATCH(PC!L195,화면ID코드_PC!K:K,0))</f>
        <v>#N/A</v>
      </c>
      <c r="K202" s="202"/>
      <c r="L202" s="204" t="s">
        <v>448</v>
      </c>
      <c r="M202" s="211" t="s">
        <v>305</v>
      </c>
      <c r="N202" s="212" t="s">
        <v>247</v>
      </c>
      <c r="O202" s="211"/>
      <c r="P202" s="247" t="s">
        <v>3666</v>
      </c>
      <c r="Q202" s="247" t="s">
        <v>3673</v>
      </c>
      <c r="R202" s="216" t="s">
        <v>49</v>
      </c>
      <c r="S202" s="216" t="s">
        <v>48</v>
      </c>
      <c r="T202" s="216" t="s">
        <v>48</v>
      </c>
      <c r="U202" s="216" t="s">
        <v>49</v>
      </c>
      <c r="V202" s="87" t="s">
        <v>1107</v>
      </c>
      <c r="W202" s="87"/>
    </row>
    <row r="203" spans="1:23" s="136" customFormat="1" ht="13.8">
      <c r="A203" s="202">
        <f t="shared" si="2"/>
        <v>199</v>
      </c>
      <c r="B203" s="202" t="s">
        <v>408</v>
      </c>
      <c r="C203" s="202" t="s">
        <v>410</v>
      </c>
      <c r="D203" s="202" t="s">
        <v>448</v>
      </c>
      <c r="E203" s="202" t="s">
        <v>888</v>
      </c>
      <c r="F203" s="202"/>
      <c r="G203" s="202"/>
      <c r="H203" s="202"/>
      <c r="I203" s="201" t="s">
        <v>3577</v>
      </c>
      <c r="J203" s="202" t="e">
        <f>INDEX(화면ID코드_PC!O:O, MATCH(PC!L196,화면ID코드_PC!K:K,0))</f>
        <v>#N/A</v>
      </c>
      <c r="K203" s="202"/>
      <c r="L203" s="204" t="s">
        <v>448</v>
      </c>
      <c r="M203" s="211" t="s">
        <v>305</v>
      </c>
      <c r="N203" s="212" t="s">
        <v>247</v>
      </c>
      <c r="O203" s="211"/>
      <c r="P203" s="247" t="s">
        <v>3666</v>
      </c>
      <c r="Q203" s="247" t="s">
        <v>3673</v>
      </c>
      <c r="R203" s="216" t="s">
        <v>49</v>
      </c>
      <c r="S203" s="216" t="s">
        <v>48</v>
      </c>
      <c r="T203" s="216" t="s">
        <v>49</v>
      </c>
      <c r="U203" s="216" t="s">
        <v>49</v>
      </c>
      <c r="V203" s="87" t="s">
        <v>1107</v>
      </c>
      <c r="W203" s="87"/>
    </row>
    <row r="204" spans="1:23" s="136" customFormat="1" ht="13.8">
      <c r="A204" s="86">
        <f t="shared" si="2"/>
        <v>200</v>
      </c>
      <c r="B204" s="163" t="s">
        <v>408</v>
      </c>
      <c r="C204" s="163" t="s">
        <v>619</v>
      </c>
      <c r="D204" s="163" t="s">
        <v>5128</v>
      </c>
      <c r="E204" s="163" t="s">
        <v>988</v>
      </c>
      <c r="F204" s="163"/>
      <c r="G204" s="163"/>
      <c r="H204" s="163"/>
      <c r="I204" s="244" t="s">
        <v>3577</v>
      </c>
      <c r="J204" s="193" t="str">
        <f>INDEX(화면ID코드_APP!O:O, MATCH(APP!L204,화면ID코드_APP!K:K,0))</f>
        <v>A_MK08CC031000</v>
      </c>
      <c r="K204" s="159"/>
      <c r="L204" s="87" t="s">
        <v>5129</v>
      </c>
      <c r="M204" s="87" t="s">
        <v>503</v>
      </c>
      <c r="N204" s="149" t="s">
        <v>47</v>
      </c>
      <c r="O204" s="87"/>
      <c r="P204" s="247" t="s">
        <v>3666</v>
      </c>
      <c r="Q204" s="247" t="s">
        <v>3673</v>
      </c>
      <c r="R204" s="114" t="s">
        <v>48</v>
      </c>
      <c r="S204" s="114" t="s">
        <v>48</v>
      </c>
      <c r="T204" s="114" t="s">
        <v>48</v>
      </c>
      <c r="U204" s="114" t="s">
        <v>48</v>
      </c>
      <c r="V204" s="90"/>
      <c r="W204" s="90"/>
    </row>
    <row r="205" spans="1:23" s="136" customFormat="1" ht="13.8">
      <c r="A205" s="86">
        <f t="shared" si="2"/>
        <v>201</v>
      </c>
      <c r="B205" s="163" t="s">
        <v>408</v>
      </c>
      <c r="C205" s="163" t="s">
        <v>619</v>
      </c>
      <c r="D205" s="163" t="s">
        <v>5128</v>
      </c>
      <c r="E205" s="163" t="s">
        <v>79</v>
      </c>
      <c r="F205" s="163"/>
      <c r="G205" s="163"/>
      <c r="H205" s="163"/>
      <c r="I205" s="244" t="s">
        <v>3577</v>
      </c>
      <c r="J205" s="159" t="s">
        <v>2717</v>
      </c>
      <c r="K205" s="159"/>
      <c r="L205" s="87" t="s">
        <v>5130</v>
      </c>
      <c r="M205" s="87" t="s">
        <v>516</v>
      </c>
      <c r="N205" s="149" t="s">
        <v>47</v>
      </c>
      <c r="O205" s="87"/>
      <c r="P205" s="247" t="s">
        <v>3666</v>
      </c>
      <c r="Q205" s="247" t="s">
        <v>3673</v>
      </c>
      <c r="R205" s="114" t="s">
        <v>48</v>
      </c>
      <c r="S205" s="114" t="s">
        <v>48</v>
      </c>
      <c r="T205" s="114" t="s">
        <v>48</v>
      </c>
      <c r="U205" s="114" t="s">
        <v>48</v>
      </c>
      <c r="V205" s="90"/>
      <c r="W205" s="90"/>
    </row>
    <row r="206" spans="1:23" s="136" customFormat="1" ht="13.8">
      <c r="A206" s="86">
        <f t="shared" si="2"/>
        <v>202</v>
      </c>
      <c r="B206" s="163" t="s">
        <v>408</v>
      </c>
      <c r="C206" s="163" t="s">
        <v>619</v>
      </c>
      <c r="D206" s="163" t="s">
        <v>5128</v>
      </c>
      <c r="E206" s="163" t="s">
        <v>989</v>
      </c>
      <c r="F206" s="163"/>
      <c r="G206" s="163"/>
      <c r="H206" s="163"/>
      <c r="I206" s="244" t="s">
        <v>3577</v>
      </c>
      <c r="J206" s="159" t="s">
        <v>2718</v>
      </c>
      <c r="K206" s="159"/>
      <c r="L206" s="87" t="s">
        <v>5131</v>
      </c>
      <c r="M206" s="87" t="s">
        <v>503</v>
      </c>
      <c r="N206" s="149" t="s">
        <v>47</v>
      </c>
      <c r="O206" s="87"/>
      <c r="P206" s="247" t="s">
        <v>3666</v>
      </c>
      <c r="Q206" s="247" t="s">
        <v>3673</v>
      </c>
      <c r="R206" s="114" t="s">
        <v>48</v>
      </c>
      <c r="S206" s="114" t="s">
        <v>48</v>
      </c>
      <c r="T206" s="114" t="s">
        <v>48</v>
      </c>
      <c r="U206" s="114" t="s">
        <v>48</v>
      </c>
      <c r="V206" s="90"/>
      <c r="W206" s="90"/>
    </row>
    <row r="207" spans="1:23" s="136" customFormat="1" ht="13.8">
      <c r="A207" s="86">
        <f t="shared" ref="A207:A270" si="3">ROW()-ROW($A$4)</f>
        <v>203</v>
      </c>
      <c r="B207" s="163" t="s">
        <v>408</v>
      </c>
      <c r="C207" s="163" t="s">
        <v>619</v>
      </c>
      <c r="D207" s="163" t="s">
        <v>5128</v>
      </c>
      <c r="E207" s="163" t="s">
        <v>990</v>
      </c>
      <c r="F207" s="163"/>
      <c r="G207" s="163"/>
      <c r="H207" s="163"/>
      <c r="I207" s="244" t="s">
        <v>3577</v>
      </c>
      <c r="J207" s="159" t="s">
        <v>2719</v>
      </c>
      <c r="K207" s="159"/>
      <c r="L207" s="87" t="s">
        <v>5132</v>
      </c>
      <c r="M207" s="87" t="s">
        <v>503</v>
      </c>
      <c r="N207" s="149" t="s">
        <v>47</v>
      </c>
      <c r="O207" s="87"/>
      <c r="P207" s="247" t="s">
        <v>3666</v>
      </c>
      <c r="Q207" s="247" t="s">
        <v>3673</v>
      </c>
      <c r="R207" s="114" t="s">
        <v>48</v>
      </c>
      <c r="S207" s="114" t="s">
        <v>48</v>
      </c>
      <c r="T207" s="114" t="s">
        <v>48</v>
      </c>
      <c r="U207" s="114" t="s">
        <v>48</v>
      </c>
      <c r="V207" s="90"/>
      <c r="W207" s="90"/>
    </row>
    <row r="208" spans="1:23" s="136" customFormat="1" ht="13.8">
      <c r="A208" s="86">
        <f t="shared" si="3"/>
        <v>204</v>
      </c>
      <c r="B208" s="163" t="s">
        <v>408</v>
      </c>
      <c r="C208" s="163" t="s">
        <v>619</v>
      </c>
      <c r="D208" s="163" t="s">
        <v>894</v>
      </c>
      <c r="E208" s="163" t="s">
        <v>894</v>
      </c>
      <c r="F208" s="163"/>
      <c r="G208" s="163"/>
      <c r="H208" s="163"/>
      <c r="I208" s="244" t="s">
        <v>3577</v>
      </c>
      <c r="J208" s="193" t="str">
        <f>INDEX(화면ID코드_APP!O:O, MATCH(APP!L208,화면ID코드_APP!K:K,0))</f>
        <v>A_MK08CC031100</v>
      </c>
      <c r="K208" s="159"/>
      <c r="L208" s="87" t="s">
        <v>1843</v>
      </c>
      <c r="M208" s="87" t="s">
        <v>46</v>
      </c>
      <c r="N208" s="149" t="s">
        <v>47</v>
      </c>
      <c r="O208" s="87"/>
      <c r="P208" s="247" t="s">
        <v>3666</v>
      </c>
      <c r="Q208" s="247" t="s">
        <v>3673</v>
      </c>
      <c r="R208" s="114" t="s">
        <v>48</v>
      </c>
      <c r="S208" s="114" t="s">
        <v>48</v>
      </c>
      <c r="T208" s="114" t="s">
        <v>48</v>
      </c>
      <c r="U208" s="114" t="s">
        <v>48</v>
      </c>
      <c r="V208" s="90"/>
      <c r="W208" s="90"/>
    </row>
    <row r="209" spans="1:23" s="136" customFormat="1" ht="13.8">
      <c r="A209" s="86">
        <f t="shared" si="3"/>
        <v>205</v>
      </c>
      <c r="B209" s="163" t="s">
        <v>408</v>
      </c>
      <c r="C209" s="163" t="s">
        <v>619</v>
      </c>
      <c r="D209" s="163" t="s">
        <v>894</v>
      </c>
      <c r="E209" s="163" t="s">
        <v>923</v>
      </c>
      <c r="F209" s="163"/>
      <c r="G209" s="163"/>
      <c r="H209" s="163"/>
      <c r="I209" s="244" t="s">
        <v>3577</v>
      </c>
      <c r="J209" s="159" t="s">
        <v>2720</v>
      </c>
      <c r="K209" s="159"/>
      <c r="L209" s="87" t="s">
        <v>1844</v>
      </c>
      <c r="M209" s="87" t="s">
        <v>503</v>
      </c>
      <c r="N209" s="149" t="s">
        <v>47</v>
      </c>
      <c r="O209" s="87"/>
      <c r="P209" s="247" t="s">
        <v>3666</v>
      </c>
      <c r="Q209" s="247" t="s">
        <v>3673</v>
      </c>
      <c r="R209" s="114" t="s">
        <v>48</v>
      </c>
      <c r="S209" s="114" t="s">
        <v>48</v>
      </c>
      <c r="T209" s="114" t="s">
        <v>48</v>
      </c>
      <c r="U209" s="114" t="s">
        <v>48</v>
      </c>
      <c r="V209" s="90"/>
      <c r="W209" s="90"/>
    </row>
    <row r="210" spans="1:23" s="136" customFormat="1" ht="13.8">
      <c r="A210" s="86">
        <f t="shared" si="3"/>
        <v>206</v>
      </c>
      <c r="B210" s="163" t="s">
        <v>408</v>
      </c>
      <c r="C210" s="163" t="s">
        <v>619</v>
      </c>
      <c r="D210" s="163" t="s">
        <v>894</v>
      </c>
      <c r="E210" s="163" t="s">
        <v>79</v>
      </c>
      <c r="F210" s="163"/>
      <c r="G210" s="163"/>
      <c r="H210" s="163"/>
      <c r="I210" s="244" t="s">
        <v>3577</v>
      </c>
      <c r="J210" s="159" t="s">
        <v>2721</v>
      </c>
      <c r="K210" s="159"/>
      <c r="L210" s="87" t="s">
        <v>1845</v>
      </c>
      <c r="M210" s="87" t="s">
        <v>516</v>
      </c>
      <c r="N210" s="149" t="s">
        <v>47</v>
      </c>
      <c r="O210" s="87"/>
      <c r="P210" s="247" t="s">
        <v>3666</v>
      </c>
      <c r="Q210" s="247" t="s">
        <v>3673</v>
      </c>
      <c r="R210" s="114" t="s">
        <v>48</v>
      </c>
      <c r="S210" s="114" t="s">
        <v>48</v>
      </c>
      <c r="T210" s="114" t="s">
        <v>48</v>
      </c>
      <c r="U210" s="114" t="s">
        <v>48</v>
      </c>
      <c r="V210" s="90"/>
      <c r="W210" s="90"/>
    </row>
    <row r="211" spans="1:23" s="136" customFormat="1" ht="13.8">
      <c r="A211" s="86">
        <f t="shared" si="3"/>
        <v>207</v>
      </c>
      <c r="B211" s="163" t="s">
        <v>408</v>
      </c>
      <c r="C211" s="163" t="s">
        <v>619</v>
      </c>
      <c r="D211" s="163" t="s">
        <v>894</v>
      </c>
      <c r="E211" s="163" t="s">
        <v>991</v>
      </c>
      <c r="F211" s="163"/>
      <c r="G211" s="163"/>
      <c r="H211" s="163"/>
      <c r="I211" s="244" t="s">
        <v>3577</v>
      </c>
      <c r="J211" s="159" t="s">
        <v>2722</v>
      </c>
      <c r="K211" s="159"/>
      <c r="L211" s="87" t="s">
        <v>1846</v>
      </c>
      <c r="M211" s="87" t="s">
        <v>516</v>
      </c>
      <c r="N211" s="149" t="s">
        <v>47</v>
      </c>
      <c r="O211" s="87"/>
      <c r="P211" s="247" t="s">
        <v>3666</v>
      </c>
      <c r="Q211" s="247" t="s">
        <v>3673</v>
      </c>
      <c r="R211" s="114" t="s">
        <v>48</v>
      </c>
      <c r="S211" s="114" t="s">
        <v>48</v>
      </c>
      <c r="T211" s="114" t="s">
        <v>48</v>
      </c>
      <c r="U211" s="114" t="s">
        <v>48</v>
      </c>
      <c r="V211" s="90"/>
      <c r="W211" s="90"/>
    </row>
    <row r="212" spans="1:23" s="136" customFormat="1" ht="13.8">
      <c r="A212" s="86">
        <f t="shared" si="3"/>
        <v>208</v>
      </c>
      <c r="B212" s="163" t="s">
        <v>408</v>
      </c>
      <c r="C212" s="163" t="s">
        <v>619</v>
      </c>
      <c r="D212" s="163" t="s">
        <v>894</v>
      </c>
      <c r="E212" s="163" t="s">
        <v>992</v>
      </c>
      <c r="F212" s="163"/>
      <c r="G212" s="163"/>
      <c r="H212" s="163"/>
      <c r="I212" s="244" t="s">
        <v>3577</v>
      </c>
      <c r="J212" s="159" t="s">
        <v>2723</v>
      </c>
      <c r="K212" s="159"/>
      <c r="L212" s="87" t="s">
        <v>1847</v>
      </c>
      <c r="M212" s="87" t="s">
        <v>516</v>
      </c>
      <c r="N212" s="149" t="s">
        <v>47</v>
      </c>
      <c r="O212" s="87"/>
      <c r="P212" s="247" t="s">
        <v>3666</v>
      </c>
      <c r="Q212" s="247" t="s">
        <v>3673</v>
      </c>
      <c r="R212" s="114" t="s">
        <v>48</v>
      </c>
      <c r="S212" s="114" t="s">
        <v>48</v>
      </c>
      <c r="T212" s="114" t="s">
        <v>48</v>
      </c>
      <c r="U212" s="114" t="s">
        <v>48</v>
      </c>
      <c r="V212" s="90"/>
      <c r="W212" s="90"/>
    </row>
    <row r="213" spans="1:23" s="136" customFormat="1" ht="13.8">
      <c r="A213" s="86">
        <f t="shared" si="3"/>
        <v>209</v>
      </c>
      <c r="B213" s="163" t="s">
        <v>408</v>
      </c>
      <c r="C213" s="163" t="s">
        <v>619</v>
      </c>
      <c r="D213" s="163" t="s">
        <v>894</v>
      </c>
      <c r="E213" s="163" t="s">
        <v>993</v>
      </c>
      <c r="F213" s="163"/>
      <c r="G213" s="163"/>
      <c r="H213" s="163"/>
      <c r="I213" s="244" t="s">
        <v>3577</v>
      </c>
      <c r="J213" s="159" t="s">
        <v>2724</v>
      </c>
      <c r="K213" s="159"/>
      <c r="L213" s="87" t="s">
        <v>1848</v>
      </c>
      <c r="M213" s="87" t="s">
        <v>503</v>
      </c>
      <c r="N213" s="149" t="s">
        <v>47</v>
      </c>
      <c r="O213" s="87"/>
      <c r="P213" s="247" t="s">
        <v>3666</v>
      </c>
      <c r="Q213" s="247" t="s">
        <v>3673</v>
      </c>
      <c r="R213" s="114" t="s">
        <v>48</v>
      </c>
      <c r="S213" s="114" t="s">
        <v>48</v>
      </c>
      <c r="T213" s="114" t="s">
        <v>48</v>
      </c>
      <c r="U213" s="114" t="s">
        <v>48</v>
      </c>
      <c r="V213" s="90"/>
      <c r="W213" s="90"/>
    </row>
    <row r="214" spans="1:23" s="136" customFormat="1" ht="13.8">
      <c r="A214" s="86">
        <f t="shared" si="3"/>
        <v>210</v>
      </c>
      <c r="B214" s="163" t="s">
        <v>408</v>
      </c>
      <c r="C214" s="163" t="s">
        <v>619</v>
      </c>
      <c r="D214" s="163" t="s">
        <v>894</v>
      </c>
      <c r="E214" s="163" t="s">
        <v>994</v>
      </c>
      <c r="F214" s="163"/>
      <c r="G214" s="163"/>
      <c r="H214" s="163"/>
      <c r="I214" s="244" t="s">
        <v>3577</v>
      </c>
      <c r="J214" s="159" t="s">
        <v>2725</v>
      </c>
      <c r="K214" s="159"/>
      <c r="L214" s="87" t="s">
        <v>1849</v>
      </c>
      <c r="M214" s="87" t="s">
        <v>503</v>
      </c>
      <c r="N214" s="149" t="s">
        <v>47</v>
      </c>
      <c r="O214" s="87"/>
      <c r="P214" s="247" t="s">
        <v>3666</v>
      </c>
      <c r="Q214" s="247" t="s">
        <v>3673</v>
      </c>
      <c r="R214" s="114" t="s">
        <v>48</v>
      </c>
      <c r="S214" s="114" t="s">
        <v>48</v>
      </c>
      <c r="T214" s="114" t="s">
        <v>48</v>
      </c>
      <c r="U214" s="114" t="s">
        <v>48</v>
      </c>
      <c r="V214" s="90"/>
      <c r="W214" s="90"/>
    </row>
    <row r="215" spans="1:23" s="136" customFormat="1" ht="13.8">
      <c r="A215" s="86">
        <f t="shared" si="3"/>
        <v>211</v>
      </c>
      <c r="B215" s="163" t="s">
        <v>408</v>
      </c>
      <c r="C215" s="163" t="s">
        <v>619</v>
      </c>
      <c r="D215" s="163" t="s">
        <v>2543</v>
      </c>
      <c r="E215" s="163" t="s">
        <v>923</v>
      </c>
      <c r="F215" s="163"/>
      <c r="G215" s="163"/>
      <c r="H215" s="163"/>
      <c r="I215" s="244" t="s">
        <v>3577</v>
      </c>
      <c r="J215" s="193" t="str">
        <f>INDEX(화면ID코드_APP!O:O, MATCH(APP!L215,화면ID코드_APP!K:K,0))</f>
        <v>A_MK08CA031200</v>
      </c>
      <c r="K215" s="159" t="s">
        <v>1693</v>
      </c>
      <c r="L215" s="87" t="s">
        <v>2544</v>
      </c>
      <c r="M215" s="87" t="s">
        <v>503</v>
      </c>
      <c r="N215" s="149" t="s">
        <v>712</v>
      </c>
      <c r="O215" s="87"/>
      <c r="P215" s="247" t="s">
        <v>3670</v>
      </c>
      <c r="Q215" s="247" t="s">
        <v>3675</v>
      </c>
      <c r="R215" s="114" t="s">
        <v>712</v>
      </c>
      <c r="S215" s="114" t="s">
        <v>48</v>
      </c>
      <c r="T215" s="114" t="s">
        <v>48</v>
      </c>
      <c r="U215" s="114" t="s">
        <v>712</v>
      </c>
      <c r="V215" s="87"/>
      <c r="W215" s="195" t="s">
        <v>2549</v>
      </c>
    </row>
    <row r="216" spans="1:23" s="136" customFormat="1" ht="26.4">
      <c r="A216" s="86">
        <f t="shared" si="3"/>
        <v>212</v>
      </c>
      <c r="B216" s="163" t="s">
        <v>408</v>
      </c>
      <c r="C216" s="163" t="s">
        <v>619</v>
      </c>
      <c r="D216" s="163" t="s">
        <v>2543</v>
      </c>
      <c r="E216" s="163" t="s">
        <v>923</v>
      </c>
      <c r="F216" s="163" t="s">
        <v>3023</v>
      </c>
      <c r="G216" s="163"/>
      <c r="H216" s="163"/>
      <c r="I216" s="244" t="s">
        <v>3577</v>
      </c>
      <c r="J216" s="159" t="s">
        <v>3763</v>
      </c>
      <c r="K216" s="159"/>
      <c r="L216" s="87" t="s">
        <v>3027</v>
      </c>
      <c r="M216" s="87" t="s">
        <v>503</v>
      </c>
      <c r="N216" s="149" t="s">
        <v>49</v>
      </c>
      <c r="O216" s="87"/>
      <c r="P216" s="247" t="s">
        <v>3670</v>
      </c>
      <c r="Q216" s="247" t="s">
        <v>3675</v>
      </c>
      <c r="R216" s="149" t="s">
        <v>49</v>
      </c>
      <c r="S216" s="149" t="s">
        <v>49</v>
      </c>
      <c r="T216" s="149" t="s">
        <v>49</v>
      </c>
      <c r="U216" s="149" t="s">
        <v>49</v>
      </c>
      <c r="V216" s="87"/>
      <c r="W216" s="87"/>
    </row>
    <row r="217" spans="1:23" s="136" customFormat="1" ht="26.4">
      <c r="A217" s="86">
        <f t="shared" si="3"/>
        <v>213</v>
      </c>
      <c r="B217" s="163" t="s">
        <v>408</v>
      </c>
      <c r="C217" s="163" t="s">
        <v>619</v>
      </c>
      <c r="D217" s="163" t="s">
        <v>2543</v>
      </c>
      <c r="E217" s="163" t="s">
        <v>923</v>
      </c>
      <c r="F217" s="163" t="s">
        <v>3024</v>
      </c>
      <c r="G217" s="163"/>
      <c r="H217" s="163"/>
      <c r="I217" s="244" t="s">
        <v>3577</v>
      </c>
      <c r="J217" s="159" t="s">
        <v>3764</v>
      </c>
      <c r="K217" s="159"/>
      <c r="L217" s="87" t="s">
        <v>3028</v>
      </c>
      <c r="M217" s="87" t="s">
        <v>503</v>
      </c>
      <c r="N217" s="149" t="s">
        <v>49</v>
      </c>
      <c r="O217" s="87"/>
      <c r="P217" s="247" t="s">
        <v>3670</v>
      </c>
      <c r="Q217" s="247" t="s">
        <v>3675</v>
      </c>
      <c r="R217" s="149" t="s">
        <v>49</v>
      </c>
      <c r="S217" s="149" t="s">
        <v>49</v>
      </c>
      <c r="T217" s="149" t="s">
        <v>49</v>
      </c>
      <c r="U217" s="149" t="s">
        <v>49</v>
      </c>
      <c r="V217" s="87"/>
      <c r="W217" s="87"/>
    </row>
    <row r="218" spans="1:23" s="136" customFormat="1" ht="13.8">
      <c r="A218" s="86">
        <f t="shared" si="3"/>
        <v>214</v>
      </c>
      <c r="B218" s="163" t="s">
        <v>408</v>
      </c>
      <c r="C218" s="163" t="s">
        <v>619</v>
      </c>
      <c r="D218" s="163" t="s">
        <v>2543</v>
      </c>
      <c r="E218" s="163" t="s">
        <v>1328</v>
      </c>
      <c r="F218" s="163"/>
      <c r="G218" s="163"/>
      <c r="H218" s="163"/>
      <c r="I218" s="244" t="s">
        <v>3577</v>
      </c>
      <c r="J218" s="159" t="s">
        <v>3765</v>
      </c>
      <c r="K218" s="159" t="s">
        <v>3679</v>
      </c>
      <c r="L218" s="87" t="s">
        <v>3029</v>
      </c>
      <c r="M218" s="87" t="s">
        <v>503</v>
      </c>
      <c r="N218" s="149" t="s">
        <v>47</v>
      </c>
      <c r="O218" s="87"/>
      <c r="P218" s="247" t="s">
        <v>3670</v>
      </c>
      <c r="Q218" s="247" t="s">
        <v>3675</v>
      </c>
      <c r="R218" s="114" t="s">
        <v>712</v>
      </c>
      <c r="S218" s="114" t="s">
        <v>48</v>
      </c>
      <c r="T218" s="114" t="s">
        <v>48</v>
      </c>
      <c r="U218" s="114" t="s">
        <v>712</v>
      </c>
      <c r="V218" s="87"/>
      <c r="W218" s="87"/>
    </row>
    <row r="219" spans="1:23" s="136" customFormat="1" ht="13.8">
      <c r="A219" s="86">
        <f t="shared" si="3"/>
        <v>215</v>
      </c>
      <c r="B219" s="163" t="s">
        <v>408</v>
      </c>
      <c r="C219" s="163" t="s">
        <v>619</v>
      </c>
      <c r="D219" s="163" t="s">
        <v>2543</v>
      </c>
      <c r="E219" s="163" t="s">
        <v>3025</v>
      </c>
      <c r="F219" s="163"/>
      <c r="G219" s="163"/>
      <c r="H219" s="163"/>
      <c r="I219" s="244" t="s">
        <v>3577</v>
      </c>
      <c r="J219" s="159" t="s">
        <v>3766</v>
      </c>
      <c r="K219" s="159"/>
      <c r="L219" s="87" t="s">
        <v>3030</v>
      </c>
      <c r="M219" s="87" t="s">
        <v>503</v>
      </c>
      <c r="N219" s="149" t="s">
        <v>47</v>
      </c>
      <c r="O219" s="87"/>
      <c r="P219" s="247" t="s">
        <v>3670</v>
      </c>
      <c r="Q219" s="247" t="s">
        <v>3675</v>
      </c>
      <c r="R219" s="114" t="s">
        <v>712</v>
      </c>
      <c r="S219" s="114" t="s">
        <v>48</v>
      </c>
      <c r="T219" s="114" t="s">
        <v>48</v>
      </c>
      <c r="U219" s="114" t="s">
        <v>712</v>
      </c>
      <c r="V219" s="87"/>
      <c r="W219" s="87"/>
    </row>
    <row r="220" spans="1:23" s="136" customFormat="1" ht="13.8">
      <c r="A220" s="86">
        <f t="shared" si="3"/>
        <v>216</v>
      </c>
      <c r="B220" s="163" t="s">
        <v>408</v>
      </c>
      <c r="C220" s="163" t="s">
        <v>619</v>
      </c>
      <c r="D220" s="163" t="s">
        <v>2543</v>
      </c>
      <c r="E220" s="163" t="s">
        <v>3026</v>
      </c>
      <c r="F220" s="163"/>
      <c r="G220" s="163"/>
      <c r="H220" s="163"/>
      <c r="I220" s="244" t="s">
        <v>49</v>
      </c>
      <c r="J220" s="159" t="s">
        <v>3767</v>
      </c>
      <c r="K220" s="159" t="s">
        <v>1694</v>
      </c>
      <c r="L220" s="87" t="s">
        <v>3031</v>
      </c>
      <c r="M220" s="87" t="s">
        <v>503</v>
      </c>
      <c r="N220" s="149" t="s">
        <v>49</v>
      </c>
      <c r="O220" s="87"/>
      <c r="P220" s="247" t="s">
        <v>3670</v>
      </c>
      <c r="Q220" s="247" t="s">
        <v>3675</v>
      </c>
      <c r="R220" s="114" t="s">
        <v>49</v>
      </c>
      <c r="S220" s="114" t="s">
        <v>49</v>
      </c>
      <c r="T220" s="114" t="s">
        <v>49</v>
      </c>
      <c r="U220" s="114" t="s">
        <v>49</v>
      </c>
      <c r="V220" s="87"/>
      <c r="W220" s="87"/>
    </row>
    <row r="221" spans="1:23" s="136" customFormat="1" ht="13.8">
      <c r="A221" s="86">
        <f t="shared" si="3"/>
        <v>217</v>
      </c>
      <c r="B221" s="163" t="s">
        <v>408</v>
      </c>
      <c r="C221" s="163" t="s">
        <v>619</v>
      </c>
      <c r="D221" s="163" t="s">
        <v>2545</v>
      </c>
      <c r="E221" s="163" t="s">
        <v>923</v>
      </c>
      <c r="F221" s="163"/>
      <c r="G221" s="163"/>
      <c r="H221" s="163"/>
      <c r="I221" s="244" t="s">
        <v>49</v>
      </c>
      <c r="J221" s="193" t="str">
        <f>INDEX(화면ID코드_APP!O:O, MATCH(APP!L221,화면ID코드_APP!K:K,0))</f>
        <v>A_MK08CA031300</v>
      </c>
      <c r="K221" s="159"/>
      <c r="L221" s="87" t="s">
        <v>2548</v>
      </c>
      <c r="M221" s="87" t="s">
        <v>503</v>
      </c>
      <c r="N221" s="149" t="s">
        <v>49</v>
      </c>
      <c r="O221" s="87"/>
      <c r="P221" s="247" t="s">
        <v>3670</v>
      </c>
      <c r="Q221" s="247" t="s">
        <v>3675</v>
      </c>
      <c r="R221" s="114" t="s">
        <v>49</v>
      </c>
      <c r="S221" s="114" t="s">
        <v>49</v>
      </c>
      <c r="T221" s="114" t="s">
        <v>49</v>
      </c>
      <c r="U221" s="114" t="s">
        <v>49</v>
      </c>
      <c r="V221" s="87"/>
      <c r="W221" s="195" t="s">
        <v>2550</v>
      </c>
    </row>
    <row r="222" spans="1:23" s="136" customFormat="1" ht="13.8">
      <c r="A222" s="86">
        <f t="shared" si="3"/>
        <v>218</v>
      </c>
      <c r="B222" s="163" t="s">
        <v>408</v>
      </c>
      <c r="C222" s="163" t="s">
        <v>619</v>
      </c>
      <c r="D222" s="163" t="s">
        <v>2545</v>
      </c>
      <c r="E222" s="163" t="s">
        <v>3032</v>
      </c>
      <c r="F222" s="163"/>
      <c r="G222" s="163"/>
      <c r="H222" s="163"/>
      <c r="I222" s="244" t="s">
        <v>49</v>
      </c>
      <c r="J222" s="159" t="s">
        <v>3768</v>
      </c>
      <c r="K222" s="159"/>
      <c r="L222" s="87" t="s">
        <v>3036</v>
      </c>
      <c r="M222" s="87" t="s">
        <v>503</v>
      </c>
      <c r="N222" s="149" t="s">
        <v>49</v>
      </c>
      <c r="O222" s="87"/>
      <c r="P222" s="247" t="s">
        <v>3670</v>
      </c>
      <c r="Q222" s="247" t="s">
        <v>3675</v>
      </c>
      <c r="R222" s="149" t="s">
        <v>49</v>
      </c>
      <c r="S222" s="149" t="s">
        <v>49</v>
      </c>
      <c r="T222" s="149" t="s">
        <v>49</v>
      </c>
      <c r="U222" s="149" t="s">
        <v>49</v>
      </c>
      <c r="V222" s="87"/>
      <c r="W222" s="87"/>
    </row>
    <row r="223" spans="1:23" s="136" customFormat="1" ht="13.8">
      <c r="A223" s="86">
        <f t="shared" si="3"/>
        <v>219</v>
      </c>
      <c r="B223" s="163" t="s">
        <v>408</v>
      </c>
      <c r="C223" s="163" t="s">
        <v>619</v>
      </c>
      <c r="D223" s="163" t="s">
        <v>2545</v>
      </c>
      <c r="E223" s="163" t="s">
        <v>3025</v>
      </c>
      <c r="F223" s="163"/>
      <c r="G223" s="163"/>
      <c r="H223" s="163"/>
      <c r="I223" s="244" t="s">
        <v>49</v>
      </c>
      <c r="J223" s="159" t="s">
        <v>3769</v>
      </c>
      <c r="K223" s="159"/>
      <c r="L223" s="87" t="s">
        <v>3035</v>
      </c>
      <c r="M223" s="87" t="s">
        <v>503</v>
      </c>
      <c r="N223" s="149" t="s">
        <v>49</v>
      </c>
      <c r="O223" s="87"/>
      <c r="P223" s="247" t="s">
        <v>3670</v>
      </c>
      <c r="Q223" s="247" t="s">
        <v>3675</v>
      </c>
      <c r="R223" s="149" t="s">
        <v>49</v>
      </c>
      <c r="S223" s="149" t="s">
        <v>49</v>
      </c>
      <c r="T223" s="149" t="s">
        <v>49</v>
      </c>
      <c r="U223" s="149" t="s">
        <v>49</v>
      </c>
      <c r="V223" s="87"/>
      <c r="W223" s="87"/>
    </row>
    <row r="224" spans="1:23" s="136" customFormat="1" ht="13.8">
      <c r="A224" s="86">
        <f t="shared" si="3"/>
        <v>220</v>
      </c>
      <c r="B224" s="163" t="s">
        <v>408</v>
      </c>
      <c r="C224" s="163" t="s">
        <v>619</v>
      </c>
      <c r="D224" s="163" t="s">
        <v>2545</v>
      </c>
      <c r="E224" s="163" t="s">
        <v>3033</v>
      </c>
      <c r="F224" s="163"/>
      <c r="G224" s="163"/>
      <c r="H224" s="163"/>
      <c r="I224" s="244" t="s">
        <v>49</v>
      </c>
      <c r="J224" s="159" t="s">
        <v>3770</v>
      </c>
      <c r="K224" s="159"/>
      <c r="L224" s="87" t="s">
        <v>3034</v>
      </c>
      <c r="M224" s="87" t="s">
        <v>503</v>
      </c>
      <c r="N224" s="149" t="s">
        <v>49</v>
      </c>
      <c r="O224" s="87"/>
      <c r="P224" s="247" t="s">
        <v>3670</v>
      </c>
      <c r="Q224" s="247" t="s">
        <v>3675</v>
      </c>
      <c r="R224" s="114" t="s">
        <v>49</v>
      </c>
      <c r="S224" s="114" t="s">
        <v>49</v>
      </c>
      <c r="T224" s="114" t="s">
        <v>49</v>
      </c>
      <c r="U224" s="114" t="s">
        <v>49</v>
      </c>
      <c r="V224" s="87"/>
      <c r="W224" s="87"/>
    </row>
    <row r="225" spans="1:24" s="136" customFormat="1" ht="13.8">
      <c r="A225" s="202">
        <f t="shared" si="3"/>
        <v>221</v>
      </c>
      <c r="B225" s="202" t="s">
        <v>408</v>
      </c>
      <c r="C225" s="202" t="s">
        <v>619</v>
      </c>
      <c r="D225" s="202" t="s">
        <v>1841</v>
      </c>
      <c r="E225" s="202"/>
      <c r="F225" s="202"/>
      <c r="G225" s="202"/>
      <c r="H225" s="202"/>
      <c r="I225" s="201" t="s">
        <v>49</v>
      </c>
      <c r="J225" s="202" t="str">
        <f>INDEX(화면ID코드_APP!O:O, MATCH(APP!L225,화면ID코드_APP!K:K,0))</f>
        <v>A_MK08CC030</v>
      </c>
      <c r="K225" s="202"/>
      <c r="L225" s="204" t="s">
        <v>1180</v>
      </c>
      <c r="M225" s="204" t="s">
        <v>46</v>
      </c>
      <c r="N225" s="212" t="s">
        <v>247</v>
      </c>
      <c r="O225" s="204"/>
      <c r="P225" s="279" t="s">
        <v>3666</v>
      </c>
      <c r="Q225" s="279" t="s">
        <v>3673</v>
      </c>
      <c r="R225" s="201" t="s">
        <v>49</v>
      </c>
      <c r="S225" s="201" t="s">
        <v>49</v>
      </c>
      <c r="T225" s="201" t="s">
        <v>49</v>
      </c>
      <c r="U225" s="201" t="s">
        <v>49</v>
      </c>
      <c r="V225" s="90"/>
      <c r="W225" s="90" t="s">
        <v>3780</v>
      </c>
      <c r="X225" s="90" t="s">
        <v>1909</v>
      </c>
    </row>
    <row r="226" spans="1:24" s="136" customFormat="1" ht="26.4">
      <c r="A226" s="86">
        <f t="shared" si="3"/>
        <v>222</v>
      </c>
      <c r="B226" s="163" t="s">
        <v>408</v>
      </c>
      <c r="C226" s="163" t="s">
        <v>619</v>
      </c>
      <c r="D226" s="163" t="s">
        <v>450</v>
      </c>
      <c r="E226" s="163" t="s">
        <v>1842</v>
      </c>
      <c r="F226" s="163"/>
      <c r="G226" s="163"/>
      <c r="H226" s="163"/>
      <c r="I226" s="244" t="s">
        <v>3577</v>
      </c>
      <c r="J226" s="193" t="str">
        <f>INDEX(화면ID코드_APP!O:O, MATCH(APP!L226,화면ID코드_APP!K:K,0))</f>
        <v>A_MK08CC031400</v>
      </c>
      <c r="K226" s="159"/>
      <c r="L226" s="87" t="s">
        <v>1850</v>
      </c>
      <c r="M226" s="87" t="s">
        <v>503</v>
      </c>
      <c r="N226" s="149" t="s">
        <v>47</v>
      </c>
      <c r="O226" s="87"/>
      <c r="P226" s="247" t="s">
        <v>3666</v>
      </c>
      <c r="Q226" s="247" t="s">
        <v>3673</v>
      </c>
      <c r="R226" s="114" t="s">
        <v>48</v>
      </c>
      <c r="S226" s="114" t="s">
        <v>48</v>
      </c>
      <c r="T226" s="114" t="s">
        <v>48</v>
      </c>
      <c r="U226" s="114" t="s">
        <v>48</v>
      </c>
      <c r="V226" s="90"/>
      <c r="W226" s="90"/>
    </row>
    <row r="227" spans="1:24" s="136" customFormat="1" ht="26.4">
      <c r="A227" s="86">
        <f t="shared" si="3"/>
        <v>223</v>
      </c>
      <c r="B227" s="163" t="s">
        <v>408</v>
      </c>
      <c r="C227" s="163" t="s">
        <v>619</v>
      </c>
      <c r="D227" s="163" t="s">
        <v>450</v>
      </c>
      <c r="E227" s="163" t="s">
        <v>79</v>
      </c>
      <c r="F227" s="163"/>
      <c r="G227" s="163"/>
      <c r="H227" s="163"/>
      <c r="I227" s="244" t="s">
        <v>3577</v>
      </c>
      <c r="J227" s="159" t="s">
        <v>2726</v>
      </c>
      <c r="K227" s="159"/>
      <c r="L227" s="87" t="s">
        <v>1851</v>
      </c>
      <c r="M227" s="87" t="s">
        <v>516</v>
      </c>
      <c r="N227" s="149" t="s">
        <v>47</v>
      </c>
      <c r="O227" s="87"/>
      <c r="P227" s="247" t="s">
        <v>3666</v>
      </c>
      <c r="Q227" s="247" t="s">
        <v>3673</v>
      </c>
      <c r="R227" s="114" t="s">
        <v>48</v>
      </c>
      <c r="S227" s="114" t="s">
        <v>48</v>
      </c>
      <c r="T227" s="114" t="s">
        <v>48</v>
      </c>
      <c r="U227" s="114" t="s">
        <v>48</v>
      </c>
      <c r="V227" s="90"/>
      <c r="W227" s="90"/>
    </row>
    <row r="228" spans="1:24" s="136" customFormat="1" ht="26.4">
      <c r="A228" s="86">
        <f t="shared" si="3"/>
        <v>224</v>
      </c>
      <c r="B228" s="163" t="s">
        <v>408</v>
      </c>
      <c r="C228" s="163" t="s">
        <v>619</v>
      </c>
      <c r="D228" s="163" t="s">
        <v>450</v>
      </c>
      <c r="E228" s="163" t="s">
        <v>995</v>
      </c>
      <c r="F228" s="163"/>
      <c r="G228" s="163"/>
      <c r="H228" s="163"/>
      <c r="I228" s="244" t="s">
        <v>3577</v>
      </c>
      <c r="J228" s="159" t="s">
        <v>2727</v>
      </c>
      <c r="K228" s="159"/>
      <c r="L228" s="87" t="s">
        <v>1852</v>
      </c>
      <c r="M228" s="87" t="s">
        <v>503</v>
      </c>
      <c r="N228" s="149" t="s">
        <v>47</v>
      </c>
      <c r="O228" s="87"/>
      <c r="P228" s="247" t="s">
        <v>3666</v>
      </c>
      <c r="Q228" s="247" t="s">
        <v>3673</v>
      </c>
      <c r="R228" s="114" t="s">
        <v>48</v>
      </c>
      <c r="S228" s="114" t="s">
        <v>48</v>
      </c>
      <c r="T228" s="114" t="s">
        <v>48</v>
      </c>
      <c r="U228" s="114" t="s">
        <v>48</v>
      </c>
      <c r="V228" s="87"/>
      <c r="W228" s="87"/>
    </row>
    <row r="229" spans="1:24" s="136" customFormat="1" ht="26.4">
      <c r="A229" s="86">
        <f t="shared" si="3"/>
        <v>225</v>
      </c>
      <c r="B229" s="163" t="s">
        <v>408</v>
      </c>
      <c r="C229" s="163" t="s">
        <v>619</v>
      </c>
      <c r="D229" s="163" t="s">
        <v>450</v>
      </c>
      <c r="E229" s="163" t="s">
        <v>996</v>
      </c>
      <c r="F229" s="163"/>
      <c r="G229" s="163"/>
      <c r="H229" s="163"/>
      <c r="I229" s="244" t="s">
        <v>3577</v>
      </c>
      <c r="J229" s="159" t="s">
        <v>2728</v>
      </c>
      <c r="K229" s="159"/>
      <c r="L229" s="87" t="s">
        <v>1853</v>
      </c>
      <c r="M229" s="87" t="s">
        <v>503</v>
      </c>
      <c r="N229" s="149" t="s">
        <v>47</v>
      </c>
      <c r="O229" s="87"/>
      <c r="P229" s="247" t="s">
        <v>3666</v>
      </c>
      <c r="Q229" s="247" t="s">
        <v>3673</v>
      </c>
      <c r="R229" s="114" t="s">
        <v>48</v>
      </c>
      <c r="S229" s="114" t="s">
        <v>48</v>
      </c>
      <c r="T229" s="114" t="s">
        <v>48</v>
      </c>
      <c r="U229" s="114" t="s">
        <v>48</v>
      </c>
      <c r="V229" s="90"/>
      <c r="W229" s="90"/>
    </row>
    <row r="230" spans="1:24" s="136" customFormat="1" ht="13.8">
      <c r="A230" s="86">
        <f t="shared" si="3"/>
        <v>226</v>
      </c>
      <c r="B230" s="163" t="s">
        <v>408</v>
      </c>
      <c r="C230" s="163" t="s">
        <v>619</v>
      </c>
      <c r="D230" s="163" t="s">
        <v>451</v>
      </c>
      <c r="E230" s="163" t="s">
        <v>923</v>
      </c>
      <c r="F230" s="163"/>
      <c r="G230" s="163"/>
      <c r="H230" s="163"/>
      <c r="I230" s="244" t="s">
        <v>3580</v>
      </c>
      <c r="J230" s="193" t="str">
        <f>INDEX(화면ID코드_APP!O:O, MATCH(APP!L230,화면ID코드_APP!K:K,0))</f>
        <v>A_MK08CC031500</v>
      </c>
      <c r="K230" s="159"/>
      <c r="L230" s="87" t="s">
        <v>1854</v>
      </c>
      <c r="M230" s="87" t="s">
        <v>46</v>
      </c>
      <c r="N230" s="149" t="s">
        <v>1064</v>
      </c>
      <c r="O230" s="87"/>
      <c r="P230" s="247" t="s">
        <v>3666</v>
      </c>
      <c r="Q230" s="247" t="s">
        <v>3673</v>
      </c>
      <c r="R230" s="114" t="s">
        <v>49</v>
      </c>
      <c r="S230" s="114" t="s">
        <v>49</v>
      </c>
      <c r="T230" s="114" t="s">
        <v>49</v>
      </c>
      <c r="U230" s="114" t="s">
        <v>49</v>
      </c>
      <c r="V230" s="87" t="s">
        <v>1108</v>
      </c>
      <c r="W230" s="87"/>
    </row>
    <row r="231" spans="1:24" s="136" customFormat="1" ht="13.8">
      <c r="A231" s="86">
        <f t="shared" si="3"/>
        <v>227</v>
      </c>
      <c r="B231" s="163" t="s">
        <v>408</v>
      </c>
      <c r="C231" s="163" t="s">
        <v>619</v>
      </c>
      <c r="D231" s="163" t="s">
        <v>451</v>
      </c>
      <c r="E231" s="163" t="s">
        <v>997</v>
      </c>
      <c r="F231" s="163"/>
      <c r="G231" s="163"/>
      <c r="H231" s="163"/>
      <c r="I231" s="244" t="s">
        <v>3580</v>
      </c>
      <c r="J231" s="159" t="s">
        <v>2729</v>
      </c>
      <c r="K231" s="159"/>
      <c r="L231" s="87" t="s">
        <v>1855</v>
      </c>
      <c r="M231" s="87" t="s">
        <v>305</v>
      </c>
      <c r="N231" s="149" t="s">
        <v>1064</v>
      </c>
      <c r="O231" s="87"/>
      <c r="P231" s="247" t="s">
        <v>3666</v>
      </c>
      <c r="Q231" s="247" t="s">
        <v>3673</v>
      </c>
      <c r="R231" s="114" t="s">
        <v>49</v>
      </c>
      <c r="S231" s="114" t="s">
        <v>49</v>
      </c>
      <c r="T231" s="114" t="s">
        <v>49</v>
      </c>
      <c r="U231" s="114" t="s">
        <v>49</v>
      </c>
      <c r="V231" s="90"/>
      <c r="W231" s="90"/>
    </row>
    <row r="232" spans="1:24" s="136" customFormat="1" ht="13.8">
      <c r="A232" s="86">
        <f t="shared" si="3"/>
        <v>228</v>
      </c>
      <c r="B232" s="163" t="s">
        <v>408</v>
      </c>
      <c r="C232" s="163" t="s">
        <v>619</v>
      </c>
      <c r="D232" s="163" t="s">
        <v>451</v>
      </c>
      <c r="E232" s="163" t="s">
        <v>998</v>
      </c>
      <c r="F232" s="163"/>
      <c r="G232" s="163"/>
      <c r="H232" s="163"/>
      <c r="I232" s="244" t="s">
        <v>3580</v>
      </c>
      <c r="J232" s="159" t="s">
        <v>2730</v>
      </c>
      <c r="K232" s="159"/>
      <c r="L232" s="87" t="s">
        <v>1856</v>
      </c>
      <c r="M232" s="87" t="s">
        <v>305</v>
      </c>
      <c r="N232" s="149" t="s">
        <v>1064</v>
      </c>
      <c r="O232" s="87"/>
      <c r="P232" s="247" t="s">
        <v>3666</v>
      </c>
      <c r="Q232" s="247" t="s">
        <v>3673</v>
      </c>
      <c r="R232" s="114" t="s">
        <v>49</v>
      </c>
      <c r="S232" s="114" t="s">
        <v>49</v>
      </c>
      <c r="T232" s="114" t="s">
        <v>49</v>
      </c>
      <c r="U232" s="114" t="s">
        <v>49</v>
      </c>
      <c r="V232" s="87"/>
      <c r="W232" s="87"/>
    </row>
    <row r="233" spans="1:24" s="136" customFormat="1" ht="13.8">
      <c r="A233" s="86">
        <f t="shared" si="3"/>
        <v>229</v>
      </c>
      <c r="B233" s="163" t="s">
        <v>408</v>
      </c>
      <c r="C233" s="163" t="s">
        <v>619</v>
      </c>
      <c r="D233" s="163" t="s">
        <v>451</v>
      </c>
      <c r="E233" s="163" t="s">
        <v>999</v>
      </c>
      <c r="F233" s="163"/>
      <c r="G233" s="163"/>
      <c r="H233" s="163"/>
      <c r="I233" s="244" t="s">
        <v>3580</v>
      </c>
      <c r="J233" s="159" t="s">
        <v>2731</v>
      </c>
      <c r="K233" s="159"/>
      <c r="L233" s="87" t="s">
        <v>1857</v>
      </c>
      <c r="M233" s="87" t="s">
        <v>516</v>
      </c>
      <c r="N233" s="149" t="s">
        <v>1064</v>
      </c>
      <c r="O233" s="87"/>
      <c r="P233" s="247" t="s">
        <v>3666</v>
      </c>
      <c r="Q233" s="247" t="s">
        <v>3673</v>
      </c>
      <c r="R233" s="114" t="s">
        <v>49</v>
      </c>
      <c r="S233" s="114" t="s">
        <v>49</v>
      </c>
      <c r="T233" s="114" t="s">
        <v>49</v>
      </c>
      <c r="U233" s="114" t="s">
        <v>49</v>
      </c>
      <c r="V233" s="90"/>
      <c r="W233" s="90"/>
    </row>
    <row r="234" spans="1:24" s="136" customFormat="1" ht="13.8">
      <c r="A234" s="86">
        <f t="shared" si="3"/>
        <v>230</v>
      </c>
      <c r="B234" s="163" t="s">
        <v>408</v>
      </c>
      <c r="C234" s="163" t="s">
        <v>619</v>
      </c>
      <c r="D234" s="163" t="s">
        <v>451</v>
      </c>
      <c r="E234" s="163" t="s">
        <v>1000</v>
      </c>
      <c r="F234" s="163"/>
      <c r="G234" s="163"/>
      <c r="H234" s="163"/>
      <c r="I234" s="244" t="s">
        <v>3580</v>
      </c>
      <c r="J234" s="159" t="s">
        <v>2732</v>
      </c>
      <c r="K234" s="159"/>
      <c r="L234" s="87" t="s">
        <v>1858</v>
      </c>
      <c r="M234" s="87" t="s">
        <v>516</v>
      </c>
      <c r="N234" s="149" t="s">
        <v>1064</v>
      </c>
      <c r="O234" s="87"/>
      <c r="P234" s="247" t="s">
        <v>3666</v>
      </c>
      <c r="Q234" s="247" t="s">
        <v>3673</v>
      </c>
      <c r="R234" s="114" t="s">
        <v>49</v>
      </c>
      <c r="S234" s="114" t="s">
        <v>49</v>
      </c>
      <c r="T234" s="114" t="s">
        <v>49</v>
      </c>
      <c r="U234" s="114" t="s">
        <v>49</v>
      </c>
      <c r="V234" s="87"/>
      <c r="W234" s="87"/>
    </row>
    <row r="235" spans="1:24" s="136" customFormat="1" ht="13.8">
      <c r="A235" s="86">
        <f t="shared" si="3"/>
        <v>231</v>
      </c>
      <c r="B235" s="163" t="s">
        <v>408</v>
      </c>
      <c r="C235" s="163" t="s">
        <v>619</v>
      </c>
      <c r="D235" s="163" t="s">
        <v>451</v>
      </c>
      <c r="E235" s="163" t="s">
        <v>1001</v>
      </c>
      <c r="F235" s="163"/>
      <c r="G235" s="163"/>
      <c r="H235" s="163"/>
      <c r="I235" s="244" t="s">
        <v>3580</v>
      </c>
      <c r="J235" s="159" t="s">
        <v>2733</v>
      </c>
      <c r="K235" s="159"/>
      <c r="L235" s="87" t="s">
        <v>1859</v>
      </c>
      <c r="M235" s="87" t="s">
        <v>503</v>
      </c>
      <c r="N235" s="149" t="s">
        <v>1064</v>
      </c>
      <c r="O235" s="87"/>
      <c r="P235" s="247" t="s">
        <v>3666</v>
      </c>
      <c r="Q235" s="247" t="s">
        <v>3673</v>
      </c>
      <c r="R235" s="114" t="s">
        <v>49</v>
      </c>
      <c r="S235" s="114" t="s">
        <v>49</v>
      </c>
      <c r="T235" s="114" t="s">
        <v>49</v>
      </c>
      <c r="U235" s="114" t="s">
        <v>49</v>
      </c>
      <c r="V235" s="87"/>
      <c r="W235" s="87"/>
    </row>
    <row r="236" spans="1:24" s="136" customFormat="1" ht="13.8">
      <c r="A236" s="86">
        <f t="shared" si="3"/>
        <v>232</v>
      </c>
      <c r="B236" s="163" t="s">
        <v>408</v>
      </c>
      <c r="C236" s="163" t="s">
        <v>619</v>
      </c>
      <c r="D236" s="163" t="s">
        <v>452</v>
      </c>
      <c r="E236" s="163" t="s">
        <v>923</v>
      </c>
      <c r="F236" s="163"/>
      <c r="G236" s="163"/>
      <c r="H236" s="163"/>
      <c r="I236" s="244" t="s">
        <v>3577</v>
      </c>
      <c r="J236" s="193" t="str">
        <f>INDEX(화면ID코드_APP!O:O, MATCH(APP!L236,화면ID코드_APP!K:K,0))</f>
        <v>A_MK08CC031600</v>
      </c>
      <c r="K236" s="159"/>
      <c r="L236" s="87" t="s">
        <v>1860</v>
      </c>
      <c r="M236" s="87" t="s">
        <v>503</v>
      </c>
      <c r="N236" s="149" t="s">
        <v>47</v>
      </c>
      <c r="O236" s="87"/>
      <c r="P236" s="114" t="s">
        <v>3724</v>
      </c>
      <c r="Q236" s="114" t="s">
        <v>3682</v>
      </c>
      <c r="R236" s="114" t="s">
        <v>51</v>
      </c>
      <c r="S236" s="114" t="s">
        <v>51</v>
      </c>
      <c r="T236" s="114" t="s">
        <v>51</v>
      </c>
      <c r="U236" s="114" t="s">
        <v>51</v>
      </c>
      <c r="V236" s="87" t="s">
        <v>1109</v>
      </c>
      <c r="W236" s="87"/>
    </row>
    <row r="237" spans="1:24" s="136" customFormat="1" ht="13.8">
      <c r="A237" s="86">
        <f t="shared" si="3"/>
        <v>233</v>
      </c>
      <c r="B237" s="163" t="s">
        <v>408</v>
      </c>
      <c r="C237" s="163" t="s">
        <v>619</v>
      </c>
      <c r="D237" s="163" t="s">
        <v>452</v>
      </c>
      <c r="E237" s="163" t="s">
        <v>993</v>
      </c>
      <c r="F237" s="163"/>
      <c r="G237" s="163"/>
      <c r="H237" s="163"/>
      <c r="I237" s="244" t="s">
        <v>3577</v>
      </c>
      <c r="J237" s="159" t="s">
        <v>2734</v>
      </c>
      <c r="K237" s="159"/>
      <c r="L237" s="87" t="s">
        <v>1861</v>
      </c>
      <c r="M237" s="87" t="s">
        <v>503</v>
      </c>
      <c r="N237" s="149" t="s">
        <v>47</v>
      </c>
      <c r="O237" s="87"/>
      <c r="P237" s="114" t="s">
        <v>3724</v>
      </c>
      <c r="Q237" s="114" t="s">
        <v>3682</v>
      </c>
      <c r="R237" s="114" t="s">
        <v>51</v>
      </c>
      <c r="S237" s="114" t="s">
        <v>51</v>
      </c>
      <c r="T237" s="114" t="s">
        <v>51</v>
      </c>
      <c r="U237" s="114" t="s">
        <v>51</v>
      </c>
      <c r="V237" s="87"/>
      <c r="W237" s="87"/>
    </row>
    <row r="238" spans="1:24" s="136" customFormat="1" ht="13.8">
      <c r="A238" s="86">
        <f t="shared" si="3"/>
        <v>234</v>
      </c>
      <c r="B238" s="163" t="s">
        <v>408</v>
      </c>
      <c r="C238" s="163" t="s">
        <v>619</v>
      </c>
      <c r="D238" s="163" t="s">
        <v>452</v>
      </c>
      <c r="E238" s="163" t="s">
        <v>994</v>
      </c>
      <c r="F238" s="163"/>
      <c r="G238" s="163"/>
      <c r="H238" s="163"/>
      <c r="I238" s="244" t="s">
        <v>3577</v>
      </c>
      <c r="J238" s="159" t="s">
        <v>2735</v>
      </c>
      <c r="K238" s="159"/>
      <c r="L238" s="87" t="s">
        <v>1862</v>
      </c>
      <c r="M238" s="87" t="s">
        <v>503</v>
      </c>
      <c r="N238" s="149" t="s">
        <v>47</v>
      </c>
      <c r="O238" s="87"/>
      <c r="P238" s="114" t="s">
        <v>3724</v>
      </c>
      <c r="Q238" s="114" t="s">
        <v>3682</v>
      </c>
      <c r="R238" s="114" t="s">
        <v>51</v>
      </c>
      <c r="S238" s="114" t="s">
        <v>51</v>
      </c>
      <c r="T238" s="114" t="s">
        <v>51</v>
      </c>
      <c r="U238" s="114" t="s">
        <v>51</v>
      </c>
      <c r="V238" s="87"/>
      <c r="W238" s="87"/>
    </row>
    <row r="239" spans="1:24" s="136" customFormat="1" ht="13.8">
      <c r="A239" s="202">
        <f t="shared" si="3"/>
        <v>235</v>
      </c>
      <c r="B239" s="202" t="s">
        <v>408</v>
      </c>
      <c r="C239" s="202" t="s">
        <v>619</v>
      </c>
      <c r="D239" s="202" t="s">
        <v>1112</v>
      </c>
      <c r="E239" s="202" t="s">
        <v>923</v>
      </c>
      <c r="F239" s="202"/>
      <c r="G239" s="202"/>
      <c r="H239" s="202"/>
      <c r="I239" s="201" t="s">
        <v>49</v>
      </c>
      <c r="J239" s="202" t="s">
        <v>2736</v>
      </c>
      <c r="K239" s="202"/>
      <c r="L239" s="204" t="s">
        <v>1863</v>
      </c>
      <c r="M239" s="204" t="s">
        <v>503</v>
      </c>
      <c r="N239" s="212" t="s">
        <v>247</v>
      </c>
      <c r="O239" s="204"/>
      <c r="P239" s="247" t="s">
        <v>3666</v>
      </c>
      <c r="Q239" s="247" t="s">
        <v>3673</v>
      </c>
      <c r="R239" s="201" t="s">
        <v>49</v>
      </c>
      <c r="S239" s="201" t="s">
        <v>49</v>
      </c>
      <c r="T239" s="201" t="s">
        <v>49</v>
      </c>
      <c r="U239" s="201" t="s">
        <v>49</v>
      </c>
      <c r="V239" s="186" t="s">
        <v>1111</v>
      </c>
      <c r="W239" s="186"/>
      <c r="X239" s="136" t="s">
        <v>1596</v>
      </c>
    </row>
    <row r="240" spans="1:24" s="136" customFormat="1" ht="13.8">
      <c r="A240" s="202">
        <f t="shared" si="3"/>
        <v>236</v>
      </c>
      <c r="B240" s="202" t="s">
        <v>408</v>
      </c>
      <c r="C240" s="202" t="s">
        <v>619</v>
      </c>
      <c r="D240" s="202" t="s">
        <v>1112</v>
      </c>
      <c r="E240" s="202" t="s">
        <v>993</v>
      </c>
      <c r="F240" s="202"/>
      <c r="G240" s="202"/>
      <c r="H240" s="202"/>
      <c r="I240" s="201" t="s">
        <v>49</v>
      </c>
      <c r="J240" s="202" t="s">
        <v>2737</v>
      </c>
      <c r="K240" s="202"/>
      <c r="L240" s="211" t="s">
        <v>1864</v>
      </c>
      <c r="M240" s="204" t="s">
        <v>503</v>
      </c>
      <c r="N240" s="212" t="s">
        <v>247</v>
      </c>
      <c r="O240" s="204"/>
      <c r="P240" s="247" t="s">
        <v>3666</v>
      </c>
      <c r="Q240" s="247" t="s">
        <v>3673</v>
      </c>
      <c r="R240" s="201" t="s">
        <v>49</v>
      </c>
      <c r="S240" s="201" t="s">
        <v>49</v>
      </c>
      <c r="T240" s="201" t="s">
        <v>49</v>
      </c>
      <c r="U240" s="201" t="s">
        <v>49</v>
      </c>
      <c r="V240" s="171"/>
      <c r="W240" s="171"/>
      <c r="X240" s="136" t="s">
        <v>1596</v>
      </c>
    </row>
    <row r="241" spans="1:24" s="136" customFormat="1" ht="13.8">
      <c r="A241" s="202">
        <f t="shared" si="3"/>
        <v>237</v>
      </c>
      <c r="B241" s="202" t="s">
        <v>408</v>
      </c>
      <c r="C241" s="202" t="s">
        <v>619</v>
      </c>
      <c r="D241" s="202" t="s">
        <v>1112</v>
      </c>
      <c r="E241" s="202" t="s">
        <v>994</v>
      </c>
      <c r="F241" s="202"/>
      <c r="G241" s="202"/>
      <c r="H241" s="202"/>
      <c r="I241" s="201" t="s">
        <v>49</v>
      </c>
      <c r="J241" s="202" t="s">
        <v>2738</v>
      </c>
      <c r="K241" s="202"/>
      <c r="L241" s="211" t="s">
        <v>1865</v>
      </c>
      <c r="M241" s="204" t="s">
        <v>503</v>
      </c>
      <c r="N241" s="212" t="s">
        <v>247</v>
      </c>
      <c r="O241" s="204"/>
      <c r="P241" s="247" t="s">
        <v>3666</v>
      </c>
      <c r="Q241" s="247" t="s">
        <v>3673</v>
      </c>
      <c r="R241" s="201" t="s">
        <v>49</v>
      </c>
      <c r="S241" s="201" t="s">
        <v>49</v>
      </c>
      <c r="T241" s="201" t="s">
        <v>49</v>
      </c>
      <c r="U241" s="201" t="s">
        <v>49</v>
      </c>
      <c r="V241" s="171"/>
      <c r="W241" s="171"/>
      <c r="X241" s="136" t="s">
        <v>1596</v>
      </c>
    </row>
    <row r="242" spans="1:24" s="174" customFormat="1" ht="13.8">
      <c r="A242" s="86">
        <f t="shared" si="3"/>
        <v>238</v>
      </c>
      <c r="B242" s="163" t="s">
        <v>408</v>
      </c>
      <c r="C242" s="163" t="s">
        <v>619</v>
      </c>
      <c r="D242" s="163" t="s">
        <v>1570</v>
      </c>
      <c r="E242" s="163" t="s">
        <v>1571</v>
      </c>
      <c r="F242" s="163"/>
      <c r="G242" s="163"/>
      <c r="H242" s="163"/>
      <c r="I242" s="244" t="s">
        <v>3581</v>
      </c>
      <c r="J242" s="193" t="str">
        <f>INDEX(화면ID코드_APP!O:O, MATCH(APP!L242,화면ID코드_APP!K:K,0))</f>
        <v>A_MK08CC031700</v>
      </c>
      <c r="K242" s="191"/>
      <c r="L242" s="87" t="s">
        <v>1866</v>
      </c>
      <c r="M242" s="87" t="s">
        <v>305</v>
      </c>
      <c r="N242" s="173" t="s">
        <v>712</v>
      </c>
      <c r="O242" s="91"/>
      <c r="P242" s="114" t="s">
        <v>3725</v>
      </c>
      <c r="Q242" s="114" t="s">
        <v>3726</v>
      </c>
      <c r="R242" s="172" t="s">
        <v>48</v>
      </c>
      <c r="S242" s="172" t="s">
        <v>48</v>
      </c>
      <c r="T242" s="172" t="s">
        <v>48</v>
      </c>
      <c r="U242" s="172" t="s">
        <v>712</v>
      </c>
      <c r="V242" s="91"/>
      <c r="W242" s="198" t="s">
        <v>2492</v>
      </c>
    </row>
    <row r="243" spans="1:24" s="174" customFormat="1" ht="13.8">
      <c r="A243" s="86">
        <f t="shared" si="3"/>
        <v>239</v>
      </c>
      <c r="B243" s="163" t="s">
        <v>408</v>
      </c>
      <c r="C243" s="163" t="s">
        <v>619</v>
      </c>
      <c r="D243" s="163" t="s">
        <v>1570</v>
      </c>
      <c r="E243" s="163" t="s">
        <v>1571</v>
      </c>
      <c r="F243" s="163" t="s">
        <v>2267</v>
      </c>
      <c r="G243" s="163"/>
      <c r="H243" s="163"/>
      <c r="I243" s="244" t="s">
        <v>3581</v>
      </c>
      <c r="J243" s="159" t="s">
        <v>2739</v>
      </c>
      <c r="K243" s="191"/>
      <c r="L243" s="87" t="s">
        <v>2268</v>
      </c>
      <c r="M243" s="87" t="s">
        <v>503</v>
      </c>
      <c r="N243" s="173" t="s">
        <v>712</v>
      </c>
      <c r="O243" s="91"/>
      <c r="P243" s="114" t="s">
        <v>3725</v>
      </c>
      <c r="Q243" s="114" t="s">
        <v>3726</v>
      </c>
      <c r="R243" s="172" t="s">
        <v>48</v>
      </c>
      <c r="S243" s="172" t="s">
        <v>48</v>
      </c>
      <c r="T243" s="172" t="s">
        <v>48</v>
      </c>
      <c r="U243" s="172" t="s">
        <v>712</v>
      </c>
      <c r="V243" s="91"/>
      <c r="W243" s="91"/>
    </row>
    <row r="244" spans="1:24" s="174" customFormat="1" ht="13.8">
      <c r="A244" s="86">
        <f t="shared" si="3"/>
        <v>240</v>
      </c>
      <c r="B244" s="163" t="s">
        <v>408</v>
      </c>
      <c r="C244" s="163" t="s">
        <v>619</v>
      </c>
      <c r="D244" s="163" t="s">
        <v>1570</v>
      </c>
      <c r="E244" s="163" t="s">
        <v>1571</v>
      </c>
      <c r="F244" s="163" t="s">
        <v>2269</v>
      </c>
      <c r="G244" s="163"/>
      <c r="H244" s="163"/>
      <c r="I244" s="244" t="s">
        <v>3581</v>
      </c>
      <c r="J244" s="159" t="s">
        <v>2740</v>
      </c>
      <c r="K244" s="191"/>
      <c r="L244" s="87" t="s">
        <v>2270</v>
      </c>
      <c r="M244" s="87" t="s">
        <v>503</v>
      </c>
      <c r="N244" s="173" t="s">
        <v>712</v>
      </c>
      <c r="O244" s="91"/>
      <c r="P244" s="114" t="s">
        <v>3725</v>
      </c>
      <c r="Q244" s="114" t="s">
        <v>3726</v>
      </c>
      <c r="R244" s="172" t="s">
        <v>48</v>
      </c>
      <c r="S244" s="172" t="s">
        <v>48</v>
      </c>
      <c r="T244" s="172" t="s">
        <v>48</v>
      </c>
      <c r="U244" s="172" t="s">
        <v>712</v>
      </c>
      <c r="V244" s="91"/>
      <c r="W244" s="91"/>
    </row>
    <row r="245" spans="1:24" s="174" customFormat="1" ht="13.8">
      <c r="A245" s="86">
        <f t="shared" si="3"/>
        <v>241</v>
      </c>
      <c r="B245" s="163" t="s">
        <v>408</v>
      </c>
      <c r="C245" s="163" t="s">
        <v>619</v>
      </c>
      <c r="D245" s="163" t="s">
        <v>1570</v>
      </c>
      <c r="E245" s="163" t="s">
        <v>1571</v>
      </c>
      <c r="F245" s="163" t="s">
        <v>2271</v>
      </c>
      <c r="G245" s="163"/>
      <c r="H245" s="163"/>
      <c r="I245" s="244" t="s">
        <v>3581</v>
      </c>
      <c r="J245" s="159" t="s">
        <v>2741</v>
      </c>
      <c r="K245" s="191"/>
      <c r="L245" s="87" t="s">
        <v>2272</v>
      </c>
      <c r="M245" s="87" t="s">
        <v>503</v>
      </c>
      <c r="N245" s="173" t="s">
        <v>712</v>
      </c>
      <c r="O245" s="91"/>
      <c r="P245" s="114" t="s">
        <v>3725</v>
      </c>
      <c r="Q245" s="114" t="s">
        <v>3726</v>
      </c>
      <c r="R245" s="172" t="s">
        <v>48</v>
      </c>
      <c r="S245" s="172" t="s">
        <v>48</v>
      </c>
      <c r="T245" s="172" t="s">
        <v>48</v>
      </c>
      <c r="U245" s="172" t="s">
        <v>712</v>
      </c>
      <c r="V245" s="91"/>
      <c r="W245" s="91"/>
    </row>
    <row r="246" spans="1:24" s="174" customFormat="1" ht="13.8">
      <c r="A246" s="86">
        <f t="shared" si="3"/>
        <v>242</v>
      </c>
      <c r="B246" s="163" t="s">
        <v>408</v>
      </c>
      <c r="C246" s="163" t="s">
        <v>619</v>
      </c>
      <c r="D246" s="163" t="s">
        <v>1570</v>
      </c>
      <c r="E246" s="163" t="s">
        <v>1572</v>
      </c>
      <c r="F246" s="163"/>
      <c r="G246" s="163"/>
      <c r="H246" s="163"/>
      <c r="I246" s="244" t="s">
        <v>3581</v>
      </c>
      <c r="J246" s="159" t="s">
        <v>2742</v>
      </c>
      <c r="K246" s="191"/>
      <c r="L246" s="87" t="s">
        <v>1867</v>
      </c>
      <c r="M246" s="87" t="s">
        <v>305</v>
      </c>
      <c r="N246" s="173" t="s">
        <v>49</v>
      </c>
      <c r="O246" s="91"/>
      <c r="P246" s="114" t="s">
        <v>3725</v>
      </c>
      <c r="Q246" s="114" t="s">
        <v>3726</v>
      </c>
      <c r="R246" s="172" t="s">
        <v>49</v>
      </c>
      <c r="S246" s="172" t="s">
        <v>49</v>
      </c>
      <c r="T246" s="172" t="s">
        <v>49</v>
      </c>
      <c r="U246" s="172" t="s">
        <v>49</v>
      </c>
      <c r="V246" s="91"/>
      <c r="W246" s="91"/>
    </row>
    <row r="247" spans="1:24" s="136" customFormat="1" ht="13.8">
      <c r="A247" s="202">
        <f t="shared" si="3"/>
        <v>243</v>
      </c>
      <c r="B247" s="202" t="s">
        <v>408</v>
      </c>
      <c r="C247" s="202" t="s">
        <v>619</v>
      </c>
      <c r="D247" s="202" t="s">
        <v>1113</v>
      </c>
      <c r="E247" s="202" t="s">
        <v>923</v>
      </c>
      <c r="F247" s="202"/>
      <c r="G247" s="202"/>
      <c r="H247" s="202"/>
      <c r="I247" s="201" t="s">
        <v>49</v>
      </c>
      <c r="J247" s="202" t="e">
        <f>INDEX(화면ID코드_PC!O:O, MATCH(PC!L242,화면ID코드_PC!K:K,0))</f>
        <v>#N/A</v>
      </c>
      <c r="K247" s="202"/>
      <c r="L247" s="202" t="s">
        <v>1868</v>
      </c>
      <c r="M247" s="204" t="s">
        <v>503</v>
      </c>
      <c r="N247" s="212" t="s">
        <v>247</v>
      </c>
      <c r="O247" s="204"/>
      <c r="P247" s="247" t="s">
        <v>3666</v>
      </c>
      <c r="Q247" s="247" t="s">
        <v>3673</v>
      </c>
      <c r="R247" s="201" t="s">
        <v>49</v>
      </c>
      <c r="S247" s="201" t="s">
        <v>49</v>
      </c>
      <c r="T247" s="201" t="s">
        <v>49</v>
      </c>
      <c r="U247" s="201" t="s">
        <v>49</v>
      </c>
      <c r="V247" s="186" t="s">
        <v>1111</v>
      </c>
      <c r="W247" s="186"/>
      <c r="X247" s="136" t="s">
        <v>1596</v>
      </c>
    </row>
    <row r="248" spans="1:24" s="136" customFormat="1" ht="13.8">
      <c r="A248" s="202">
        <f t="shared" si="3"/>
        <v>244</v>
      </c>
      <c r="B248" s="202" t="s">
        <v>408</v>
      </c>
      <c r="C248" s="202" t="s">
        <v>619</v>
      </c>
      <c r="D248" s="202" t="s">
        <v>1113</v>
      </c>
      <c r="E248" s="202" t="s">
        <v>993</v>
      </c>
      <c r="F248" s="202"/>
      <c r="G248" s="202"/>
      <c r="H248" s="202"/>
      <c r="I248" s="201" t="s">
        <v>49</v>
      </c>
      <c r="J248" s="202" t="e">
        <f>INDEX(화면ID코드_PC!O:O, MATCH(PC!L243,화면ID코드_PC!K:K,0))</f>
        <v>#N/A</v>
      </c>
      <c r="K248" s="202"/>
      <c r="L248" s="202" t="s">
        <v>1869</v>
      </c>
      <c r="M248" s="204" t="s">
        <v>503</v>
      </c>
      <c r="N248" s="212" t="s">
        <v>247</v>
      </c>
      <c r="O248" s="204"/>
      <c r="P248" s="247" t="s">
        <v>3666</v>
      </c>
      <c r="Q248" s="247" t="s">
        <v>3673</v>
      </c>
      <c r="R248" s="201" t="s">
        <v>49</v>
      </c>
      <c r="S248" s="201" t="s">
        <v>49</v>
      </c>
      <c r="T248" s="201" t="s">
        <v>49</v>
      </c>
      <c r="U248" s="201" t="s">
        <v>49</v>
      </c>
      <c r="V248" s="186"/>
      <c r="W248" s="186"/>
      <c r="X248" s="136" t="s">
        <v>1596</v>
      </c>
    </row>
    <row r="249" spans="1:24" s="136" customFormat="1" ht="13.8">
      <c r="A249" s="202">
        <f t="shared" si="3"/>
        <v>245</v>
      </c>
      <c r="B249" s="202" t="s">
        <v>408</v>
      </c>
      <c r="C249" s="202" t="s">
        <v>619</v>
      </c>
      <c r="D249" s="202" t="s">
        <v>1113</v>
      </c>
      <c r="E249" s="202" t="s">
        <v>994</v>
      </c>
      <c r="F249" s="202"/>
      <c r="G249" s="202"/>
      <c r="H249" s="202"/>
      <c r="I249" s="201" t="s">
        <v>49</v>
      </c>
      <c r="J249" s="202" t="e">
        <f>INDEX(화면ID코드_PC!O:O, MATCH(PC!L244,화면ID코드_PC!K:K,0))</f>
        <v>#N/A</v>
      </c>
      <c r="K249" s="202"/>
      <c r="L249" s="202" t="s">
        <v>1870</v>
      </c>
      <c r="M249" s="204" t="s">
        <v>503</v>
      </c>
      <c r="N249" s="212" t="s">
        <v>247</v>
      </c>
      <c r="O249" s="204"/>
      <c r="P249" s="247" t="s">
        <v>3666</v>
      </c>
      <c r="Q249" s="247" t="s">
        <v>3673</v>
      </c>
      <c r="R249" s="201" t="s">
        <v>49</v>
      </c>
      <c r="S249" s="201" t="s">
        <v>49</v>
      </c>
      <c r="T249" s="201" t="s">
        <v>49</v>
      </c>
      <c r="U249" s="201" t="s">
        <v>49</v>
      </c>
      <c r="V249" s="186"/>
      <c r="W249" s="186"/>
      <c r="X249" s="136" t="s">
        <v>1596</v>
      </c>
    </row>
    <row r="250" spans="1:24" s="136" customFormat="1" ht="26.4">
      <c r="A250" s="86">
        <f t="shared" si="3"/>
        <v>246</v>
      </c>
      <c r="B250" s="163" t="s">
        <v>408</v>
      </c>
      <c r="C250" s="163" t="s">
        <v>619</v>
      </c>
      <c r="D250" s="163" t="s">
        <v>895</v>
      </c>
      <c r="E250" s="163" t="s">
        <v>924</v>
      </c>
      <c r="F250" s="163"/>
      <c r="G250" s="163"/>
      <c r="H250" s="163"/>
      <c r="I250" s="244" t="s">
        <v>3576</v>
      </c>
      <c r="J250" s="193" t="str">
        <f>INDEX(화면ID코드_APP!O:O, MATCH(APP!L250,화면ID코드_APP!K:K,0))</f>
        <v>A_MK08CC031800</v>
      </c>
      <c r="K250" s="159"/>
      <c r="L250" s="87" t="s">
        <v>1871</v>
      </c>
      <c r="M250" s="87" t="s">
        <v>503</v>
      </c>
      <c r="N250" s="149" t="s">
        <v>1064</v>
      </c>
      <c r="O250" s="87"/>
      <c r="P250" s="247" t="s">
        <v>3666</v>
      </c>
      <c r="Q250" s="247" t="s">
        <v>3673</v>
      </c>
      <c r="R250" s="114" t="s">
        <v>49</v>
      </c>
      <c r="S250" s="114" t="s">
        <v>49</v>
      </c>
      <c r="T250" s="114" t="s">
        <v>49</v>
      </c>
      <c r="U250" s="114" t="s">
        <v>49</v>
      </c>
      <c r="V250" s="87"/>
      <c r="W250" s="87"/>
    </row>
    <row r="251" spans="1:24" s="136" customFormat="1" ht="26.4">
      <c r="A251" s="86">
        <f t="shared" si="3"/>
        <v>247</v>
      </c>
      <c r="B251" s="163" t="s">
        <v>408</v>
      </c>
      <c r="C251" s="163" t="s">
        <v>619</v>
      </c>
      <c r="D251" s="163" t="s">
        <v>895</v>
      </c>
      <c r="E251" s="163" t="s">
        <v>1004</v>
      </c>
      <c r="F251" s="163"/>
      <c r="G251" s="163"/>
      <c r="H251" s="163"/>
      <c r="I251" s="244" t="s">
        <v>3576</v>
      </c>
      <c r="J251" s="159" t="s">
        <v>2743</v>
      </c>
      <c r="K251" s="159"/>
      <c r="L251" s="87" t="s">
        <v>1872</v>
      </c>
      <c r="M251" s="87" t="s">
        <v>503</v>
      </c>
      <c r="N251" s="149" t="s">
        <v>1064</v>
      </c>
      <c r="O251" s="87"/>
      <c r="P251" s="247" t="s">
        <v>3666</v>
      </c>
      <c r="Q251" s="247" t="s">
        <v>3673</v>
      </c>
      <c r="R251" s="114" t="s">
        <v>49</v>
      </c>
      <c r="S251" s="114" t="s">
        <v>49</v>
      </c>
      <c r="T251" s="114" t="s">
        <v>49</v>
      </c>
      <c r="U251" s="114" t="s">
        <v>49</v>
      </c>
      <c r="V251" s="89"/>
      <c r="W251" s="89"/>
    </row>
    <row r="252" spans="1:24" s="136" customFormat="1" ht="26.4">
      <c r="A252" s="86">
        <f t="shared" si="3"/>
        <v>248</v>
      </c>
      <c r="B252" s="163" t="s">
        <v>408</v>
      </c>
      <c r="C252" s="163" t="s">
        <v>619</v>
      </c>
      <c r="D252" s="163" t="s">
        <v>895</v>
      </c>
      <c r="E252" s="163" t="s">
        <v>1003</v>
      </c>
      <c r="F252" s="163"/>
      <c r="G252" s="163"/>
      <c r="H252" s="163"/>
      <c r="I252" s="244" t="s">
        <v>3576</v>
      </c>
      <c r="J252" s="159" t="s">
        <v>2744</v>
      </c>
      <c r="K252" s="159"/>
      <c r="L252" s="87" t="s">
        <v>1873</v>
      </c>
      <c r="M252" s="87" t="s">
        <v>503</v>
      </c>
      <c r="N252" s="149" t="s">
        <v>1064</v>
      </c>
      <c r="O252" s="87"/>
      <c r="P252" s="247" t="s">
        <v>3666</v>
      </c>
      <c r="Q252" s="247" t="s">
        <v>3673</v>
      </c>
      <c r="R252" s="114" t="s">
        <v>49</v>
      </c>
      <c r="S252" s="114" t="s">
        <v>49</v>
      </c>
      <c r="T252" s="114" t="s">
        <v>49</v>
      </c>
      <c r="U252" s="114" t="s">
        <v>49</v>
      </c>
      <c r="V252" s="87"/>
      <c r="W252" s="87"/>
    </row>
    <row r="253" spans="1:24" s="136" customFormat="1" ht="26.4">
      <c r="A253" s="86">
        <f t="shared" si="3"/>
        <v>249</v>
      </c>
      <c r="B253" s="163" t="s">
        <v>408</v>
      </c>
      <c r="C253" s="163" t="s">
        <v>619</v>
      </c>
      <c r="D253" s="163" t="s">
        <v>895</v>
      </c>
      <c r="E253" s="163" t="s">
        <v>903</v>
      </c>
      <c r="F253" s="163"/>
      <c r="G253" s="163"/>
      <c r="H253" s="163"/>
      <c r="I253" s="244" t="s">
        <v>3576</v>
      </c>
      <c r="J253" s="159" t="s">
        <v>2745</v>
      </c>
      <c r="K253" s="159"/>
      <c r="L253" s="87" t="s">
        <v>1874</v>
      </c>
      <c r="M253" s="87" t="s">
        <v>516</v>
      </c>
      <c r="N253" s="149" t="s">
        <v>1064</v>
      </c>
      <c r="O253" s="87"/>
      <c r="P253" s="247" t="s">
        <v>3666</v>
      </c>
      <c r="Q253" s="247" t="s">
        <v>3673</v>
      </c>
      <c r="R253" s="114" t="s">
        <v>49</v>
      </c>
      <c r="S253" s="114" t="s">
        <v>49</v>
      </c>
      <c r="T253" s="114" t="s">
        <v>49</v>
      </c>
      <c r="U253" s="114" t="s">
        <v>49</v>
      </c>
      <c r="V253" s="87"/>
      <c r="W253" s="87"/>
    </row>
    <row r="254" spans="1:24" s="136" customFormat="1" ht="26.4">
      <c r="A254" s="86">
        <f t="shared" si="3"/>
        <v>250</v>
      </c>
      <c r="B254" s="163" t="s">
        <v>408</v>
      </c>
      <c r="C254" s="163" t="s">
        <v>619</v>
      </c>
      <c r="D254" s="163" t="s">
        <v>895</v>
      </c>
      <c r="E254" s="163" t="s">
        <v>1005</v>
      </c>
      <c r="F254" s="163"/>
      <c r="G254" s="163"/>
      <c r="H254" s="163"/>
      <c r="I254" s="244" t="s">
        <v>3576</v>
      </c>
      <c r="J254" s="159" t="s">
        <v>2746</v>
      </c>
      <c r="K254" s="159"/>
      <c r="L254" s="87" t="s">
        <v>1875</v>
      </c>
      <c r="M254" s="87" t="s">
        <v>516</v>
      </c>
      <c r="N254" s="149" t="s">
        <v>1064</v>
      </c>
      <c r="O254" s="87"/>
      <c r="P254" s="247" t="s">
        <v>3666</v>
      </c>
      <c r="Q254" s="247" t="s">
        <v>3673</v>
      </c>
      <c r="R254" s="114" t="s">
        <v>49</v>
      </c>
      <c r="S254" s="114" t="s">
        <v>49</v>
      </c>
      <c r="T254" s="114" t="s">
        <v>49</v>
      </c>
      <c r="U254" s="114" t="s">
        <v>49</v>
      </c>
      <c r="V254" s="87"/>
      <c r="W254" s="87"/>
    </row>
    <row r="255" spans="1:24" s="135" customFormat="1" ht="13.8">
      <c r="A255" s="86">
        <f t="shared" si="3"/>
        <v>251</v>
      </c>
      <c r="B255" s="163" t="s">
        <v>408</v>
      </c>
      <c r="C255" s="163" t="s">
        <v>619</v>
      </c>
      <c r="D255" s="163" t="s">
        <v>3040</v>
      </c>
      <c r="E255" s="163" t="s">
        <v>1509</v>
      </c>
      <c r="F255" s="163"/>
      <c r="G255" s="163"/>
      <c r="H255" s="163"/>
      <c r="I255" s="244" t="s">
        <v>3576</v>
      </c>
      <c r="J255" s="193" t="str">
        <f>INDEX(화면ID코드_APP!O:O, MATCH(APP!L255,화면ID코드_APP!K:K,0))</f>
        <v>A_MK08CC031900</v>
      </c>
      <c r="K255" s="230"/>
      <c r="L255" s="231" t="s">
        <v>3041</v>
      </c>
      <c r="M255" s="169" t="s">
        <v>503</v>
      </c>
      <c r="N255" s="149" t="s">
        <v>1064</v>
      </c>
      <c r="O255" s="89"/>
      <c r="P255" s="247" t="s">
        <v>3666</v>
      </c>
      <c r="Q255" s="247" t="s">
        <v>3673</v>
      </c>
      <c r="R255" s="114" t="s">
        <v>49</v>
      </c>
      <c r="S255" s="114" t="s">
        <v>49</v>
      </c>
      <c r="T255" s="114" t="s">
        <v>49</v>
      </c>
      <c r="U255" s="114" t="s">
        <v>49</v>
      </c>
      <c r="V255" s="89" t="s">
        <v>3037</v>
      </c>
    </row>
    <row r="256" spans="1:24" s="135" customFormat="1" ht="26.4">
      <c r="A256" s="86">
        <f t="shared" si="3"/>
        <v>252</v>
      </c>
      <c r="B256" s="163" t="s">
        <v>408</v>
      </c>
      <c r="C256" s="163" t="s">
        <v>619</v>
      </c>
      <c r="D256" s="163" t="s">
        <v>1539</v>
      </c>
      <c r="E256" s="163" t="s">
        <v>1540</v>
      </c>
      <c r="F256" s="163"/>
      <c r="G256" s="163"/>
      <c r="H256" s="163"/>
      <c r="I256" s="244" t="s">
        <v>3576</v>
      </c>
      <c r="J256" s="159" t="s">
        <v>3047</v>
      </c>
      <c r="K256" s="230"/>
      <c r="L256" s="231" t="s">
        <v>3042</v>
      </c>
      <c r="M256" s="169" t="s">
        <v>516</v>
      </c>
      <c r="N256" s="149" t="s">
        <v>1064</v>
      </c>
      <c r="O256" s="89"/>
      <c r="P256" s="247" t="s">
        <v>3666</v>
      </c>
      <c r="Q256" s="247" t="s">
        <v>3673</v>
      </c>
      <c r="R256" s="114" t="s">
        <v>49</v>
      </c>
      <c r="S256" s="114" t="s">
        <v>49</v>
      </c>
      <c r="T256" s="114" t="s">
        <v>49</v>
      </c>
      <c r="U256" s="114" t="s">
        <v>49</v>
      </c>
      <c r="V256" s="89" t="s">
        <v>3037</v>
      </c>
    </row>
    <row r="257" spans="1:23" s="135" customFormat="1" ht="13.8">
      <c r="A257" s="86">
        <f t="shared" si="3"/>
        <v>253</v>
      </c>
      <c r="B257" s="163" t="s">
        <v>408</v>
      </c>
      <c r="C257" s="163" t="s">
        <v>619</v>
      </c>
      <c r="D257" s="163" t="s">
        <v>1539</v>
      </c>
      <c r="E257" s="163" t="s">
        <v>1541</v>
      </c>
      <c r="F257" s="163"/>
      <c r="G257" s="163"/>
      <c r="H257" s="163"/>
      <c r="I257" s="244" t="s">
        <v>3576</v>
      </c>
      <c r="J257" s="159" t="s">
        <v>2748</v>
      </c>
      <c r="K257" s="230"/>
      <c r="L257" s="231" t="s">
        <v>3043</v>
      </c>
      <c r="M257" s="169" t="s">
        <v>503</v>
      </c>
      <c r="N257" s="149" t="s">
        <v>1064</v>
      </c>
      <c r="O257" s="89"/>
      <c r="P257" s="247" t="s">
        <v>3666</v>
      </c>
      <c r="Q257" s="247" t="s">
        <v>3673</v>
      </c>
      <c r="R257" s="114" t="s">
        <v>49</v>
      </c>
      <c r="S257" s="114" t="s">
        <v>49</v>
      </c>
      <c r="T257" s="114" t="s">
        <v>49</v>
      </c>
      <c r="U257" s="114" t="s">
        <v>49</v>
      </c>
      <c r="V257" s="89" t="s">
        <v>3037</v>
      </c>
    </row>
    <row r="258" spans="1:23" s="135" customFormat="1" ht="13.8">
      <c r="A258" s="86">
        <f t="shared" si="3"/>
        <v>254</v>
      </c>
      <c r="B258" s="163" t="s">
        <v>408</v>
      </c>
      <c r="C258" s="163" t="s">
        <v>619</v>
      </c>
      <c r="D258" s="163" t="s">
        <v>1539</v>
      </c>
      <c r="E258" s="163" t="s">
        <v>1542</v>
      </c>
      <c r="F258" s="163"/>
      <c r="G258" s="163"/>
      <c r="H258" s="163"/>
      <c r="I258" s="244" t="s">
        <v>3576</v>
      </c>
      <c r="J258" s="159" t="s">
        <v>2749</v>
      </c>
      <c r="K258" s="230"/>
      <c r="L258" s="231" t="s">
        <v>3044</v>
      </c>
      <c r="M258" s="169" t="s">
        <v>507</v>
      </c>
      <c r="N258" s="149" t="s">
        <v>1064</v>
      </c>
      <c r="O258" s="89"/>
      <c r="P258" s="247" t="s">
        <v>3666</v>
      </c>
      <c r="Q258" s="247" t="s">
        <v>3673</v>
      </c>
      <c r="R258" s="114" t="s">
        <v>49</v>
      </c>
      <c r="S258" s="114" t="s">
        <v>49</v>
      </c>
      <c r="T258" s="114" t="s">
        <v>49</v>
      </c>
      <c r="U258" s="114" t="s">
        <v>49</v>
      </c>
      <c r="V258" s="89" t="s">
        <v>3037</v>
      </c>
    </row>
    <row r="259" spans="1:23" s="135" customFormat="1" ht="13.8">
      <c r="A259" s="86">
        <f t="shared" si="3"/>
        <v>255</v>
      </c>
      <c r="B259" s="163" t="s">
        <v>408</v>
      </c>
      <c r="C259" s="163" t="s">
        <v>619</v>
      </c>
      <c r="D259" s="163" t="s">
        <v>1539</v>
      </c>
      <c r="E259" s="163" t="s">
        <v>1543</v>
      </c>
      <c r="F259" s="163"/>
      <c r="G259" s="163"/>
      <c r="H259" s="163"/>
      <c r="I259" s="244" t="s">
        <v>3576</v>
      </c>
      <c r="J259" s="159" t="s">
        <v>2750</v>
      </c>
      <c r="K259" s="230"/>
      <c r="L259" s="231" t="s">
        <v>3045</v>
      </c>
      <c r="M259" s="169" t="s">
        <v>507</v>
      </c>
      <c r="N259" s="149" t="s">
        <v>1064</v>
      </c>
      <c r="O259" s="89"/>
      <c r="P259" s="247" t="s">
        <v>3666</v>
      </c>
      <c r="Q259" s="247" t="s">
        <v>3673</v>
      </c>
      <c r="R259" s="114" t="s">
        <v>49</v>
      </c>
      <c r="S259" s="114" t="s">
        <v>49</v>
      </c>
      <c r="T259" s="114" t="s">
        <v>49</v>
      </c>
      <c r="U259" s="114" t="s">
        <v>49</v>
      </c>
      <c r="V259" s="89" t="s">
        <v>3037</v>
      </c>
    </row>
    <row r="260" spans="1:23" s="135" customFormat="1" ht="13.8">
      <c r="A260" s="86">
        <f t="shared" si="3"/>
        <v>256</v>
      </c>
      <c r="B260" s="163" t="s">
        <v>408</v>
      </c>
      <c r="C260" s="163" t="s">
        <v>619</v>
      </c>
      <c r="D260" s="163" t="s">
        <v>1539</v>
      </c>
      <c r="E260" s="163" t="s">
        <v>990</v>
      </c>
      <c r="F260" s="163"/>
      <c r="G260" s="163"/>
      <c r="H260" s="163"/>
      <c r="I260" s="244" t="s">
        <v>3576</v>
      </c>
      <c r="J260" s="159" t="s">
        <v>2751</v>
      </c>
      <c r="K260" s="230"/>
      <c r="L260" s="231" t="s">
        <v>3046</v>
      </c>
      <c r="M260" s="169" t="s">
        <v>503</v>
      </c>
      <c r="N260" s="149" t="s">
        <v>1064</v>
      </c>
      <c r="O260" s="89"/>
      <c r="P260" s="247" t="s">
        <v>3666</v>
      </c>
      <c r="Q260" s="247" t="s">
        <v>3673</v>
      </c>
      <c r="R260" s="114" t="s">
        <v>49</v>
      </c>
      <c r="S260" s="114" t="s">
        <v>49</v>
      </c>
      <c r="T260" s="114" t="s">
        <v>49</v>
      </c>
      <c r="U260" s="114" t="s">
        <v>49</v>
      </c>
      <c r="V260" s="89" t="s">
        <v>3037</v>
      </c>
    </row>
    <row r="261" spans="1:23" s="135" customFormat="1" ht="26.4">
      <c r="A261" s="86">
        <f t="shared" si="3"/>
        <v>257</v>
      </c>
      <c r="B261" s="163" t="s">
        <v>408</v>
      </c>
      <c r="C261" s="163" t="s">
        <v>619</v>
      </c>
      <c r="D261" s="163" t="s">
        <v>1544</v>
      </c>
      <c r="E261" s="229"/>
      <c r="F261" s="163"/>
      <c r="G261" s="163"/>
      <c r="H261" s="163"/>
      <c r="I261" s="244" t="s">
        <v>3576</v>
      </c>
      <c r="J261" s="193" t="str">
        <f>INDEX(화면ID코드_APP!O:O, MATCH(APP!L261,화면ID코드_APP!K:K,0))</f>
        <v>A_MK08CC032000</v>
      </c>
      <c r="K261" s="230"/>
      <c r="L261" s="231" t="s">
        <v>1544</v>
      </c>
      <c r="M261" s="169" t="s">
        <v>503</v>
      </c>
      <c r="N261" s="149" t="s">
        <v>1064</v>
      </c>
      <c r="O261" s="89"/>
      <c r="P261" s="247" t="s">
        <v>3666</v>
      </c>
      <c r="Q261" s="247" t="s">
        <v>3673</v>
      </c>
      <c r="R261" s="114" t="s">
        <v>49</v>
      </c>
      <c r="S261" s="114" t="s">
        <v>49</v>
      </c>
      <c r="T261" s="114" t="s">
        <v>49</v>
      </c>
      <c r="U261" s="114" t="s">
        <v>49</v>
      </c>
      <c r="V261" s="89" t="s">
        <v>3037</v>
      </c>
    </row>
    <row r="262" spans="1:23" s="136" customFormat="1" ht="13.8">
      <c r="A262" s="202">
        <f t="shared" si="3"/>
        <v>258</v>
      </c>
      <c r="B262" s="202" t="s">
        <v>408</v>
      </c>
      <c r="C262" s="202" t="s">
        <v>619</v>
      </c>
      <c r="D262" s="202" t="s">
        <v>896</v>
      </c>
      <c r="E262" s="202" t="s">
        <v>1006</v>
      </c>
      <c r="F262" s="202" t="s">
        <v>2501</v>
      </c>
      <c r="G262" s="202"/>
      <c r="H262" s="202"/>
      <c r="I262" s="201" t="s">
        <v>3582</v>
      </c>
      <c r="J262" s="202" t="str">
        <f>INDEX(화면ID코드_APP!O:O, MATCH(APP!L262,화면ID코드_APP!K:K,0))</f>
        <v>A_MK08CC031800</v>
      </c>
      <c r="K262" s="202"/>
      <c r="L262" s="204" t="s">
        <v>2504</v>
      </c>
      <c r="M262" s="204" t="s">
        <v>305</v>
      </c>
      <c r="N262" s="212" t="s">
        <v>247</v>
      </c>
      <c r="O262" s="87"/>
      <c r="P262" s="247" t="s">
        <v>3666</v>
      </c>
      <c r="Q262" s="247" t="s">
        <v>3673</v>
      </c>
      <c r="R262" s="114" t="s">
        <v>48</v>
      </c>
      <c r="S262" s="114" t="s">
        <v>48</v>
      </c>
      <c r="T262" s="114" t="s">
        <v>48</v>
      </c>
      <c r="U262" s="114" t="s">
        <v>48</v>
      </c>
      <c r="V262" s="87" t="s">
        <v>3022</v>
      </c>
      <c r="W262" s="87"/>
    </row>
    <row r="263" spans="1:23" s="136" customFormat="1" ht="13.8">
      <c r="A263" s="202">
        <f t="shared" si="3"/>
        <v>259</v>
      </c>
      <c r="B263" s="202" t="s">
        <v>408</v>
      </c>
      <c r="C263" s="202" t="s">
        <v>619</v>
      </c>
      <c r="D263" s="202" t="s">
        <v>896</v>
      </c>
      <c r="E263" s="202" t="s">
        <v>1006</v>
      </c>
      <c r="F263" s="202" t="s">
        <v>2502</v>
      </c>
      <c r="G263" s="202"/>
      <c r="H263" s="202"/>
      <c r="I263" s="201" t="s">
        <v>3582</v>
      </c>
      <c r="J263" s="202" t="s">
        <v>2747</v>
      </c>
      <c r="K263" s="202"/>
      <c r="L263" s="204" t="s">
        <v>2505</v>
      </c>
      <c r="M263" s="204" t="s">
        <v>305</v>
      </c>
      <c r="N263" s="212" t="s">
        <v>247</v>
      </c>
      <c r="O263" s="87"/>
      <c r="P263" s="247" t="s">
        <v>3666</v>
      </c>
      <c r="Q263" s="247" t="s">
        <v>3673</v>
      </c>
      <c r="R263" s="114" t="s">
        <v>48</v>
      </c>
      <c r="S263" s="114" t="s">
        <v>48</v>
      </c>
      <c r="T263" s="114" t="s">
        <v>48</v>
      </c>
      <c r="U263" s="114" t="s">
        <v>48</v>
      </c>
      <c r="V263" s="87" t="s">
        <v>3022</v>
      </c>
      <c r="W263" s="87"/>
    </row>
    <row r="264" spans="1:23" s="136" customFormat="1" ht="13.8">
      <c r="A264" s="202">
        <f t="shared" si="3"/>
        <v>260</v>
      </c>
      <c r="B264" s="202" t="s">
        <v>408</v>
      </c>
      <c r="C264" s="202" t="s">
        <v>619</v>
      </c>
      <c r="D264" s="202" t="s">
        <v>896</v>
      </c>
      <c r="E264" s="202" t="s">
        <v>1006</v>
      </c>
      <c r="F264" s="202" t="s">
        <v>1342</v>
      </c>
      <c r="G264" s="202"/>
      <c r="H264" s="202"/>
      <c r="I264" s="201" t="s">
        <v>3582</v>
      </c>
      <c r="J264" s="202" t="s">
        <v>2748</v>
      </c>
      <c r="K264" s="202"/>
      <c r="L264" s="204" t="s">
        <v>2506</v>
      </c>
      <c r="M264" s="204" t="s">
        <v>305</v>
      </c>
      <c r="N264" s="212" t="s">
        <v>247</v>
      </c>
      <c r="O264" s="87"/>
      <c r="P264" s="247" t="s">
        <v>3666</v>
      </c>
      <c r="Q264" s="247" t="s">
        <v>3673</v>
      </c>
      <c r="R264" s="114" t="s">
        <v>48</v>
      </c>
      <c r="S264" s="114" t="s">
        <v>48</v>
      </c>
      <c r="T264" s="114" t="s">
        <v>48</v>
      </c>
      <c r="U264" s="114" t="s">
        <v>48</v>
      </c>
      <c r="V264" s="87" t="s">
        <v>3022</v>
      </c>
      <c r="W264" s="87"/>
    </row>
    <row r="265" spans="1:23" s="136" customFormat="1" ht="13.8">
      <c r="A265" s="202">
        <f t="shared" si="3"/>
        <v>261</v>
      </c>
      <c r="B265" s="202" t="s">
        <v>408</v>
      </c>
      <c r="C265" s="202" t="s">
        <v>619</v>
      </c>
      <c r="D265" s="202" t="s">
        <v>896</v>
      </c>
      <c r="E265" s="202" t="s">
        <v>1007</v>
      </c>
      <c r="F265" s="202" t="s">
        <v>2501</v>
      </c>
      <c r="G265" s="202"/>
      <c r="H265" s="202"/>
      <c r="I265" s="201" t="s">
        <v>3582</v>
      </c>
      <c r="J265" s="202" t="s">
        <v>2749</v>
      </c>
      <c r="K265" s="202"/>
      <c r="L265" s="204" t="s">
        <v>1876</v>
      </c>
      <c r="M265" s="204" t="s">
        <v>46</v>
      </c>
      <c r="N265" s="212" t="s">
        <v>247</v>
      </c>
      <c r="O265" s="87"/>
      <c r="P265" s="247" t="s">
        <v>3666</v>
      </c>
      <c r="Q265" s="247" t="s">
        <v>3673</v>
      </c>
      <c r="R265" s="114" t="s">
        <v>48</v>
      </c>
      <c r="S265" s="114" t="s">
        <v>48</v>
      </c>
      <c r="T265" s="114" t="s">
        <v>48</v>
      </c>
      <c r="U265" s="114" t="s">
        <v>48</v>
      </c>
      <c r="V265" s="87" t="s">
        <v>3022</v>
      </c>
      <c r="W265" s="87"/>
    </row>
    <row r="266" spans="1:23" s="136" customFormat="1" ht="13.8">
      <c r="A266" s="202">
        <f t="shared" si="3"/>
        <v>262</v>
      </c>
      <c r="B266" s="202" t="s">
        <v>408</v>
      </c>
      <c r="C266" s="202" t="s">
        <v>619</v>
      </c>
      <c r="D266" s="202" t="s">
        <v>896</v>
      </c>
      <c r="E266" s="202" t="s">
        <v>1007</v>
      </c>
      <c r="F266" s="202" t="s">
        <v>2502</v>
      </c>
      <c r="G266" s="202"/>
      <c r="H266" s="202"/>
      <c r="I266" s="201" t="s">
        <v>3582</v>
      </c>
      <c r="J266" s="202" t="s">
        <v>2750</v>
      </c>
      <c r="K266" s="202"/>
      <c r="L266" s="204" t="s">
        <v>1876</v>
      </c>
      <c r="M266" s="204" t="s">
        <v>46</v>
      </c>
      <c r="N266" s="212" t="s">
        <v>247</v>
      </c>
      <c r="O266" s="87"/>
      <c r="P266" s="247" t="s">
        <v>3666</v>
      </c>
      <c r="Q266" s="247" t="s">
        <v>3673</v>
      </c>
      <c r="R266" s="114" t="s">
        <v>48</v>
      </c>
      <c r="S266" s="114" t="s">
        <v>48</v>
      </c>
      <c r="T266" s="114" t="s">
        <v>48</v>
      </c>
      <c r="U266" s="114" t="s">
        <v>48</v>
      </c>
      <c r="V266" s="87" t="s">
        <v>3022</v>
      </c>
      <c r="W266" s="87"/>
    </row>
    <row r="267" spans="1:23" s="136" customFormat="1" ht="13.8">
      <c r="A267" s="202">
        <f t="shared" si="3"/>
        <v>263</v>
      </c>
      <c r="B267" s="202" t="s">
        <v>408</v>
      </c>
      <c r="C267" s="202" t="s">
        <v>619</v>
      </c>
      <c r="D267" s="202" t="s">
        <v>896</v>
      </c>
      <c r="E267" s="202" t="s">
        <v>1007</v>
      </c>
      <c r="F267" s="202" t="s">
        <v>1342</v>
      </c>
      <c r="G267" s="202"/>
      <c r="H267" s="202"/>
      <c r="I267" s="201" t="s">
        <v>3582</v>
      </c>
      <c r="J267" s="202" t="s">
        <v>2751</v>
      </c>
      <c r="K267" s="202"/>
      <c r="L267" s="204" t="s">
        <v>1876</v>
      </c>
      <c r="M267" s="204" t="s">
        <v>46</v>
      </c>
      <c r="N267" s="212" t="s">
        <v>247</v>
      </c>
      <c r="O267" s="87"/>
      <c r="P267" s="247" t="s">
        <v>3666</v>
      </c>
      <c r="Q267" s="247" t="s">
        <v>3673</v>
      </c>
      <c r="R267" s="114" t="s">
        <v>48</v>
      </c>
      <c r="S267" s="114" t="s">
        <v>48</v>
      </c>
      <c r="T267" s="114" t="s">
        <v>48</v>
      </c>
      <c r="U267" s="114" t="s">
        <v>48</v>
      </c>
      <c r="V267" s="87" t="s">
        <v>3022</v>
      </c>
      <c r="W267" s="87"/>
    </row>
    <row r="268" spans="1:23" s="136" customFormat="1" ht="13.8">
      <c r="A268" s="202">
        <f t="shared" si="3"/>
        <v>264</v>
      </c>
      <c r="B268" s="202" t="s">
        <v>408</v>
      </c>
      <c r="C268" s="202" t="s">
        <v>619</v>
      </c>
      <c r="D268" s="202" t="s">
        <v>896</v>
      </c>
      <c r="E268" s="202" t="s">
        <v>1008</v>
      </c>
      <c r="F268" s="202" t="s">
        <v>2501</v>
      </c>
      <c r="G268" s="202"/>
      <c r="H268" s="202"/>
      <c r="I268" s="201" t="s">
        <v>3582</v>
      </c>
      <c r="J268" s="202" t="s">
        <v>2752</v>
      </c>
      <c r="K268" s="202"/>
      <c r="L268" s="204" t="s">
        <v>1877</v>
      </c>
      <c r="M268" s="204" t="s">
        <v>46</v>
      </c>
      <c r="N268" s="212" t="s">
        <v>247</v>
      </c>
      <c r="O268" s="87"/>
      <c r="P268" s="247" t="s">
        <v>3666</v>
      </c>
      <c r="Q268" s="247" t="s">
        <v>3673</v>
      </c>
      <c r="R268" s="114" t="s">
        <v>48</v>
      </c>
      <c r="S268" s="114" t="s">
        <v>48</v>
      </c>
      <c r="T268" s="114" t="s">
        <v>48</v>
      </c>
      <c r="U268" s="114" t="s">
        <v>48</v>
      </c>
      <c r="V268" s="87" t="s">
        <v>3022</v>
      </c>
      <c r="W268" s="87"/>
    </row>
    <row r="269" spans="1:23" s="136" customFormat="1" ht="13.8">
      <c r="A269" s="202">
        <f t="shared" si="3"/>
        <v>265</v>
      </c>
      <c r="B269" s="202" t="s">
        <v>408</v>
      </c>
      <c r="C269" s="202" t="s">
        <v>619</v>
      </c>
      <c r="D269" s="202" t="s">
        <v>896</v>
      </c>
      <c r="E269" s="202" t="s">
        <v>1008</v>
      </c>
      <c r="F269" s="202" t="s">
        <v>2502</v>
      </c>
      <c r="G269" s="202"/>
      <c r="H269" s="202"/>
      <c r="I269" s="201" t="s">
        <v>3582</v>
      </c>
      <c r="J269" s="202" t="s">
        <v>2753</v>
      </c>
      <c r="K269" s="202"/>
      <c r="L269" s="204" t="s">
        <v>1877</v>
      </c>
      <c r="M269" s="204" t="s">
        <v>46</v>
      </c>
      <c r="N269" s="212" t="s">
        <v>247</v>
      </c>
      <c r="O269" s="87"/>
      <c r="P269" s="247" t="s">
        <v>3666</v>
      </c>
      <c r="Q269" s="247" t="s">
        <v>3673</v>
      </c>
      <c r="R269" s="114" t="s">
        <v>48</v>
      </c>
      <c r="S269" s="114" t="s">
        <v>48</v>
      </c>
      <c r="T269" s="114" t="s">
        <v>48</v>
      </c>
      <c r="U269" s="114" t="s">
        <v>48</v>
      </c>
      <c r="V269" s="87" t="s">
        <v>3022</v>
      </c>
      <c r="W269" s="87"/>
    </row>
    <row r="270" spans="1:23" s="136" customFormat="1" ht="13.8">
      <c r="A270" s="202">
        <f t="shared" si="3"/>
        <v>266</v>
      </c>
      <c r="B270" s="202" t="s">
        <v>408</v>
      </c>
      <c r="C270" s="202" t="s">
        <v>619</v>
      </c>
      <c r="D270" s="202" t="s">
        <v>896</v>
      </c>
      <c r="E270" s="202" t="s">
        <v>1008</v>
      </c>
      <c r="F270" s="202" t="s">
        <v>1342</v>
      </c>
      <c r="G270" s="202"/>
      <c r="H270" s="202"/>
      <c r="I270" s="201" t="s">
        <v>3582</v>
      </c>
      <c r="J270" s="202" t="s">
        <v>2754</v>
      </c>
      <c r="K270" s="202"/>
      <c r="L270" s="204" t="s">
        <v>1877</v>
      </c>
      <c r="M270" s="204" t="s">
        <v>46</v>
      </c>
      <c r="N270" s="212" t="s">
        <v>247</v>
      </c>
      <c r="O270" s="87"/>
      <c r="P270" s="247" t="s">
        <v>3666</v>
      </c>
      <c r="Q270" s="247" t="s">
        <v>3673</v>
      </c>
      <c r="R270" s="114" t="s">
        <v>48</v>
      </c>
      <c r="S270" s="114" t="s">
        <v>48</v>
      </c>
      <c r="T270" s="114" t="s">
        <v>48</v>
      </c>
      <c r="U270" s="114" t="s">
        <v>48</v>
      </c>
      <c r="V270" s="87" t="s">
        <v>3022</v>
      </c>
      <c r="W270" s="87"/>
    </row>
    <row r="271" spans="1:23" s="136" customFormat="1" ht="13.8">
      <c r="A271" s="202">
        <f t="shared" ref="A271:A334" si="4">ROW()-ROW($A$4)</f>
        <v>267</v>
      </c>
      <c r="B271" s="202" t="s">
        <v>408</v>
      </c>
      <c r="C271" s="202" t="s">
        <v>619</v>
      </c>
      <c r="D271" s="202" t="s">
        <v>896</v>
      </c>
      <c r="E271" s="202" t="s">
        <v>1009</v>
      </c>
      <c r="F271" s="202" t="s">
        <v>2501</v>
      </c>
      <c r="G271" s="202"/>
      <c r="H271" s="202"/>
      <c r="I271" s="201" t="s">
        <v>3582</v>
      </c>
      <c r="J271" s="202" t="s">
        <v>2755</v>
      </c>
      <c r="K271" s="202"/>
      <c r="L271" s="204" t="s">
        <v>1878</v>
      </c>
      <c r="M271" s="204" t="s">
        <v>46</v>
      </c>
      <c r="N271" s="212" t="s">
        <v>247</v>
      </c>
      <c r="O271" s="87"/>
      <c r="P271" s="247" t="s">
        <v>3666</v>
      </c>
      <c r="Q271" s="247" t="s">
        <v>3673</v>
      </c>
      <c r="R271" s="114" t="s">
        <v>48</v>
      </c>
      <c r="S271" s="114" t="s">
        <v>48</v>
      </c>
      <c r="T271" s="114" t="s">
        <v>48</v>
      </c>
      <c r="U271" s="114" t="s">
        <v>48</v>
      </c>
      <c r="V271" s="87" t="s">
        <v>3022</v>
      </c>
      <c r="W271" s="92"/>
    </row>
    <row r="272" spans="1:23" s="136" customFormat="1" ht="13.8">
      <c r="A272" s="202">
        <f t="shared" si="4"/>
        <v>268</v>
      </c>
      <c r="B272" s="202" t="s">
        <v>408</v>
      </c>
      <c r="C272" s="202" t="s">
        <v>619</v>
      </c>
      <c r="D272" s="202" t="s">
        <v>896</v>
      </c>
      <c r="E272" s="202" t="s">
        <v>1009</v>
      </c>
      <c r="F272" s="202" t="s">
        <v>2502</v>
      </c>
      <c r="G272" s="202"/>
      <c r="H272" s="202"/>
      <c r="I272" s="201" t="s">
        <v>3582</v>
      </c>
      <c r="J272" s="202" t="s">
        <v>2756</v>
      </c>
      <c r="K272" s="202"/>
      <c r="L272" s="204" t="s">
        <v>1878</v>
      </c>
      <c r="M272" s="204" t="s">
        <v>46</v>
      </c>
      <c r="N272" s="212" t="s">
        <v>247</v>
      </c>
      <c r="O272" s="87"/>
      <c r="P272" s="247" t="s">
        <v>3666</v>
      </c>
      <c r="Q272" s="247" t="s">
        <v>3673</v>
      </c>
      <c r="R272" s="114" t="s">
        <v>48</v>
      </c>
      <c r="S272" s="114" t="s">
        <v>48</v>
      </c>
      <c r="T272" s="114" t="s">
        <v>48</v>
      </c>
      <c r="U272" s="114" t="s">
        <v>48</v>
      </c>
      <c r="V272" s="87" t="s">
        <v>3022</v>
      </c>
      <c r="W272" s="92"/>
    </row>
    <row r="273" spans="1:24" s="136" customFormat="1" ht="13.8">
      <c r="A273" s="202">
        <f t="shared" si="4"/>
        <v>269</v>
      </c>
      <c r="B273" s="202" t="s">
        <v>408</v>
      </c>
      <c r="C273" s="202" t="s">
        <v>619</v>
      </c>
      <c r="D273" s="202" t="s">
        <v>896</v>
      </c>
      <c r="E273" s="202" t="s">
        <v>1009</v>
      </c>
      <c r="F273" s="202" t="s">
        <v>1342</v>
      </c>
      <c r="G273" s="202"/>
      <c r="H273" s="202"/>
      <c r="I273" s="201" t="s">
        <v>3582</v>
      </c>
      <c r="J273" s="202" t="s">
        <v>2757</v>
      </c>
      <c r="K273" s="202"/>
      <c r="L273" s="204" t="s">
        <v>1878</v>
      </c>
      <c r="M273" s="204" t="s">
        <v>46</v>
      </c>
      <c r="N273" s="212" t="s">
        <v>247</v>
      </c>
      <c r="O273" s="87"/>
      <c r="P273" s="247" t="s">
        <v>3666</v>
      </c>
      <c r="Q273" s="247" t="s">
        <v>3673</v>
      </c>
      <c r="R273" s="114" t="s">
        <v>48</v>
      </c>
      <c r="S273" s="114" t="s">
        <v>48</v>
      </c>
      <c r="T273" s="114" t="s">
        <v>48</v>
      </c>
      <c r="U273" s="114" t="s">
        <v>48</v>
      </c>
      <c r="V273" s="87" t="s">
        <v>3022</v>
      </c>
      <c r="W273" s="92"/>
    </row>
    <row r="274" spans="1:24" s="136" customFormat="1" ht="13.8">
      <c r="A274" s="202">
        <f t="shared" si="4"/>
        <v>270</v>
      </c>
      <c r="B274" s="202" t="s">
        <v>408</v>
      </c>
      <c r="C274" s="202" t="s">
        <v>619</v>
      </c>
      <c r="D274" s="202" t="s">
        <v>896</v>
      </c>
      <c r="E274" s="202" t="s">
        <v>1010</v>
      </c>
      <c r="F274" s="202" t="s">
        <v>2501</v>
      </c>
      <c r="G274" s="202"/>
      <c r="H274" s="202"/>
      <c r="I274" s="201" t="s">
        <v>3582</v>
      </c>
      <c r="J274" s="202" t="s">
        <v>2758</v>
      </c>
      <c r="K274" s="202"/>
      <c r="L274" s="204" t="s">
        <v>1879</v>
      </c>
      <c r="M274" s="204" t="s">
        <v>46</v>
      </c>
      <c r="N274" s="212" t="s">
        <v>247</v>
      </c>
      <c r="O274" s="87"/>
      <c r="P274" s="247" t="s">
        <v>3666</v>
      </c>
      <c r="Q274" s="247" t="s">
        <v>3673</v>
      </c>
      <c r="R274" s="114" t="s">
        <v>48</v>
      </c>
      <c r="S274" s="114" t="s">
        <v>48</v>
      </c>
      <c r="T274" s="114" t="s">
        <v>48</v>
      </c>
      <c r="U274" s="114" t="s">
        <v>48</v>
      </c>
      <c r="V274" s="87" t="s">
        <v>3022</v>
      </c>
      <c r="W274" s="87"/>
    </row>
    <row r="275" spans="1:24" s="136" customFormat="1" ht="13.8">
      <c r="A275" s="202">
        <f t="shared" si="4"/>
        <v>271</v>
      </c>
      <c r="B275" s="202" t="s">
        <v>408</v>
      </c>
      <c r="C275" s="202" t="s">
        <v>619</v>
      </c>
      <c r="D275" s="202" t="s">
        <v>896</v>
      </c>
      <c r="E275" s="202" t="s">
        <v>1010</v>
      </c>
      <c r="F275" s="202" t="s">
        <v>2502</v>
      </c>
      <c r="G275" s="202"/>
      <c r="H275" s="202"/>
      <c r="I275" s="201" t="s">
        <v>3582</v>
      </c>
      <c r="J275" s="202" t="s">
        <v>2759</v>
      </c>
      <c r="K275" s="202"/>
      <c r="L275" s="204" t="s">
        <v>1879</v>
      </c>
      <c r="M275" s="204" t="s">
        <v>46</v>
      </c>
      <c r="N275" s="212" t="s">
        <v>247</v>
      </c>
      <c r="O275" s="87"/>
      <c r="P275" s="247" t="s">
        <v>3666</v>
      </c>
      <c r="Q275" s="247" t="s">
        <v>3673</v>
      </c>
      <c r="R275" s="114" t="s">
        <v>48</v>
      </c>
      <c r="S275" s="114" t="s">
        <v>48</v>
      </c>
      <c r="T275" s="114" t="s">
        <v>48</v>
      </c>
      <c r="U275" s="114" t="s">
        <v>48</v>
      </c>
      <c r="V275" s="87" t="s">
        <v>3022</v>
      </c>
      <c r="W275" s="87"/>
    </row>
    <row r="276" spans="1:24" s="136" customFormat="1" ht="13.8">
      <c r="A276" s="202">
        <f t="shared" si="4"/>
        <v>272</v>
      </c>
      <c r="B276" s="202" t="s">
        <v>408</v>
      </c>
      <c r="C276" s="202" t="s">
        <v>619</v>
      </c>
      <c r="D276" s="202" t="s">
        <v>896</v>
      </c>
      <c r="E276" s="202" t="s">
        <v>1010</v>
      </c>
      <c r="F276" s="202" t="s">
        <v>1342</v>
      </c>
      <c r="G276" s="202"/>
      <c r="H276" s="202"/>
      <c r="I276" s="201" t="s">
        <v>3582</v>
      </c>
      <c r="J276" s="202" t="s">
        <v>2760</v>
      </c>
      <c r="K276" s="202"/>
      <c r="L276" s="204" t="s">
        <v>1879</v>
      </c>
      <c r="M276" s="204" t="s">
        <v>46</v>
      </c>
      <c r="N276" s="212" t="s">
        <v>247</v>
      </c>
      <c r="O276" s="87"/>
      <c r="P276" s="247" t="s">
        <v>3666</v>
      </c>
      <c r="Q276" s="247" t="s">
        <v>3673</v>
      </c>
      <c r="R276" s="114" t="s">
        <v>48</v>
      </c>
      <c r="S276" s="114" t="s">
        <v>48</v>
      </c>
      <c r="T276" s="114" t="s">
        <v>48</v>
      </c>
      <c r="U276" s="114" t="s">
        <v>48</v>
      </c>
      <c r="V276" s="87" t="s">
        <v>3022</v>
      </c>
      <c r="W276" s="87"/>
    </row>
    <row r="277" spans="1:24" s="136" customFormat="1" ht="13.8">
      <c r="A277" s="202">
        <f t="shared" si="4"/>
        <v>273</v>
      </c>
      <c r="B277" s="202" t="s">
        <v>408</v>
      </c>
      <c r="C277" s="202" t="s">
        <v>619</v>
      </c>
      <c r="D277" s="202" t="s">
        <v>778</v>
      </c>
      <c r="E277" s="202" t="s">
        <v>778</v>
      </c>
      <c r="F277" s="202"/>
      <c r="G277" s="202"/>
      <c r="H277" s="202"/>
      <c r="I277" s="201" t="s">
        <v>49</v>
      </c>
      <c r="J277" s="203" t="s">
        <v>2751</v>
      </c>
      <c r="K277" s="202"/>
      <c r="L277" s="202" t="s">
        <v>1880</v>
      </c>
      <c r="M277" s="204" t="s">
        <v>46</v>
      </c>
      <c r="N277" s="212" t="s">
        <v>247</v>
      </c>
      <c r="O277" s="204"/>
      <c r="P277" s="247" t="s">
        <v>3666</v>
      </c>
      <c r="Q277" s="247" t="s">
        <v>3673</v>
      </c>
      <c r="R277" s="201" t="s">
        <v>49</v>
      </c>
      <c r="S277" s="201" t="s">
        <v>49</v>
      </c>
      <c r="T277" s="201" t="s">
        <v>49</v>
      </c>
      <c r="U277" s="201" t="s">
        <v>49</v>
      </c>
      <c r="V277" s="186"/>
      <c r="W277" s="186"/>
      <c r="X277" s="136" t="s">
        <v>1596</v>
      </c>
    </row>
    <row r="278" spans="1:24" s="136" customFormat="1" ht="13.8">
      <c r="A278" s="86">
        <f t="shared" si="4"/>
        <v>274</v>
      </c>
      <c r="B278" s="163" t="s">
        <v>408</v>
      </c>
      <c r="C278" s="163" t="s">
        <v>623</v>
      </c>
      <c r="D278" s="163" t="s">
        <v>623</v>
      </c>
      <c r="E278" s="163" t="s">
        <v>2507</v>
      </c>
      <c r="F278" s="163"/>
      <c r="G278" s="163"/>
      <c r="H278" s="163"/>
      <c r="I278" s="244" t="s">
        <v>3581</v>
      </c>
      <c r="J278" s="193" t="str">
        <f>INDEX(화면ID코드_APP!O:O, MATCH(APP!L278,화면ID코드_APP!K:K,0))</f>
        <v>A_MK08PP041000</v>
      </c>
      <c r="K278" s="159"/>
      <c r="L278" s="87" t="s">
        <v>2508</v>
      </c>
      <c r="M278" s="87" t="s">
        <v>305</v>
      </c>
      <c r="N278" s="149" t="s">
        <v>712</v>
      </c>
      <c r="O278" s="87"/>
      <c r="P278" s="247" t="s">
        <v>3666</v>
      </c>
      <c r="Q278" s="247" t="s">
        <v>3673</v>
      </c>
      <c r="R278" s="114" t="s">
        <v>712</v>
      </c>
      <c r="S278" s="114" t="s">
        <v>712</v>
      </c>
      <c r="T278" s="114" t="s">
        <v>712</v>
      </c>
      <c r="U278" s="114" t="s">
        <v>712</v>
      </c>
      <c r="V278" s="87"/>
      <c r="W278" s="87"/>
    </row>
    <row r="279" spans="1:24" s="136" customFormat="1" ht="13.8">
      <c r="A279" s="86">
        <f t="shared" si="4"/>
        <v>275</v>
      </c>
      <c r="B279" s="163" t="s">
        <v>408</v>
      </c>
      <c r="C279" s="163" t="s">
        <v>623</v>
      </c>
      <c r="D279" s="163" t="s">
        <v>623</v>
      </c>
      <c r="E279" s="163" t="s">
        <v>2507</v>
      </c>
      <c r="F279" s="163" t="s">
        <v>1011</v>
      </c>
      <c r="G279" s="163"/>
      <c r="H279" s="163"/>
      <c r="I279" s="244" t="s">
        <v>3581</v>
      </c>
      <c r="J279" s="159" t="s">
        <v>5175</v>
      </c>
      <c r="K279" s="159"/>
      <c r="L279" s="87" t="s">
        <v>1881</v>
      </c>
      <c r="M279" s="87" t="s">
        <v>503</v>
      </c>
      <c r="N279" s="149" t="s">
        <v>712</v>
      </c>
      <c r="O279" s="87"/>
      <c r="P279" s="247" t="s">
        <v>3666</v>
      </c>
      <c r="Q279" s="247" t="s">
        <v>3673</v>
      </c>
      <c r="R279" s="114" t="s">
        <v>712</v>
      </c>
      <c r="S279" s="114" t="s">
        <v>712</v>
      </c>
      <c r="T279" s="114" t="s">
        <v>712</v>
      </c>
      <c r="U279" s="114" t="s">
        <v>712</v>
      </c>
      <c r="V279" s="87"/>
      <c r="W279" s="87"/>
    </row>
    <row r="280" spans="1:24" s="136" customFormat="1" ht="26.4">
      <c r="A280" s="86">
        <f t="shared" si="4"/>
        <v>276</v>
      </c>
      <c r="B280" s="163" t="s">
        <v>408</v>
      </c>
      <c r="C280" s="163" t="s">
        <v>623</v>
      </c>
      <c r="D280" s="163" t="s">
        <v>623</v>
      </c>
      <c r="E280" s="163" t="s">
        <v>2507</v>
      </c>
      <c r="F280" s="163" t="s">
        <v>1011</v>
      </c>
      <c r="G280" s="163" t="s">
        <v>1012</v>
      </c>
      <c r="H280" s="163"/>
      <c r="I280" s="244" t="s">
        <v>3581</v>
      </c>
      <c r="J280" s="159" t="s">
        <v>2761</v>
      </c>
      <c r="K280" s="159"/>
      <c r="L280" s="87" t="s">
        <v>1882</v>
      </c>
      <c r="M280" s="87" t="s">
        <v>53</v>
      </c>
      <c r="N280" s="149" t="s">
        <v>712</v>
      </c>
      <c r="O280" s="87"/>
      <c r="P280" s="247" t="s">
        <v>3666</v>
      </c>
      <c r="Q280" s="247" t="s">
        <v>3673</v>
      </c>
      <c r="R280" s="114" t="s">
        <v>712</v>
      </c>
      <c r="S280" s="114" t="s">
        <v>712</v>
      </c>
      <c r="T280" s="114" t="s">
        <v>712</v>
      </c>
      <c r="U280" s="114" t="s">
        <v>712</v>
      </c>
      <c r="V280" s="93"/>
      <c r="W280" s="93"/>
    </row>
    <row r="281" spans="1:24" s="136" customFormat="1" ht="13.8">
      <c r="A281" s="86">
        <f t="shared" si="4"/>
        <v>277</v>
      </c>
      <c r="B281" s="163" t="s">
        <v>408</v>
      </c>
      <c r="C281" s="163" t="s">
        <v>623</v>
      </c>
      <c r="D281" s="163" t="s">
        <v>623</v>
      </c>
      <c r="E281" s="163" t="s">
        <v>2507</v>
      </c>
      <c r="F281" s="163" t="s">
        <v>1328</v>
      </c>
      <c r="G281" s="163"/>
      <c r="H281" s="163"/>
      <c r="I281" s="244" t="s">
        <v>3581</v>
      </c>
      <c r="J281" s="159" t="s">
        <v>5177</v>
      </c>
      <c r="K281" s="159"/>
      <c r="L281" s="87" t="s">
        <v>2510</v>
      </c>
      <c r="M281" s="87" t="s">
        <v>503</v>
      </c>
      <c r="N281" s="149" t="s">
        <v>712</v>
      </c>
      <c r="O281" s="87"/>
      <c r="P281" s="247" t="s">
        <v>3666</v>
      </c>
      <c r="Q281" s="247" t="s">
        <v>3673</v>
      </c>
      <c r="R281" s="114" t="s">
        <v>712</v>
      </c>
      <c r="S281" s="114" t="s">
        <v>712</v>
      </c>
      <c r="T281" s="114" t="s">
        <v>712</v>
      </c>
      <c r="U281" s="114" t="s">
        <v>712</v>
      </c>
      <c r="V281" s="93"/>
      <c r="W281" s="93"/>
    </row>
    <row r="282" spans="1:24" s="136" customFormat="1" ht="13.8">
      <c r="A282" s="86">
        <f t="shared" si="4"/>
        <v>278</v>
      </c>
      <c r="B282" s="163" t="s">
        <v>408</v>
      </c>
      <c r="C282" s="163" t="s">
        <v>623</v>
      </c>
      <c r="D282" s="163" t="s">
        <v>623</v>
      </c>
      <c r="E282" s="163" t="s">
        <v>2507</v>
      </c>
      <c r="F282" s="163" t="s">
        <v>1013</v>
      </c>
      <c r="G282" s="163"/>
      <c r="H282" s="163"/>
      <c r="I282" s="244" t="s">
        <v>3581</v>
      </c>
      <c r="J282" s="159" t="s">
        <v>5179</v>
      </c>
      <c r="K282" s="159"/>
      <c r="L282" s="87" t="s">
        <v>1883</v>
      </c>
      <c r="M282" s="87" t="s">
        <v>503</v>
      </c>
      <c r="N282" s="149" t="s">
        <v>712</v>
      </c>
      <c r="O282" s="87"/>
      <c r="P282" s="247" t="s">
        <v>3666</v>
      </c>
      <c r="Q282" s="247" t="s">
        <v>3673</v>
      </c>
      <c r="R282" s="114" t="s">
        <v>712</v>
      </c>
      <c r="S282" s="114" t="s">
        <v>712</v>
      </c>
      <c r="T282" s="114" t="s">
        <v>712</v>
      </c>
      <c r="U282" s="114" t="s">
        <v>712</v>
      </c>
      <c r="V282" s="93"/>
      <c r="W282" s="93"/>
    </row>
    <row r="283" spans="1:24" s="136" customFormat="1" ht="13.8">
      <c r="A283" s="86">
        <f t="shared" si="4"/>
        <v>279</v>
      </c>
      <c r="B283" s="163" t="s">
        <v>408</v>
      </c>
      <c r="C283" s="163" t="s">
        <v>623</v>
      </c>
      <c r="D283" s="163" t="s">
        <v>623</v>
      </c>
      <c r="E283" s="163" t="s">
        <v>5186</v>
      </c>
      <c r="F283" s="163" t="s">
        <v>2516</v>
      </c>
      <c r="G283" s="163"/>
      <c r="H283" s="163"/>
      <c r="I283" s="244" t="s">
        <v>3580</v>
      </c>
      <c r="J283" s="159" t="s">
        <v>2762</v>
      </c>
      <c r="K283" s="159"/>
      <c r="L283" s="87" t="s">
        <v>2517</v>
      </c>
      <c r="M283" s="87" t="s">
        <v>305</v>
      </c>
      <c r="N283" s="149" t="s">
        <v>1064</v>
      </c>
      <c r="O283" s="87"/>
      <c r="P283" s="247" t="s">
        <v>3666</v>
      </c>
      <c r="Q283" s="247" t="s">
        <v>3673</v>
      </c>
      <c r="R283" s="114" t="s">
        <v>49</v>
      </c>
      <c r="S283" s="114" t="s">
        <v>49</v>
      </c>
      <c r="T283" s="114" t="s">
        <v>49</v>
      </c>
      <c r="U283" s="114" t="s">
        <v>49</v>
      </c>
      <c r="V283" s="87"/>
      <c r="W283" s="195" t="s">
        <v>2520</v>
      </c>
      <c r="X283" s="136" t="s">
        <v>2521</v>
      </c>
    </row>
    <row r="284" spans="1:24" s="136" customFormat="1" ht="13.8">
      <c r="A284" s="86">
        <f t="shared" si="4"/>
        <v>280</v>
      </c>
      <c r="B284" s="163" t="s">
        <v>408</v>
      </c>
      <c r="C284" s="163" t="s">
        <v>623</v>
      </c>
      <c r="D284" s="163" t="s">
        <v>623</v>
      </c>
      <c r="E284" s="163" t="s">
        <v>5186</v>
      </c>
      <c r="F284" s="163" t="s">
        <v>2511</v>
      </c>
      <c r="G284" s="163"/>
      <c r="H284" s="163"/>
      <c r="I284" s="244" t="s">
        <v>3580</v>
      </c>
      <c r="J284" s="159" t="s">
        <v>5182</v>
      </c>
      <c r="K284" s="159"/>
      <c r="L284" s="87" t="s">
        <v>2512</v>
      </c>
      <c r="M284" s="87" t="s">
        <v>503</v>
      </c>
      <c r="N284" s="149" t="s">
        <v>1064</v>
      </c>
      <c r="O284" s="87"/>
      <c r="P284" s="247" t="s">
        <v>3666</v>
      </c>
      <c r="Q284" s="247" t="s">
        <v>3673</v>
      </c>
      <c r="R284" s="114" t="s">
        <v>49</v>
      </c>
      <c r="S284" s="114" t="s">
        <v>49</v>
      </c>
      <c r="T284" s="114" t="s">
        <v>49</v>
      </c>
      <c r="U284" s="114" t="s">
        <v>49</v>
      </c>
      <c r="V284" s="87"/>
      <c r="W284" s="87"/>
    </row>
    <row r="285" spans="1:24" s="136" customFormat="1" ht="13.8">
      <c r="A285" s="86">
        <f t="shared" si="4"/>
        <v>281</v>
      </c>
      <c r="B285" s="163" t="s">
        <v>408</v>
      </c>
      <c r="C285" s="163" t="s">
        <v>623</v>
      </c>
      <c r="D285" s="163" t="s">
        <v>623</v>
      </c>
      <c r="E285" s="163" t="s">
        <v>5186</v>
      </c>
      <c r="F285" s="163" t="s">
        <v>1328</v>
      </c>
      <c r="G285" s="163"/>
      <c r="H285" s="163"/>
      <c r="I285" s="244" t="s">
        <v>3580</v>
      </c>
      <c r="J285" s="159" t="s">
        <v>5183</v>
      </c>
      <c r="K285" s="159"/>
      <c r="L285" s="87" t="s">
        <v>2513</v>
      </c>
      <c r="M285" s="87" t="s">
        <v>503</v>
      </c>
      <c r="N285" s="149" t="s">
        <v>1064</v>
      </c>
      <c r="O285" s="87"/>
      <c r="P285" s="247" t="s">
        <v>3666</v>
      </c>
      <c r="Q285" s="247" t="s">
        <v>3673</v>
      </c>
      <c r="R285" s="114" t="s">
        <v>49</v>
      </c>
      <c r="S285" s="114" t="s">
        <v>49</v>
      </c>
      <c r="T285" s="114" t="s">
        <v>49</v>
      </c>
      <c r="U285" s="114" t="s">
        <v>49</v>
      </c>
      <c r="V285" s="87"/>
      <c r="W285" s="87"/>
    </row>
    <row r="286" spans="1:24" s="136" customFormat="1" ht="13.8">
      <c r="A286" s="86">
        <f t="shared" si="4"/>
        <v>282</v>
      </c>
      <c r="B286" s="163" t="s">
        <v>408</v>
      </c>
      <c r="C286" s="163" t="s">
        <v>623</v>
      </c>
      <c r="D286" s="163" t="s">
        <v>623</v>
      </c>
      <c r="E286" s="163" t="s">
        <v>5186</v>
      </c>
      <c r="F286" s="163" t="s">
        <v>2514</v>
      </c>
      <c r="G286" s="163"/>
      <c r="H286" s="163"/>
      <c r="I286" s="244" t="s">
        <v>3580</v>
      </c>
      <c r="J286" s="159" t="s">
        <v>5185</v>
      </c>
      <c r="K286" s="159"/>
      <c r="L286" s="87" t="s">
        <v>2515</v>
      </c>
      <c r="M286" s="87" t="s">
        <v>503</v>
      </c>
      <c r="N286" s="149" t="s">
        <v>1064</v>
      </c>
      <c r="O286" s="87"/>
      <c r="P286" s="247" t="s">
        <v>3666</v>
      </c>
      <c r="Q286" s="247" t="s">
        <v>3673</v>
      </c>
      <c r="R286" s="114" t="s">
        <v>49</v>
      </c>
      <c r="S286" s="114" t="s">
        <v>49</v>
      </c>
      <c r="T286" s="114" t="s">
        <v>49</v>
      </c>
      <c r="U286" s="114" t="s">
        <v>49</v>
      </c>
      <c r="V286" s="87"/>
      <c r="W286" s="87"/>
    </row>
    <row r="287" spans="1:24" s="136" customFormat="1" ht="26.4">
      <c r="A287" s="86">
        <f t="shared" si="4"/>
        <v>283</v>
      </c>
      <c r="B287" s="163" t="s">
        <v>408</v>
      </c>
      <c r="C287" s="163" t="s">
        <v>623</v>
      </c>
      <c r="D287" s="163" t="s">
        <v>455</v>
      </c>
      <c r="E287" s="163" t="s">
        <v>3836</v>
      </c>
      <c r="F287" s="163"/>
      <c r="G287" s="163"/>
      <c r="H287" s="163"/>
      <c r="I287" s="244" t="s">
        <v>3581</v>
      </c>
      <c r="J287" s="193" t="str">
        <f>INDEX(화면ID코드_APP!O:O, MATCH(APP!L287,화면ID코드_APP!K:K,0))</f>
        <v>A_MK08PP041100</v>
      </c>
      <c r="K287" s="159"/>
      <c r="L287" s="87" t="s">
        <v>5187</v>
      </c>
      <c r="M287" s="87" t="s">
        <v>305</v>
      </c>
      <c r="N287" s="149" t="s">
        <v>712</v>
      </c>
      <c r="O287" s="87"/>
      <c r="P287" s="247" t="s">
        <v>3666</v>
      </c>
      <c r="Q287" s="247" t="s">
        <v>3673</v>
      </c>
      <c r="R287" s="114" t="s">
        <v>712</v>
      </c>
      <c r="S287" s="114" t="s">
        <v>712</v>
      </c>
      <c r="T287" s="114" t="s">
        <v>712</v>
      </c>
      <c r="U287" s="114" t="s">
        <v>712</v>
      </c>
      <c r="V287" s="87"/>
      <c r="W287" s="87"/>
    </row>
    <row r="288" spans="1:24" s="136" customFormat="1" ht="26.4">
      <c r="A288" s="86">
        <f t="shared" si="4"/>
        <v>284</v>
      </c>
      <c r="B288" s="163" t="s">
        <v>408</v>
      </c>
      <c r="C288" s="163" t="s">
        <v>623</v>
      </c>
      <c r="D288" s="163" t="s">
        <v>455</v>
      </c>
      <c r="E288" s="163" t="s">
        <v>3836</v>
      </c>
      <c r="F288" s="163" t="s">
        <v>988</v>
      </c>
      <c r="G288" s="163"/>
      <c r="H288" s="163"/>
      <c r="I288" s="244" t="s">
        <v>3581</v>
      </c>
      <c r="J288" s="159" t="s">
        <v>5189</v>
      </c>
      <c r="K288" s="159"/>
      <c r="L288" s="87" t="s">
        <v>1884</v>
      </c>
      <c r="M288" s="87" t="s">
        <v>503</v>
      </c>
      <c r="N288" s="149" t="s">
        <v>712</v>
      </c>
      <c r="O288" s="87"/>
      <c r="P288" s="247" t="s">
        <v>3666</v>
      </c>
      <c r="Q288" s="247" t="s">
        <v>3673</v>
      </c>
      <c r="R288" s="114" t="s">
        <v>712</v>
      </c>
      <c r="S288" s="114" t="s">
        <v>712</v>
      </c>
      <c r="T288" s="114" t="s">
        <v>712</v>
      </c>
      <c r="U288" s="114" t="s">
        <v>712</v>
      </c>
      <c r="V288" s="87"/>
      <c r="W288" s="87"/>
    </row>
    <row r="289" spans="1:23" s="136" customFormat="1" ht="26.4">
      <c r="A289" s="86">
        <f t="shared" si="4"/>
        <v>285</v>
      </c>
      <c r="B289" s="163" t="s">
        <v>408</v>
      </c>
      <c r="C289" s="163" t="s">
        <v>623</v>
      </c>
      <c r="D289" s="163" t="s">
        <v>455</v>
      </c>
      <c r="E289" s="163" t="s">
        <v>3836</v>
      </c>
      <c r="F289" s="163" t="s">
        <v>1014</v>
      </c>
      <c r="G289" s="163"/>
      <c r="H289" s="163"/>
      <c r="I289" s="244" t="s">
        <v>3581</v>
      </c>
      <c r="J289" s="159" t="s">
        <v>5190</v>
      </c>
      <c r="K289" s="159"/>
      <c r="L289" s="87" t="s">
        <v>1885</v>
      </c>
      <c r="M289" s="87" t="s">
        <v>503</v>
      </c>
      <c r="N289" s="149" t="s">
        <v>712</v>
      </c>
      <c r="O289" s="87"/>
      <c r="P289" s="247" t="s">
        <v>3666</v>
      </c>
      <c r="Q289" s="247" t="s">
        <v>3673</v>
      </c>
      <c r="R289" s="114" t="s">
        <v>712</v>
      </c>
      <c r="S289" s="114" t="s">
        <v>712</v>
      </c>
      <c r="T289" s="114" t="s">
        <v>712</v>
      </c>
      <c r="U289" s="114" t="s">
        <v>712</v>
      </c>
      <c r="V289" s="87"/>
      <c r="W289" s="87"/>
    </row>
    <row r="290" spans="1:23" s="136" customFormat="1" ht="26.4">
      <c r="A290" s="86">
        <f t="shared" si="4"/>
        <v>286</v>
      </c>
      <c r="B290" s="163" t="s">
        <v>408</v>
      </c>
      <c r="C290" s="163" t="s">
        <v>623</v>
      </c>
      <c r="D290" s="163" t="s">
        <v>455</v>
      </c>
      <c r="E290" s="163" t="s">
        <v>3836</v>
      </c>
      <c r="F290" s="163" t="s">
        <v>1015</v>
      </c>
      <c r="G290" s="163"/>
      <c r="H290" s="163"/>
      <c r="I290" s="244" t="s">
        <v>3581</v>
      </c>
      <c r="J290" s="159" t="s">
        <v>5191</v>
      </c>
      <c r="K290" s="159"/>
      <c r="L290" s="87" t="s">
        <v>1886</v>
      </c>
      <c r="M290" s="87" t="s">
        <v>503</v>
      </c>
      <c r="N290" s="149" t="s">
        <v>712</v>
      </c>
      <c r="O290" s="87"/>
      <c r="P290" s="247" t="s">
        <v>3666</v>
      </c>
      <c r="Q290" s="247" t="s">
        <v>3673</v>
      </c>
      <c r="R290" s="114" t="s">
        <v>712</v>
      </c>
      <c r="S290" s="114" t="s">
        <v>712</v>
      </c>
      <c r="T290" s="114" t="s">
        <v>712</v>
      </c>
      <c r="U290" s="114" t="s">
        <v>712</v>
      </c>
      <c r="V290" s="87"/>
      <c r="W290" s="87"/>
    </row>
    <row r="291" spans="1:23" s="136" customFormat="1" ht="26.4">
      <c r="A291" s="86">
        <f t="shared" si="4"/>
        <v>287</v>
      </c>
      <c r="B291" s="163" t="s">
        <v>408</v>
      </c>
      <c r="C291" s="163" t="s">
        <v>623</v>
      </c>
      <c r="D291" s="163" t="s">
        <v>455</v>
      </c>
      <c r="E291" s="163" t="s">
        <v>3837</v>
      </c>
      <c r="F291" s="163"/>
      <c r="G291" s="163"/>
      <c r="H291" s="163"/>
      <c r="I291" s="244" t="s">
        <v>3576</v>
      </c>
      <c r="J291" s="159" t="s">
        <v>2763</v>
      </c>
      <c r="K291" s="159"/>
      <c r="L291" s="87" t="s">
        <v>5188</v>
      </c>
      <c r="M291" s="87" t="s">
        <v>305</v>
      </c>
      <c r="N291" s="149" t="s">
        <v>1064</v>
      </c>
      <c r="O291" s="87"/>
      <c r="P291" s="247" t="s">
        <v>3666</v>
      </c>
      <c r="Q291" s="247" t="s">
        <v>3673</v>
      </c>
      <c r="R291" s="114" t="s">
        <v>49</v>
      </c>
      <c r="S291" s="114" t="s">
        <v>49</v>
      </c>
      <c r="T291" s="114" t="s">
        <v>49</v>
      </c>
      <c r="U291" s="114" t="s">
        <v>49</v>
      </c>
      <c r="V291" s="87"/>
      <c r="W291" s="87"/>
    </row>
    <row r="292" spans="1:23" s="136" customFormat="1" ht="26.4">
      <c r="A292" s="86">
        <f t="shared" si="4"/>
        <v>288</v>
      </c>
      <c r="B292" s="163" t="s">
        <v>408</v>
      </c>
      <c r="C292" s="163" t="s">
        <v>623</v>
      </c>
      <c r="D292" s="163" t="s">
        <v>455</v>
      </c>
      <c r="E292" s="163" t="s">
        <v>3837</v>
      </c>
      <c r="F292" s="163" t="s">
        <v>988</v>
      </c>
      <c r="G292" s="163"/>
      <c r="H292" s="163"/>
      <c r="I292" s="244" t="s">
        <v>3576</v>
      </c>
      <c r="J292" s="159" t="s">
        <v>5192</v>
      </c>
      <c r="K292" s="159"/>
      <c r="L292" s="87" t="s">
        <v>1884</v>
      </c>
      <c r="M292" s="87" t="s">
        <v>503</v>
      </c>
      <c r="N292" s="149" t="s">
        <v>1064</v>
      </c>
      <c r="O292" s="87"/>
      <c r="P292" s="247" t="s">
        <v>3666</v>
      </c>
      <c r="Q292" s="247" t="s">
        <v>3673</v>
      </c>
      <c r="R292" s="114" t="s">
        <v>49</v>
      </c>
      <c r="S292" s="114" t="s">
        <v>49</v>
      </c>
      <c r="T292" s="114" t="s">
        <v>49</v>
      </c>
      <c r="U292" s="114" t="s">
        <v>49</v>
      </c>
      <c r="V292" s="87"/>
      <c r="W292" s="87"/>
    </row>
    <row r="293" spans="1:23" s="136" customFormat="1" ht="26.4">
      <c r="A293" s="86">
        <f t="shared" si="4"/>
        <v>289</v>
      </c>
      <c r="B293" s="163" t="s">
        <v>408</v>
      </c>
      <c r="C293" s="163" t="s">
        <v>623</v>
      </c>
      <c r="D293" s="163" t="s">
        <v>455</v>
      </c>
      <c r="E293" s="163" t="s">
        <v>3837</v>
      </c>
      <c r="F293" s="163" t="s">
        <v>1014</v>
      </c>
      <c r="G293" s="163"/>
      <c r="H293" s="163"/>
      <c r="I293" s="244" t="s">
        <v>3576</v>
      </c>
      <c r="J293" s="159" t="s">
        <v>5193</v>
      </c>
      <c r="K293" s="159"/>
      <c r="L293" s="87" t="s">
        <v>1885</v>
      </c>
      <c r="M293" s="87" t="s">
        <v>503</v>
      </c>
      <c r="N293" s="149" t="s">
        <v>1064</v>
      </c>
      <c r="O293" s="87"/>
      <c r="P293" s="247" t="s">
        <v>3666</v>
      </c>
      <c r="Q293" s="247" t="s">
        <v>3673</v>
      </c>
      <c r="R293" s="114" t="s">
        <v>49</v>
      </c>
      <c r="S293" s="114" t="s">
        <v>49</v>
      </c>
      <c r="T293" s="114" t="s">
        <v>49</v>
      </c>
      <c r="U293" s="114" t="s">
        <v>49</v>
      </c>
      <c r="V293" s="87"/>
      <c r="W293" s="87"/>
    </row>
    <row r="294" spans="1:23" s="136" customFormat="1" ht="26.4">
      <c r="A294" s="86">
        <f t="shared" si="4"/>
        <v>290</v>
      </c>
      <c r="B294" s="163" t="s">
        <v>408</v>
      </c>
      <c r="C294" s="163" t="s">
        <v>623</v>
      </c>
      <c r="D294" s="163" t="s">
        <v>455</v>
      </c>
      <c r="E294" s="163" t="s">
        <v>3837</v>
      </c>
      <c r="F294" s="163" t="s">
        <v>1015</v>
      </c>
      <c r="G294" s="163"/>
      <c r="H294" s="163"/>
      <c r="I294" s="244" t="s">
        <v>3576</v>
      </c>
      <c r="J294" s="159" t="s">
        <v>5194</v>
      </c>
      <c r="K294" s="159"/>
      <c r="L294" s="87" t="s">
        <v>1886</v>
      </c>
      <c r="M294" s="87" t="s">
        <v>503</v>
      </c>
      <c r="N294" s="149" t="s">
        <v>1064</v>
      </c>
      <c r="O294" s="87"/>
      <c r="P294" s="247" t="s">
        <v>3666</v>
      </c>
      <c r="Q294" s="247" t="s">
        <v>3673</v>
      </c>
      <c r="R294" s="114" t="s">
        <v>49</v>
      </c>
      <c r="S294" s="114" t="s">
        <v>49</v>
      </c>
      <c r="T294" s="114" t="s">
        <v>49</v>
      </c>
      <c r="U294" s="114" t="s">
        <v>49</v>
      </c>
      <c r="V294" s="87"/>
      <c r="W294" s="87"/>
    </row>
    <row r="295" spans="1:23" s="136" customFormat="1" ht="26.4">
      <c r="A295" s="86">
        <f t="shared" si="4"/>
        <v>291</v>
      </c>
      <c r="B295" s="163" t="s">
        <v>408</v>
      </c>
      <c r="C295" s="163" t="s">
        <v>623</v>
      </c>
      <c r="D295" s="163" t="s">
        <v>2529</v>
      </c>
      <c r="E295" s="163" t="s">
        <v>2530</v>
      </c>
      <c r="F295" s="163"/>
      <c r="G295" s="163"/>
      <c r="H295" s="163"/>
      <c r="I295" s="244" t="s">
        <v>3580</v>
      </c>
      <c r="J295" s="193" t="str">
        <f>INDEX(화면ID코드_APP!O:O, MATCH(APP!L295,화면ID코드_APP!K:K,0))</f>
        <v>A_MK08PP041200</v>
      </c>
      <c r="K295" s="159"/>
      <c r="L295" s="163" t="s">
        <v>2533</v>
      </c>
      <c r="M295" s="87" t="s">
        <v>503</v>
      </c>
      <c r="N295" s="149" t="s">
        <v>1064</v>
      </c>
      <c r="O295" s="87"/>
      <c r="P295" s="247" t="s">
        <v>3666</v>
      </c>
      <c r="Q295" s="247" t="s">
        <v>3673</v>
      </c>
      <c r="R295" s="114" t="s">
        <v>49</v>
      </c>
      <c r="S295" s="114" t="s">
        <v>49</v>
      </c>
      <c r="T295" s="114" t="s">
        <v>49</v>
      </c>
      <c r="U295" s="114" t="s">
        <v>49</v>
      </c>
      <c r="V295" s="87"/>
      <c r="W295" s="87"/>
    </row>
    <row r="296" spans="1:23" s="136" customFormat="1" ht="26.4">
      <c r="A296" s="86">
        <f t="shared" si="4"/>
        <v>292</v>
      </c>
      <c r="B296" s="163" t="s">
        <v>408</v>
      </c>
      <c r="C296" s="163" t="s">
        <v>623</v>
      </c>
      <c r="D296" s="163" t="s">
        <v>2529</v>
      </c>
      <c r="E296" s="163" t="s">
        <v>2531</v>
      </c>
      <c r="F296" s="163"/>
      <c r="G296" s="163"/>
      <c r="H296" s="163"/>
      <c r="I296" s="244" t="s">
        <v>3580</v>
      </c>
      <c r="J296" s="159" t="s">
        <v>5199</v>
      </c>
      <c r="K296" s="159"/>
      <c r="L296" s="163" t="s">
        <v>2534</v>
      </c>
      <c r="M296" s="87" t="s">
        <v>503</v>
      </c>
      <c r="N296" s="149" t="s">
        <v>1064</v>
      </c>
      <c r="O296" s="87"/>
      <c r="P296" s="247" t="s">
        <v>3666</v>
      </c>
      <c r="Q296" s="247" t="s">
        <v>3673</v>
      </c>
      <c r="R296" s="114" t="s">
        <v>49</v>
      </c>
      <c r="S296" s="114" t="s">
        <v>49</v>
      </c>
      <c r="T296" s="114" t="s">
        <v>49</v>
      </c>
      <c r="U296" s="114" t="s">
        <v>49</v>
      </c>
      <c r="V296" s="87"/>
      <c r="W296" s="87"/>
    </row>
    <row r="297" spans="1:23" s="136" customFormat="1" ht="26.4">
      <c r="A297" s="86">
        <f t="shared" si="4"/>
        <v>293</v>
      </c>
      <c r="B297" s="163" t="s">
        <v>408</v>
      </c>
      <c r="C297" s="163" t="s">
        <v>623</v>
      </c>
      <c r="D297" s="163" t="s">
        <v>2529</v>
      </c>
      <c r="E297" s="163" t="s">
        <v>2531</v>
      </c>
      <c r="F297" s="163" t="s">
        <v>1576</v>
      </c>
      <c r="G297" s="163"/>
      <c r="H297" s="163"/>
      <c r="I297" s="244" t="s">
        <v>3580</v>
      </c>
      <c r="J297" s="159" t="s">
        <v>2764</v>
      </c>
      <c r="K297" s="159"/>
      <c r="L297" s="163" t="s">
        <v>2535</v>
      </c>
      <c r="M297" s="87" t="s">
        <v>507</v>
      </c>
      <c r="N297" s="149" t="s">
        <v>1064</v>
      </c>
      <c r="O297" s="87"/>
      <c r="P297" s="247" t="s">
        <v>3666</v>
      </c>
      <c r="Q297" s="247" t="s">
        <v>3673</v>
      </c>
      <c r="R297" s="114" t="s">
        <v>49</v>
      </c>
      <c r="S297" s="114" t="s">
        <v>49</v>
      </c>
      <c r="T297" s="114" t="s">
        <v>49</v>
      </c>
      <c r="U297" s="114" t="s">
        <v>49</v>
      </c>
      <c r="V297" s="87"/>
      <c r="W297" s="87"/>
    </row>
    <row r="298" spans="1:23" s="136" customFormat="1" ht="26.4">
      <c r="A298" s="86">
        <f t="shared" si="4"/>
        <v>294</v>
      </c>
      <c r="B298" s="163" t="s">
        <v>408</v>
      </c>
      <c r="C298" s="163" t="s">
        <v>623</v>
      </c>
      <c r="D298" s="163" t="s">
        <v>2529</v>
      </c>
      <c r="E298" s="163" t="s">
        <v>2531</v>
      </c>
      <c r="F298" s="163" t="s">
        <v>1577</v>
      </c>
      <c r="G298" s="163"/>
      <c r="H298" s="163"/>
      <c r="I298" s="244" t="s">
        <v>3580</v>
      </c>
      <c r="J298" s="159" t="s">
        <v>2765</v>
      </c>
      <c r="K298" s="159"/>
      <c r="L298" s="163" t="s">
        <v>2536</v>
      </c>
      <c r="M298" s="87" t="s">
        <v>507</v>
      </c>
      <c r="N298" s="149" t="s">
        <v>1064</v>
      </c>
      <c r="O298" s="87"/>
      <c r="P298" s="247" t="s">
        <v>3666</v>
      </c>
      <c r="Q298" s="247" t="s">
        <v>3673</v>
      </c>
      <c r="R298" s="114" t="s">
        <v>49</v>
      </c>
      <c r="S298" s="114" t="s">
        <v>49</v>
      </c>
      <c r="T298" s="114" t="s">
        <v>49</v>
      </c>
      <c r="U298" s="114" t="s">
        <v>49</v>
      </c>
      <c r="V298" s="87"/>
      <c r="W298" s="87"/>
    </row>
    <row r="299" spans="1:23" s="136" customFormat="1" ht="26.4">
      <c r="A299" s="86">
        <f t="shared" si="4"/>
        <v>295</v>
      </c>
      <c r="B299" s="163" t="s">
        <v>408</v>
      </c>
      <c r="C299" s="163" t="s">
        <v>623</v>
      </c>
      <c r="D299" s="163" t="s">
        <v>2529</v>
      </c>
      <c r="E299" s="163" t="s">
        <v>2532</v>
      </c>
      <c r="F299" s="163"/>
      <c r="G299" s="163"/>
      <c r="H299" s="163"/>
      <c r="I299" s="244" t="s">
        <v>3580</v>
      </c>
      <c r="J299" s="159" t="s">
        <v>5200</v>
      </c>
      <c r="K299" s="159"/>
      <c r="L299" s="163" t="s">
        <v>2537</v>
      </c>
      <c r="M299" s="87" t="s">
        <v>503</v>
      </c>
      <c r="N299" s="149" t="s">
        <v>1064</v>
      </c>
      <c r="O299" s="87"/>
      <c r="P299" s="247" t="s">
        <v>3666</v>
      </c>
      <c r="Q299" s="247" t="s">
        <v>3673</v>
      </c>
      <c r="R299" s="114" t="s">
        <v>49</v>
      </c>
      <c r="S299" s="114" t="s">
        <v>49</v>
      </c>
      <c r="T299" s="114" t="s">
        <v>49</v>
      </c>
      <c r="U299" s="114" t="s">
        <v>49</v>
      </c>
      <c r="V299" s="87"/>
      <c r="W299" s="87"/>
    </row>
    <row r="300" spans="1:23" s="136" customFormat="1" ht="13.8">
      <c r="A300" s="86">
        <f t="shared" si="4"/>
        <v>296</v>
      </c>
      <c r="B300" s="163" t="s">
        <v>408</v>
      </c>
      <c r="C300" s="163" t="s">
        <v>623</v>
      </c>
      <c r="D300" s="163" t="s">
        <v>456</v>
      </c>
      <c r="E300" s="163" t="s">
        <v>1016</v>
      </c>
      <c r="F300" s="163"/>
      <c r="G300" s="163"/>
      <c r="H300" s="163"/>
      <c r="I300" s="244" t="s">
        <v>3577</v>
      </c>
      <c r="J300" s="193" t="str">
        <f>INDEX(화면ID코드_APP!O:O, MATCH(APP!L300,화면ID코드_APP!K:K,0))</f>
        <v>A_MK08PP041300</v>
      </c>
      <c r="K300" s="159"/>
      <c r="L300" s="87" t="s">
        <v>1887</v>
      </c>
      <c r="M300" s="87" t="s">
        <v>503</v>
      </c>
      <c r="N300" s="149" t="s">
        <v>1064</v>
      </c>
      <c r="O300" s="87"/>
      <c r="P300" s="247" t="s">
        <v>3666</v>
      </c>
      <c r="Q300" s="247" t="s">
        <v>3673</v>
      </c>
      <c r="R300" s="114" t="s">
        <v>48</v>
      </c>
      <c r="S300" s="114" t="s">
        <v>48</v>
      </c>
      <c r="T300" s="114" t="s">
        <v>48</v>
      </c>
      <c r="U300" s="114" t="s">
        <v>712</v>
      </c>
      <c r="V300" s="87"/>
      <c r="W300" s="199" t="s">
        <v>2540</v>
      </c>
    </row>
    <row r="301" spans="1:23" s="136" customFormat="1" ht="13.8">
      <c r="A301" s="86">
        <f t="shared" si="4"/>
        <v>297</v>
      </c>
      <c r="B301" s="163" t="s">
        <v>408</v>
      </c>
      <c r="C301" s="163" t="s">
        <v>623</v>
      </c>
      <c r="D301" s="163" t="s">
        <v>456</v>
      </c>
      <c r="E301" s="163" t="s">
        <v>1017</v>
      </c>
      <c r="F301" s="163"/>
      <c r="G301" s="163"/>
      <c r="H301" s="163"/>
      <c r="I301" s="244" t="s">
        <v>3577</v>
      </c>
      <c r="J301" s="159" t="s">
        <v>5195</v>
      </c>
      <c r="K301" s="159"/>
      <c r="L301" s="87" t="s">
        <v>1888</v>
      </c>
      <c r="M301" s="87" t="s">
        <v>503</v>
      </c>
      <c r="N301" s="149" t="s">
        <v>1064</v>
      </c>
      <c r="O301" s="87"/>
      <c r="P301" s="247" t="s">
        <v>3666</v>
      </c>
      <c r="Q301" s="247" t="s">
        <v>3673</v>
      </c>
      <c r="R301" s="114" t="s">
        <v>48</v>
      </c>
      <c r="S301" s="114" t="s">
        <v>48</v>
      </c>
      <c r="T301" s="114" t="s">
        <v>48</v>
      </c>
      <c r="U301" s="114" t="s">
        <v>48</v>
      </c>
      <c r="V301" s="87"/>
      <c r="W301" s="87"/>
    </row>
    <row r="302" spans="1:23" s="136" customFormat="1" ht="13.8">
      <c r="A302" s="86">
        <f t="shared" si="4"/>
        <v>298</v>
      </c>
      <c r="B302" s="163" t="s">
        <v>408</v>
      </c>
      <c r="C302" s="163" t="s">
        <v>623</v>
      </c>
      <c r="D302" s="163" t="s">
        <v>456</v>
      </c>
      <c r="E302" s="163" t="s">
        <v>1018</v>
      </c>
      <c r="F302" s="163"/>
      <c r="G302" s="163"/>
      <c r="H302" s="163"/>
      <c r="I302" s="244" t="s">
        <v>3577</v>
      </c>
      <c r="J302" s="159" t="s">
        <v>5196</v>
      </c>
      <c r="K302" s="159"/>
      <c r="L302" s="87" t="s">
        <v>1889</v>
      </c>
      <c r="M302" s="87" t="s">
        <v>503</v>
      </c>
      <c r="N302" s="149" t="s">
        <v>1064</v>
      </c>
      <c r="O302" s="87"/>
      <c r="P302" s="247" t="s">
        <v>3666</v>
      </c>
      <c r="Q302" s="247" t="s">
        <v>3673</v>
      </c>
      <c r="R302" s="114" t="s">
        <v>48</v>
      </c>
      <c r="S302" s="114" t="s">
        <v>48</v>
      </c>
      <c r="T302" s="114" t="s">
        <v>48</v>
      </c>
      <c r="U302" s="114" t="s">
        <v>48</v>
      </c>
      <c r="V302" s="87"/>
      <c r="W302" s="87"/>
    </row>
    <row r="303" spans="1:23" s="136" customFormat="1" ht="13.8">
      <c r="A303" s="202">
        <f t="shared" si="4"/>
        <v>299</v>
      </c>
      <c r="B303" s="202" t="s">
        <v>408</v>
      </c>
      <c r="C303" s="202" t="s">
        <v>623</v>
      </c>
      <c r="D303" s="202" t="s">
        <v>734</v>
      </c>
      <c r="E303" s="202" t="s">
        <v>1019</v>
      </c>
      <c r="F303" s="202"/>
      <c r="G303" s="202"/>
      <c r="H303" s="202"/>
      <c r="I303" s="201" t="s">
        <v>3582</v>
      </c>
      <c r="J303" s="202" t="e">
        <f>INDEX(화면ID코드_APP!O:O, MATCH(APP!L303,화면ID코드_APP!K:K,0))</f>
        <v>#N/A</v>
      </c>
      <c r="K303" s="202"/>
      <c r="L303" s="204" t="s">
        <v>1890</v>
      </c>
      <c r="M303" s="211" t="s">
        <v>503</v>
      </c>
      <c r="N303" s="212" t="s">
        <v>247</v>
      </c>
      <c r="O303" s="87"/>
      <c r="P303" s="247" t="s">
        <v>3666</v>
      </c>
      <c r="Q303" s="247" t="s">
        <v>3673</v>
      </c>
      <c r="R303" s="114" t="s">
        <v>48</v>
      </c>
      <c r="S303" s="114" t="s">
        <v>48</v>
      </c>
      <c r="T303" s="114" t="s">
        <v>48</v>
      </c>
      <c r="U303" s="114" t="s">
        <v>48</v>
      </c>
      <c r="V303" s="87" t="s">
        <v>3022</v>
      </c>
      <c r="W303" s="87"/>
    </row>
    <row r="304" spans="1:23" s="136" customFormat="1" ht="13.8">
      <c r="A304" s="202">
        <f t="shared" si="4"/>
        <v>300</v>
      </c>
      <c r="B304" s="202" t="s">
        <v>408</v>
      </c>
      <c r="C304" s="202" t="s">
        <v>623</v>
      </c>
      <c r="D304" s="202" t="s">
        <v>734</v>
      </c>
      <c r="E304" s="202" t="s">
        <v>1012</v>
      </c>
      <c r="F304" s="202"/>
      <c r="G304" s="202"/>
      <c r="H304" s="202"/>
      <c r="I304" s="201" t="s">
        <v>3582</v>
      </c>
      <c r="J304" s="202" t="s">
        <v>2273</v>
      </c>
      <c r="K304" s="202"/>
      <c r="L304" s="204" t="s">
        <v>1891</v>
      </c>
      <c r="M304" s="211" t="s">
        <v>509</v>
      </c>
      <c r="N304" s="212" t="s">
        <v>247</v>
      </c>
      <c r="O304" s="87"/>
      <c r="P304" s="247" t="s">
        <v>3666</v>
      </c>
      <c r="Q304" s="247" t="s">
        <v>3673</v>
      </c>
      <c r="R304" s="114" t="s">
        <v>48</v>
      </c>
      <c r="S304" s="114" t="s">
        <v>48</v>
      </c>
      <c r="T304" s="114" t="s">
        <v>48</v>
      </c>
      <c r="U304" s="114" t="s">
        <v>48</v>
      </c>
      <c r="V304" s="87" t="s">
        <v>3022</v>
      </c>
      <c r="W304" s="87"/>
    </row>
    <row r="305" spans="1:23" s="136" customFormat="1" ht="13.8">
      <c r="A305" s="202">
        <f t="shared" si="4"/>
        <v>301</v>
      </c>
      <c r="B305" s="202" t="s">
        <v>408</v>
      </c>
      <c r="C305" s="202" t="s">
        <v>623</v>
      </c>
      <c r="D305" s="202" t="s">
        <v>734</v>
      </c>
      <c r="E305" s="202" t="s">
        <v>1020</v>
      </c>
      <c r="F305" s="202"/>
      <c r="G305" s="202"/>
      <c r="H305" s="202"/>
      <c r="I305" s="201" t="s">
        <v>3582</v>
      </c>
      <c r="J305" s="202" t="s">
        <v>2274</v>
      </c>
      <c r="K305" s="202"/>
      <c r="L305" s="204" t="s">
        <v>1892</v>
      </c>
      <c r="M305" s="211" t="s">
        <v>516</v>
      </c>
      <c r="N305" s="212" t="s">
        <v>247</v>
      </c>
      <c r="O305" s="87"/>
      <c r="P305" s="247" t="s">
        <v>3666</v>
      </c>
      <c r="Q305" s="247" t="s">
        <v>3673</v>
      </c>
      <c r="R305" s="114" t="s">
        <v>48</v>
      </c>
      <c r="S305" s="114" t="s">
        <v>48</v>
      </c>
      <c r="T305" s="114" t="s">
        <v>48</v>
      </c>
      <c r="U305" s="114" t="s">
        <v>48</v>
      </c>
      <c r="V305" s="87" t="s">
        <v>3022</v>
      </c>
      <c r="W305" s="87"/>
    </row>
    <row r="306" spans="1:23" s="136" customFormat="1" ht="13.8">
      <c r="A306" s="202">
        <f t="shared" si="4"/>
        <v>302</v>
      </c>
      <c r="B306" s="202" t="s">
        <v>408</v>
      </c>
      <c r="C306" s="202" t="s">
        <v>623</v>
      </c>
      <c r="D306" s="202" t="s">
        <v>734</v>
      </c>
      <c r="E306" s="202" t="s">
        <v>1021</v>
      </c>
      <c r="F306" s="202"/>
      <c r="G306" s="202"/>
      <c r="H306" s="202"/>
      <c r="I306" s="201" t="s">
        <v>3582</v>
      </c>
      <c r="J306" s="202" t="s">
        <v>2275</v>
      </c>
      <c r="K306" s="202"/>
      <c r="L306" s="204" t="s">
        <v>1893</v>
      </c>
      <c r="M306" s="211" t="s">
        <v>503</v>
      </c>
      <c r="N306" s="212" t="s">
        <v>247</v>
      </c>
      <c r="O306" s="87"/>
      <c r="P306" s="247" t="s">
        <v>3666</v>
      </c>
      <c r="Q306" s="247" t="s">
        <v>3673</v>
      </c>
      <c r="R306" s="114" t="s">
        <v>48</v>
      </c>
      <c r="S306" s="114" t="s">
        <v>48</v>
      </c>
      <c r="T306" s="114" t="s">
        <v>48</v>
      </c>
      <c r="U306" s="114" t="s">
        <v>48</v>
      </c>
      <c r="V306" s="87" t="s">
        <v>3022</v>
      </c>
      <c r="W306" s="87"/>
    </row>
    <row r="307" spans="1:23" s="136" customFormat="1" ht="13.8">
      <c r="A307" s="202">
        <f t="shared" si="4"/>
        <v>303</v>
      </c>
      <c r="B307" s="202" t="s">
        <v>408</v>
      </c>
      <c r="C307" s="202" t="s">
        <v>623</v>
      </c>
      <c r="D307" s="202" t="s">
        <v>734</v>
      </c>
      <c r="E307" s="202" t="s">
        <v>1022</v>
      </c>
      <c r="F307" s="202"/>
      <c r="G307" s="202"/>
      <c r="H307" s="202"/>
      <c r="I307" s="201" t="s">
        <v>3582</v>
      </c>
      <c r="J307" s="202" t="s">
        <v>2276</v>
      </c>
      <c r="K307" s="202"/>
      <c r="L307" s="204" t="s">
        <v>1894</v>
      </c>
      <c r="M307" s="211" t="s">
        <v>503</v>
      </c>
      <c r="N307" s="212" t="s">
        <v>247</v>
      </c>
      <c r="O307" s="87"/>
      <c r="P307" s="247" t="s">
        <v>3666</v>
      </c>
      <c r="Q307" s="247" t="s">
        <v>3673</v>
      </c>
      <c r="R307" s="114" t="s">
        <v>48</v>
      </c>
      <c r="S307" s="114" t="s">
        <v>48</v>
      </c>
      <c r="T307" s="114" t="s">
        <v>48</v>
      </c>
      <c r="U307" s="114" t="s">
        <v>48</v>
      </c>
      <c r="V307" s="87" t="s">
        <v>3022</v>
      </c>
      <c r="W307" s="87"/>
    </row>
    <row r="308" spans="1:23" s="136" customFormat="1" ht="13.8">
      <c r="A308" s="202">
        <f t="shared" si="4"/>
        <v>304</v>
      </c>
      <c r="B308" s="202" t="s">
        <v>408</v>
      </c>
      <c r="C308" s="202" t="s">
        <v>623</v>
      </c>
      <c r="D308" s="202" t="s">
        <v>734</v>
      </c>
      <c r="E308" s="202" t="s">
        <v>1023</v>
      </c>
      <c r="F308" s="202"/>
      <c r="G308" s="202"/>
      <c r="H308" s="202"/>
      <c r="I308" s="201" t="s">
        <v>3582</v>
      </c>
      <c r="J308" s="202" t="s">
        <v>2277</v>
      </c>
      <c r="K308" s="202"/>
      <c r="L308" s="204" t="s">
        <v>1895</v>
      </c>
      <c r="M308" s="211" t="s">
        <v>503</v>
      </c>
      <c r="N308" s="212" t="s">
        <v>247</v>
      </c>
      <c r="O308" s="87"/>
      <c r="P308" s="247" t="s">
        <v>3666</v>
      </c>
      <c r="Q308" s="247" t="s">
        <v>3673</v>
      </c>
      <c r="R308" s="114" t="s">
        <v>48</v>
      </c>
      <c r="S308" s="114" t="s">
        <v>48</v>
      </c>
      <c r="T308" s="114" t="s">
        <v>48</v>
      </c>
      <c r="U308" s="114" t="s">
        <v>48</v>
      </c>
      <c r="V308" s="87" t="s">
        <v>3022</v>
      </c>
      <c r="W308" s="87"/>
    </row>
    <row r="309" spans="1:23" s="136" customFormat="1" ht="13.8">
      <c r="A309" s="202">
        <f t="shared" si="4"/>
        <v>305</v>
      </c>
      <c r="B309" s="202" t="s">
        <v>408</v>
      </c>
      <c r="C309" s="202" t="s">
        <v>623</v>
      </c>
      <c r="D309" s="202" t="s">
        <v>734</v>
      </c>
      <c r="E309" s="202" t="s">
        <v>1024</v>
      </c>
      <c r="F309" s="202"/>
      <c r="G309" s="202"/>
      <c r="H309" s="202"/>
      <c r="I309" s="201" t="s">
        <v>3582</v>
      </c>
      <c r="J309" s="202" t="s">
        <v>2278</v>
      </c>
      <c r="K309" s="202"/>
      <c r="L309" s="204" t="s">
        <v>1896</v>
      </c>
      <c r="M309" s="211" t="s">
        <v>503</v>
      </c>
      <c r="N309" s="212" t="s">
        <v>247</v>
      </c>
      <c r="O309" s="87"/>
      <c r="P309" s="247" t="s">
        <v>3666</v>
      </c>
      <c r="Q309" s="247" t="s">
        <v>3673</v>
      </c>
      <c r="R309" s="114" t="s">
        <v>48</v>
      </c>
      <c r="S309" s="114" t="s">
        <v>48</v>
      </c>
      <c r="T309" s="114" t="s">
        <v>48</v>
      </c>
      <c r="U309" s="114" t="s">
        <v>48</v>
      </c>
      <c r="V309" s="87" t="s">
        <v>3022</v>
      </c>
      <c r="W309" s="87"/>
    </row>
    <row r="310" spans="1:23" s="136" customFormat="1" ht="13.8">
      <c r="A310" s="202">
        <f t="shared" si="4"/>
        <v>306</v>
      </c>
      <c r="B310" s="202" t="s">
        <v>408</v>
      </c>
      <c r="C310" s="202" t="s">
        <v>623</v>
      </c>
      <c r="D310" s="202" t="s">
        <v>734</v>
      </c>
      <c r="E310" s="202" t="s">
        <v>1025</v>
      </c>
      <c r="F310" s="202"/>
      <c r="G310" s="202"/>
      <c r="H310" s="202"/>
      <c r="I310" s="201" t="s">
        <v>3582</v>
      </c>
      <c r="J310" s="202" t="s">
        <v>2279</v>
      </c>
      <c r="K310" s="202"/>
      <c r="L310" s="204" t="s">
        <v>1897</v>
      </c>
      <c r="M310" s="211" t="s">
        <v>503</v>
      </c>
      <c r="N310" s="212" t="s">
        <v>247</v>
      </c>
      <c r="O310" s="87"/>
      <c r="P310" s="247" t="s">
        <v>3666</v>
      </c>
      <c r="Q310" s="247" t="s">
        <v>3673</v>
      </c>
      <c r="R310" s="114" t="s">
        <v>48</v>
      </c>
      <c r="S310" s="114" t="s">
        <v>48</v>
      </c>
      <c r="T310" s="114" t="s">
        <v>48</v>
      </c>
      <c r="U310" s="114" t="s">
        <v>48</v>
      </c>
      <c r="V310" s="87" t="s">
        <v>3022</v>
      </c>
      <c r="W310" s="87"/>
    </row>
    <row r="311" spans="1:23" s="136" customFormat="1" ht="13.8">
      <c r="A311" s="202">
        <f t="shared" si="4"/>
        <v>307</v>
      </c>
      <c r="B311" s="202" t="s">
        <v>408</v>
      </c>
      <c r="C311" s="202" t="s">
        <v>623</v>
      </c>
      <c r="D311" s="202" t="s">
        <v>898</v>
      </c>
      <c r="E311" s="202" t="s">
        <v>898</v>
      </c>
      <c r="F311" s="202"/>
      <c r="G311" s="202"/>
      <c r="H311" s="202"/>
      <c r="I311" s="201" t="s">
        <v>3582</v>
      </c>
      <c r="J311" s="202" t="e">
        <f>INDEX(화면ID코드_APP!O:O, MATCH(APP!L311,화면ID코드_APP!K:K,0))</f>
        <v>#N/A</v>
      </c>
      <c r="K311" s="202"/>
      <c r="L311" s="204" t="s">
        <v>1898</v>
      </c>
      <c r="M311" s="211" t="s">
        <v>46</v>
      </c>
      <c r="N311" s="212" t="s">
        <v>247</v>
      </c>
      <c r="O311" s="87"/>
      <c r="P311" s="247" t="s">
        <v>3666</v>
      </c>
      <c r="Q311" s="247" t="s">
        <v>3673</v>
      </c>
      <c r="R311" s="114" t="s">
        <v>48</v>
      </c>
      <c r="S311" s="114" t="s">
        <v>48</v>
      </c>
      <c r="T311" s="114" t="s">
        <v>48</v>
      </c>
      <c r="U311" s="114" t="s">
        <v>48</v>
      </c>
      <c r="V311" s="87" t="s">
        <v>3022</v>
      </c>
      <c r="W311" s="87"/>
    </row>
    <row r="312" spans="1:23" s="136" customFormat="1" ht="13.8">
      <c r="A312" s="86">
        <f t="shared" si="4"/>
        <v>308</v>
      </c>
      <c r="B312" s="163" t="s">
        <v>408</v>
      </c>
      <c r="C312" s="163" t="s">
        <v>623</v>
      </c>
      <c r="D312" s="163" t="s">
        <v>899</v>
      </c>
      <c r="E312" s="163" t="s">
        <v>924</v>
      </c>
      <c r="F312" s="163"/>
      <c r="G312" s="163"/>
      <c r="H312" s="163"/>
      <c r="I312" s="244" t="s">
        <v>3576</v>
      </c>
      <c r="J312" s="193" t="str">
        <f>INDEX(화면ID코드_APP!O:O, MATCH(APP!L312,화면ID코드_APP!K:K,0))</f>
        <v>A_MK08PP041600</v>
      </c>
      <c r="K312" s="159"/>
      <c r="L312" s="87" t="s">
        <v>1899</v>
      </c>
      <c r="M312" s="87" t="s">
        <v>503</v>
      </c>
      <c r="N312" s="149" t="s">
        <v>1064</v>
      </c>
      <c r="O312" s="87"/>
      <c r="P312" s="247" t="s">
        <v>3666</v>
      </c>
      <c r="Q312" s="247" t="s">
        <v>3673</v>
      </c>
      <c r="R312" s="114" t="s">
        <v>49</v>
      </c>
      <c r="S312" s="114" t="s">
        <v>49</v>
      </c>
      <c r="T312" s="114" t="s">
        <v>49</v>
      </c>
      <c r="U312" s="114" t="s">
        <v>49</v>
      </c>
      <c r="V312" s="87"/>
      <c r="W312" s="87"/>
    </row>
    <row r="313" spans="1:23" s="136" customFormat="1" ht="13.8">
      <c r="A313" s="86">
        <f t="shared" si="4"/>
        <v>309</v>
      </c>
      <c r="B313" s="163" t="s">
        <v>408</v>
      </c>
      <c r="C313" s="163" t="s">
        <v>623</v>
      </c>
      <c r="D313" s="163" t="s">
        <v>899</v>
      </c>
      <c r="E313" s="163" t="s">
        <v>1002</v>
      </c>
      <c r="F313" s="163"/>
      <c r="G313" s="163"/>
      <c r="H313" s="163"/>
      <c r="I313" s="244" t="s">
        <v>3576</v>
      </c>
      <c r="J313" s="159" t="s">
        <v>5197</v>
      </c>
      <c r="K313" s="159"/>
      <c r="L313" s="87" t="s">
        <v>1900</v>
      </c>
      <c r="M313" s="87" t="s">
        <v>503</v>
      </c>
      <c r="N313" s="149" t="s">
        <v>1064</v>
      </c>
      <c r="O313" s="87"/>
      <c r="P313" s="247" t="s">
        <v>3666</v>
      </c>
      <c r="Q313" s="247" t="s">
        <v>3673</v>
      </c>
      <c r="R313" s="114" t="s">
        <v>49</v>
      </c>
      <c r="S313" s="114" t="s">
        <v>49</v>
      </c>
      <c r="T313" s="114" t="s">
        <v>49</v>
      </c>
      <c r="U313" s="114" t="s">
        <v>49</v>
      </c>
      <c r="V313" s="87"/>
      <c r="W313" s="87"/>
    </row>
    <row r="314" spans="1:23" s="136" customFormat="1" ht="13.8">
      <c r="A314" s="86">
        <f t="shared" si="4"/>
        <v>310</v>
      </c>
      <c r="B314" s="163" t="s">
        <v>408</v>
      </c>
      <c r="C314" s="163" t="s">
        <v>623</v>
      </c>
      <c r="D314" s="163" t="s">
        <v>899</v>
      </c>
      <c r="E314" s="163" t="s">
        <v>1003</v>
      </c>
      <c r="F314" s="163"/>
      <c r="G314" s="163"/>
      <c r="H314" s="163"/>
      <c r="I314" s="244" t="s">
        <v>3576</v>
      </c>
      <c r="J314" s="159" t="s">
        <v>5198</v>
      </c>
      <c r="K314" s="159"/>
      <c r="L314" s="87" t="s">
        <v>1901</v>
      </c>
      <c r="M314" s="87" t="s">
        <v>503</v>
      </c>
      <c r="N314" s="149" t="s">
        <v>1064</v>
      </c>
      <c r="O314" s="87"/>
      <c r="P314" s="247" t="s">
        <v>3666</v>
      </c>
      <c r="Q314" s="247" t="s">
        <v>3673</v>
      </c>
      <c r="R314" s="114" t="s">
        <v>49</v>
      </c>
      <c r="S314" s="114" t="s">
        <v>49</v>
      </c>
      <c r="T314" s="114" t="s">
        <v>49</v>
      </c>
      <c r="U314" s="114" t="s">
        <v>49</v>
      </c>
      <c r="V314" s="87"/>
      <c r="W314" s="87"/>
    </row>
    <row r="315" spans="1:23" s="136" customFormat="1" ht="13.8">
      <c r="A315" s="86">
        <f t="shared" si="4"/>
        <v>311</v>
      </c>
      <c r="B315" s="163" t="s">
        <v>408</v>
      </c>
      <c r="C315" s="163" t="s">
        <v>625</v>
      </c>
      <c r="D315" s="163" t="s">
        <v>457</v>
      </c>
      <c r="E315" s="163"/>
      <c r="F315" s="163"/>
      <c r="G315" s="163"/>
      <c r="H315" s="163"/>
      <c r="I315" s="244" t="s">
        <v>3581</v>
      </c>
      <c r="J315" s="193" t="str">
        <f>INDEX(화면ID코드_APP!O:O, MATCH(APP!L315,화면ID코드_APP!K:K,0))</f>
        <v>A_MK08CA051000</v>
      </c>
      <c r="K315" s="159"/>
      <c r="L315" s="87" t="s">
        <v>1914</v>
      </c>
      <c r="M315" s="87" t="s">
        <v>46</v>
      </c>
      <c r="N315" s="149" t="s">
        <v>49</v>
      </c>
      <c r="O315" s="87"/>
      <c r="P315" s="247" t="s">
        <v>3670</v>
      </c>
      <c r="Q315" s="247" t="s">
        <v>3675</v>
      </c>
      <c r="R315" s="114" t="s">
        <v>49</v>
      </c>
      <c r="S315" s="114" t="s">
        <v>49</v>
      </c>
      <c r="T315" s="114" t="s">
        <v>49</v>
      </c>
      <c r="U315" s="114" t="s">
        <v>49</v>
      </c>
      <c r="V315" s="87"/>
      <c r="W315" s="198" t="s">
        <v>2541</v>
      </c>
    </row>
    <row r="316" spans="1:23" s="136" customFormat="1" ht="13.8">
      <c r="A316" s="86">
        <f t="shared" si="4"/>
        <v>312</v>
      </c>
      <c r="B316" s="163" t="s">
        <v>408</v>
      </c>
      <c r="C316" s="163" t="s">
        <v>625</v>
      </c>
      <c r="D316" s="163" t="s">
        <v>457</v>
      </c>
      <c r="E316" s="163" t="s">
        <v>900</v>
      </c>
      <c r="F316" s="163"/>
      <c r="G316" s="163"/>
      <c r="H316" s="163"/>
      <c r="I316" s="244" t="s">
        <v>3581</v>
      </c>
      <c r="J316" s="159" t="s">
        <v>2766</v>
      </c>
      <c r="K316" s="159"/>
      <c r="L316" s="87" t="s">
        <v>1902</v>
      </c>
      <c r="M316" s="87" t="s">
        <v>305</v>
      </c>
      <c r="N316" s="149" t="s">
        <v>47</v>
      </c>
      <c r="O316" s="87"/>
      <c r="P316" s="247" t="s">
        <v>3670</v>
      </c>
      <c r="Q316" s="247" t="s">
        <v>3675</v>
      </c>
      <c r="R316" s="114" t="s">
        <v>48</v>
      </c>
      <c r="S316" s="114" t="s">
        <v>48</v>
      </c>
      <c r="T316" s="114" t="s">
        <v>48</v>
      </c>
      <c r="U316" s="114" t="s">
        <v>48</v>
      </c>
      <c r="V316" s="87"/>
      <c r="W316" s="87"/>
    </row>
    <row r="317" spans="1:23" s="136" customFormat="1" ht="13.8">
      <c r="A317" s="86">
        <f t="shared" si="4"/>
        <v>313</v>
      </c>
      <c r="B317" s="163" t="s">
        <v>408</v>
      </c>
      <c r="C317" s="163" t="s">
        <v>625</v>
      </c>
      <c r="D317" s="163" t="s">
        <v>457</v>
      </c>
      <c r="E317" s="163" t="s">
        <v>901</v>
      </c>
      <c r="F317" s="163"/>
      <c r="G317" s="163"/>
      <c r="H317" s="163"/>
      <c r="I317" s="244" t="s">
        <v>3581</v>
      </c>
      <c r="J317" s="159" t="s">
        <v>2767</v>
      </c>
      <c r="K317" s="159"/>
      <c r="L317" s="87" t="s">
        <v>1026</v>
      </c>
      <c r="M317" s="87" t="s">
        <v>305</v>
      </c>
      <c r="N317" s="149" t="s">
        <v>47</v>
      </c>
      <c r="O317" s="87"/>
      <c r="P317" s="247" t="s">
        <v>3670</v>
      </c>
      <c r="Q317" s="247" t="s">
        <v>3675</v>
      </c>
      <c r="R317" s="114" t="s">
        <v>48</v>
      </c>
      <c r="S317" s="114" t="s">
        <v>48</v>
      </c>
      <c r="T317" s="114" t="s">
        <v>48</v>
      </c>
      <c r="U317" s="114" t="s">
        <v>48</v>
      </c>
      <c r="V317" s="87"/>
      <c r="W317" s="87"/>
    </row>
    <row r="318" spans="1:23" s="136" customFormat="1" ht="13.8">
      <c r="A318" s="86">
        <f t="shared" si="4"/>
        <v>314</v>
      </c>
      <c r="B318" s="163" t="s">
        <v>408</v>
      </c>
      <c r="C318" s="163" t="s">
        <v>625</v>
      </c>
      <c r="D318" s="163" t="s">
        <v>457</v>
      </c>
      <c r="E318" s="163" t="s">
        <v>902</v>
      </c>
      <c r="F318" s="163"/>
      <c r="G318" s="163"/>
      <c r="H318" s="163"/>
      <c r="I318" s="244" t="s">
        <v>3581</v>
      </c>
      <c r="J318" s="159" t="s">
        <v>2768</v>
      </c>
      <c r="K318" s="159"/>
      <c r="L318" s="87" t="s">
        <v>1903</v>
      </c>
      <c r="M318" s="87" t="s">
        <v>53</v>
      </c>
      <c r="N318" s="149" t="s">
        <v>47</v>
      </c>
      <c r="O318" s="87"/>
      <c r="P318" s="247" t="s">
        <v>3670</v>
      </c>
      <c r="Q318" s="247" t="s">
        <v>3675</v>
      </c>
      <c r="R318" s="114" t="s">
        <v>48</v>
      </c>
      <c r="S318" s="114" t="s">
        <v>48</v>
      </c>
      <c r="T318" s="114" t="s">
        <v>48</v>
      </c>
      <c r="U318" s="114" t="s">
        <v>48</v>
      </c>
      <c r="V318" s="87"/>
      <c r="W318" s="87"/>
    </row>
    <row r="319" spans="1:23" s="136" customFormat="1" ht="26.4">
      <c r="A319" s="86">
        <f t="shared" si="4"/>
        <v>315</v>
      </c>
      <c r="B319" s="163" t="s">
        <v>408</v>
      </c>
      <c r="C319" s="163" t="s">
        <v>625</v>
      </c>
      <c r="D319" s="163" t="s">
        <v>457</v>
      </c>
      <c r="E319" s="163" t="s">
        <v>903</v>
      </c>
      <c r="F319" s="163" t="s">
        <v>904</v>
      </c>
      <c r="G319" s="163"/>
      <c r="H319" s="163"/>
      <c r="I319" s="244" t="s">
        <v>3581</v>
      </c>
      <c r="J319" s="159" t="s">
        <v>2769</v>
      </c>
      <c r="K319" s="159"/>
      <c r="L319" s="87" t="s">
        <v>1904</v>
      </c>
      <c r="M319" s="87" t="s">
        <v>503</v>
      </c>
      <c r="N319" s="149" t="s">
        <v>712</v>
      </c>
      <c r="O319" s="87"/>
      <c r="P319" s="247" t="s">
        <v>3670</v>
      </c>
      <c r="Q319" s="247" t="s">
        <v>3675</v>
      </c>
      <c r="R319" s="114" t="s">
        <v>712</v>
      </c>
      <c r="S319" s="114" t="s">
        <v>712</v>
      </c>
      <c r="T319" s="114" t="s">
        <v>712</v>
      </c>
      <c r="U319" s="114" t="s">
        <v>712</v>
      </c>
      <c r="V319" s="87"/>
      <c r="W319" s="87"/>
    </row>
    <row r="320" spans="1:23" s="136" customFormat="1" ht="26.4">
      <c r="A320" s="86">
        <f t="shared" si="4"/>
        <v>316</v>
      </c>
      <c r="B320" s="163" t="s">
        <v>408</v>
      </c>
      <c r="C320" s="163" t="s">
        <v>625</v>
      </c>
      <c r="D320" s="163" t="s">
        <v>457</v>
      </c>
      <c r="E320" s="163" t="s">
        <v>903</v>
      </c>
      <c r="F320" s="163" t="s">
        <v>905</v>
      </c>
      <c r="G320" s="163"/>
      <c r="H320" s="163"/>
      <c r="I320" s="244" t="s">
        <v>3581</v>
      </c>
      <c r="J320" s="159" t="s">
        <v>2770</v>
      </c>
      <c r="K320" s="159"/>
      <c r="L320" s="87" t="s">
        <v>1904</v>
      </c>
      <c r="M320" s="87" t="s">
        <v>503</v>
      </c>
      <c r="N320" s="149" t="s">
        <v>712</v>
      </c>
      <c r="O320" s="87"/>
      <c r="P320" s="247" t="s">
        <v>3670</v>
      </c>
      <c r="Q320" s="247" t="s">
        <v>3675</v>
      </c>
      <c r="R320" s="114" t="s">
        <v>712</v>
      </c>
      <c r="S320" s="114" t="s">
        <v>48</v>
      </c>
      <c r="T320" s="114" t="s">
        <v>48</v>
      </c>
      <c r="U320" s="114" t="s">
        <v>712</v>
      </c>
      <c r="V320" s="87"/>
      <c r="W320" s="87"/>
    </row>
    <row r="321" spans="1:23" s="136" customFormat="1" ht="13.8">
      <c r="A321" s="86">
        <f t="shared" si="4"/>
        <v>317</v>
      </c>
      <c r="B321" s="163" t="s">
        <v>408</v>
      </c>
      <c r="C321" s="163" t="s">
        <v>625</v>
      </c>
      <c r="D321" s="163" t="s">
        <v>457</v>
      </c>
      <c r="E321" s="163" t="s">
        <v>903</v>
      </c>
      <c r="F321" s="163" t="s">
        <v>906</v>
      </c>
      <c r="G321" s="163"/>
      <c r="H321" s="163"/>
      <c r="I321" s="244" t="s">
        <v>3581</v>
      </c>
      <c r="J321" s="159" t="s">
        <v>2771</v>
      </c>
      <c r="K321" s="159"/>
      <c r="L321" s="87" t="s">
        <v>1904</v>
      </c>
      <c r="M321" s="87" t="s">
        <v>503</v>
      </c>
      <c r="N321" s="149" t="s">
        <v>712</v>
      </c>
      <c r="O321" s="87"/>
      <c r="P321" s="247" t="s">
        <v>3670</v>
      </c>
      <c r="Q321" s="247" t="s">
        <v>3675</v>
      </c>
      <c r="R321" s="114" t="s">
        <v>712</v>
      </c>
      <c r="S321" s="114" t="s">
        <v>48</v>
      </c>
      <c r="T321" s="114" t="s">
        <v>48</v>
      </c>
      <c r="U321" s="114" t="s">
        <v>712</v>
      </c>
      <c r="V321" s="87"/>
      <c r="W321" s="87"/>
    </row>
    <row r="322" spans="1:23" s="136" customFormat="1" ht="13.8">
      <c r="A322" s="86">
        <f t="shared" si="4"/>
        <v>318</v>
      </c>
      <c r="B322" s="163" t="s">
        <v>408</v>
      </c>
      <c r="C322" s="163" t="s">
        <v>625</v>
      </c>
      <c r="D322" s="163" t="s">
        <v>457</v>
      </c>
      <c r="E322" s="163" t="s">
        <v>903</v>
      </c>
      <c r="F322" s="163" t="s">
        <v>907</v>
      </c>
      <c r="G322" s="163"/>
      <c r="H322" s="163"/>
      <c r="I322" s="244" t="s">
        <v>3581</v>
      </c>
      <c r="J322" s="159" t="s">
        <v>2772</v>
      </c>
      <c r="K322" s="159"/>
      <c r="L322" s="87" t="s">
        <v>1904</v>
      </c>
      <c r="M322" s="87" t="s">
        <v>503</v>
      </c>
      <c r="N322" s="149" t="s">
        <v>47</v>
      </c>
      <c r="O322" s="87"/>
      <c r="P322" s="247" t="s">
        <v>3670</v>
      </c>
      <c r="Q322" s="247" t="s">
        <v>3675</v>
      </c>
      <c r="R322" s="114" t="s">
        <v>48</v>
      </c>
      <c r="S322" s="114" t="s">
        <v>48</v>
      </c>
      <c r="T322" s="114" t="s">
        <v>48</v>
      </c>
      <c r="U322" s="114" t="s">
        <v>48</v>
      </c>
      <c r="V322" s="87"/>
      <c r="W322" s="87"/>
    </row>
    <row r="323" spans="1:23" s="136" customFormat="1" ht="13.8">
      <c r="A323" s="86">
        <f t="shared" si="4"/>
        <v>319</v>
      </c>
      <c r="B323" s="163" t="s">
        <v>408</v>
      </c>
      <c r="C323" s="163" t="s">
        <v>625</v>
      </c>
      <c r="D323" s="163" t="s">
        <v>457</v>
      </c>
      <c r="E323" s="163" t="s">
        <v>903</v>
      </c>
      <c r="F323" s="163" t="s">
        <v>908</v>
      </c>
      <c r="G323" s="163"/>
      <c r="H323" s="163"/>
      <c r="I323" s="244" t="s">
        <v>3581</v>
      </c>
      <c r="J323" s="159" t="s">
        <v>2773</v>
      </c>
      <c r="K323" s="159"/>
      <c r="L323" s="87" t="s">
        <v>1904</v>
      </c>
      <c r="M323" s="87" t="s">
        <v>46</v>
      </c>
      <c r="N323" s="149" t="s">
        <v>712</v>
      </c>
      <c r="O323" s="87"/>
      <c r="P323" s="247" t="s">
        <v>3670</v>
      </c>
      <c r="Q323" s="247" t="s">
        <v>3675</v>
      </c>
      <c r="R323" s="114" t="s">
        <v>712</v>
      </c>
      <c r="S323" s="114" t="s">
        <v>48</v>
      </c>
      <c r="T323" s="114" t="s">
        <v>712</v>
      </c>
      <c r="U323" s="114" t="s">
        <v>712</v>
      </c>
      <c r="V323" s="87"/>
      <c r="W323" s="87"/>
    </row>
    <row r="324" spans="1:23" s="136" customFormat="1" ht="13.8">
      <c r="A324" s="86">
        <f t="shared" si="4"/>
        <v>320</v>
      </c>
      <c r="B324" s="163" t="s">
        <v>408</v>
      </c>
      <c r="C324" s="163" t="s">
        <v>625</v>
      </c>
      <c r="D324" s="163" t="s">
        <v>457</v>
      </c>
      <c r="E324" s="163" t="s">
        <v>903</v>
      </c>
      <c r="F324" s="163" t="s">
        <v>3643</v>
      </c>
      <c r="G324" s="163" t="s">
        <v>3644</v>
      </c>
      <c r="H324" s="163"/>
      <c r="I324" s="244" t="s">
        <v>3581</v>
      </c>
      <c r="J324" s="159" t="s">
        <v>3650</v>
      </c>
      <c r="K324" s="159"/>
      <c r="L324" s="87" t="s">
        <v>3646</v>
      </c>
      <c r="M324" s="87" t="s">
        <v>516</v>
      </c>
      <c r="N324" s="149" t="s">
        <v>49</v>
      </c>
      <c r="O324" s="87"/>
      <c r="P324" s="247" t="s">
        <v>3670</v>
      </c>
      <c r="Q324" s="247" t="s">
        <v>3675</v>
      </c>
      <c r="R324" s="114" t="s">
        <v>245</v>
      </c>
      <c r="S324" s="114" t="s">
        <v>48</v>
      </c>
      <c r="T324" s="114" t="s">
        <v>48</v>
      </c>
      <c r="U324" s="149" t="s">
        <v>49</v>
      </c>
      <c r="V324" s="87"/>
      <c r="W324" s="198" t="s">
        <v>3647</v>
      </c>
    </row>
    <row r="325" spans="1:23" s="136" customFormat="1" ht="26.4">
      <c r="A325" s="86">
        <f t="shared" si="4"/>
        <v>321</v>
      </c>
      <c r="B325" s="163" t="s">
        <v>408</v>
      </c>
      <c r="C325" s="163" t="s">
        <v>625</v>
      </c>
      <c r="D325" s="163" t="s">
        <v>819</v>
      </c>
      <c r="E325" s="163" t="s">
        <v>820</v>
      </c>
      <c r="F325" s="163"/>
      <c r="G325" s="163"/>
      <c r="H325" s="163"/>
      <c r="I325" s="244" t="s">
        <v>529</v>
      </c>
      <c r="J325" s="193" t="str">
        <f>INDEX(화면ID코드_APP!O:O, MATCH(APP!L325,화면ID코드_APP!K:K,0))</f>
        <v>A_MK08CA051100</v>
      </c>
      <c r="K325" s="159"/>
      <c r="L325" s="87" t="s">
        <v>1905</v>
      </c>
      <c r="M325" s="87" t="s">
        <v>46</v>
      </c>
      <c r="N325" s="149" t="s">
        <v>49</v>
      </c>
      <c r="O325" s="87"/>
      <c r="P325" s="247" t="s">
        <v>3670</v>
      </c>
      <c r="Q325" s="247" t="s">
        <v>3675</v>
      </c>
      <c r="R325" s="114" t="s">
        <v>49</v>
      </c>
      <c r="S325" s="114" t="s">
        <v>49</v>
      </c>
      <c r="T325" s="114" t="s">
        <v>49</v>
      </c>
      <c r="U325" s="114" t="s">
        <v>49</v>
      </c>
      <c r="V325" s="87"/>
      <c r="W325" s="198" t="s">
        <v>2541</v>
      </c>
    </row>
    <row r="326" spans="1:23" s="136" customFormat="1" ht="26.4">
      <c r="A326" s="86">
        <f t="shared" si="4"/>
        <v>322</v>
      </c>
      <c r="B326" s="163" t="s">
        <v>408</v>
      </c>
      <c r="C326" s="163" t="s">
        <v>625</v>
      </c>
      <c r="D326" s="163" t="s">
        <v>819</v>
      </c>
      <c r="E326" s="163" t="s">
        <v>820</v>
      </c>
      <c r="F326" s="163" t="s">
        <v>821</v>
      </c>
      <c r="G326" s="163"/>
      <c r="H326" s="163"/>
      <c r="I326" s="244" t="s">
        <v>529</v>
      </c>
      <c r="J326" s="159" t="s">
        <v>2774</v>
      </c>
      <c r="K326" s="159"/>
      <c r="L326" s="87" t="s">
        <v>2281</v>
      </c>
      <c r="M326" s="87" t="s">
        <v>305</v>
      </c>
      <c r="N326" s="149" t="s">
        <v>49</v>
      </c>
      <c r="O326" s="87"/>
      <c r="P326" s="247" t="s">
        <v>3670</v>
      </c>
      <c r="Q326" s="247" t="s">
        <v>3675</v>
      </c>
      <c r="R326" s="114" t="s">
        <v>49</v>
      </c>
      <c r="S326" s="114" t="s">
        <v>49</v>
      </c>
      <c r="T326" s="114" t="s">
        <v>49</v>
      </c>
      <c r="U326" s="114" t="s">
        <v>49</v>
      </c>
      <c r="V326" s="87"/>
      <c r="W326" s="87"/>
    </row>
    <row r="327" spans="1:23" s="136" customFormat="1" ht="26.4">
      <c r="A327" s="86">
        <f t="shared" si="4"/>
        <v>323</v>
      </c>
      <c r="B327" s="163" t="s">
        <v>408</v>
      </c>
      <c r="C327" s="163" t="s">
        <v>625</v>
      </c>
      <c r="D327" s="163" t="s">
        <v>819</v>
      </c>
      <c r="E327" s="163" t="s">
        <v>820</v>
      </c>
      <c r="F327" s="163" t="s">
        <v>822</v>
      </c>
      <c r="G327" s="163"/>
      <c r="H327" s="163"/>
      <c r="I327" s="244" t="s">
        <v>529</v>
      </c>
      <c r="J327" s="159" t="s">
        <v>2775</v>
      </c>
      <c r="K327" s="159"/>
      <c r="L327" s="87" t="s">
        <v>2282</v>
      </c>
      <c r="M327" s="87" t="s">
        <v>305</v>
      </c>
      <c r="N327" s="149" t="s">
        <v>49</v>
      </c>
      <c r="O327" s="87"/>
      <c r="P327" s="247" t="s">
        <v>3670</v>
      </c>
      <c r="Q327" s="247" t="s">
        <v>3675</v>
      </c>
      <c r="R327" s="114" t="s">
        <v>49</v>
      </c>
      <c r="S327" s="114" t="s">
        <v>49</v>
      </c>
      <c r="T327" s="114" t="s">
        <v>49</v>
      </c>
      <c r="U327" s="114" t="s">
        <v>49</v>
      </c>
      <c r="V327" s="87"/>
      <c r="W327" s="87"/>
    </row>
    <row r="328" spans="1:23" s="136" customFormat="1" ht="13.8">
      <c r="A328" s="201">
        <f t="shared" si="4"/>
        <v>324</v>
      </c>
      <c r="B328" s="201" t="s">
        <v>3912</v>
      </c>
      <c r="C328" s="201" t="s">
        <v>3913</v>
      </c>
      <c r="D328" s="201" t="s">
        <v>3914</v>
      </c>
      <c r="E328" s="201" t="s">
        <v>3915</v>
      </c>
      <c r="F328" s="201"/>
      <c r="G328" s="201"/>
      <c r="H328" s="201"/>
      <c r="I328" s="201" t="s">
        <v>529</v>
      </c>
      <c r="J328" s="202" t="s">
        <v>2776</v>
      </c>
      <c r="K328" s="202"/>
      <c r="L328" s="204" t="s">
        <v>1906</v>
      </c>
      <c r="M328" s="204" t="s">
        <v>46</v>
      </c>
      <c r="N328" s="212" t="s">
        <v>247</v>
      </c>
      <c r="O328" s="204"/>
      <c r="P328" s="279" t="s">
        <v>3670</v>
      </c>
      <c r="Q328" s="279" t="s">
        <v>3675</v>
      </c>
      <c r="R328" s="201" t="s">
        <v>49</v>
      </c>
      <c r="S328" s="201" t="s">
        <v>49</v>
      </c>
      <c r="T328" s="201" t="s">
        <v>49</v>
      </c>
      <c r="U328" s="201" t="s">
        <v>49</v>
      </c>
      <c r="V328" s="87"/>
      <c r="W328" s="87"/>
    </row>
    <row r="329" spans="1:23" s="136" customFormat="1" ht="13.8">
      <c r="A329" s="201">
        <f t="shared" si="4"/>
        <v>325</v>
      </c>
      <c r="B329" s="201" t="s">
        <v>3912</v>
      </c>
      <c r="C329" s="201" t="s">
        <v>3913</v>
      </c>
      <c r="D329" s="201" t="s">
        <v>3914</v>
      </c>
      <c r="E329" s="201" t="s">
        <v>3915</v>
      </c>
      <c r="F329" s="201" t="s">
        <v>3916</v>
      </c>
      <c r="G329" s="201"/>
      <c r="H329" s="201"/>
      <c r="I329" s="201" t="s">
        <v>529</v>
      </c>
      <c r="J329" s="202" t="s">
        <v>2777</v>
      </c>
      <c r="K329" s="202"/>
      <c r="L329" s="204" t="s">
        <v>1906</v>
      </c>
      <c r="M329" s="204" t="s">
        <v>53</v>
      </c>
      <c r="N329" s="212" t="s">
        <v>247</v>
      </c>
      <c r="O329" s="204"/>
      <c r="P329" s="279" t="s">
        <v>3670</v>
      </c>
      <c r="Q329" s="279" t="s">
        <v>3675</v>
      </c>
      <c r="R329" s="201" t="s">
        <v>49</v>
      </c>
      <c r="S329" s="201" t="s">
        <v>49</v>
      </c>
      <c r="T329" s="201" t="s">
        <v>49</v>
      </c>
      <c r="U329" s="201" t="s">
        <v>49</v>
      </c>
      <c r="V329" s="87"/>
      <c r="W329" s="87"/>
    </row>
    <row r="330" spans="1:23" s="136" customFormat="1" ht="13.8">
      <c r="A330" s="201">
        <f t="shared" si="4"/>
        <v>326</v>
      </c>
      <c r="B330" s="201" t="s">
        <v>3912</v>
      </c>
      <c r="C330" s="201" t="s">
        <v>3913</v>
      </c>
      <c r="D330" s="201" t="s">
        <v>3914</v>
      </c>
      <c r="E330" s="201" t="s">
        <v>3915</v>
      </c>
      <c r="F330" s="201" t="s">
        <v>2958</v>
      </c>
      <c r="G330" s="201"/>
      <c r="H330" s="201"/>
      <c r="I330" s="201" t="s">
        <v>529</v>
      </c>
      <c r="J330" s="202" t="s">
        <v>2778</v>
      </c>
      <c r="K330" s="202"/>
      <c r="L330" s="204" t="s">
        <v>1906</v>
      </c>
      <c r="M330" s="204" t="s">
        <v>53</v>
      </c>
      <c r="N330" s="212" t="s">
        <v>247</v>
      </c>
      <c r="O330" s="204"/>
      <c r="P330" s="279" t="s">
        <v>3670</v>
      </c>
      <c r="Q330" s="279" t="s">
        <v>3675</v>
      </c>
      <c r="R330" s="201" t="s">
        <v>49</v>
      </c>
      <c r="S330" s="201" t="s">
        <v>49</v>
      </c>
      <c r="T330" s="201" t="s">
        <v>49</v>
      </c>
      <c r="U330" s="201" t="s">
        <v>49</v>
      </c>
      <c r="V330" s="87"/>
      <c r="W330" s="87"/>
    </row>
    <row r="331" spans="1:23" s="136" customFormat="1" ht="13.8">
      <c r="A331" s="201">
        <f t="shared" si="4"/>
        <v>327</v>
      </c>
      <c r="B331" s="201" t="s">
        <v>3912</v>
      </c>
      <c r="C331" s="201" t="s">
        <v>3913</v>
      </c>
      <c r="D331" s="201" t="s">
        <v>3914</v>
      </c>
      <c r="E331" s="201" t="s">
        <v>3915</v>
      </c>
      <c r="F331" s="201" t="s">
        <v>1131</v>
      </c>
      <c r="G331" s="201"/>
      <c r="H331" s="201"/>
      <c r="I331" s="201" t="s">
        <v>529</v>
      </c>
      <c r="J331" s="202" t="s">
        <v>2779</v>
      </c>
      <c r="K331" s="202"/>
      <c r="L331" s="204" t="s">
        <v>1906</v>
      </c>
      <c r="M331" s="204" t="s">
        <v>53</v>
      </c>
      <c r="N331" s="212" t="s">
        <v>247</v>
      </c>
      <c r="O331" s="204"/>
      <c r="P331" s="279" t="s">
        <v>3670</v>
      </c>
      <c r="Q331" s="279" t="s">
        <v>3675</v>
      </c>
      <c r="R331" s="201" t="s">
        <v>49</v>
      </c>
      <c r="S331" s="201" t="s">
        <v>49</v>
      </c>
      <c r="T331" s="201" t="s">
        <v>49</v>
      </c>
      <c r="U331" s="201" t="s">
        <v>49</v>
      </c>
      <c r="V331" s="87"/>
      <c r="W331" s="87"/>
    </row>
    <row r="332" spans="1:23" s="136" customFormat="1" ht="13.8">
      <c r="A332" s="201">
        <f t="shared" si="4"/>
        <v>328</v>
      </c>
      <c r="B332" s="201" t="s">
        <v>3912</v>
      </c>
      <c r="C332" s="201" t="s">
        <v>3913</v>
      </c>
      <c r="D332" s="201" t="s">
        <v>3914</v>
      </c>
      <c r="E332" s="201" t="s">
        <v>3915</v>
      </c>
      <c r="F332" s="201" t="s">
        <v>1143</v>
      </c>
      <c r="G332" s="201"/>
      <c r="H332" s="201"/>
      <c r="I332" s="201" t="s">
        <v>529</v>
      </c>
      <c r="J332" s="202" t="s">
        <v>2780</v>
      </c>
      <c r="K332" s="202"/>
      <c r="L332" s="204" t="s">
        <v>1906</v>
      </c>
      <c r="M332" s="204" t="s">
        <v>53</v>
      </c>
      <c r="N332" s="212" t="s">
        <v>247</v>
      </c>
      <c r="O332" s="204"/>
      <c r="P332" s="279" t="s">
        <v>3670</v>
      </c>
      <c r="Q332" s="279" t="s">
        <v>3675</v>
      </c>
      <c r="R332" s="201" t="s">
        <v>49</v>
      </c>
      <c r="S332" s="201" t="s">
        <v>49</v>
      </c>
      <c r="T332" s="201" t="s">
        <v>49</v>
      </c>
      <c r="U332" s="201" t="s">
        <v>49</v>
      </c>
      <c r="V332" s="87"/>
      <c r="W332" s="87"/>
    </row>
    <row r="333" spans="1:23" s="136" customFormat="1" ht="26.4">
      <c r="A333" s="86">
        <f t="shared" si="4"/>
        <v>329</v>
      </c>
      <c r="B333" s="163" t="s">
        <v>408</v>
      </c>
      <c r="C333" s="163" t="s">
        <v>625</v>
      </c>
      <c r="D333" s="163" t="s">
        <v>819</v>
      </c>
      <c r="E333" s="163" t="s">
        <v>824</v>
      </c>
      <c r="F333" s="163" t="s">
        <v>825</v>
      </c>
      <c r="G333" s="163"/>
      <c r="H333" s="163"/>
      <c r="I333" s="244" t="s">
        <v>529</v>
      </c>
      <c r="J333" s="159" t="s">
        <v>2781</v>
      </c>
      <c r="K333" s="159"/>
      <c r="L333" s="87" t="s">
        <v>1907</v>
      </c>
      <c r="M333" s="87" t="s">
        <v>503</v>
      </c>
      <c r="N333" s="149" t="s">
        <v>49</v>
      </c>
      <c r="O333" s="87"/>
      <c r="P333" s="247" t="s">
        <v>3670</v>
      </c>
      <c r="Q333" s="247" t="s">
        <v>3675</v>
      </c>
      <c r="R333" s="114" t="s">
        <v>49</v>
      </c>
      <c r="S333" s="114" t="s">
        <v>49</v>
      </c>
      <c r="T333" s="114" t="s">
        <v>49</v>
      </c>
      <c r="U333" s="114" t="s">
        <v>49</v>
      </c>
      <c r="V333" s="87"/>
      <c r="W333" s="87"/>
    </row>
    <row r="334" spans="1:23" s="136" customFormat="1" ht="26.4">
      <c r="A334" s="86">
        <f t="shared" si="4"/>
        <v>330</v>
      </c>
      <c r="B334" s="163" t="s">
        <v>408</v>
      </c>
      <c r="C334" s="163" t="s">
        <v>625</v>
      </c>
      <c r="D334" s="163" t="s">
        <v>819</v>
      </c>
      <c r="E334" s="163" t="s">
        <v>824</v>
      </c>
      <c r="F334" s="163" t="s">
        <v>825</v>
      </c>
      <c r="G334" s="163" t="s">
        <v>909</v>
      </c>
      <c r="H334" s="163"/>
      <c r="I334" s="244" t="s">
        <v>529</v>
      </c>
      <c r="J334" s="159" t="s">
        <v>2782</v>
      </c>
      <c r="K334" s="159"/>
      <c r="L334" s="87" t="s">
        <v>1907</v>
      </c>
      <c r="M334" s="87" t="s">
        <v>46</v>
      </c>
      <c r="N334" s="149" t="s">
        <v>49</v>
      </c>
      <c r="O334" s="87"/>
      <c r="P334" s="247" t="s">
        <v>3670</v>
      </c>
      <c r="Q334" s="247" t="s">
        <v>3675</v>
      </c>
      <c r="R334" s="114" t="s">
        <v>49</v>
      </c>
      <c r="S334" s="114" t="s">
        <v>49</v>
      </c>
      <c r="T334" s="114" t="s">
        <v>49</v>
      </c>
      <c r="U334" s="114" t="s">
        <v>49</v>
      </c>
      <c r="V334" s="87"/>
      <c r="W334" s="87"/>
    </row>
    <row r="335" spans="1:23" s="136" customFormat="1" ht="26.4">
      <c r="A335" s="86">
        <f t="shared" ref="A335:A398" si="5">ROW()-ROW($A$4)</f>
        <v>331</v>
      </c>
      <c r="B335" s="163" t="s">
        <v>408</v>
      </c>
      <c r="C335" s="163" t="s">
        <v>625</v>
      </c>
      <c r="D335" s="163" t="s">
        <v>819</v>
      </c>
      <c r="E335" s="163" t="s">
        <v>824</v>
      </c>
      <c r="F335" s="163" t="s">
        <v>826</v>
      </c>
      <c r="G335" s="163"/>
      <c r="H335" s="163"/>
      <c r="I335" s="244" t="s">
        <v>529</v>
      </c>
      <c r="J335" s="159" t="s">
        <v>2783</v>
      </c>
      <c r="K335" s="159"/>
      <c r="L335" s="87" t="s">
        <v>1907</v>
      </c>
      <c r="M335" s="87" t="s">
        <v>503</v>
      </c>
      <c r="N335" s="149" t="s">
        <v>49</v>
      </c>
      <c r="O335" s="87"/>
      <c r="P335" s="247" t="s">
        <v>3670</v>
      </c>
      <c r="Q335" s="247" t="s">
        <v>3675</v>
      </c>
      <c r="R335" s="114" t="s">
        <v>49</v>
      </c>
      <c r="S335" s="114" t="s">
        <v>49</v>
      </c>
      <c r="T335" s="114" t="s">
        <v>49</v>
      </c>
      <c r="U335" s="114" t="s">
        <v>49</v>
      </c>
      <c r="V335" s="87"/>
      <c r="W335" s="87"/>
    </row>
    <row r="336" spans="1:23" s="136" customFormat="1" ht="26.4">
      <c r="A336" s="86">
        <f t="shared" si="5"/>
        <v>332</v>
      </c>
      <c r="B336" s="163" t="s">
        <v>408</v>
      </c>
      <c r="C336" s="163" t="s">
        <v>625</v>
      </c>
      <c r="D336" s="163" t="s">
        <v>819</v>
      </c>
      <c r="E336" s="163" t="s">
        <v>824</v>
      </c>
      <c r="F336" s="163" t="s">
        <v>827</v>
      </c>
      <c r="G336" s="163"/>
      <c r="H336" s="163"/>
      <c r="I336" s="244" t="s">
        <v>529</v>
      </c>
      <c r="J336" s="159" t="s">
        <v>2784</v>
      </c>
      <c r="K336" s="159"/>
      <c r="L336" s="87" t="s">
        <v>1907</v>
      </c>
      <c r="M336" s="87" t="s">
        <v>46</v>
      </c>
      <c r="N336" s="149" t="s">
        <v>49</v>
      </c>
      <c r="O336" s="87"/>
      <c r="P336" s="247" t="s">
        <v>3670</v>
      </c>
      <c r="Q336" s="247" t="s">
        <v>3675</v>
      </c>
      <c r="R336" s="114" t="s">
        <v>49</v>
      </c>
      <c r="S336" s="114" t="s">
        <v>49</v>
      </c>
      <c r="T336" s="114" t="s">
        <v>49</v>
      </c>
      <c r="U336" s="114" t="s">
        <v>49</v>
      </c>
      <c r="V336" s="87"/>
      <c r="W336" s="87"/>
    </row>
    <row r="337" spans="1:23" s="136" customFormat="1" ht="26.4">
      <c r="A337" s="86">
        <f t="shared" si="5"/>
        <v>333</v>
      </c>
      <c r="B337" s="163" t="s">
        <v>408</v>
      </c>
      <c r="C337" s="163" t="s">
        <v>625</v>
      </c>
      <c r="D337" s="163" t="s">
        <v>819</v>
      </c>
      <c r="E337" s="163" t="s">
        <v>824</v>
      </c>
      <c r="F337" s="163" t="s">
        <v>827</v>
      </c>
      <c r="G337" s="163" t="s">
        <v>828</v>
      </c>
      <c r="H337" s="163"/>
      <c r="I337" s="244" t="s">
        <v>529</v>
      </c>
      <c r="J337" s="159" t="s">
        <v>2785</v>
      </c>
      <c r="K337" s="159"/>
      <c r="L337" s="87" t="s">
        <v>1907</v>
      </c>
      <c r="M337" s="87" t="s">
        <v>46</v>
      </c>
      <c r="N337" s="149" t="s">
        <v>49</v>
      </c>
      <c r="O337" s="87"/>
      <c r="P337" s="247" t="s">
        <v>3670</v>
      </c>
      <c r="Q337" s="247" t="s">
        <v>3675</v>
      </c>
      <c r="R337" s="114" t="s">
        <v>49</v>
      </c>
      <c r="S337" s="114" t="s">
        <v>49</v>
      </c>
      <c r="T337" s="114" t="s">
        <v>49</v>
      </c>
      <c r="U337" s="114" t="s">
        <v>49</v>
      </c>
      <c r="V337" s="87"/>
      <c r="W337" s="87"/>
    </row>
    <row r="338" spans="1:23" s="136" customFormat="1" ht="26.4">
      <c r="A338" s="86">
        <f t="shared" si="5"/>
        <v>334</v>
      </c>
      <c r="B338" s="163" t="s">
        <v>408</v>
      </c>
      <c r="C338" s="163" t="s">
        <v>625</v>
      </c>
      <c r="D338" s="163" t="s">
        <v>819</v>
      </c>
      <c r="E338" s="163" t="s">
        <v>824</v>
      </c>
      <c r="F338" s="163" t="s">
        <v>829</v>
      </c>
      <c r="G338" s="163" t="s">
        <v>830</v>
      </c>
      <c r="H338" s="163"/>
      <c r="I338" s="244" t="s">
        <v>529</v>
      </c>
      <c r="J338" s="159" t="s">
        <v>2786</v>
      </c>
      <c r="K338" s="159"/>
      <c r="L338" s="87" t="s">
        <v>1907</v>
      </c>
      <c r="M338" s="87" t="s">
        <v>46</v>
      </c>
      <c r="N338" s="149" t="s">
        <v>49</v>
      </c>
      <c r="O338" s="87"/>
      <c r="P338" s="247" t="s">
        <v>3670</v>
      </c>
      <c r="Q338" s="247" t="s">
        <v>3675</v>
      </c>
      <c r="R338" s="114" t="s">
        <v>49</v>
      </c>
      <c r="S338" s="114" t="s">
        <v>49</v>
      </c>
      <c r="T338" s="114" t="s">
        <v>49</v>
      </c>
      <c r="U338" s="114" t="s">
        <v>49</v>
      </c>
      <c r="V338" s="87"/>
      <c r="W338" s="87"/>
    </row>
    <row r="339" spans="1:23" s="136" customFormat="1" ht="26.4">
      <c r="A339" s="86">
        <f t="shared" si="5"/>
        <v>335</v>
      </c>
      <c r="B339" s="163" t="s">
        <v>408</v>
      </c>
      <c r="C339" s="163" t="s">
        <v>625</v>
      </c>
      <c r="D339" s="163" t="s">
        <v>819</v>
      </c>
      <c r="E339" s="163" t="s">
        <v>824</v>
      </c>
      <c r="F339" s="163" t="s">
        <v>831</v>
      </c>
      <c r="G339" s="163"/>
      <c r="H339" s="163"/>
      <c r="I339" s="244" t="s">
        <v>529</v>
      </c>
      <c r="J339" s="159" t="s">
        <v>2787</v>
      </c>
      <c r="K339" s="159"/>
      <c r="L339" s="87" t="s">
        <v>1907</v>
      </c>
      <c r="M339" s="87" t="s">
        <v>503</v>
      </c>
      <c r="N339" s="149" t="s">
        <v>49</v>
      </c>
      <c r="O339" s="87"/>
      <c r="P339" s="247" t="s">
        <v>3670</v>
      </c>
      <c r="Q339" s="247" t="s">
        <v>3675</v>
      </c>
      <c r="R339" s="114" t="s">
        <v>49</v>
      </c>
      <c r="S339" s="114" t="s">
        <v>49</v>
      </c>
      <c r="T339" s="114" t="s">
        <v>49</v>
      </c>
      <c r="U339" s="114" t="s">
        <v>49</v>
      </c>
      <c r="V339" s="87"/>
      <c r="W339" s="87"/>
    </row>
    <row r="340" spans="1:23" s="136" customFormat="1" ht="26.4">
      <c r="A340" s="86">
        <f t="shared" si="5"/>
        <v>336</v>
      </c>
      <c r="B340" s="163" t="s">
        <v>408</v>
      </c>
      <c r="C340" s="163" t="s">
        <v>625</v>
      </c>
      <c r="D340" s="163" t="s">
        <v>819</v>
      </c>
      <c r="E340" s="163" t="s">
        <v>824</v>
      </c>
      <c r="F340" s="163" t="s">
        <v>832</v>
      </c>
      <c r="G340" s="163"/>
      <c r="H340" s="163"/>
      <c r="I340" s="244" t="s">
        <v>529</v>
      </c>
      <c r="J340" s="159" t="s">
        <v>2788</v>
      </c>
      <c r="K340" s="159"/>
      <c r="L340" s="87" t="s">
        <v>1907</v>
      </c>
      <c r="M340" s="87" t="s">
        <v>503</v>
      </c>
      <c r="N340" s="149" t="s">
        <v>49</v>
      </c>
      <c r="O340" s="87"/>
      <c r="P340" s="247" t="s">
        <v>3670</v>
      </c>
      <c r="Q340" s="247" t="s">
        <v>3675</v>
      </c>
      <c r="R340" s="114" t="s">
        <v>49</v>
      </c>
      <c r="S340" s="114" t="s">
        <v>49</v>
      </c>
      <c r="T340" s="114" t="s">
        <v>49</v>
      </c>
      <c r="U340" s="114" t="s">
        <v>49</v>
      </c>
      <c r="V340" s="87"/>
      <c r="W340" s="87"/>
    </row>
    <row r="341" spans="1:23" s="136" customFormat="1" ht="26.4">
      <c r="A341" s="86">
        <f t="shared" si="5"/>
        <v>337</v>
      </c>
      <c r="B341" s="163" t="s">
        <v>408</v>
      </c>
      <c r="C341" s="163" t="s">
        <v>625</v>
      </c>
      <c r="D341" s="163" t="s">
        <v>819</v>
      </c>
      <c r="E341" s="163" t="s">
        <v>824</v>
      </c>
      <c r="F341" s="163" t="s">
        <v>833</v>
      </c>
      <c r="G341" s="163" t="s">
        <v>834</v>
      </c>
      <c r="H341" s="163"/>
      <c r="I341" s="244" t="s">
        <v>529</v>
      </c>
      <c r="J341" s="159" t="s">
        <v>2789</v>
      </c>
      <c r="K341" s="159"/>
      <c r="L341" s="87" t="s">
        <v>1907</v>
      </c>
      <c r="M341" s="87" t="s">
        <v>503</v>
      </c>
      <c r="N341" s="149" t="s">
        <v>49</v>
      </c>
      <c r="O341" s="87"/>
      <c r="P341" s="247" t="s">
        <v>3670</v>
      </c>
      <c r="Q341" s="247" t="s">
        <v>3675</v>
      </c>
      <c r="R341" s="114" t="s">
        <v>49</v>
      </c>
      <c r="S341" s="114" t="s">
        <v>49</v>
      </c>
      <c r="T341" s="114" t="s">
        <v>49</v>
      </c>
      <c r="U341" s="114" t="s">
        <v>49</v>
      </c>
      <c r="V341" s="87"/>
      <c r="W341" s="87"/>
    </row>
    <row r="342" spans="1:23" s="136" customFormat="1" ht="26.4">
      <c r="A342" s="86">
        <f t="shared" si="5"/>
        <v>338</v>
      </c>
      <c r="B342" s="163" t="s">
        <v>408</v>
      </c>
      <c r="C342" s="163" t="s">
        <v>625</v>
      </c>
      <c r="D342" s="163" t="s">
        <v>819</v>
      </c>
      <c r="E342" s="163" t="s">
        <v>824</v>
      </c>
      <c r="F342" s="163" t="s">
        <v>835</v>
      </c>
      <c r="G342" s="163"/>
      <c r="H342" s="163"/>
      <c r="I342" s="244" t="s">
        <v>529</v>
      </c>
      <c r="J342" s="159" t="s">
        <v>2790</v>
      </c>
      <c r="K342" s="159"/>
      <c r="L342" s="87" t="s">
        <v>1907</v>
      </c>
      <c r="M342" s="87" t="s">
        <v>503</v>
      </c>
      <c r="N342" s="149" t="s">
        <v>49</v>
      </c>
      <c r="O342" s="87"/>
      <c r="P342" s="247" t="s">
        <v>3670</v>
      </c>
      <c r="Q342" s="247" t="s">
        <v>3675</v>
      </c>
      <c r="R342" s="114" t="s">
        <v>49</v>
      </c>
      <c r="S342" s="114" t="s">
        <v>49</v>
      </c>
      <c r="T342" s="114" t="s">
        <v>49</v>
      </c>
      <c r="U342" s="114" t="s">
        <v>49</v>
      </c>
      <c r="V342" s="87"/>
      <c r="W342" s="87"/>
    </row>
    <row r="343" spans="1:23" s="136" customFormat="1" ht="26.4">
      <c r="A343" s="86">
        <f t="shared" si="5"/>
        <v>339</v>
      </c>
      <c r="B343" s="163" t="s">
        <v>408</v>
      </c>
      <c r="C343" s="163" t="s">
        <v>625</v>
      </c>
      <c r="D343" s="163" t="s">
        <v>819</v>
      </c>
      <c r="E343" s="163" t="s">
        <v>824</v>
      </c>
      <c r="F343" s="163" t="s">
        <v>836</v>
      </c>
      <c r="G343" s="163" t="s">
        <v>910</v>
      </c>
      <c r="H343" s="163"/>
      <c r="I343" s="244" t="s">
        <v>529</v>
      </c>
      <c r="J343" s="159" t="s">
        <v>2791</v>
      </c>
      <c r="K343" s="159"/>
      <c r="L343" s="87" t="s">
        <v>1907</v>
      </c>
      <c r="M343" s="87" t="s">
        <v>503</v>
      </c>
      <c r="N343" s="149" t="s">
        <v>49</v>
      </c>
      <c r="O343" s="87"/>
      <c r="P343" s="247" t="s">
        <v>3670</v>
      </c>
      <c r="Q343" s="247" t="s">
        <v>3675</v>
      </c>
      <c r="R343" s="114" t="s">
        <v>49</v>
      </c>
      <c r="S343" s="114" t="s">
        <v>49</v>
      </c>
      <c r="T343" s="114" t="s">
        <v>49</v>
      </c>
      <c r="U343" s="114" t="s">
        <v>49</v>
      </c>
      <c r="V343" s="87"/>
      <c r="W343" s="87"/>
    </row>
    <row r="344" spans="1:23" s="136" customFormat="1" ht="26.4">
      <c r="A344" s="86">
        <f t="shared" si="5"/>
        <v>340</v>
      </c>
      <c r="B344" s="163" t="s">
        <v>408</v>
      </c>
      <c r="C344" s="163" t="s">
        <v>625</v>
      </c>
      <c r="D344" s="163" t="s">
        <v>819</v>
      </c>
      <c r="E344" s="163" t="s">
        <v>824</v>
      </c>
      <c r="F344" s="163" t="s">
        <v>836</v>
      </c>
      <c r="G344" s="163" t="s">
        <v>911</v>
      </c>
      <c r="H344" s="163"/>
      <c r="I344" s="244" t="s">
        <v>529</v>
      </c>
      <c r="J344" s="159" t="s">
        <v>2792</v>
      </c>
      <c r="K344" s="159"/>
      <c r="L344" s="87" t="s">
        <v>1907</v>
      </c>
      <c r="M344" s="87" t="s">
        <v>503</v>
      </c>
      <c r="N344" s="149" t="s">
        <v>49</v>
      </c>
      <c r="O344" s="87"/>
      <c r="P344" s="247" t="s">
        <v>3670</v>
      </c>
      <c r="Q344" s="247" t="s">
        <v>3675</v>
      </c>
      <c r="R344" s="114" t="s">
        <v>49</v>
      </c>
      <c r="S344" s="114" t="s">
        <v>49</v>
      </c>
      <c r="T344" s="114" t="s">
        <v>49</v>
      </c>
      <c r="U344" s="114" t="s">
        <v>49</v>
      </c>
      <c r="V344" s="87"/>
      <c r="W344" s="87"/>
    </row>
    <row r="345" spans="1:23" s="136" customFormat="1" ht="26.4">
      <c r="A345" s="86">
        <f t="shared" si="5"/>
        <v>341</v>
      </c>
      <c r="B345" s="163" t="s">
        <v>408</v>
      </c>
      <c r="C345" s="163" t="s">
        <v>625</v>
      </c>
      <c r="D345" s="163" t="s">
        <v>819</v>
      </c>
      <c r="E345" s="163" t="s">
        <v>824</v>
      </c>
      <c r="F345" s="163" t="s">
        <v>836</v>
      </c>
      <c r="G345" s="163" t="s">
        <v>912</v>
      </c>
      <c r="H345" s="163"/>
      <c r="I345" s="244" t="s">
        <v>529</v>
      </c>
      <c r="J345" s="159" t="s">
        <v>2793</v>
      </c>
      <c r="K345" s="159"/>
      <c r="L345" s="87" t="s">
        <v>1907</v>
      </c>
      <c r="M345" s="87" t="s">
        <v>503</v>
      </c>
      <c r="N345" s="149" t="s">
        <v>49</v>
      </c>
      <c r="O345" s="87"/>
      <c r="P345" s="247" t="s">
        <v>3670</v>
      </c>
      <c r="Q345" s="247" t="s">
        <v>3675</v>
      </c>
      <c r="R345" s="114" t="s">
        <v>49</v>
      </c>
      <c r="S345" s="114" t="s">
        <v>49</v>
      </c>
      <c r="T345" s="114" t="s">
        <v>49</v>
      </c>
      <c r="U345" s="114" t="s">
        <v>49</v>
      </c>
      <c r="V345" s="87"/>
      <c r="W345" s="87"/>
    </row>
    <row r="346" spans="1:23" s="136" customFormat="1" ht="26.4">
      <c r="A346" s="86">
        <f t="shared" si="5"/>
        <v>342</v>
      </c>
      <c r="B346" s="163" t="s">
        <v>408</v>
      </c>
      <c r="C346" s="163" t="s">
        <v>625</v>
      </c>
      <c r="D346" s="163" t="s">
        <v>819</v>
      </c>
      <c r="E346" s="163" t="s">
        <v>824</v>
      </c>
      <c r="F346" s="163" t="s">
        <v>836</v>
      </c>
      <c r="G346" s="163" t="s">
        <v>913</v>
      </c>
      <c r="H346" s="163"/>
      <c r="I346" s="244" t="s">
        <v>529</v>
      </c>
      <c r="J346" s="159" t="s">
        <v>2794</v>
      </c>
      <c r="K346" s="159"/>
      <c r="L346" s="87" t="s">
        <v>913</v>
      </c>
      <c r="M346" s="87" t="s">
        <v>46</v>
      </c>
      <c r="N346" s="149" t="s">
        <v>49</v>
      </c>
      <c r="O346" s="87"/>
      <c r="P346" s="247" t="s">
        <v>3670</v>
      </c>
      <c r="Q346" s="247" t="s">
        <v>3675</v>
      </c>
      <c r="R346" s="114" t="s">
        <v>49</v>
      </c>
      <c r="S346" s="114" t="s">
        <v>49</v>
      </c>
      <c r="T346" s="114" t="s">
        <v>49</v>
      </c>
      <c r="U346" s="114" t="s">
        <v>49</v>
      </c>
      <c r="V346" s="87"/>
      <c r="W346" s="87"/>
    </row>
    <row r="347" spans="1:23" s="136" customFormat="1" ht="13.8">
      <c r="A347" s="86">
        <f t="shared" si="5"/>
        <v>343</v>
      </c>
      <c r="B347" s="163" t="s">
        <v>408</v>
      </c>
      <c r="C347" s="163" t="s">
        <v>625</v>
      </c>
      <c r="D347" s="180" t="s">
        <v>458</v>
      </c>
      <c r="E347" s="163" t="s">
        <v>270</v>
      </c>
      <c r="F347" s="163"/>
      <c r="G347" s="163"/>
      <c r="H347" s="163"/>
      <c r="I347" s="114" t="s">
        <v>3581</v>
      </c>
      <c r="J347" s="193" t="str">
        <f>INDEX(화면ID코드_APP!O:O, MATCH(APP!L347,화면ID코드_APP!K:K,0))</f>
        <v>A_MK08CA051200</v>
      </c>
      <c r="K347" s="159"/>
      <c r="L347" s="87" t="s">
        <v>1027</v>
      </c>
      <c r="M347" s="87" t="s">
        <v>46</v>
      </c>
      <c r="N347" s="149" t="s">
        <v>712</v>
      </c>
      <c r="O347" s="87"/>
      <c r="P347" s="247" t="s">
        <v>3670</v>
      </c>
      <c r="Q347" s="247" t="s">
        <v>3675</v>
      </c>
      <c r="R347" s="114" t="s">
        <v>712</v>
      </c>
      <c r="S347" s="114" t="s">
        <v>48</v>
      </c>
      <c r="T347" s="114" t="s">
        <v>712</v>
      </c>
      <c r="U347" s="114" t="s">
        <v>712</v>
      </c>
      <c r="V347" s="87"/>
      <c r="W347" s="198" t="s">
        <v>2541</v>
      </c>
    </row>
    <row r="348" spans="1:23" s="136" customFormat="1" ht="13.8">
      <c r="A348" s="86">
        <f t="shared" si="5"/>
        <v>344</v>
      </c>
      <c r="B348" s="163" t="s">
        <v>408</v>
      </c>
      <c r="C348" s="163" t="s">
        <v>625</v>
      </c>
      <c r="D348" s="180" t="s">
        <v>458</v>
      </c>
      <c r="E348" s="163" t="s">
        <v>71</v>
      </c>
      <c r="F348" s="163"/>
      <c r="G348" s="163"/>
      <c r="H348" s="163"/>
      <c r="I348" s="114" t="s">
        <v>3581</v>
      </c>
      <c r="J348" s="159" t="s">
        <v>2795</v>
      </c>
      <c r="K348" s="159"/>
      <c r="L348" s="87" t="s">
        <v>1028</v>
      </c>
      <c r="M348" s="87" t="s">
        <v>46</v>
      </c>
      <c r="N348" s="149" t="s">
        <v>712</v>
      </c>
      <c r="O348" s="87"/>
      <c r="P348" s="247" t="s">
        <v>3670</v>
      </c>
      <c r="Q348" s="247" t="s">
        <v>3675</v>
      </c>
      <c r="R348" s="114" t="s">
        <v>712</v>
      </c>
      <c r="S348" s="114" t="s">
        <v>48</v>
      </c>
      <c r="T348" s="114" t="s">
        <v>712</v>
      </c>
      <c r="U348" s="114" t="s">
        <v>712</v>
      </c>
      <c r="V348" s="87"/>
      <c r="W348" s="198"/>
    </row>
    <row r="349" spans="1:23" s="136" customFormat="1" ht="13.8">
      <c r="A349" s="86">
        <f t="shared" si="5"/>
        <v>345</v>
      </c>
      <c r="B349" s="163" t="s">
        <v>408</v>
      </c>
      <c r="C349" s="163" t="s">
        <v>625</v>
      </c>
      <c r="D349" s="180" t="s">
        <v>459</v>
      </c>
      <c r="E349" s="163" t="s">
        <v>914</v>
      </c>
      <c r="F349" s="163"/>
      <c r="G349" s="163"/>
      <c r="H349" s="163"/>
      <c r="I349" s="114" t="s">
        <v>3577</v>
      </c>
      <c r="J349" s="193" t="str">
        <f>INDEX(화면ID코드_APP!O:O, MATCH(APP!L349,화면ID코드_APP!K:K,0))</f>
        <v>A_MK08CA051300</v>
      </c>
      <c r="K349" s="159"/>
      <c r="L349" s="87" t="s">
        <v>940</v>
      </c>
      <c r="M349" s="87" t="s">
        <v>503</v>
      </c>
      <c r="N349" s="149" t="s">
        <v>51</v>
      </c>
      <c r="O349" s="87"/>
      <c r="P349" s="247" t="s">
        <v>3670</v>
      </c>
      <c r="Q349" s="247" t="s">
        <v>3675</v>
      </c>
      <c r="R349" s="114" t="s">
        <v>245</v>
      </c>
      <c r="S349" s="114" t="s">
        <v>245</v>
      </c>
      <c r="T349" s="114" t="s">
        <v>245</v>
      </c>
      <c r="U349" s="114" t="s">
        <v>245</v>
      </c>
      <c r="V349" s="87"/>
      <c r="W349" s="198" t="s">
        <v>2541</v>
      </c>
    </row>
    <row r="350" spans="1:23" s="136" customFormat="1" ht="13.8">
      <c r="A350" s="86">
        <f t="shared" si="5"/>
        <v>346</v>
      </c>
      <c r="B350" s="163" t="s">
        <v>408</v>
      </c>
      <c r="C350" s="163" t="s">
        <v>625</v>
      </c>
      <c r="D350" s="180" t="s">
        <v>459</v>
      </c>
      <c r="E350" s="163" t="s">
        <v>915</v>
      </c>
      <c r="F350" s="163"/>
      <c r="G350" s="163"/>
      <c r="H350" s="163"/>
      <c r="I350" s="114" t="s">
        <v>3577</v>
      </c>
      <c r="J350" s="159" t="s">
        <v>2796</v>
      </c>
      <c r="K350" s="159"/>
      <c r="L350" s="87" t="s">
        <v>941</v>
      </c>
      <c r="M350" s="87" t="s">
        <v>503</v>
      </c>
      <c r="N350" s="149" t="s">
        <v>47</v>
      </c>
      <c r="O350" s="87"/>
      <c r="P350" s="247" t="s">
        <v>3670</v>
      </c>
      <c r="Q350" s="247" t="s">
        <v>3675</v>
      </c>
      <c r="R350" s="114" t="s">
        <v>48</v>
      </c>
      <c r="S350" s="114" t="s">
        <v>48</v>
      </c>
      <c r="T350" s="114" t="s">
        <v>48</v>
      </c>
      <c r="U350" s="114" t="s">
        <v>48</v>
      </c>
      <c r="V350" s="87"/>
      <c r="W350" s="87"/>
    </row>
    <row r="351" spans="1:23" s="136" customFormat="1" ht="13.8">
      <c r="A351" s="86">
        <f t="shared" si="5"/>
        <v>347</v>
      </c>
      <c r="B351" s="163" t="s">
        <v>408</v>
      </c>
      <c r="C351" s="163" t="s">
        <v>625</v>
      </c>
      <c r="D351" s="180" t="s">
        <v>459</v>
      </c>
      <c r="E351" s="163" t="s">
        <v>916</v>
      </c>
      <c r="F351" s="163"/>
      <c r="G351" s="163"/>
      <c r="H351" s="163"/>
      <c r="I351" s="114" t="s">
        <v>3577</v>
      </c>
      <c r="J351" s="159" t="s">
        <v>2797</v>
      </c>
      <c r="K351" s="159"/>
      <c r="L351" s="87" t="s">
        <v>942</v>
      </c>
      <c r="M351" s="87" t="s">
        <v>503</v>
      </c>
      <c r="N351" s="149" t="s">
        <v>47</v>
      </c>
      <c r="O351" s="87"/>
      <c r="P351" s="247" t="s">
        <v>3670</v>
      </c>
      <c r="Q351" s="247" t="s">
        <v>3675</v>
      </c>
      <c r="R351" s="114" t="s">
        <v>48</v>
      </c>
      <c r="S351" s="114" t="s">
        <v>48</v>
      </c>
      <c r="T351" s="114" t="s">
        <v>48</v>
      </c>
      <c r="U351" s="114" t="s">
        <v>48</v>
      </c>
      <c r="V351" s="87"/>
      <c r="W351" s="87"/>
    </row>
    <row r="352" spans="1:23" s="136" customFormat="1" ht="13.8">
      <c r="A352" s="86">
        <f t="shared" si="5"/>
        <v>348</v>
      </c>
      <c r="B352" s="163" t="s">
        <v>408</v>
      </c>
      <c r="C352" s="163" t="s">
        <v>625</v>
      </c>
      <c r="D352" s="180" t="s">
        <v>460</v>
      </c>
      <c r="E352" s="163" t="s">
        <v>917</v>
      </c>
      <c r="F352" s="163"/>
      <c r="G352" s="163"/>
      <c r="H352" s="163"/>
      <c r="I352" s="114" t="s">
        <v>3581</v>
      </c>
      <c r="J352" s="193" t="str">
        <f>INDEX(화면ID코드_APP!O:O, MATCH(APP!L352,화면ID코드_APP!K:K,0))</f>
        <v>A_MK08CA051400</v>
      </c>
      <c r="K352" s="159"/>
      <c r="L352" s="87" t="s">
        <v>943</v>
      </c>
      <c r="M352" s="87" t="s">
        <v>503</v>
      </c>
      <c r="N352" s="149" t="s">
        <v>47</v>
      </c>
      <c r="O352" s="87"/>
      <c r="P352" s="247" t="s">
        <v>3670</v>
      </c>
      <c r="Q352" s="247" t="s">
        <v>3675</v>
      </c>
      <c r="R352" s="114" t="s">
        <v>48</v>
      </c>
      <c r="S352" s="114" t="s">
        <v>48</v>
      </c>
      <c r="T352" s="114" t="s">
        <v>48</v>
      </c>
      <c r="U352" s="114" t="s">
        <v>48</v>
      </c>
      <c r="V352" s="87"/>
      <c r="W352" s="87"/>
    </row>
    <row r="353" spans="1:23" s="136" customFormat="1" ht="13.8">
      <c r="A353" s="86">
        <f t="shared" si="5"/>
        <v>349</v>
      </c>
      <c r="B353" s="163" t="s">
        <v>408</v>
      </c>
      <c r="C353" s="163" t="s">
        <v>625</v>
      </c>
      <c r="D353" s="180" t="s">
        <v>460</v>
      </c>
      <c r="E353" s="163" t="s">
        <v>918</v>
      </c>
      <c r="F353" s="163"/>
      <c r="G353" s="163"/>
      <c r="H353" s="163"/>
      <c r="I353" s="114" t="s">
        <v>3581</v>
      </c>
      <c r="J353" s="159" t="s">
        <v>2798</v>
      </c>
      <c r="K353" s="159"/>
      <c r="L353" s="87" t="s">
        <v>944</v>
      </c>
      <c r="M353" s="87" t="s">
        <v>503</v>
      </c>
      <c r="N353" s="149" t="s">
        <v>47</v>
      </c>
      <c r="O353" s="87"/>
      <c r="P353" s="247" t="s">
        <v>3670</v>
      </c>
      <c r="Q353" s="247" t="s">
        <v>3675</v>
      </c>
      <c r="R353" s="114" t="s">
        <v>48</v>
      </c>
      <c r="S353" s="114" t="s">
        <v>48</v>
      </c>
      <c r="T353" s="114" t="s">
        <v>48</v>
      </c>
      <c r="U353" s="114" t="s">
        <v>48</v>
      </c>
      <c r="V353" s="87"/>
      <c r="W353" s="87"/>
    </row>
    <row r="354" spans="1:23" s="136" customFormat="1" ht="13.8">
      <c r="A354" s="86">
        <f t="shared" si="5"/>
        <v>350</v>
      </c>
      <c r="B354" s="163" t="s">
        <v>408</v>
      </c>
      <c r="C354" s="163" t="s">
        <v>625</v>
      </c>
      <c r="D354" s="180" t="s">
        <v>460</v>
      </c>
      <c r="E354" s="163" t="s">
        <v>919</v>
      </c>
      <c r="F354" s="163"/>
      <c r="G354" s="163"/>
      <c r="H354" s="163"/>
      <c r="I354" s="114" t="s">
        <v>3581</v>
      </c>
      <c r="J354" s="159" t="s">
        <v>2799</v>
      </c>
      <c r="K354" s="159"/>
      <c r="L354" s="87" t="s">
        <v>945</v>
      </c>
      <c r="M354" s="87" t="s">
        <v>503</v>
      </c>
      <c r="N354" s="149" t="s">
        <v>47</v>
      </c>
      <c r="O354" s="87"/>
      <c r="P354" s="247" t="s">
        <v>3670</v>
      </c>
      <c r="Q354" s="247" t="s">
        <v>3675</v>
      </c>
      <c r="R354" s="114" t="s">
        <v>48</v>
      </c>
      <c r="S354" s="114" t="s">
        <v>48</v>
      </c>
      <c r="T354" s="114" t="s">
        <v>48</v>
      </c>
      <c r="U354" s="114" t="s">
        <v>48</v>
      </c>
      <c r="V354" s="87"/>
      <c r="W354" s="87"/>
    </row>
    <row r="355" spans="1:23" s="136" customFormat="1" ht="13.8">
      <c r="A355" s="86">
        <f t="shared" si="5"/>
        <v>351</v>
      </c>
      <c r="B355" s="163" t="s">
        <v>408</v>
      </c>
      <c r="C355" s="163" t="s">
        <v>625</v>
      </c>
      <c r="D355" s="180" t="s">
        <v>460</v>
      </c>
      <c r="E355" s="163" t="s">
        <v>920</v>
      </c>
      <c r="F355" s="163"/>
      <c r="G355" s="163"/>
      <c r="H355" s="163"/>
      <c r="I355" s="114" t="s">
        <v>3581</v>
      </c>
      <c r="J355" s="159" t="s">
        <v>2800</v>
      </c>
      <c r="K355" s="159"/>
      <c r="L355" s="87" t="s">
        <v>946</v>
      </c>
      <c r="M355" s="87" t="s">
        <v>503</v>
      </c>
      <c r="N355" s="149" t="s">
        <v>47</v>
      </c>
      <c r="O355" s="87"/>
      <c r="P355" s="247" t="s">
        <v>3670</v>
      </c>
      <c r="Q355" s="247" t="s">
        <v>3675</v>
      </c>
      <c r="R355" s="114" t="s">
        <v>48</v>
      </c>
      <c r="S355" s="114" t="s">
        <v>48</v>
      </c>
      <c r="T355" s="114" t="s">
        <v>48</v>
      </c>
      <c r="U355" s="114" t="s">
        <v>48</v>
      </c>
      <c r="V355" s="87"/>
      <c r="W355" s="87"/>
    </row>
    <row r="356" spans="1:23" s="136" customFormat="1" ht="13.8">
      <c r="A356" s="86">
        <f t="shared" si="5"/>
        <v>352</v>
      </c>
      <c r="B356" s="163" t="s">
        <v>408</v>
      </c>
      <c r="C356" s="163" t="s">
        <v>625</v>
      </c>
      <c r="D356" s="180" t="s">
        <v>921</v>
      </c>
      <c r="E356" s="163" t="s">
        <v>917</v>
      </c>
      <c r="F356" s="163"/>
      <c r="G356" s="163"/>
      <c r="H356" s="163"/>
      <c r="I356" s="114" t="s">
        <v>3581</v>
      </c>
      <c r="J356" s="193" t="str">
        <f>INDEX(화면ID코드_APP!O:O, MATCH(APP!L356,화면ID코드_APP!K:K,0))</f>
        <v>A_MK08CA051500</v>
      </c>
      <c r="K356" s="159"/>
      <c r="L356" s="87" t="s">
        <v>947</v>
      </c>
      <c r="M356" s="87" t="s">
        <v>503</v>
      </c>
      <c r="N356" s="149" t="s">
        <v>47</v>
      </c>
      <c r="O356" s="87"/>
      <c r="P356" s="247" t="s">
        <v>3670</v>
      </c>
      <c r="Q356" s="247" t="s">
        <v>3675</v>
      </c>
      <c r="R356" s="114" t="s">
        <v>48</v>
      </c>
      <c r="S356" s="114" t="s">
        <v>48</v>
      </c>
      <c r="T356" s="114" t="s">
        <v>48</v>
      </c>
      <c r="U356" s="114" t="s">
        <v>48</v>
      </c>
      <c r="V356" s="87"/>
      <c r="W356" s="195" t="s">
        <v>2542</v>
      </c>
    </row>
    <row r="357" spans="1:23" s="136" customFormat="1" ht="13.8">
      <c r="A357" s="86">
        <f t="shared" si="5"/>
        <v>353</v>
      </c>
      <c r="B357" s="163" t="s">
        <v>408</v>
      </c>
      <c r="C357" s="163" t="s">
        <v>625</v>
      </c>
      <c r="D357" s="180" t="s">
        <v>921</v>
      </c>
      <c r="E357" s="163" t="s">
        <v>918</v>
      </c>
      <c r="F357" s="163"/>
      <c r="G357" s="163"/>
      <c r="H357" s="163"/>
      <c r="I357" s="114" t="s">
        <v>3581</v>
      </c>
      <c r="J357" s="159" t="s">
        <v>2801</v>
      </c>
      <c r="K357" s="159"/>
      <c r="L357" s="87" t="s">
        <v>948</v>
      </c>
      <c r="M357" s="87" t="s">
        <v>503</v>
      </c>
      <c r="N357" s="149" t="s">
        <v>47</v>
      </c>
      <c r="O357" s="87"/>
      <c r="P357" s="247" t="s">
        <v>3670</v>
      </c>
      <c r="Q357" s="247" t="s">
        <v>3675</v>
      </c>
      <c r="R357" s="114" t="s">
        <v>48</v>
      </c>
      <c r="S357" s="114" t="s">
        <v>48</v>
      </c>
      <c r="T357" s="114" t="s">
        <v>48</v>
      </c>
      <c r="U357" s="114" t="s">
        <v>48</v>
      </c>
      <c r="V357" s="87"/>
      <c r="W357" s="87"/>
    </row>
    <row r="358" spans="1:23" s="136" customFormat="1" ht="13.8">
      <c r="A358" s="86">
        <f t="shared" si="5"/>
        <v>354</v>
      </c>
      <c r="B358" s="163" t="s">
        <v>408</v>
      </c>
      <c r="C358" s="163" t="s">
        <v>625</v>
      </c>
      <c r="D358" s="180" t="s">
        <v>921</v>
      </c>
      <c r="E358" s="163" t="s">
        <v>919</v>
      </c>
      <c r="F358" s="163"/>
      <c r="G358" s="163"/>
      <c r="H358" s="163"/>
      <c r="I358" s="114" t="s">
        <v>3581</v>
      </c>
      <c r="J358" s="159" t="s">
        <v>2802</v>
      </c>
      <c r="K358" s="159"/>
      <c r="L358" s="87" t="s">
        <v>949</v>
      </c>
      <c r="M358" s="87" t="s">
        <v>503</v>
      </c>
      <c r="N358" s="149" t="s">
        <v>47</v>
      </c>
      <c r="O358" s="87"/>
      <c r="P358" s="247" t="s">
        <v>3670</v>
      </c>
      <c r="Q358" s="247" t="s">
        <v>3675</v>
      </c>
      <c r="R358" s="114" t="s">
        <v>48</v>
      </c>
      <c r="S358" s="114" t="s">
        <v>48</v>
      </c>
      <c r="T358" s="114" t="s">
        <v>48</v>
      </c>
      <c r="U358" s="114" t="s">
        <v>48</v>
      </c>
      <c r="V358" s="87"/>
      <c r="W358" s="87"/>
    </row>
    <row r="359" spans="1:23" s="136" customFormat="1" ht="13.8">
      <c r="A359" s="86">
        <f t="shared" si="5"/>
        <v>355</v>
      </c>
      <c r="B359" s="163" t="s">
        <v>408</v>
      </c>
      <c r="C359" s="163" t="s">
        <v>625</v>
      </c>
      <c r="D359" s="180" t="s">
        <v>921</v>
      </c>
      <c r="E359" s="163" t="s">
        <v>920</v>
      </c>
      <c r="F359" s="163"/>
      <c r="G359" s="163"/>
      <c r="H359" s="163"/>
      <c r="I359" s="114" t="s">
        <v>3581</v>
      </c>
      <c r="J359" s="159" t="s">
        <v>2803</v>
      </c>
      <c r="K359" s="159"/>
      <c r="L359" s="87" t="s">
        <v>950</v>
      </c>
      <c r="M359" s="87" t="s">
        <v>503</v>
      </c>
      <c r="N359" s="149" t="s">
        <v>47</v>
      </c>
      <c r="O359" s="87"/>
      <c r="P359" s="247" t="s">
        <v>3670</v>
      </c>
      <c r="Q359" s="247" t="s">
        <v>3675</v>
      </c>
      <c r="R359" s="114" t="s">
        <v>48</v>
      </c>
      <c r="S359" s="114" t="s">
        <v>48</v>
      </c>
      <c r="T359" s="114" t="s">
        <v>48</v>
      </c>
      <c r="U359" s="114" t="s">
        <v>48</v>
      </c>
      <c r="V359" s="87"/>
      <c r="W359" s="87"/>
    </row>
    <row r="360" spans="1:23" s="136" customFormat="1" ht="13.8">
      <c r="A360" s="86">
        <f t="shared" si="5"/>
        <v>356</v>
      </c>
      <c r="B360" s="163" t="s">
        <v>408</v>
      </c>
      <c r="C360" s="163" t="s">
        <v>625</v>
      </c>
      <c r="D360" s="180" t="s">
        <v>461</v>
      </c>
      <c r="E360" s="163" t="s">
        <v>917</v>
      </c>
      <c r="F360" s="163"/>
      <c r="G360" s="163"/>
      <c r="H360" s="163"/>
      <c r="I360" s="172" t="s">
        <v>3581</v>
      </c>
      <c r="J360" s="193" t="str">
        <f>INDEX(화면ID코드_APP!O:O, MATCH(APP!L360,화면ID코드_APP!K:K,0))</f>
        <v>A_MK08CA051600</v>
      </c>
      <c r="K360" s="159"/>
      <c r="L360" s="87" t="s">
        <v>951</v>
      </c>
      <c r="M360" s="87" t="s">
        <v>503</v>
      </c>
      <c r="N360" s="149" t="s">
        <v>47</v>
      </c>
      <c r="O360" s="87"/>
      <c r="P360" s="247" t="s">
        <v>3670</v>
      </c>
      <c r="Q360" s="247" t="s">
        <v>3675</v>
      </c>
      <c r="R360" s="114" t="s">
        <v>48</v>
      </c>
      <c r="S360" s="114" t="s">
        <v>48</v>
      </c>
      <c r="T360" s="114" t="s">
        <v>48</v>
      </c>
      <c r="U360" s="114" t="s">
        <v>48</v>
      </c>
      <c r="V360" s="87"/>
      <c r="W360" s="87"/>
    </row>
    <row r="361" spans="1:23" s="136" customFormat="1" ht="13.8">
      <c r="A361" s="86">
        <f t="shared" si="5"/>
        <v>357</v>
      </c>
      <c r="B361" s="163" t="s">
        <v>408</v>
      </c>
      <c r="C361" s="163" t="s">
        <v>625</v>
      </c>
      <c r="D361" s="180" t="s">
        <v>461</v>
      </c>
      <c r="E361" s="163" t="s">
        <v>918</v>
      </c>
      <c r="F361" s="163"/>
      <c r="G361" s="163"/>
      <c r="H361" s="163"/>
      <c r="I361" s="172" t="s">
        <v>3581</v>
      </c>
      <c r="J361" s="159" t="s">
        <v>2804</v>
      </c>
      <c r="K361" s="159"/>
      <c r="L361" s="87" t="s">
        <v>952</v>
      </c>
      <c r="M361" s="87" t="s">
        <v>503</v>
      </c>
      <c r="N361" s="149" t="s">
        <v>47</v>
      </c>
      <c r="O361" s="87"/>
      <c r="P361" s="247" t="s">
        <v>3670</v>
      </c>
      <c r="Q361" s="247" t="s">
        <v>3675</v>
      </c>
      <c r="R361" s="114" t="s">
        <v>48</v>
      </c>
      <c r="S361" s="114" t="s">
        <v>48</v>
      </c>
      <c r="T361" s="114" t="s">
        <v>48</v>
      </c>
      <c r="U361" s="114" t="s">
        <v>48</v>
      </c>
      <c r="V361" s="87"/>
      <c r="W361" s="87"/>
    </row>
    <row r="362" spans="1:23" s="136" customFormat="1" ht="13.8">
      <c r="A362" s="86">
        <f t="shared" si="5"/>
        <v>358</v>
      </c>
      <c r="B362" s="163" t="s">
        <v>408</v>
      </c>
      <c r="C362" s="163" t="s">
        <v>625</v>
      </c>
      <c r="D362" s="180" t="s">
        <v>461</v>
      </c>
      <c r="E362" s="163" t="s">
        <v>919</v>
      </c>
      <c r="F362" s="163"/>
      <c r="G362" s="163"/>
      <c r="H362" s="163"/>
      <c r="I362" s="172" t="s">
        <v>3581</v>
      </c>
      <c r="J362" s="159" t="s">
        <v>2805</v>
      </c>
      <c r="K362" s="159"/>
      <c r="L362" s="87" t="s">
        <v>953</v>
      </c>
      <c r="M362" s="87" t="s">
        <v>503</v>
      </c>
      <c r="N362" s="149" t="s">
        <v>47</v>
      </c>
      <c r="O362" s="87"/>
      <c r="P362" s="247" t="s">
        <v>3670</v>
      </c>
      <c r="Q362" s="247" t="s">
        <v>3675</v>
      </c>
      <c r="R362" s="114" t="s">
        <v>48</v>
      </c>
      <c r="S362" s="114" t="s">
        <v>48</v>
      </c>
      <c r="T362" s="114" t="s">
        <v>48</v>
      </c>
      <c r="U362" s="114" t="s">
        <v>48</v>
      </c>
      <c r="V362" s="87"/>
      <c r="W362" s="87"/>
    </row>
    <row r="363" spans="1:23" s="136" customFormat="1" ht="13.8">
      <c r="A363" s="86">
        <f t="shared" si="5"/>
        <v>359</v>
      </c>
      <c r="B363" s="163" t="s">
        <v>408</v>
      </c>
      <c r="C363" s="163" t="s">
        <v>625</v>
      </c>
      <c r="D363" s="180" t="s">
        <v>461</v>
      </c>
      <c r="E363" s="163" t="s">
        <v>920</v>
      </c>
      <c r="F363" s="163"/>
      <c r="G363" s="163"/>
      <c r="H363" s="163"/>
      <c r="I363" s="172" t="s">
        <v>3581</v>
      </c>
      <c r="J363" s="159" t="s">
        <v>2806</v>
      </c>
      <c r="K363" s="159"/>
      <c r="L363" s="87" t="s">
        <v>954</v>
      </c>
      <c r="M363" s="87" t="s">
        <v>503</v>
      </c>
      <c r="N363" s="149" t="s">
        <v>47</v>
      </c>
      <c r="O363" s="87"/>
      <c r="P363" s="247" t="s">
        <v>3670</v>
      </c>
      <c r="Q363" s="247" t="s">
        <v>3675</v>
      </c>
      <c r="R363" s="114" t="s">
        <v>48</v>
      </c>
      <c r="S363" s="114" t="s">
        <v>48</v>
      </c>
      <c r="T363" s="114" t="s">
        <v>48</v>
      </c>
      <c r="U363" s="114" t="s">
        <v>48</v>
      </c>
      <c r="V363" s="87"/>
      <c r="W363" s="87"/>
    </row>
    <row r="364" spans="1:23" s="136" customFormat="1" ht="13.8">
      <c r="A364" s="86">
        <f t="shared" si="5"/>
        <v>360</v>
      </c>
      <c r="B364" s="163" t="s">
        <v>408</v>
      </c>
      <c r="C364" s="163" t="s">
        <v>625</v>
      </c>
      <c r="D364" s="180" t="s">
        <v>462</v>
      </c>
      <c r="E364" s="163" t="s">
        <v>922</v>
      </c>
      <c r="F364" s="163"/>
      <c r="G364" s="163"/>
      <c r="H364" s="163"/>
      <c r="I364" s="172" t="s">
        <v>3581</v>
      </c>
      <c r="J364" s="193" t="str">
        <f>INDEX(화면ID코드_APP!O:O, MATCH(APP!L364,화면ID코드_APP!K:K,0))</f>
        <v>A_MK08CA051700</v>
      </c>
      <c r="K364" s="159"/>
      <c r="L364" s="87" t="s">
        <v>955</v>
      </c>
      <c r="M364" s="87" t="s">
        <v>503</v>
      </c>
      <c r="N364" s="149" t="s">
        <v>47</v>
      </c>
      <c r="O364" s="87"/>
      <c r="P364" s="247" t="s">
        <v>3670</v>
      </c>
      <c r="Q364" s="247" t="s">
        <v>3675</v>
      </c>
      <c r="R364" s="114" t="s">
        <v>48</v>
      </c>
      <c r="S364" s="114" t="s">
        <v>48</v>
      </c>
      <c r="T364" s="114" t="s">
        <v>48</v>
      </c>
      <c r="U364" s="114" t="s">
        <v>48</v>
      </c>
      <c r="V364" s="87"/>
      <c r="W364" s="87"/>
    </row>
    <row r="365" spans="1:23" s="136" customFormat="1" ht="13.8">
      <c r="A365" s="86">
        <f t="shared" si="5"/>
        <v>361</v>
      </c>
      <c r="B365" s="163" t="s">
        <v>408</v>
      </c>
      <c r="C365" s="163" t="s">
        <v>625</v>
      </c>
      <c r="D365" s="180" t="s">
        <v>462</v>
      </c>
      <c r="E365" s="163" t="s">
        <v>918</v>
      </c>
      <c r="F365" s="163"/>
      <c r="G365" s="163"/>
      <c r="H365" s="163"/>
      <c r="I365" s="172" t="s">
        <v>3581</v>
      </c>
      <c r="J365" s="159" t="s">
        <v>2807</v>
      </c>
      <c r="K365" s="159"/>
      <c r="L365" s="87" t="s">
        <v>956</v>
      </c>
      <c r="M365" s="87" t="s">
        <v>503</v>
      </c>
      <c r="N365" s="149" t="s">
        <v>47</v>
      </c>
      <c r="O365" s="87"/>
      <c r="P365" s="247" t="s">
        <v>3670</v>
      </c>
      <c r="Q365" s="247" t="s">
        <v>3675</v>
      </c>
      <c r="R365" s="114" t="s">
        <v>48</v>
      </c>
      <c r="S365" s="114" t="s">
        <v>48</v>
      </c>
      <c r="T365" s="114" t="s">
        <v>48</v>
      </c>
      <c r="U365" s="114" t="s">
        <v>48</v>
      </c>
      <c r="V365" s="87"/>
      <c r="W365" s="87"/>
    </row>
    <row r="366" spans="1:23" s="136" customFormat="1" ht="13.8">
      <c r="A366" s="86">
        <f t="shared" si="5"/>
        <v>362</v>
      </c>
      <c r="B366" s="163" t="s">
        <v>408</v>
      </c>
      <c r="C366" s="163" t="s">
        <v>625</v>
      </c>
      <c r="D366" s="180" t="s">
        <v>462</v>
      </c>
      <c r="E366" s="163" t="s">
        <v>919</v>
      </c>
      <c r="F366" s="163"/>
      <c r="G366" s="163"/>
      <c r="H366" s="163"/>
      <c r="I366" s="172" t="s">
        <v>3581</v>
      </c>
      <c r="J366" s="159" t="s">
        <v>2808</v>
      </c>
      <c r="K366" s="159"/>
      <c r="L366" s="87" t="s">
        <v>957</v>
      </c>
      <c r="M366" s="87" t="s">
        <v>503</v>
      </c>
      <c r="N366" s="149" t="s">
        <v>47</v>
      </c>
      <c r="O366" s="87"/>
      <c r="P366" s="247" t="s">
        <v>3670</v>
      </c>
      <c r="Q366" s="247" t="s">
        <v>3675</v>
      </c>
      <c r="R366" s="114" t="s">
        <v>48</v>
      </c>
      <c r="S366" s="114" t="s">
        <v>48</v>
      </c>
      <c r="T366" s="114" t="s">
        <v>48</v>
      </c>
      <c r="U366" s="114" t="s">
        <v>48</v>
      </c>
      <c r="V366" s="87"/>
      <c r="W366" s="87"/>
    </row>
    <row r="367" spans="1:23" s="136" customFormat="1" ht="13.8">
      <c r="A367" s="86">
        <f t="shared" si="5"/>
        <v>363</v>
      </c>
      <c r="B367" s="163" t="s">
        <v>408</v>
      </c>
      <c r="C367" s="163" t="s">
        <v>625</v>
      </c>
      <c r="D367" s="180" t="s">
        <v>462</v>
      </c>
      <c r="E367" s="163" t="s">
        <v>920</v>
      </c>
      <c r="F367" s="163"/>
      <c r="G367" s="163"/>
      <c r="H367" s="163"/>
      <c r="I367" s="172" t="s">
        <v>3581</v>
      </c>
      <c r="J367" s="159" t="s">
        <v>2809</v>
      </c>
      <c r="K367" s="159"/>
      <c r="L367" s="87" t="s">
        <v>958</v>
      </c>
      <c r="M367" s="87" t="s">
        <v>503</v>
      </c>
      <c r="N367" s="149" t="s">
        <v>47</v>
      </c>
      <c r="O367" s="87"/>
      <c r="P367" s="247" t="s">
        <v>3670</v>
      </c>
      <c r="Q367" s="247" t="s">
        <v>3675</v>
      </c>
      <c r="R367" s="114" t="s">
        <v>48</v>
      </c>
      <c r="S367" s="114" t="s">
        <v>48</v>
      </c>
      <c r="T367" s="114" t="s">
        <v>48</v>
      </c>
      <c r="U367" s="114" t="s">
        <v>48</v>
      </c>
      <c r="V367" s="87"/>
      <c r="W367" s="87"/>
    </row>
    <row r="368" spans="1:23" s="136" customFormat="1" ht="13.8">
      <c r="A368" s="86">
        <f t="shared" si="5"/>
        <v>364</v>
      </c>
      <c r="B368" s="163" t="s">
        <v>408</v>
      </c>
      <c r="C368" s="163" t="s">
        <v>625</v>
      </c>
      <c r="D368" s="180" t="s">
        <v>463</v>
      </c>
      <c r="E368" s="163" t="s">
        <v>917</v>
      </c>
      <c r="F368" s="163"/>
      <c r="G368" s="163"/>
      <c r="H368" s="163"/>
      <c r="I368" s="172" t="s">
        <v>3581</v>
      </c>
      <c r="J368" s="193" t="str">
        <f>INDEX(화면ID코드_APP!O:O, MATCH(APP!L368,화면ID코드_APP!K:K,0))</f>
        <v>A_MK08CA051800</v>
      </c>
      <c r="K368" s="159"/>
      <c r="L368" s="87" t="s">
        <v>959</v>
      </c>
      <c r="M368" s="87" t="s">
        <v>503</v>
      </c>
      <c r="N368" s="149" t="s">
        <v>47</v>
      </c>
      <c r="O368" s="87"/>
      <c r="P368" s="247" t="s">
        <v>3670</v>
      </c>
      <c r="Q368" s="247" t="s">
        <v>3675</v>
      </c>
      <c r="R368" s="114" t="s">
        <v>48</v>
      </c>
      <c r="S368" s="114" t="s">
        <v>48</v>
      </c>
      <c r="T368" s="114" t="s">
        <v>48</v>
      </c>
      <c r="U368" s="114" t="s">
        <v>48</v>
      </c>
      <c r="V368" s="87"/>
      <c r="W368" s="87"/>
    </row>
    <row r="369" spans="1:23" s="136" customFormat="1" ht="13.8">
      <c r="A369" s="86">
        <f t="shared" si="5"/>
        <v>365</v>
      </c>
      <c r="B369" s="163" t="s">
        <v>408</v>
      </c>
      <c r="C369" s="163" t="s">
        <v>625</v>
      </c>
      <c r="D369" s="180" t="s">
        <v>463</v>
      </c>
      <c r="E369" s="163" t="s">
        <v>918</v>
      </c>
      <c r="F369" s="163"/>
      <c r="G369" s="163"/>
      <c r="H369" s="163"/>
      <c r="I369" s="172" t="s">
        <v>3581</v>
      </c>
      <c r="J369" s="159" t="s">
        <v>2810</v>
      </c>
      <c r="K369" s="159"/>
      <c r="L369" s="87" t="s">
        <v>960</v>
      </c>
      <c r="M369" s="87" t="s">
        <v>503</v>
      </c>
      <c r="N369" s="149" t="s">
        <v>47</v>
      </c>
      <c r="O369" s="87"/>
      <c r="P369" s="247" t="s">
        <v>3670</v>
      </c>
      <c r="Q369" s="247" t="s">
        <v>3675</v>
      </c>
      <c r="R369" s="114" t="s">
        <v>48</v>
      </c>
      <c r="S369" s="114" t="s">
        <v>48</v>
      </c>
      <c r="T369" s="114" t="s">
        <v>48</v>
      </c>
      <c r="U369" s="114" t="s">
        <v>48</v>
      </c>
      <c r="V369" s="87"/>
      <c r="W369" s="87"/>
    </row>
    <row r="370" spans="1:23" s="136" customFormat="1" ht="13.8">
      <c r="A370" s="86">
        <f t="shared" si="5"/>
        <v>366</v>
      </c>
      <c r="B370" s="163" t="s">
        <v>408</v>
      </c>
      <c r="C370" s="163" t="s">
        <v>625</v>
      </c>
      <c r="D370" s="180" t="s">
        <v>463</v>
      </c>
      <c r="E370" s="163" t="s">
        <v>919</v>
      </c>
      <c r="F370" s="163"/>
      <c r="G370" s="163"/>
      <c r="H370" s="163"/>
      <c r="I370" s="172" t="s">
        <v>3581</v>
      </c>
      <c r="J370" s="159" t="s">
        <v>2811</v>
      </c>
      <c r="K370" s="159"/>
      <c r="L370" s="87" t="s">
        <v>961</v>
      </c>
      <c r="M370" s="87" t="s">
        <v>503</v>
      </c>
      <c r="N370" s="149" t="s">
        <v>47</v>
      </c>
      <c r="O370" s="87"/>
      <c r="P370" s="247" t="s">
        <v>3670</v>
      </c>
      <c r="Q370" s="247" t="s">
        <v>3675</v>
      </c>
      <c r="R370" s="114" t="s">
        <v>48</v>
      </c>
      <c r="S370" s="114" t="s">
        <v>48</v>
      </c>
      <c r="T370" s="114" t="s">
        <v>48</v>
      </c>
      <c r="U370" s="114" t="s">
        <v>48</v>
      </c>
      <c r="V370" s="87"/>
      <c r="W370" s="87"/>
    </row>
    <row r="371" spans="1:23" s="136" customFormat="1" ht="13.8">
      <c r="A371" s="86">
        <f t="shared" si="5"/>
        <v>367</v>
      </c>
      <c r="B371" s="163" t="s">
        <v>408</v>
      </c>
      <c r="C371" s="163" t="s">
        <v>625</v>
      </c>
      <c r="D371" s="180" t="s">
        <v>463</v>
      </c>
      <c r="E371" s="163" t="s">
        <v>920</v>
      </c>
      <c r="F371" s="163"/>
      <c r="G371" s="163"/>
      <c r="H371" s="163"/>
      <c r="I371" s="172" t="s">
        <v>3581</v>
      </c>
      <c r="J371" s="159" t="s">
        <v>2812</v>
      </c>
      <c r="K371" s="159"/>
      <c r="L371" s="87" t="s">
        <v>962</v>
      </c>
      <c r="M371" s="87" t="s">
        <v>503</v>
      </c>
      <c r="N371" s="149" t="s">
        <v>47</v>
      </c>
      <c r="O371" s="87"/>
      <c r="P371" s="247" t="s">
        <v>3670</v>
      </c>
      <c r="Q371" s="247" t="s">
        <v>3675</v>
      </c>
      <c r="R371" s="114" t="s">
        <v>48</v>
      </c>
      <c r="S371" s="114" t="s">
        <v>48</v>
      </c>
      <c r="T371" s="114" t="s">
        <v>48</v>
      </c>
      <c r="U371" s="114" t="s">
        <v>48</v>
      </c>
      <c r="V371" s="87"/>
      <c r="W371" s="87"/>
    </row>
    <row r="372" spans="1:23" s="136" customFormat="1" ht="13.8">
      <c r="A372" s="86">
        <f t="shared" si="5"/>
        <v>368</v>
      </c>
      <c r="B372" s="163" t="s">
        <v>408</v>
      </c>
      <c r="C372" s="163" t="s">
        <v>625</v>
      </c>
      <c r="D372" s="180" t="s">
        <v>464</v>
      </c>
      <c r="E372" s="163" t="s">
        <v>917</v>
      </c>
      <c r="F372" s="163"/>
      <c r="G372" s="163"/>
      <c r="H372" s="163"/>
      <c r="I372" s="172" t="s">
        <v>3581</v>
      </c>
      <c r="J372" s="193" t="str">
        <f>INDEX(화면ID코드_APP!O:O, MATCH(APP!L372,화면ID코드_APP!K:K,0))</f>
        <v>A_MK08CA051900</v>
      </c>
      <c r="K372" s="159"/>
      <c r="L372" s="87" t="s">
        <v>963</v>
      </c>
      <c r="M372" s="87" t="s">
        <v>503</v>
      </c>
      <c r="N372" s="149" t="s">
        <v>47</v>
      </c>
      <c r="O372" s="87"/>
      <c r="P372" s="247" t="s">
        <v>3670</v>
      </c>
      <c r="Q372" s="247" t="s">
        <v>3675</v>
      </c>
      <c r="R372" s="114" t="s">
        <v>48</v>
      </c>
      <c r="S372" s="114" t="s">
        <v>48</v>
      </c>
      <c r="T372" s="114" t="s">
        <v>48</v>
      </c>
      <c r="U372" s="114" t="s">
        <v>48</v>
      </c>
      <c r="V372" s="87"/>
      <c r="W372" s="87"/>
    </row>
    <row r="373" spans="1:23" s="136" customFormat="1" ht="13.8">
      <c r="A373" s="86">
        <f t="shared" si="5"/>
        <v>369</v>
      </c>
      <c r="B373" s="163" t="s">
        <v>408</v>
      </c>
      <c r="C373" s="163" t="s">
        <v>625</v>
      </c>
      <c r="D373" s="180" t="s">
        <v>464</v>
      </c>
      <c r="E373" s="163" t="s">
        <v>918</v>
      </c>
      <c r="F373" s="163"/>
      <c r="G373" s="163"/>
      <c r="H373" s="163"/>
      <c r="I373" s="172" t="s">
        <v>3581</v>
      </c>
      <c r="J373" s="159" t="s">
        <v>2813</v>
      </c>
      <c r="K373" s="159"/>
      <c r="L373" s="87" t="s">
        <v>964</v>
      </c>
      <c r="M373" s="87" t="s">
        <v>503</v>
      </c>
      <c r="N373" s="149" t="s">
        <v>47</v>
      </c>
      <c r="O373" s="87"/>
      <c r="P373" s="247" t="s">
        <v>3670</v>
      </c>
      <c r="Q373" s="247" t="s">
        <v>3675</v>
      </c>
      <c r="R373" s="114" t="s">
        <v>48</v>
      </c>
      <c r="S373" s="114" t="s">
        <v>48</v>
      </c>
      <c r="T373" s="114" t="s">
        <v>48</v>
      </c>
      <c r="U373" s="114" t="s">
        <v>48</v>
      </c>
      <c r="V373" s="87"/>
      <c r="W373" s="87"/>
    </row>
    <row r="374" spans="1:23" s="136" customFormat="1" ht="13.8">
      <c r="A374" s="86">
        <f t="shared" si="5"/>
        <v>370</v>
      </c>
      <c r="B374" s="163" t="s">
        <v>408</v>
      </c>
      <c r="C374" s="163" t="s">
        <v>625</v>
      </c>
      <c r="D374" s="180" t="s">
        <v>464</v>
      </c>
      <c r="E374" s="163" t="s">
        <v>919</v>
      </c>
      <c r="F374" s="163"/>
      <c r="G374" s="163"/>
      <c r="H374" s="163"/>
      <c r="I374" s="172" t="s">
        <v>3581</v>
      </c>
      <c r="J374" s="159" t="s">
        <v>2814</v>
      </c>
      <c r="K374" s="159"/>
      <c r="L374" s="87" t="s">
        <v>965</v>
      </c>
      <c r="M374" s="87" t="s">
        <v>503</v>
      </c>
      <c r="N374" s="149" t="s">
        <v>47</v>
      </c>
      <c r="O374" s="87"/>
      <c r="P374" s="247" t="s">
        <v>3670</v>
      </c>
      <c r="Q374" s="247" t="s">
        <v>3675</v>
      </c>
      <c r="R374" s="114" t="s">
        <v>48</v>
      </c>
      <c r="S374" s="114" t="s">
        <v>48</v>
      </c>
      <c r="T374" s="114" t="s">
        <v>48</v>
      </c>
      <c r="U374" s="114" t="s">
        <v>48</v>
      </c>
      <c r="V374" s="87"/>
      <c r="W374" s="87"/>
    </row>
    <row r="375" spans="1:23" s="136" customFormat="1" ht="13.8">
      <c r="A375" s="86">
        <f t="shared" si="5"/>
        <v>371</v>
      </c>
      <c r="B375" s="163" t="s">
        <v>408</v>
      </c>
      <c r="C375" s="163" t="s">
        <v>625</v>
      </c>
      <c r="D375" s="180" t="s">
        <v>464</v>
      </c>
      <c r="E375" s="163" t="s">
        <v>920</v>
      </c>
      <c r="F375" s="163"/>
      <c r="G375" s="163"/>
      <c r="H375" s="163"/>
      <c r="I375" s="172" t="s">
        <v>3581</v>
      </c>
      <c r="J375" s="159" t="s">
        <v>2815</v>
      </c>
      <c r="K375" s="159"/>
      <c r="L375" s="87" t="s">
        <v>966</v>
      </c>
      <c r="M375" s="87" t="s">
        <v>503</v>
      </c>
      <c r="N375" s="149" t="s">
        <v>47</v>
      </c>
      <c r="O375" s="87"/>
      <c r="P375" s="247" t="s">
        <v>3670</v>
      </c>
      <c r="Q375" s="247" t="s">
        <v>3675</v>
      </c>
      <c r="R375" s="114" t="s">
        <v>712</v>
      </c>
      <c r="S375" s="114" t="s">
        <v>48</v>
      </c>
      <c r="T375" s="114" t="s">
        <v>48</v>
      </c>
      <c r="U375" s="114" t="s">
        <v>712</v>
      </c>
      <c r="V375" s="87"/>
      <c r="W375" s="87"/>
    </row>
    <row r="376" spans="1:23" s="135" customFormat="1" ht="13.8">
      <c r="A376" s="202">
        <f t="shared" si="5"/>
        <v>372</v>
      </c>
      <c r="B376" s="202" t="s">
        <v>408</v>
      </c>
      <c r="C376" s="202" t="s">
        <v>625</v>
      </c>
      <c r="D376" s="202" t="s">
        <v>1578</v>
      </c>
      <c r="E376" s="202" t="s">
        <v>3560</v>
      </c>
      <c r="F376" s="202"/>
      <c r="G376" s="202"/>
      <c r="H376" s="202"/>
      <c r="I376" s="201" t="s">
        <v>3580</v>
      </c>
      <c r="J376" s="202" t="str">
        <f>INDEX(화면ID코드_APP!O:O, MATCH(APP!L376,화면ID코드_APP!K:K,0))</f>
        <v>A_MK08CA052200</v>
      </c>
      <c r="K376" s="262"/>
      <c r="L376" s="210" t="s">
        <v>1510</v>
      </c>
      <c r="M376" s="281" t="s">
        <v>503</v>
      </c>
      <c r="N376" s="212" t="s">
        <v>247</v>
      </c>
      <c r="O376" s="263"/>
      <c r="P376" s="279" t="s">
        <v>3670</v>
      </c>
      <c r="Q376" s="279" t="s">
        <v>3675</v>
      </c>
      <c r="R376" s="262" t="s">
        <v>49</v>
      </c>
      <c r="S376" s="262" t="s">
        <v>49</v>
      </c>
      <c r="T376" s="262" t="s">
        <v>49</v>
      </c>
      <c r="U376" s="262" t="s">
        <v>49</v>
      </c>
      <c r="V376" s="234" t="s">
        <v>3551</v>
      </c>
      <c r="W376" s="87" t="s">
        <v>3782</v>
      </c>
    </row>
    <row r="377" spans="1:23" s="135" customFormat="1" ht="13.8">
      <c r="A377" s="202">
        <f t="shared" si="5"/>
        <v>373</v>
      </c>
      <c r="B377" s="202" t="s">
        <v>408</v>
      </c>
      <c r="C377" s="202" t="s">
        <v>625</v>
      </c>
      <c r="D377" s="202" t="s">
        <v>1519</v>
      </c>
      <c r="E377" s="202" t="s">
        <v>3561</v>
      </c>
      <c r="F377" s="202"/>
      <c r="G377" s="202"/>
      <c r="H377" s="202"/>
      <c r="I377" s="201" t="s">
        <v>3580</v>
      </c>
      <c r="J377" s="202" t="s">
        <v>3553</v>
      </c>
      <c r="K377" s="262"/>
      <c r="L377" s="210" t="s">
        <v>1511</v>
      </c>
      <c r="M377" s="281" t="s">
        <v>503</v>
      </c>
      <c r="N377" s="212" t="s">
        <v>247</v>
      </c>
      <c r="O377" s="263"/>
      <c r="P377" s="279" t="s">
        <v>3670</v>
      </c>
      <c r="Q377" s="279" t="s">
        <v>3675</v>
      </c>
      <c r="R377" s="262" t="s">
        <v>49</v>
      </c>
      <c r="S377" s="262" t="s">
        <v>49</v>
      </c>
      <c r="T377" s="262" t="s">
        <v>49</v>
      </c>
      <c r="U377" s="262" t="s">
        <v>49</v>
      </c>
      <c r="V377" s="89"/>
      <c r="W377" s="87" t="s">
        <v>3782</v>
      </c>
    </row>
    <row r="378" spans="1:23" s="135" customFormat="1" ht="13.8">
      <c r="A378" s="202">
        <f t="shared" si="5"/>
        <v>374</v>
      </c>
      <c r="B378" s="202" t="s">
        <v>408</v>
      </c>
      <c r="C378" s="202" t="s">
        <v>625</v>
      </c>
      <c r="D378" s="202" t="s">
        <v>1519</v>
      </c>
      <c r="E378" s="202" t="s">
        <v>3562</v>
      </c>
      <c r="F378" s="202"/>
      <c r="G378" s="202"/>
      <c r="H378" s="202"/>
      <c r="I378" s="201" t="s">
        <v>3580</v>
      </c>
      <c r="J378" s="202" t="s">
        <v>3554</v>
      </c>
      <c r="K378" s="262"/>
      <c r="L378" s="210" t="s">
        <v>1512</v>
      </c>
      <c r="M378" s="281" t="s">
        <v>503</v>
      </c>
      <c r="N378" s="212" t="s">
        <v>247</v>
      </c>
      <c r="O378" s="263"/>
      <c r="P378" s="279" t="s">
        <v>3670</v>
      </c>
      <c r="Q378" s="279" t="s">
        <v>3675</v>
      </c>
      <c r="R378" s="262" t="s">
        <v>49</v>
      </c>
      <c r="S378" s="262" t="s">
        <v>49</v>
      </c>
      <c r="T378" s="262" t="s">
        <v>49</v>
      </c>
      <c r="U378" s="262" t="s">
        <v>49</v>
      </c>
      <c r="V378" s="89"/>
      <c r="W378" s="87" t="s">
        <v>3782</v>
      </c>
    </row>
    <row r="379" spans="1:23" s="135" customFormat="1" ht="13.8">
      <c r="A379" s="202">
        <f t="shared" si="5"/>
        <v>375</v>
      </c>
      <c r="B379" s="202" t="s">
        <v>408</v>
      </c>
      <c r="C379" s="202" t="s">
        <v>625</v>
      </c>
      <c r="D379" s="202" t="s">
        <v>1519</v>
      </c>
      <c r="E379" s="202" t="s">
        <v>3562</v>
      </c>
      <c r="F379" s="202" t="s">
        <v>1520</v>
      </c>
      <c r="G379" s="202"/>
      <c r="H379" s="202"/>
      <c r="I379" s="201" t="s">
        <v>3580</v>
      </c>
      <c r="J379" s="202" t="s">
        <v>3555</v>
      </c>
      <c r="K379" s="262"/>
      <c r="L379" s="210" t="s">
        <v>1512</v>
      </c>
      <c r="M379" s="281" t="s">
        <v>507</v>
      </c>
      <c r="N379" s="212" t="s">
        <v>247</v>
      </c>
      <c r="O379" s="263"/>
      <c r="P379" s="279" t="s">
        <v>3670</v>
      </c>
      <c r="Q379" s="279" t="s">
        <v>3675</v>
      </c>
      <c r="R379" s="262" t="s">
        <v>49</v>
      </c>
      <c r="S379" s="262" t="s">
        <v>49</v>
      </c>
      <c r="T379" s="262" t="s">
        <v>49</v>
      </c>
      <c r="U379" s="262" t="s">
        <v>49</v>
      </c>
      <c r="V379" s="89"/>
      <c r="W379" s="87" t="s">
        <v>3782</v>
      </c>
    </row>
    <row r="380" spans="1:23" s="135" customFormat="1" ht="13.8">
      <c r="A380" s="202">
        <f t="shared" si="5"/>
        <v>376</v>
      </c>
      <c r="B380" s="202" t="s">
        <v>408</v>
      </c>
      <c r="C380" s="202" t="s">
        <v>625</v>
      </c>
      <c r="D380" s="202" t="s">
        <v>1519</v>
      </c>
      <c r="E380" s="202" t="s">
        <v>3563</v>
      </c>
      <c r="F380" s="202"/>
      <c r="G380" s="202"/>
      <c r="H380" s="202"/>
      <c r="I380" s="201" t="s">
        <v>3580</v>
      </c>
      <c r="J380" s="202" t="s">
        <v>3556</v>
      </c>
      <c r="K380" s="262"/>
      <c r="L380" s="210" t="s">
        <v>1513</v>
      </c>
      <c r="M380" s="281" t="s">
        <v>503</v>
      </c>
      <c r="N380" s="212" t="s">
        <v>247</v>
      </c>
      <c r="O380" s="263"/>
      <c r="P380" s="279" t="s">
        <v>3670</v>
      </c>
      <c r="Q380" s="279" t="s">
        <v>3675</v>
      </c>
      <c r="R380" s="262" t="s">
        <v>49</v>
      </c>
      <c r="S380" s="262" t="s">
        <v>49</v>
      </c>
      <c r="T380" s="262" t="s">
        <v>49</v>
      </c>
      <c r="U380" s="262" t="s">
        <v>49</v>
      </c>
      <c r="V380" s="89"/>
      <c r="W380" s="87" t="s">
        <v>3782</v>
      </c>
    </row>
    <row r="381" spans="1:23" s="135" customFormat="1" ht="13.8">
      <c r="A381" s="202">
        <f t="shared" si="5"/>
        <v>377</v>
      </c>
      <c r="B381" s="202" t="s">
        <v>408</v>
      </c>
      <c r="C381" s="202" t="s">
        <v>625</v>
      </c>
      <c r="D381" s="202" t="s">
        <v>1519</v>
      </c>
      <c r="E381" s="202" t="s">
        <v>3564</v>
      </c>
      <c r="F381" s="202"/>
      <c r="G381" s="202"/>
      <c r="H381" s="202"/>
      <c r="I381" s="201" t="s">
        <v>3580</v>
      </c>
      <c r="J381" s="202" t="s">
        <v>3557</v>
      </c>
      <c r="K381" s="262"/>
      <c r="L381" s="210" t="s">
        <v>1514</v>
      </c>
      <c r="M381" s="281" t="s">
        <v>503</v>
      </c>
      <c r="N381" s="212" t="s">
        <v>247</v>
      </c>
      <c r="O381" s="263"/>
      <c r="P381" s="279" t="s">
        <v>3670</v>
      </c>
      <c r="Q381" s="279" t="s">
        <v>3675</v>
      </c>
      <c r="R381" s="262" t="s">
        <v>49</v>
      </c>
      <c r="S381" s="262" t="s">
        <v>49</v>
      </c>
      <c r="T381" s="262" t="s">
        <v>49</v>
      </c>
      <c r="U381" s="262" t="s">
        <v>49</v>
      </c>
      <c r="V381" s="89"/>
      <c r="W381" s="87" t="s">
        <v>3782</v>
      </c>
    </row>
    <row r="382" spans="1:23" s="135" customFormat="1" ht="13.8">
      <c r="A382" s="202">
        <f t="shared" si="5"/>
        <v>378</v>
      </c>
      <c r="B382" s="202" t="s">
        <v>408</v>
      </c>
      <c r="C382" s="202" t="s">
        <v>625</v>
      </c>
      <c r="D382" s="202" t="s">
        <v>1519</v>
      </c>
      <c r="E382" s="202" t="s">
        <v>3565</v>
      </c>
      <c r="F382" s="202"/>
      <c r="G382" s="202"/>
      <c r="H382" s="202"/>
      <c r="I382" s="201" t="s">
        <v>3580</v>
      </c>
      <c r="J382" s="202" t="s">
        <v>3558</v>
      </c>
      <c r="K382" s="262"/>
      <c r="L382" s="210" t="s">
        <v>1515</v>
      </c>
      <c r="M382" s="281" t="s">
        <v>503</v>
      </c>
      <c r="N382" s="212" t="s">
        <v>247</v>
      </c>
      <c r="O382" s="263"/>
      <c r="P382" s="279" t="s">
        <v>3670</v>
      </c>
      <c r="Q382" s="279" t="s">
        <v>3675</v>
      </c>
      <c r="R382" s="262" t="s">
        <v>49</v>
      </c>
      <c r="S382" s="262" t="s">
        <v>49</v>
      </c>
      <c r="T382" s="262" t="s">
        <v>49</v>
      </c>
      <c r="U382" s="262" t="s">
        <v>49</v>
      </c>
      <c r="V382" s="89"/>
      <c r="W382" s="87" t="s">
        <v>3782</v>
      </c>
    </row>
    <row r="383" spans="1:23" s="135" customFormat="1" ht="13.8">
      <c r="A383" s="202">
        <f t="shared" si="5"/>
        <v>379</v>
      </c>
      <c r="B383" s="202" t="s">
        <v>408</v>
      </c>
      <c r="C383" s="202" t="s">
        <v>625</v>
      </c>
      <c r="D383" s="202" t="s">
        <v>1519</v>
      </c>
      <c r="E383" s="202" t="s">
        <v>3566</v>
      </c>
      <c r="F383" s="202"/>
      <c r="G383" s="202"/>
      <c r="H383" s="202"/>
      <c r="I383" s="201" t="s">
        <v>3580</v>
      </c>
      <c r="J383" s="202" t="s">
        <v>3559</v>
      </c>
      <c r="K383" s="262"/>
      <c r="L383" s="210" t="s">
        <v>1516</v>
      </c>
      <c r="M383" s="281" t="s">
        <v>503</v>
      </c>
      <c r="N383" s="212" t="s">
        <v>247</v>
      </c>
      <c r="O383" s="263"/>
      <c r="P383" s="279" t="s">
        <v>3670</v>
      </c>
      <c r="Q383" s="279" t="s">
        <v>3675</v>
      </c>
      <c r="R383" s="262" t="s">
        <v>49</v>
      </c>
      <c r="S383" s="262" t="s">
        <v>49</v>
      </c>
      <c r="T383" s="262" t="s">
        <v>49</v>
      </c>
      <c r="U383" s="262" t="s">
        <v>49</v>
      </c>
      <c r="V383" s="89"/>
      <c r="W383" s="87" t="s">
        <v>3782</v>
      </c>
    </row>
    <row r="384" spans="1:23" s="136" customFormat="1" ht="13.8">
      <c r="A384" s="86">
        <f t="shared" si="5"/>
        <v>380</v>
      </c>
      <c r="B384" s="163" t="s">
        <v>408</v>
      </c>
      <c r="C384" s="163" t="s">
        <v>412</v>
      </c>
      <c r="D384" s="163" t="s">
        <v>465</v>
      </c>
      <c r="E384" s="163" t="s">
        <v>1029</v>
      </c>
      <c r="F384" s="163"/>
      <c r="G384" s="163"/>
      <c r="H384" s="163"/>
      <c r="I384" s="244" t="s">
        <v>3581</v>
      </c>
      <c r="J384" s="193" t="str">
        <f>INDEX(화면ID코드_APP!O:O, MATCH(APP!L384,화면ID코드_APP!K:K,0))</f>
        <v>A_MK08CL061000</v>
      </c>
      <c r="K384" s="159"/>
      <c r="L384" s="87" t="s">
        <v>1930</v>
      </c>
      <c r="M384" s="87" t="s">
        <v>503</v>
      </c>
      <c r="N384" s="149" t="s">
        <v>712</v>
      </c>
      <c r="O384" s="87"/>
      <c r="P384" s="247" t="s">
        <v>3666</v>
      </c>
      <c r="Q384" s="247" t="s">
        <v>3672</v>
      </c>
      <c r="R384" s="114" t="s">
        <v>712</v>
      </c>
      <c r="S384" s="114" t="s">
        <v>712</v>
      </c>
      <c r="T384" s="114" t="s">
        <v>712</v>
      </c>
      <c r="U384" s="114" t="s">
        <v>712</v>
      </c>
      <c r="V384" s="87"/>
      <c r="W384" s="87"/>
    </row>
    <row r="385" spans="1:23" s="136" customFormat="1" ht="13.8">
      <c r="A385" s="86">
        <f t="shared" si="5"/>
        <v>381</v>
      </c>
      <c r="B385" s="163" t="s">
        <v>408</v>
      </c>
      <c r="C385" s="163" t="s">
        <v>412</v>
      </c>
      <c r="D385" s="163" t="s">
        <v>465</v>
      </c>
      <c r="E385" s="163" t="s">
        <v>1030</v>
      </c>
      <c r="F385" s="163"/>
      <c r="G385" s="163"/>
      <c r="H385" s="163"/>
      <c r="I385" s="244" t="s">
        <v>3581</v>
      </c>
      <c r="J385" s="159" t="s">
        <v>2816</v>
      </c>
      <c r="K385" s="159"/>
      <c r="L385" s="87" t="s">
        <v>1931</v>
      </c>
      <c r="M385" s="87" t="s">
        <v>516</v>
      </c>
      <c r="N385" s="149" t="s">
        <v>47</v>
      </c>
      <c r="O385" s="87"/>
      <c r="P385" s="247" t="s">
        <v>3666</v>
      </c>
      <c r="Q385" s="247" t="s">
        <v>3672</v>
      </c>
      <c r="R385" s="114" t="s">
        <v>48</v>
      </c>
      <c r="S385" s="114" t="s">
        <v>48</v>
      </c>
      <c r="T385" s="114" t="s">
        <v>48</v>
      </c>
      <c r="U385" s="114" t="s">
        <v>48</v>
      </c>
      <c r="V385" s="87"/>
      <c r="W385" s="87"/>
    </row>
    <row r="386" spans="1:23" s="136" customFormat="1" ht="13.8">
      <c r="A386" s="86">
        <f t="shared" si="5"/>
        <v>382</v>
      </c>
      <c r="B386" s="163" t="s">
        <v>408</v>
      </c>
      <c r="C386" s="163" t="s">
        <v>412</v>
      </c>
      <c r="D386" s="163" t="s">
        <v>465</v>
      </c>
      <c r="E386" s="163" t="s">
        <v>79</v>
      </c>
      <c r="F386" s="163"/>
      <c r="G386" s="163"/>
      <c r="H386" s="163"/>
      <c r="I386" s="244" t="s">
        <v>3581</v>
      </c>
      <c r="J386" s="159" t="s">
        <v>2817</v>
      </c>
      <c r="K386" s="159"/>
      <c r="L386" s="87" t="s">
        <v>1932</v>
      </c>
      <c r="M386" s="87" t="s">
        <v>516</v>
      </c>
      <c r="N386" s="149" t="s">
        <v>47</v>
      </c>
      <c r="O386" s="87"/>
      <c r="P386" s="247" t="s">
        <v>3666</v>
      </c>
      <c r="Q386" s="247" t="s">
        <v>3672</v>
      </c>
      <c r="R386" s="114" t="s">
        <v>48</v>
      </c>
      <c r="S386" s="114" t="s">
        <v>48</v>
      </c>
      <c r="T386" s="114" t="s">
        <v>48</v>
      </c>
      <c r="U386" s="114" t="s">
        <v>48</v>
      </c>
      <c r="V386" s="87"/>
      <c r="W386" s="87"/>
    </row>
    <row r="387" spans="1:23" s="136" customFormat="1" ht="13.8">
      <c r="A387" s="86">
        <f t="shared" si="5"/>
        <v>383</v>
      </c>
      <c r="B387" s="163" t="s">
        <v>408</v>
      </c>
      <c r="C387" s="163" t="s">
        <v>412</v>
      </c>
      <c r="D387" s="163" t="s">
        <v>465</v>
      </c>
      <c r="E387" s="163" t="s">
        <v>1031</v>
      </c>
      <c r="F387" s="163"/>
      <c r="G387" s="163"/>
      <c r="H387" s="163"/>
      <c r="I387" s="244" t="s">
        <v>3581</v>
      </c>
      <c r="J387" s="159" t="s">
        <v>2818</v>
      </c>
      <c r="K387" s="159"/>
      <c r="L387" s="87" t="s">
        <v>1933</v>
      </c>
      <c r="M387" s="87" t="s">
        <v>503</v>
      </c>
      <c r="N387" s="149" t="s">
        <v>47</v>
      </c>
      <c r="O387" s="87"/>
      <c r="P387" s="247" t="s">
        <v>3666</v>
      </c>
      <c r="Q387" s="247" t="s">
        <v>3672</v>
      </c>
      <c r="R387" s="114" t="s">
        <v>48</v>
      </c>
      <c r="S387" s="114" t="s">
        <v>48</v>
      </c>
      <c r="T387" s="114" t="s">
        <v>48</v>
      </c>
      <c r="U387" s="114" t="s">
        <v>48</v>
      </c>
      <c r="V387" s="87"/>
      <c r="W387" s="87"/>
    </row>
    <row r="388" spans="1:23" s="136" customFormat="1" ht="13.8">
      <c r="A388" s="86">
        <f t="shared" si="5"/>
        <v>384</v>
      </c>
      <c r="B388" s="163" t="s">
        <v>408</v>
      </c>
      <c r="C388" s="163" t="s">
        <v>412</v>
      </c>
      <c r="D388" s="163" t="s">
        <v>465</v>
      </c>
      <c r="E388" s="163" t="s">
        <v>1032</v>
      </c>
      <c r="F388" s="163"/>
      <c r="G388" s="163"/>
      <c r="H388" s="163"/>
      <c r="I388" s="244" t="s">
        <v>3581</v>
      </c>
      <c r="J388" s="159" t="s">
        <v>2819</v>
      </c>
      <c r="K388" s="159"/>
      <c r="L388" s="87" t="s">
        <v>1934</v>
      </c>
      <c r="M388" s="87" t="s">
        <v>503</v>
      </c>
      <c r="N388" s="149" t="s">
        <v>712</v>
      </c>
      <c r="O388" s="87"/>
      <c r="P388" s="247" t="s">
        <v>3666</v>
      </c>
      <c r="Q388" s="247" t="s">
        <v>3672</v>
      </c>
      <c r="R388" s="114" t="s">
        <v>712</v>
      </c>
      <c r="S388" s="114" t="s">
        <v>712</v>
      </c>
      <c r="T388" s="114" t="s">
        <v>712</v>
      </c>
      <c r="U388" s="114" t="s">
        <v>712</v>
      </c>
      <c r="V388" s="87"/>
      <c r="W388" s="87"/>
    </row>
    <row r="389" spans="1:23" s="136" customFormat="1" ht="13.8">
      <c r="A389" s="86">
        <f t="shared" si="5"/>
        <v>385</v>
      </c>
      <c r="B389" s="163" t="s">
        <v>408</v>
      </c>
      <c r="C389" s="163" t="s">
        <v>412</v>
      </c>
      <c r="D389" s="163" t="s">
        <v>465</v>
      </c>
      <c r="E389" s="163" t="s">
        <v>1033</v>
      </c>
      <c r="F389" s="163"/>
      <c r="G389" s="163"/>
      <c r="H389" s="163"/>
      <c r="I389" s="244" t="s">
        <v>3581</v>
      </c>
      <c r="J389" s="159" t="s">
        <v>2820</v>
      </c>
      <c r="K389" s="159"/>
      <c r="L389" s="87" t="s">
        <v>1935</v>
      </c>
      <c r="M389" s="87" t="s">
        <v>503</v>
      </c>
      <c r="N389" s="149" t="s">
        <v>47</v>
      </c>
      <c r="O389" s="87"/>
      <c r="P389" s="247" t="s">
        <v>3666</v>
      </c>
      <c r="Q389" s="247" t="s">
        <v>3672</v>
      </c>
      <c r="R389" s="114" t="s">
        <v>48</v>
      </c>
      <c r="S389" s="114" t="s">
        <v>48</v>
      </c>
      <c r="T389" s="114" t="s">
        <v>48</v>
      </c>
      <c r="U389" s="114" t="s">
        <v>48</v>
      </c>
      <c r="V389" s="87"/>
      <c r="W389" s="87"/>
    </row>
    <row r="390" spans="1:23" s="136" customFormat="1" ht="13.8">
      <c r="A390" s="86">
        <f t="shared" si="5"/>
        <v>386</v>
      </c>
      <c r="B390" s="163" t="s">
        <v>408</v>
      </c>
      <c r="C390" s="163" t="s">
        <v>412</v>
      </c>
      <c r="D390" s="163" t="s">
        <v>466</v>
      </c>
      <c r="E390" s="163" t="s">
        <v>466</v>
      </c>
      <c r="F390" s="163"/>
      <c r="G390" s="163"/>
      <c r="H390" s="163"/>
      <c r="I390" s="244" t="s">
        <v>3581</v>
      </c>
      <c r="J390" s="193" t="str">
        <f>INDEX(화면ID코드_APP!O:O, MATCH(APP!L390,화면ID코드_APP!K:K,0))</f>
        <v>A_MK08CL061100</v>
      </c>
      <c r="K390" s="159"/>
      <c r="L390" s="87" t="s">
        <v>1936</v>
      </c>
      <c r="M390" s="87" t="s">
        <v>46</v>
      </c>
      <c r="N390" s="149" t="s">
        <v>47</v>
      </c>
      <c r="O390" s="87"/>
      <c r="P390" s="247" t="s">
        <v>3666</v>
      </c>
      <c r="Q390" s="247" t="s">
        <v>3672</v>
      </c>
      <c r="R390" s="114" t="s">
        <v>48</v>
      </c>
      <c r="S390" s="114" t="s">
        <v>48</v>
      </c>
      <c r="T390" s="114" t="s">
        <v>48</v>
      </c>
      <c r="U390" s="114" t="s">
        <v>48</v>
      </c>
      <c r="V390" s="87"/>
      <c r="W390" s="87"/>
    </row>
    <row r="391" spans="1:23" s="136" customFormat="1" ht="13.8">
      <c r="A391" s="202">
        <f t="shared" si="5"/>
        <v>387</v>
      </c>
      <c r="B391" s="202" t="s">
        <v>408</v>
      </c>
      <c r="C391" s="202" t="s">
        <v>412</v>
      </c>
      <c r="D391" s="202" t="s">
        <v>466</v>
      </c>
      <c r="E391" s="202" t="s">
        <v>1034</v>
      </c>
      <c r="F391" s="202"/>
      <c r="G391" s="202"/>
      <c r="H391" s="202"/>
      <c r="I391" s="201" t="s">
        <v>3581</v>
      </c>
      <c r="J391" s="202" t="s">
        <v>2821</v>
      </c>
      <c r="K391" s="202"/>
      <c r="L391" s="204" t="s">
        <v>1937</v>
      </c>
      <c r="M391" s="211" t="s">
        <v>46</v>
      </c>
      <c r="N391" s="212" t="s">
        <v>247</v>
      </c>
      <c r="O391" s="211"/>
      <c r="P391" s="247" t="s">
        <v>3666</v>
      </c>
      <c r="Q391" s="247" t="s">
        <v>3672</v>
      </c>
      <c r="R391" s="216" t="s">
        <v>48</v>
      </c>
      <c r="S391" s="216" t="s">
        <v>48</v>
      </c>
      <c r="T391" s="216" t="s">
        <v>48</v>
      </c>
      <c r="U391" s="216" t="s">
        <v>48</v>
      </c>
      <c r="V391" s="87"/>
      <c r="W391" s="195" t="s">
        <v>2551</v>
      </c>
    </row>
    <row r="392" spans="1:23" s="136" customFormat="1" ht="13.8">
      <c r="A392" s="86">
        <f t="shared" si="5"/>
        <v>388</v>
      </c>
      <c r="B392" s="163" t="s">
        <v>408</v>
      </c>
      <c r="C392" s="163" t="s">
        <v>412</v>
      </c>
      <c r="D392" s="163" t="s">
        <v>467</v>
      </c>
      <c r="E392" s="163" t="s">
        <v>1035</v>
      </c>
      <c r="F392" s="163"/>
      <c r="G392" s="163"/>
      <c r="H392" s="163"/>
      <c r="I392" s="244" t="s">
        <v>3581</v>
      </c>
      <c r="J392" s="193" t="str">
        <f>INDEX(화면ID코드_APP!O:O, MATCH(APP!L392,화면ID코드_APP!K:K,0))</f>
        <v>A_MK08CL061200</v>
      </c>
      <c r="K392" s="159"/>
      <c r="L392" s="87" t="s">
        <v>1929</v>
      </c>
      <c r="M392" s="87" t="s">
        <v>503</v>
      </c>
      <c r="N392" s="149" t="s">
        <v>47</v>
      </c>
      <c r="O392" s="87"/>
      <c r="P392" s="247" t="s">
        <v>3666</v>
      </c>
      <c r="Q392" s="247" t="s">
        <v>3672</v>
      </c>
      <c r="R392" s="114" t="s">
        <v>48</v>
      </c>
      <c r="S392" s="114" t="s">
        <v>48</v>
      </c>
      <c r="T392" s="114" t="s">
        <v>48</v>
      </c>
      <c r="U392" s="114" t="s">
        <v>48</v>
      </c>
      <c r="V392" s="87"/>
      <c r="W392" s="195" t="s">
        <v>2553</v>
      </c>
    </row>
    <row r="393" spans="1:23" s="136" customFormat="1" ht="13.8">
      <c r="A393" s="86">
        <f t="shared" si="5"/>
        <v>389</v>
      </c>
      <c r="B393" s="163" t="s">
        <v>408</v>
      </c>
      <c r="C393" s="163" t="s">
        <v>412</v>
      </c>
      <c r="D393" s="163" t="s">
        <v>467</v>
      </c>
      <c r="E393" s="163" t="s">
        <v>1036</v>
      </c>
      <c r="F393" s="163"/>
      <c r="G393" s="163"/>
      <c r="H393" s="163"/>
      <c r="I393" s="244" t="s">
        <v>3581</v>
      </c>
      <c r="J393" s="159" t="s">
        <v>2822</v>
      </c>
      <c r="K393" s="159"/>
      <c r="L393" s="87" t="s">
        <v>1938</v>
      </c>
      <c r="M393" s="87" t="s">
        <v>503</v>
      </c>
      <c r="N393" s="149" t="s">
        <v>47</v>
      </c>
      <c r="O393" s="87"/>
      <c r="P393" s="247" t="s">
        <v>3666</v>
      </c>
      <c r="Q393" s="247" t="s">
        <v>3672</v>
      </c>
      <c r="R393" s="114" t="s">
        <v>48</v>
      </c>
      <c r="S393" s="114" t="s">
        <v>48</v>
      </c>
      <c r="T393" s="114" t="s">
        <v>48</v>
      </c>
      <c r="U393" s="114" t="s">
        <v>48</v>
      </c>
      <c r="V393" s="87"/>
      <c r="W393" s="87"/>
    </row>
    <row r="394" spans="1:23" s="136" customFormat="1" ht="13.8">
      <c r="A394" s="86">
        <f t="shared" si="5"/>
        <v>390</v>
      </c>
      <c r="B394" s="163" t="s">
        <v>408</v>
      </c>
      <c r="C394" s="163" t="s">
        <v>412</v>
      </c>
      <c r="D394" s="163" t="s">
        <v>467</v>
      </c>
      <c r="E394" s="163" t="s">
        <v>1037</v>
      </c>
      <c r="F394" s="163"/>
      <c r="G394" s="163"/>
      <c r="H394" s="163"/>
      <c r="I394" s="244" t="s">
        <v>3581</v>
      </c>
      <c r="J394" s="159" t="s">
        <v>2823</v>
      </c>
      <c r="K394" s="159"/>
      <c r="L394" s="87" t="s">
        <v>1939</v>
      </c>
      <c r="M394" s="87" t="s">
        <v>503</v>
      </c>
      <c r="N394" s="149" t="s">
        <v>47</v>
      </c>
      <c r="O394" s="87"/>
      <c r="P394" s="247" t="s">
        <v>3666</v>
      </c>
      <c r="Q394" s="247" t="s">
        <v>3672</v>
      </c>
      <c r="R394" s="114" t="s">
        <v>48</v>
      </c>
      <c r="S394" s="114" t="s">
        <v>48</v>
      </c>
      <c r="T394" s="114" t="s">
        <v>48</v>
      </c>
      <c r="U394" s="114" t="s">
        <v>48</v>
      </c>
      <c r="V394" s="87"/>
      <c r="W394" s="87"/>
    </row>
    <row r="395" spans="1:23" s="136" customFormat="1" ht="13.8">
      <c r="A395" s="86">
        <f t="shared" si="5"/>
        <v>391</v>
      </c>
      <c r="B395" s="163" t="s">
        <v>408</v>
      </c>
      <c r="C395" s="163" t="s">
        <v>412</v>
      </c>
      <c r="D395" s="163" t="s">
        <v>467</v>
      </c>
      <c r="E395" s="163" t="s">
        <v>1038</v>
      </c>
      <c r="F395" s="163"/>
      <c r="G395" s="163"/>
      <c r="H395" s="163"/>
      <c r="I395" s="244" t="s">
        <v>3581</v>
      </c>
      <c r="J395" s="159" t="s">
        <v>2824</v>
      </c>
      <c r="K395" s="159"/>
      <c r="L395" s="87" t="s">
        <v>1940</v>
      </c>
      <c r="M395" s="87" t="s">
        <v>503</v>
      </c>
      <c r="N395" s="149" t="s">
        <v>47</v>
      </c>
      <c r="O395" s="87"/>
      <c r="P395" s="247" t="s">
        <v>3666</v>
      </c>
      <c r="Q395" s="247" t="s">
        <v>3672</v>
      </c>
      <c r="R395" s="114" t="s">
        <v>48</v>
      </c>
      <c r="S395" s="114" t="s">
        <v>48</v>
      </c>
      <c r="T395" s="114" t="s">
        <v>48</v>
      </c>
      <c r="U395" s="114" t="s">
        <v>48</v>
      </c>
      <c r="V395" s="87"/>
      <c r="W395" s="87"/>
    </row>
    <row r="396" spans="1:23" s="136" customFormat="1" ht="13.8">
      <c r="A396" s="202">
        <f t="shared" si="5"/>
        <v>392</v>
      </c>
      <c r="B396" s="202" t="s">
        <v>408</v>
      </c>
      <c r="C396" s="202" t="s">
        <v>412</v>
      </c>
      <c r="D396" s="202" t="s">
        <v>467</v>
      </c>
      <c r="E396" s="202" t="s">
        <v>925</v>
      </c>
      <c r="F396" s="202"/>
      <c r="G396" s="202"/>
      <c r="H396" s="202"/>
      <c r="I396" s="201" t="s">
        <v>3576</v>
      </c>
      <c r="J396" s="202" t="s">
        <v>2825</v>
      </c>
      <c r="K396" s="202"/>
      <c r="L396" s="204" t="s">
        <v>1941</v>
      </c>
      <c r="M396" s="211" t="s">
        <v>305</v>
      </c>
      <c r="N396" s="212" t="s">
        <v>247</v>
      </c>
      <c r="O396" s="211"/>
      <c r="P396" s="247" t="s">
        <v>3666</v>
      </c>
      <c r="Q396" s="247" t="s">
        <v>3672</v>
      </c>
      <c r="R396" s="216" t="s">
        <v>48</v>
      </c>
      <c r="S396" s="216" t="s">
        <v>48</v>
      </c>
      <c r="T396" s="216" t="s">
        <v>48</v>
      </c>
      <c r="U396" s="216" t="s">
        <v>48</v>
      </c>
      <c r="V396" s="87"/>
      <c r="W396" s="195" t="s">
        <v>2552</v>
      </c>
    </row>
    <row r="397" spans="1:23" s="136" customFormat="1" ht="13.8">
      <c r="A397" s="202">
        <f t="shared" si="5"/>
        <v>393</v>
      </c>
      <c r="B397" s="202" t="s">
        <v>408</v>
      </c>
      <c r="C397" s="202" t="s">
        <v>412</v>
      </c>
      <c r="D397" s="202" t="s">
        <v>468</v>
      </c>
      <c r="E397" s="202" t="s">
        <v>1039</v>
      </c>
      <c r="F397" s="202"/>
      <c r="G397" s="202"/>
      <c r="H397" s="202"/>
      <c r="I397" s="201" t="s">
        <v>3576</v>
      </c>
      <c r="J397" s="202" t="e">
        <f>INDEX(화면ID코드_PC!O:O, MATCH(PC!L388,화면ID코드_PC!K:K,0))</f>
        <v>#N/A</v>
      </c>
      <c r="K397" s="202"/>
      <c r="L397" s="204" t="s">
        <v>1927</v>
      </c>
      <c r="M397" s="211" t="s">
        <v>503</v>
      </c>
      <c r="N397" s="212" t="s">
        <v>247</v>
      </c>
      <c r="O397" s="211"/>
      <c r="P397" s="247" t="s">
        <v>3666</v>
      </c>
      <c r="Q397" s="247" t="s">
        <v>3672</v>
      </c>
      <c r="R397" s="216" t="s">
        <v>48</v>
      </c>
      <c r="S397" s="216" t="s">
        <v>48</v>
      </c>
      <c r="T397" s="216" t="s">
        <v>48</v>
      </c>
      <c r="U397" s="216" t="s">
        <v>48</v>
      </c>
      <c r="V397" s="87"/>
      <c r="W397" s="195" t="s">
        <v>2553</v>
      </c>
    </row>
    <row r="398" spans="1:23" s="136" customFormat="1" ht="13.8">
      <c r="A398" s="202">
        <f t="shared" si="5"/>
        <v>394</v>
      </c>
      <c r="B398" s="202" t="s">
        <v>408</v>
      </c>
      <c r="C398" s="202" t="s">
        <v>412</v>
      </c>
      <c r="D398" s="202" t="s">
        <v>468</v>
      </c>
      <c r="E398" s="202" t="s">
        <v>1040</v>
      </c>
      <c r="F398" s="202"/>
      <c r="G398" s="202"/>
      <c r="H398" s="202"/>
      <c r="I398" s="201" t="s">
        <v>3576</v>
      </c>
      <c r="J398" s="202" t="s">
        <v>2826</v>
      </c>
      <c r="K398" s="202"/>
      <c r="L398" s="204" t="s">
        <v>1942</v>
      </c>
      <c r="M398" s="211" t="s">
        <v>503</v>
      </c>
      <c r="N398" s="212" t="s">
        <v>247</v>
      </c>
      <c r="O398" s="211"/>
      <c r="P398" s="247" t="s">
        <v>3666</v>
      </c>
      <c r="Q398" s="247" t="s">
        <v>3672</v>
      </c>
      <c r="R398" s="216" t="s">
        <v>48</v>
      </c>
      <c r="S398" s="216" t="s">
        <v>48</v>
      </c>
      <c r="T398" s="216" t="s">
        <v>48</v>
      </c>
      <c r="U398" s="216" t="s">
        <v>48</v>
      </c>
      <c r="V398" s="87"/>
      <c r="W398" s="87"/>
    </row>
    <row r="399" spans="1:23" s="136" customFormat="1" ht="13.8">
      <c r="A399" s="202">
        <f t="shared" ref="A399:A464" si="6">ROW()-ROW($A$4)</f>
        <v>395</v>
      </c>
      <c r="B399" s="202" t="s">
        <v>408</v>
      </c>
      <c r="C399" s="202" t="s">
        <v>412</v>
      </c>
      <c r="D399" s="202" t="s">
        <v>468</v>
      </c>
      <c r="E399" s="202" t="s">
        <v>1041</v>
      </c>
      <c r="F399" s="202"/>
      <c r="G399" s="202"/>
      <c r="H399" s="202"/>
      <c r="I399" s="201" t="s">
        <v>3576</v>
      </c>
      <c r="J399" s="202" t="s">
        <v>2827</v>
      </c>
      <c r="K399" s="202"/>
      <c r="L399" s="204" t="s">
        <v>1943</v>
      </c>
      <c r="M399" s="211" t="s">
        <v>503</v>
      </c>
      <c r="N399" s="212" t="s">
        <v>247</v>
      </c>
      <c r="O399" s="211"/>
      <c r="P399" s="247" t="s">
        <v>3666</v>
      </c>
      <c r="Q399" s="247" t="s">
        <v>3672</v>
      </c>
      <c r="R399" s="216" t="s">
        <v>48</v>
      </c>
      <c r="S399" s="216" t="s">
        <v>48</v>
      </c>
      <c r="T399" s="216" t="s">
        <v>48</v>
      </c>
      <c r="U399" s="216" t="s">
        <v>48</v>
      </c>
      <c r="V399" s="87"/>
      <c r="W399" s="87"/>
    </row>
    <row r="400" spans="1:23" s="136" customFormat="1" ht="13.8">
      <c r="A400" s="202">
        <f t="shared" si="6"/>
        <v>396</v>
      </c>
      <c r="B400" s="202" t="s">
        <v>408</v>
      </c>
      <c r="C400" s="202" t="s">
        <v>412</v>
      </c>
      <c r="D400" s="202" t="s">
        <v>468</v>
      </c>
      <c r="E400" s="202" t="s">
        <v>1042</v>
      </c>
      <c r="F400" s="202"/>
      <c r="G400" s="202"/>
      <c r="H400" s="202"/>
      <c r="I400" s="201" t="s">
        <v>3576</v>
      </c>
      <c r="J400" s="202" t="s">
        <v>2828</v>
      </c>
      <c r="K400" s="202"/>
      <c r="L400" s="204" t="s">
        <v>1944</v>
      </c>
      <c r="M400" s="211" t="s">
        <v>503</v>
      </c>
      <c r="N400" s="212" t="s">
        <v>247</v>
      </c>
      <c r="O400" s="211"/>
      <c r="P400" s="247" t="s">
        <v>3666</v>
      </c>
      <c r="Q400" s="247" t="s">
        <v>3672</v>
      </c>
      <c r="R400" s="216" t="s">
        <v>48</v>
      </c>
      <c r="S400" s="216" t="s">
        <v>48</v>
      </c>
      <c r="T400" s="216" t="s">
        <v>48</v>
      </c>
      <c r="U400" s="216" t="s">
        <v>48</v>
      </c>
      <c r="V400" s="87"/>
      <c r="W400" s="87"/>
    </row>
    <row r="401" spans="1:23" s="136" customFormat="1" ht="26.4">
      <c r="A401" s="86">
        <f t="shared" si="6"/>
        <v>397</v>
      </c>
      <c r="B401" s="163" t="s">
        <v>408</v>
      </c>
      <c r="C401" s="163" t="s">
        <v>412</v>
      </c>
      <c r="D401" s="163" t="s">
        <v>1114</v>
      </c>
      <c r="E401" s="163" t="s">
        <v>2556</v>
      </c>
      <c r="F401" s="163"/>
      <c r="G401" s="163"/>
      <c r="H401" s="163"/>
      <c r="I401" s="244" t="s">
        <v>3581</v>
      </c>
      <c r="J401" s="193" t="str">
        <f>INDEX(화면ID코드_APP!O:O, MATCH(APP!L401,화면ID코드_APP!K:K,0))</f>
        <v>A_MK08CL061300</v>
      </c>
      <c r="K401" s="159"/>
      <c r="L401" s="87" t="s">
        <v>2557</v>
      </c>
      <c r="M401" s="87" t="s">
        <v>305</v>
      </c>
      <c r="N401" s="149" t="s">
        <v>47</v>
      </c>
      <c r="O401" s="87"/>
      <c r="P401" s="247" t="s">
        <v>3666</v>
      </c>
      <c r="Q401" s="247" t="s">
        <v>3672</v>
      </c>
      <c r="R401" s="114" t="s">
        <v>48</v>
      </c>
      <c r="S401" s="114" t="s">
        <v>48</v>
      </c>
      <c r="T401" s="114" t="s">
        <v>48</v>
      </c>
      <c r="U401" s="114" t="s">
        <v>48</v>
      </c>
      <c r="V401" s="87"/>
      <c r="W401" s="87"/>
    </row>
    <row r="402" spans="1:23" s="136" customFormat="1" ht="26.4">
      <c r="A402" s="86">
        <f t="shared" si="6"/>
        <v>398</v>
      </c>
      <c r="B402" s="163" t="s">
        <v>408</v>
      </c>
      <c r="C402" s="163" t="s">
        <v>412</v>
      </c>
      <c r="D402" s="163" t="s">
        <v>1114</v>
      </c>
      <c r="E402" s="163" t="s">
        <v>2556</v>
      </c>
      <c r="F402" s="163" t="s">
        <v>988</v>
      </c>
      <c r="G402" s="163"/>
      <c r="H402" s="163"/>
      <c r="I402" s="244" t="s">
        <v>3581</v>
      </c>
      <c r="J402" s="159" t="s">
        <v>2826</v>
      </c>
      <c r="K402" s="159"/>
      <c r="L402" s="87" t="s">
        <v>1925</v>
      </c>
      <c r="M402" s="87" t="s">
        <v>503</v>
      </c>
      <c r="N402" s="149" t="s">
        <v>47</v>
      </c>
      <c r="O402" s="87"/>
      <c r="P402" s="247" t="s">
        <v>3666</v>
      </c>
      <c r="Q402" s="247" t="s">
        <v>3672</v>
      </c>
      <c r="R402" s="114" t="s">
        <v>48</v>
      </c>
      <c r="S402" s="114" t="s">
        <v>48</v>
      </c>
      <c r="T402" s="114" t="s">
        <v>48</v>
      </c>
      <c r="U402" s="114" t="s">
        <v>48</v>
      </c>
      <c r="V402" s="87"/>
      <c r="W402" s="87"/>
    </row>
    <row r="403" spans="1:23" s="136" customFormat="1" ht="26.4">
      <c r="A403" s="86">
        <f t="shared" si="6"/>
        <v>399</v>
      </c>
      <c r="B403" s="163" t="s">
        <v>408</v>
      </c>
      <c r="C403" s="163" t="s">
        <v>412</v>
      </c>
      <c r="D403" s="163" t="s">
        <v>469</v>
      </c>
      <c r="E403" s="163" t="s">
        <v>2556</v>
      </c>
      <c r="F403" s="163" t="s">
        <v>1014</v>
      </c>
      <c r="G403" s="163"/>
      <c r="H403" s="163"/>
      <c r="I403" s="244" t="s">
        <v>3581</v>
      </c>
      <c r="J403" s="159" t="s">
        <v>2827</v>
      </c>
      <c r="K403" s="159"/>
      <c r="L403" s="87" t="s">
        <v>1945</v>
      </c>
      <c r="M403" s="87" t="s">
        <v>503</v>
      </c>
      <c r="N403" s="149" t="s">
        <v>47</v>
      </c>
      <c r="O403" s="87"/>
      <c r="P403" s="247" t="s">
        <v>3666</v>
      </c>
      <c r="Q403" s="247" t="s">
        <v>3672</v>
      </c>
      <c r="R403" s="114" t="s">
        <v>48</v>
      </c>
      <c r="S403" s="114" t="s">
        <v>48</v>
      </c>
      <c r="T403" s="114" t="s">
        <v>48</v>
      </c>
      <c r="U403" s="114" t="s">
        <v>48</v>
      </c>
      <c r="V403" s="87"/>
      <c r="W403" s="87"/>
    </row>
    <row r="404" spans="1:23" s="136" customFormat="1" ht="26.4">
      <c r="A404" s="86">
        <f t="shared" si="6"/>
        <v>400</v>
      </c>
      <c r="B404" s="163" t="s">
        <v>408</v>
      </c>
      <c r="C404" s="163" t="s">
        <v>412</v>
      </c>
      <c r="D404" s="163" t="s">
        <v>469</v>
      </c>
      <c r="E404" s="163" t="s">
        <v>2556</v>
      </c>
      <c r="F404" s="163" t="s">
        <v>1015</v>
      </c>
      <c r="G404" s="163"/>
      <c r="H404" s="163"/>
      <c r="I404" s="244" t="s">
        <v>3581</v>
      </c>
      <c r="J404" s="159" t="s">
        <v>2828</v>
      </c>
      <c r="K404" s="159"/>
      <c r="L404" s="87" t="s">
        <v>1946</v>
      </c>
      <c r="M404" s="87" t="s">
        <v>503</v>
      </c>
      <c r="N404" s="149" t="s">
        <v>47</v>
      </c>
      <c r="O404" s="87"/>
      <c r="P404" s="247" t="s">
        <v>3666</v>
      </c>
      <c r="Q404" s="247" t="s">
        <v>3672</v>
      </c>
      <c r="R404" s="114" t="s">
        <v>48</v>
      </c>
      <c r="S404" s="114" t="s">
        <v>48</v>
      </c>
      <c r="T404" s="114" t="s">
        <v>48</v>
      </c>
      <c r="U404" s="114" t="s">
        <v>48</v>
      </c>
      <c r="V404" s="87"/>
      <c r="W404" s="87"/>
    </row>
    <row r="405" spans="1:23" s="136" customFormat="1" ht="26.4">
      <c r="A405" s="86">
        <f t="shared" si="6"/>
        <v>401</v>
      </c>
      <c r="B405" s="163" t="s">
        <v>408</v>
      </c>
      <c r="C405" s="163" t="s">
        <v>412</v>
      </c>
      <c r="D405" s="163" t="s">
        <v>1114</v>
      </c>
      <c r="E405" s="163" t="s">
        <v>1612</v>
      </c>
      <c r="F405" s="163"/>
      <c r="G405" s="163"/>
      <c r="H405" s="163"/>
      <c r="I405" s="244" t="s">
        <v>3576</v>
      </c>
      <c r="J405" s="159" t="s">
        <v>2829</v>
      </c>
      <c r="K405" s="159"/>
      <c r="L405" s="87" t="s">
        <v>2558</v>
      </c>
      <c r="M405" s="87" t="s">
        <v>305</v>
      </c>
      <c r="N405" s="149" t="s">
        <v>1064</v>
      </c>
      <c r="O405" s="87"/>
      <c r="P405" s="247" t="s">
        <v>3666</v>
      </c>
      <c r="Q405" s="247" t="s">
        <v>3672</v>
      </c>
      <c r="R405" s="114" t="s">
        <v>49</v>
      </c>
      <c r="S405" s="114" t="s">
        <v>49</v>
      </c>
      <c r="T405" s="114" t="s">
        <v>49</v>
      </c>
      <c r="U405" s="114" t="s">
        <v>49</v>
      </c>
      <c r="V405" s="87"/>
      <c r="W405" s="195" t="s">
        <v>2555</v>
      </c>
    </row>
    <row r="406" spans="1:23" s="136" customFormat="1" ht="26.4">
      <c r="A406" s="86">
        <f t="shared" si="6"/>
        <v>402</v>
      </c>
      <c r="B406" s="163" t="s">
        <v>408</v>
      </c>
      <c r="C406" s="163" t="s">
        <v>412</v>
      </c>
      <c r="D406" s="163" t="s">
        <v>1114</v>
      </c>
      <c r="E406" s="163" t="s">
        <v>1612</v>
      </c>
      <c r="F406" s="163" t="s">
        <v>924</v>
      </c>
      <c r="G406" s="163"/>
      <c r="H406" s="163"/>
      <c r="I406" s="244" t="s">
        <v>3576</v>
      </c>
      <c r="J406" s="159" t="s">
        <v>2830</v>
      </c>
      <c r="K406" s="159"/>
      <c r="L406" s="87" t="s">
        <v>1947</v>
      </c>
      <c r="M406" s="87" t="s">
        <v>503</v>
      </c>
      <c r="N406" s="149" t="s">
        <v>1064</v>
      </c>
      <c r="O406" s="87"/>
      <c r="P406" s="247" t="s">
        <v>3666</v>
      </c>
      <c r="Q406" s="247" t="s">
        <v>3672</v>
      </c>
      <c r="R406" s="114" t="s">
        <v>49</v>
      </c>
      <c r="S406" s="114" t="s">
        <v>49</v>
      </c>
      <c r="T406" s="114" t="s">
        <v>49</v>
      </c>
      <c r="U406" s="114" t="s">
        <v>49</v>
      </c>
      <c r="V406" s="87"/>
      <c r="W406" s="195" t="s">
        <v>2555</v>
      </c>
    </row>
    <row r="407" spans="1:23" s="136" customFormat="1" ht="26.4">
      <c r="A407" s="86">
        <f t="shared" si="6"/>
        <v>403</v>
      </c>
      <c r="B407" s="163" t="s">
        <v>408</v>
      </c>
      <c r="C407" s="163" t="s">
        <v>412</v>
      </c>
      <c r="D407" s="163" t="s">
        <v>1114</v>
      </c>
      <c r="E407" s="163" t="s">
        <v>1612</v>
      </c>
      <c r="F407" s="163" t="s">
        <v>1002</v>
      </c>
      <c r="G407" s="163"/>
      <c r="H407" s="163"/>
      <c r="I407" s="244" t="s">
        <v>3576</v>
      </c>
      <c r="J407" s="159" t="s">
        <v>2831</v>
      </c>
      <c r="K407" s="159"/>
      <c r="L407" s="87" t="s">
        <v>1948</v>
      </c>
      <c r="M407" s="87" t="s">
        <v>503</v>
      </c>
      <c r="N407" s="149" t="s">
        <v>1064</v>
      </c>
      <c r="O407" s="87"/>
      <c r="P407" s="247" t="s">
        <v>3666</v>
      </c>
      <c r="Q407" s="247" t="s">
        <v>3672</v>
      </c>
      <c r="R407" s="114" t="s">
        <v>49</v>
      </c>
      <c r="S407" s="114" t="s">
        <v>49</v>
      </c>
      <c r="T407" s="114" t="s">
        <v>49</v>
      </c>
      <c r="U407" s="114" t="s">
        <v>49</v>
      </c>
      <c r="V407" s="87"/>
      <c r="W407" s="87"/>
    </row>
    <row r="408" spans="1:23" s="136" customFormat="1" ht="26.4">
      <c r="A408" s="86">
        <f t="shared" si="6"/>
        <v>404</v>
      </c>
      <c r="B408" s="163" t="s">
        <v>408</v>
      </c>
      <c r="C408" s="163" t="s">
        <v>412</v>
      </c>
      <c r="D408" s="163" t="s">
        <v>1114</v>
      </c>
      <c r="E408" s="163" t="s">
        <v>1612</v>
      </c>
      <c r="F408" s="163" t="s">
        <v>1003</v>
      </c>
      <c r="G408" s="163"/>
      <c r="H408" s="163"/>
      <c r="I408" s="244" t="s">
        <v>3576</v>
      </c>
      <c r="J408" s="159" t="s">
        <v>2832</v>
      </c>
      <c r="K408" s="159"/>
      <c r="L408" s="87" t="s">
        <v>1949</v>
      </c>
      <c r="M408" s="87" t="s">
        <v>503</v>
      </c>
      <c r="N408" s="149" t="s">
        <v>1064</v>
      </c>
      <c r="O408" s="87"/>
      <c r="P408" s="247" t="s">
        <v>3666</v>
      </c>
      <c r="Q408" s="247" t="s">
        <v>3672</v>
      </c>
      <c r="R408" s="114" t="s">
        <v>49</v>
      </c>
      <c r="S408" s="114" t="s">
        <v>49</v>
      </c>
      <c r="T408" s="114" t="s">
        <v>49</v>
      </c>
      <c r="U408" s="114" t="s">
        <v>49</v>
      </c>
      <c r="V408" s="87"/>
      <c r="W408" s="87"/>
    </row>
    <row r="409" spans="1:23" s="136" customFormat="1" ht="13.8">
      <c r="A409" s="86">
        <f t="shared" si="6"/>
        <v>405</v>
      </c>
      <c r="B409" s="163" t="s">
        <v>408</v>
      </c>
      <c r="C409" s="163" t="s">
        <v>413</v>
      </c>
      <c r="D409" s="163" t="s">
        <v>926</v>
      </c>
      <c r="E409" s="163" t="s">
        <v>1043</v>
      </c>
      <c r="F409" s="163"/>
      <c r="G409" s="163"/>
      <c r="H409" s="163"/>
      <c r="I409" s="244" t="s">
        <v>3577</v>
      </c>
      <c r="J409" s="193" t="str">
        <f>INDEX(화면ID코드_APP!O:O, MATCH(APP!L409,화면ID코드_APP!K:K,0))</f>
        <v>A_MK08IM071000</v>
      </c>
      <c r="K409" s="159"/>
      <c r="L409" s="87" t="s">
        <v>1950</v>
      </c>
      <c r="M409" s="87" t="s">
        <v>46</v>
      </c>
      <c r="N409" s="149" t="s">
        <v>47</v>
      </c>
      <c r="O409" s="87"/>
      <c r="P409" s="247" t="s">
        <v>3666</v>
      </c>
      <c r="Q409" s="247" t="s">
        <v>3673</v>
      </c>
      <c r="R409" s="114" t="s">
        <v>48</v>
      </c>
      <c r="S409" s="114" t="s">
        <v>48</v>
      </c>
      <c r="T409" s="114" t="s">
        <v>48</v>
      </c>
      <c r="U409" s="114" t="s">
        <v>48</v>
      </c>
      <c r="V409" s="87"/>
      <c r="W409" s="87"/>
    </row>
    <row r="410" spans="1:23" s="136" customFormat="1" ht="13.8">
      <c r="A410" s="86">
        <f t="shared" si="6"/>
        <v>406</v>
      </c>
      <c r="B410" s="163" t="s">
        <v>408</v>
      </c>
      <c r="C410" s="163" t="s">
        <v>413</v>
      </c>
      <c r="D410" s="163" t="s">
        <v>926</v>
      </c>
      <c r="E410" s="163" t="s">
        <v>71</v>
      </c>
      <c r="F410" s="163" t="s">
        <v>1044</v>
      </c>
      <c r="G410" s="163"/>
      <c r="H410" s="163"/>
      <c r="I410" s="244" t="s">
        <v>3577</v>
      </c>
      <c r="J410" s="159" t="s">
        <v>2833</v>
      </c>
      <c r="K410" s="159"/>
      <c r="L410" s="87" t="s">
        <v>1951</v>
      </c>
      <c r="M410" s="87" t="s">
        <v>305</v>
      </c>
      <c r="N410" s="149" t="s">
        <v>47</v>
      </c>
      <c r="O410" s="87"/>
      <c r="P410" s="247" t="s">
        <v>3666</v>
      </c>
      <c r="Q410" s="247" t="s">
        <v>3673</v>
      </c>
      <c r="R410" s="114" t="s">
        <v>48</v>
      </c>
      <c r="S410" s="114" t="s">
        <v>48</v>
      </c>
      <c r="T410" s="114" t="s">
        <v>48</v>
      </c>
      <c r="U410" s="114" t="s">
        <v>48</v>
      </c>
      <c r="V410" s="87"/>
      <c r="W410" s="87"/>
    </row>
    <row r="411" spans="1:23" s="136" customFormat="1" ht="26.4">
      <c r="A411" s="86">
        <f t="shared" si="6"/>
        <v>407</v>
      </c>
      <c r="B411" s="163" t="s">
        <v>408</v>
      </c>
      <c r="C411" s="163" t="s">
        <v>413</v>
      </c>
      <c r="D411" s="163" t="s">
        <v>926</v>
      </c>
      <c r="E411" s="163" t="s">
        <v>71</v>
      </c>
      <c r="F411" s="163" t="s">
        <v>927</v>
      </c>
      <c r="G411" s="163"/>
      <c r="H411" s="163"/>
      <c r="I411" s="244" t="s">
        <v>3577</v>
      </c>
      <c r="J411" s="159" t="s">
        <v>2834</v>
      </c>
      <c r="K411" s="159"/>
      <c r="L411" s="87" t="s">
        <v>1951</v>
      </c>
      <c r="M411" s="87" t="s">
        <v>53</v>
      </c>
      <c r="N411" s="149" t="s">
        <v>47</v>
      </c>
      <c r="O411" s="87"/>
      <c r="P411" s="247" t="s">
        <v>3666</v>
      </c>
      <c r="Q411" s="247" t="s">
        <v>3673</v>
      </c>
      <c r="R411" s="114" t="s">
        <v>48</v>
      </c>
      <c r="S411" s="114" t="s">
        <v>48</v>
      </c>
      <c r="T411" s="114" t="s">
        <v>48</v>
      </c>
      <c r="U411" s="114" t="s">
        <v>48</v>
      </c>
      <c r="V411" s="87"/>
      <c r="W411" s="87"/>
    </row>
    <row r="412" spans="1:23" s="136" customFormat="1" ht="13.8">
      <c r="A412" s="86">
        <f t="shared" si="6"/>
        <v>408</v>
      </c>
      <c r="B412" s="163" t="s">
        <v>408</v>
      </c>
      <c r="C412" s="163" t="s">
        <v>413</v>
      </c>
      <c r="D412" s="163" t="s">
        <v>926</v>
      </c>
      <c r="E412" s="163" t="s">
        <v>71</v>
      </c>
      <c r="F412" s="163" t="s">
        <v>1045</v>
      </c>
      <c r="G412" s="163"/>
      <c r="H412" s="163"/>
      <c r="I412" s="244" t="s">
        <v>3577</v>
      </c>
      <c r="J412" s="159" t="s">
        <v>2835</v>
      </c>
      <c r="K412" s="159"/>
      <c r="L412" s="87" t="s">
        <v>1951</v>
      </c>
      <c r="M412" s="87" t="s">
        <v>305</v>
      </c>
      <c r="N412" s="149" t="s">
        <v>47</v>
      </c>
      <c r="O412" s="87"/>
      <c r="P412" s="247" t="s">
        <v>3666</v>
      </c>
      <c r="Q412" s="247" t="s">
        <v>3673</v>
      </c>
      <c r="R412" s="114" t="s">
        <v>48</v>
      </c>
      <c r="S412" s="114" t="s">
        <v>48</v>
      </c>
      <c r="T412" s="114" t="s">
        <v>48</v>
      </c>
      <c r="U412" s="114" t="s">
        <v>48</v>
      </c>
      <c r="V412" s="87"/>
      <c r="W412" s="87"/>
    </row>
    <row r="413" spans="1:23" s="136" customFormat="1" ht="13.8">
      <c r="A413" s="86">
        <f t="shared" si="6"/>
        <v>409</v>
      </c>
      <c r="B413" s="163" t="s">
        <v>408</v>
      </c>
      <c r="C413" s="163" t="s">
        <v>413</v>
      </c>
      <c r="D413" s="163" t="s">
        <v>926</v>
      </c>
      <c r="E413" s="163" t="s">
        <v>71</v>
      </c>
      <c r="F413" s="163" t="s">
        <v>1046</v>
      </c>
      <c r="G413" s="163"/>
      <c r="H413" s="163"/>
      <c r="I413" s="244" t="s">
        <v>3577</v>
      </c>
      <c r="J413" s="159" t="s">
        <v>2836</v>
      </c>
      <c r="K413" s="159"/>
      <c r="L413" s="87" t="s">
        <v>1951</v>
      </c>
      <c r="M413" s="87" t="s">
        <v>305</v>
      </c>
      <c r="N413" s="149" t="s">
        <v>47</v>
      </c>
      <c r="O413" s="87"/>
      <c r="P413" s="247" t="s">
        <v>3666</v>
      </c>
      <c r="Q413" s="247" t="s">
        <v>3673</v>
      </c>
      <c r="R413" s="114" t="s">
        <v>48</v>
      </c>
      <c r="S413" s="114" t="s">
        <v>48</v>
      </c>
      <c r="T413" s="114" t="s">
        <v>48</v>
      </c>
      <c r="U413" s="114" t="s">
        <v>48</v>
      </c>
      <c r="V413" s="87"/>
      <c r="W413" s="87"/>
    </row>
    <row r="414" spans="1:23" s="136" customFormat="1" ht="13.8">
      <c r="A414" s="86">
        <f t="shared" si="6"/>
        <v>410</v>
      </c>
      <c r="B414" s="163" t="s">
        <v>408</v>
      </c>
      <c r="C414" s="163" t="s">
        <v>413</v>
      </c>
      <c r="D414" s="163" t="s">
        <v>926</v>
      </c>
      <c r="E414" s="163" t="s">
        <v>71</v>
      </c>
      <c r="F414" s="163" t="s">
        <v>928</v>
      </c>
      <c r="G414" s="163"/>
      <c r="H414" s="163"/>
      <c r="I414" s="244" t="s">
        <v>3577</v>
      </c>
      <c r="J414" s="159" t="s">
        <v>2837</v>
      </c>
      <c r="K414" s="159"/>
      <c r="L414" s="87" t="s">
        <v>1951</v>
      </c>
      <c r="M414" s="87" t="s">
        <v>53</v>
      </c>
      <c r="N414" s="149"/>
      <c r="O414" s="87"/>
      <c r="P414" s="247" t="s">
        <v>3666</v>
      </c>
      <c r="Q414" s="247" t="s">
        <v>3673</v>
      </c>
      <c r="R414" s="114" t="s">
        <v>48</v>
      </c>
      <c r="S414" s="114" t="s">
        <v>48</v>
      </c>
      <c r="T414" s="114" t="s">
        <v>48</v>
      </c>
      <c r="U414" s="114" t="s">
        <v>48</v>
      </c>
      <c r="V414" s="87"/>
      <c r="W414" s="87"/>
    </row>
    <row r="415" spans="1:23" s="136" customFormat="1" ht="13.8">
      <c r="A415" s="86">
        <f t="shared" si="6"/>
        <v>411</v>
      </c>
      <c r="B415" s="163" t="s">
        <v>408</v>
      </c>
      <c r="C415" s="163" t="s">
        <v>413</v>
      </c>
      <c r="D415" s="163" t="s">
        <v>926</v>
      </c>
      <c r="E415" s="163" t="s">
        <v>71</v>
      </c>
      <c r="F415" s="163" t="s">
        <v>1047</v>
      </c>
      <c r="G415" s="163"/>
      <c r="H415" s="163"/>
      <c r="I415" s="244" t="s">
        <v>3577</v>
      </c>
      <c r="J415" s="159" t="s">
        <v>2838</v>
      </c>
      <c r="K415" s="159"/>
      <c r="L415" s="87" t="s">
        <v>1951</v>
      </c>
      <c r="M415" s="87" t="s">
        <v>305</v>
      </c>
      <c r="N415" s="149" t="s">
        <v>712</v>
      </c>
      <c r="O415" s="87"/>
      <c r="P415" s="247" t="s">
        <v>3666</v>
      </c>
      <c r="Q415" s="247" t="s">
        <v>3673</v>
      </c>
      <c r="R415" s="114" t="s">
        <v>48</v>
      </c>
      <c r="S415" s="114" t="s">
        <v>48</v>
      </c>
      <c r="T415" s="114" t="s">
        <v>48</v>
      </c>
      <c r="U415" s="114" t="s">
        <v>48</v>
      </c>
      <c r="V415" s="87"/>
      <c r="W415" s="87"/>
    </row>
    <row r="416" spans="1:23" s="136" customFormat="1" ht="26.4">
      <c r="A416" s="86">
        <f t="shared" si="6"/>
        <v>412</v>
      </c>
      <c r="B416" s="163" t="s">
        <v>408</v>
      </c>
      <c r="C416" s="163" t="s">
        <v>413</v>
      </c>
      <c r="D416" s="163" t="s">
        <v>1106</v>
      </c>
      <c r="E416" s="163" t="s">
        <v>71</v>
      </c>
      <c r="F416" s="163" t="s">
        <v>893</v>
      </c>
      <c r="G416" s="163"/>
      <c r="H416" s="163"/>
      <c r="I416" s="244" t="s">
        <v>3576</v>
      </c>
      <c r="J416" s="159" t="s">
        <v>2839</v>
      </c>
      <c r="K416" s="159"/>
      <c r="L416" s="87" t="s">
        <v>1951</v>
      </c>
      <c r="M416" s="87" t="s">
        <v>305</v>
      </c>
      <c r="N416" s="149" t="s">
        <v>1064</v>
      </c>
      <c r="O416" s="87"/>
      <c r="P416" s="247" t="s">
        <v>3666</v>
      </c>
      <c r="Q416" s="247" t="s">
        <v>3673</v>
      </c>
      <c r="R416" s="114" t="s">
        <v>49</v>
      </c>
      <c r="S416" s="114" t="s">
        <v>49</v>
      </c>
      <c r="T416" s="114" t="s">
        <v>49</v>
      </c>
      <c r="U416" s="114" t="s">
        <v>49</v>
      </c>
      <c r="V416" s="87"/>
      <c r="W416" s="87"/>
    </row>
    <row r="417" spans="1:23" s="136" customFormat="1" ht="26.4">
      <c r="A417" s="86">
        <f t="shared" si="6"/>
        <v>413</v>
      </c>
      <c r="B417" s="163" t="s">
        <v>408</v>
      </c>
      <c r="C417" s="163" t="s">
        <v>413</v>
      </c>
      <c r="D417" s="163" t="s">
        <v>1115</v>
      </c>
      <c r="E417" s="163" t="s">
        <v>470</v>
      </c>
      <c r="F417" s="163" t="s">
        <v>1048</v>
      </c>
      <c r="G417" s="163"/>
      <c r="H417" s="163"/>
      <c r="I417" s="244" t="s">
        <v>3581</v>
      </c>
      <c r="J417" s="193" t="str">
        <f>INDEX(화면ID코드_APP!O:O, MATCH(APP!L417,화면ID코드_APP!K:K,0))</f>
        <v>A_MK08IM071100</v>
      </c>
      <c r="K417" s="159"/>
      <c r="L417" s="87" t="s">
        <v>1952</v>
      </c>
      <c r="M417" s="87" t="s">
        <v>305</v>
      </c>
      <c r="N417" s="149" t="s">
        <v>712</v>
      </c>
      <c r="O417" s="87"/>
      <c r="P417" s="247" t="s">
        <v>3666</v>
      </c>
      <c r="Q417" s="247" t="s">
        <v>3673</v>
      </c>
      <c r="R417" s="114" t="s">
        <v>49</v>
      </c>
      <c r="S417" s="114" t="s">
        <v>49</v>
      </c>
      <c r="T417" s="114" t="s">
        <v>49</v>
      </c>
      <c r="U417" s="114" t="s">
        <v>49</v>
      </c>
      <c r="V417" s="87" t="s">
        <v>1116</v>
      </c>
      <c r="W417" s="87"/>
    </row>
    <row r="418" spans="1:23" s="136" customFormat="1" ht="26.4">
      <c r="A418" s="86">
        <f t="shared" si="6"/>
        <v>414</v>
      </c>
      <c r="B418" s="163" t="s">
        <v>408</v>
      </c>
      <c r="C418" s="163" t="s">
        <v>413</v>
      </c>
      <c r="D418" s="163" t="s">
        <v>1115</v>
      </c>
      <c r="E418" s="163" t="s">
        <v>470</v>
      </c>
      <c r="F418" s="163" t="s">
        <v>1049</v>
      </c>
      <c r="G418" s="163"/>
      <c r="H418" s="163"/>
      <c r="I418" s="244" t="s">
        <v>3581</v>
      </c>
      <c r="J418" s="159" t="s">
        <v>2840</v>
      </c>
      <c r="K418" s="159"/>
      <c r="L418" s="87" t="s">
        <v>2297</v>
      </c>
      <c r="M418" s="87" t="s">
        <v>46</v>
      </c>
      <c r="N418" s="149" t="s">
        <v>712</v>
      </c>
      <c r="O418" s="87"/>
      <c r="P418" s="247" t="s">
        <v>3666</v>
      </c>
      <c r="Q418" s="247" t="s">
        <v>3673</v>
      </c>
      <c r="R418" s="114" t="s">
        <v>49</v>
      </c>
      <c r="S418" s="114" t="s">
        <v>49</v>
      </c>
      <c r="T418" s="114" t="s">
        <v>49</v>
      </c>
      <c r="U418" s="114" t="s">
        <v>49</v>
      </c>
      <c r="V418" s="87" t="s">
        <v>1116</v>
      </c>
      <c r="W418" s="87"/>
    </row>
    <row r="419" spans="1:23" s="136" customFormat="1" ht="13.8">
      <c r="A419" s="86">
        <f t="shared" si="6"/>
        <v>415</v>
      </c>
      <c r="B419" s="163" t="s">
        <v>408</v>
      </c>
      <c r="C419" s="163" t="s">
        <v>413</v>
      </c>
      <c r="D419" s="163" t="s">
        <v>1115</v>
      </c>
      <c r="E419" s="163" t="s">
        <v>471</v>
      </c>
      <c r="F419" s="163"/>
      <c r="G419" s="163"/>
      <c r="H419" s="163"/>
      <c r="I419" s="244" t="s">
        <v>3577</v>
      </c>
      <c r="J419" s="159" t="s">
        <v>2841</v>
      </c>
      <c r="K419" s="159"/>
      <c r="L419" s="87" t="s">
        <v>1953</v>
      </c>
      <c r="M419" s="87" t="s">
        <v>305</v>
      </c>
      <c r="N419" s="149" t="s">
        <v>712</v>
      </c>
      <c r="O419" s="87"/>
      <c r="P419" s="247" t="s">
        <v>3666</v>
      </c>
      <c r="Q419" s="247" t="s">
        <v>3673</v>
      </c>
      <c r="R419" s="114" t="s">
        <v>49</v>
      </c>
      <c r="S419" s="114" t="s">
        <v>49</v>
      </c>
      <c r="T419" s="114" t="s">
        <v>49</v>
      </c>
      <c r="U419" s="114" t="s">
        <v>49</v>
      </c>
      <c r="V419" s="87" t="s">
        <v>1116</v>
      </c>
      <c r="W419" s="87"/>
    </row>
    <row r="420" spans="1:23" s="136" customFormat="1" ht="13.8">
      <c r="A420" s="86">
        <f t="shared" si="6"/>
        <v>416</v>
      </c>
      <c r="B420" s="163" t="s">
        <v>408</v>
      </c>
      <c r="C420" s="163" t="s">
        <v>413</v>
      </c>
      <c r="D420" s="163" t="s">
        <v>2560</v>
      </c>
      <c r="E420" s="163" t="s">
        <v>472</v>
      </c>
      <c r="F420" s="163"/>
      <c r="G420" s="163"/>
      <c r="H420" s="163"/>
      <c r="I420" s="244" t="s">
        <v>3577</v>
      </c>
      <c r="J420" s="193" t="str">
        <f>INDEX(화면ID코드_APP!O:O, MATCH(APP!L420,화면ID코드_APP!K:K,0))</f>
        <v>A_MK08IM071200</v>
      </c>
      <c r="K420" s="159"/>
      <c r="L420" s="87" t="s">
        <v>2562</v>
      </c>
      <c r="M420" s="87" t="s">
        <v>46</v>
      </c>
      <c r="N420" s="149" t="s">
        <v>712</v>
      </c>
      <c r="O420" s="87"/>
      <c r="P420" s="247" t="s">
        <v>3666</v>
      </c>
      <c r="Q420" s="247" t="s">
        <v>3673</v>
      </c>
      <c r="R420" s="114" t="s">
        <v>712</v>
      </c>
      <c r="S420" s="114" t="s">
        <v>48</v>
      </c>
      <c r="T420" s="114" t="s">
        <v>48</v>
      </c>
      <c r="U420" s="114" t="s">
        <v>712</v>
      </c>
      <c r="V420" s="87"/>
      <c r="W420" s="195" t="s">
        <v>2567</v>
      </c>
    </row>
    <row r="421" spans="1:23" s="136" customFormat="1" ht="13.8">
      <c r="A421" s="86">
        <f t="shared" si="6"/>
        <v>417</v>
      </c>
      <c r="B421" s="163" t="s">
        <v>408</v>
      </c>
      <c r="C421" s="163" t="s">
        <v>413</v>
      </c>
      <c r="D421" s="163" t="s">
        <v>2560</v>
      </c>
      <c r="E421" s="163" t="s">
        <v>473</v>
      </c>
      <c r="F421" s="163"/>
      <c r="G421" s="163"/>
      <c r="H421" s="163"/>
      <c r="I421" s="244" t="s">
        <v>3577</v>
      </c>
      <c r="J421" s="159" t="s">
        <v>2842</v>
      </c>
      <c r="K421" s="159"/>
      <c r="L421" s="87" t="s">
        <v>2563</v>
      </c>
      <c r="M421" s="87" t="s">
        <v>46</v>
      </c>
      <c r="N421" s="149" t="s">
        <v>47</v>
      </c>
      <c r="O421" s="87"/>
      <c r="P421" s="247" t="s">
        <v>3666</v>
      </c>
      <c r="Q421" s="247" t="s">
        <v>3673</v>
      </c>
      <c r="R421" s="114" t="s">
        <v>48</v>
      </c>
      <c r="S421" s="114" t="s">
        <v>48</v>
      </c>
      <c r="T421" s="114" t="s">
        <v>48</v>
      </c>
      <c r="U421" s="114" t="s">
        <v>48</v>
      </c>
      <c r="V421" s="87"/>
      <c r="W421" s="87"/>
    </row>
    <row r="422" spans="1:23" s="136" customFormat="1" ht="26.4">
      <c r="A422" s="86">
        <f t="shared" si="6"/>
        <v>418</v>
      </c>
      <c r="B422" s="163" t="s">
        <v>408</v>
      </c>
      <c r="C422" s="163" t="s">
        <v>413</v>
      </c>
      <c r="D422" s="163" t="s">
        <v>2560</v>
      </c>
      <c r="E422" s="163" t="s">
        <v>2561</v>
      </c>
      <c r="F422" s="163"/>
      <c r="G422" s="163"/>
      <c r="H422" s="163"/>
      <c r="I422" s="244" t="s">
        <v>3576</v>
      </c>
      <c r="J422" s="159" t="s">
        <v>2843</v>
      </c>
      <c r="K422" s="159"/>
      <c r="L422" s="163" t="s">
        <v>2564</v>
      </c>
      <c r="M422" s="87" t="s">
        <v>46</v>
      </c>
      <c r="N422" s="149" t="s">
        <v>1064</v>
      </c>
      <c r="O422" s="87"/>
      <c r="P422" s="247" t="s">
        <v>3666</v>
      </c>
      <c r="Q422" s="247" t="s">
        <v>3673</v>
      </c>
      <c r="R422" s="114" t="s">
        <v>49</v>
      </c>
      <c r="S422" s="114" t="s">
        <v>49</v>
      </c>
      <c r="T422" s="114" t="s">
        <v>49</v>
      </c>
      <c r="U422" s="114" t="s">
        <v>49</v>
      </c>
      <c r="V422" s="87"/>
      <c r="W422" s="195" t="s">
        <v>2568</v>
      </c>
    </row>
    <row r="423" spans="1:23" s="136" customFormat="1" ht="26.4">
      <c r="A423" s="86">
        <f t="shared" si="6"/>
        <v>419</v>
      </c>
      <c r="B423" s="163" t="s">
        <v>408</v>
      </c>
      <c r="C423" s="163" t="s">
        <v>413</v>
      </c>
      <c r="D423" s="163" t="s">
        <v>929</v>
      </c>
      <c r="E423" s="163"/>
      <c r="F423" s="163"/>
      <c r="G423" s="163"/>
      <c r="H423" s="163"/>
      <c r="I423" s="244" t="s">
        <v>3577</v>
      </c>
      <c r="J423" s="193" t="str">
        <f>INDEX(화면ID코드_APP!O:O, MATCH(APP!L423,화면ID코드_APP!K:K,0))</f>
        <v>A_MK08IM071300</v>
      </c>
      <c r="K423" s="159"/>
      <c r="L423" s="87" t="s">
        <v>1962</v>
      </c>
      <c r="M423" s="87" t="s">
        <v>46</v>
      </c>
      <c r="N423" s="149" t="s">
        <v>47</v>
      </c>
      <c r="O423" s="87"/>
      <c r="P423" s="247" t="s">
        <v>3666</v>
      </c>
      <c r="Q423" s="247" t="s">
        <v>3673</v>
      </c>
      <c r="R423" s="114" t="s">
        <v>48</v>
      </c>
      <c r="S423" s="114" t="s">
        <v>48</v>
      </c>
      <c r="T423" s="114" t="s">
        <v>48</v>
      </c>
      <c r="U423" s="114" t="s">
        <v>48</v>
      </c>
      <c r="V423" s="87"/>
      <c r="W423" s="87"/>
    </row>
    <row r="424" spans="1:23" s="136" customFormat="1" ht="13.8">
      <c r="A424" s="86">
        <f t="shared" si="6"/>
        <v>420</v>
      </c>
      <c r="B424" s="163" t="s">
        <v>408</v>
      </c>
      <c r="C424" s="163" t="s">
        <v>414</v>
      </c>
      <c r="D424" s="163" t="s">
        <v>474</v>
      </c>
      <c r="E424" s="163" t="s">
        <v>1050</v>
      </c>
      <c r="F424" s="163"/>
      <c r="G424" s="163"/>
      <c r="H424" s="163"/>
      <c r="I424" s="244" t="s">
        <v>3577</v>
      </c>
      <c r="J424" s="193" t="str">
        <f>INDEX(화면ID코드_APP!O:O, MATCH(APP!L424,화면ID코드_APP!K:K,0))</f>
        <v>A_MK08UD081000</v>
      </c>
      <c r="K424" s="159"/>
      <c r="L424" s="87" t="s">
        <v>1954</v>
      </c>
      <c r="M424" s="87" t="s">
        <v>46</v>
      </c>
      <c r="N424" s="149" t="s">
        <v>47</v>
      </c>
      <c r="O424" s="87"/>
      <c r="P424" s="247" t="s">
        <v>3666</v>
      </c>
      <c r="Q424" s="247" t="s">
        <v>3673</v>
      </c>
      <c r="R424" s="114" t="s">
        <v>48</v>
      </c>
      <c r="S424" s="114" t="s">
        <v>48</v>
      </c>
      <c r="T424" s="114" t="s">
        <v>48</v>
      </c>
      <c r="U424" s="114" t="s">
        <v>48</v>
      </c>
      <c r="V424" s="87"/>
      <c r="W424" s="87"/>
    </row>
    <row r="425" spans="1:23" s="136" customFormat="1" ht="13.8">
      <c r="A425" s="86">
        <f t="shared" si="6"/>
        <v>421</v>
      </c>
      <c r="B425" s="163" t="s">
        <v>408</v>
      </c>
      <c r="C425" s="163" t="s">
        <v>414</v>
      </c>
      <c r="D425" s="163" t="s">
        <v>474</v>
      </c>
      <c r="E425" s="163" t="s">
        <v>1051</v>
      </c>
      <c r="F425" s="163"/>
      <c r="G425" s="163"/>
      <c r="H425" s="163"/>
      <c r="I425" s="244" t="s">
        <v>3577</v>
      </c>
      <c r="J425" s="159" t="s">
        <v>2844</v>
      </c>
      <c r="K425" s="159"/>
      <c r="L425" s="87" t="s">
        <v>1955</v>
      </c>
      <c r="M425" s="87" t="s">
        <v>46</v>
      </c>
      <c r="N425" s="149" t="s">
        <v>47</v>
      </c>
      <c r="O425" s="87"/>
      <c r="P425" s="247" t="s">
        <v>3666</v>
      </c>
      <c r="Q425" s="247" t="s">
        <v>3673</v>
      </c>
      <c r="R425" s="114" t="s">
        <v>48</v>
      </c>
      <c r="S425" s="114" t="s">
        <v>48</v>
      </c>
      <c r="T425" s="114" t="s">
        <v>48</v>
      </c>
      <c r="U425" s="114" t="s">
        <v>48</v>
      </c>
      <c r="V425" s="87"/>
      <c r="W425" s="87"/>
    </row>
    <row r="426" spans="1:23" s="136" customFormat="1" ht="13.8">
      <c r="A426" s="86">
        <f t="shared" si="6"/>
        <v>422</v>
      </c>
      <c r="B426" s="163" t="s">
        <v>408</v>
      </c>
      <c r="C426" s="163" t="s">
        <v>414</v>
      </c>
      <c r="D426" s="163" t="s">
        <v>474</v>
      </c>
      <c r="E426" s="163" t="s">
        <v>1052</v>
      </c>
      <c r="F426" s="163"/>
      <c r="G426" s="163"/>
      <c r="H426" s="163"/>
      <c r="I426" s="244" t="s">
        <v>3577</v>
      </c>
      <c r="J426" s="159" t="s">
        <v>2845</v>
      </c>
      <c r="K426" s="159"/>
      <c r="L426" s="87" t="s">
        <v>1956</v>
      </c>
      <c r="M426" s="87" t="s">
        <v>46</v>
      </c>
      <c r="N426" s="149" t="s">
        <v>47</v>
      </c>
      <c r="O426" s="87"/>
      <c r="P426" s="247" t="s">
        <v>3666</v>
      </c>
      <c r="Q426" s="247" t="s">
        <v>3673</v>
      </c>
      <c r="R426" s="114" t="s">
        <v>48</v>
      </c>
      <c r="S426" s="114" t="s">
        <v>48</v>
      </c>
      <c r="T426" s="114" t="s">
        <v>48</v>
      </c>
      <c r="U426" s="114" t="s">
        <v>48</v>
      </c>
      <c r="V426" s="87"/>
      <c r="W426" s="87"/>
    </row>
    <row r="427" spans="1:23" s="136" customFormat="1" ht="13.8">
      <c r="A427" s="86">
        <f t="shared" si="6"/>
        <v>423</v>
      </c>
      <c r="B427" s="163" t="s">
        <v>408</v>
      </c>
      <c r="C427" s="163" t="s">
        <v>414</v>
      </c>
      <c r="D427" s="163" t="s">
        <v>475</v>
      </c>
      <c r="E427" s="163" t="s">
        <v>1053</v>
      </c>
      <c r="F427" s="163"/>
      <c r="G427" s="163"/>
      <c r="H427" s="163"/>
      <c r="I427" s="244" t="s">
        <v>3577</v>
      </c>
      <c r="J427" s="193" t="str">
        <f>INDEX(화면ID코드_APP!O:O, MATCH(APP!L427,화면ID코드_APP!K:K,0))</f>
        <v>A_MK08UD081100</v>
      </c>
      <c r="K427" s="159"/>
      <c r="L427" s="87" t="s">
        <v>1957</v>
      </c>
      <c r="M427" s="87" t="s">
        <v>46</v>
      </c>
      <c r="N427" s="149" t="s">
        <v>712</v>
      </c>
      <c r="O427" s="87"/>
      <c r="P427" s="247" t="s">
        <v>3666</v>
      </c>
      <c r="Q427" s="247" t="s">
        <v>3673</v>
      </c>
      <c r="R427" s="114" t="s">
        <v>712</v>
      </c>
      <c r="S427" s="114" t="s">
        <v>712</v>
      </c>
      <c r="T427" s="114" t="s">
        <v>712</v>
      </c>
      <c r="U427" s="114" t="s">
        <v>712</v>
      </c>
      <c r="V427" s="87"/>
      <c r="W427" s="87"/>
    </row>
    <row r="428" spans="1:23" s="136" customFormat="1" ht="13.8">
      <c r="A428" s="86">
        <f t="shared" si="6"/>
        <v>424</v>
      </c>
      <c r="B428" s="163" t="s">
        <v>408</v>
      </c>
      <c r="C428" s="163" t="s">
        <v>414</v>
      </c>
      <c r="D428" s="163" t="s">
        <v>475</v>
      </c>
      <c r="E428" s="163" t="s">
        <v>1051</v>
      </c>
      <c r="F428" s="163"/>
      <c r="G428" s="163"/>
      <c r="H428" s="163"/>
      <c r="I428" s="244" t="s">
        <v>3577</v>
      </c>
      <c r="J428" s="159" t="s">
        <v>2846</v>
      </c>
      <c r="K428" s="159"/>
      <c r="L428" s="87" t="s">
        <v>1958</v>
      </c>
      <c r="M428" s="87" t="s">
        <v>46</v>
      </c>
      <c r="N428" s="149" t="s">
        <v>712</v>
      </c>
      <c r="O428" s="87"/>
      <c r="P428" s="247" t="s">
        <v>3666</v>
      </c>
      <c r="Q428" s="247" t="s">
        <v>3673</v>
      </c>
      <c r="R428" s="114" t="s">
        <v>48</v>
      </c>
      <c r="S428" s="114" t="s">
        <v>48</v>
      </c>
      <c r="T428" s="114" t="s">
        <v>48</v>
      </c>
      <c r="U428" s="114" t="s">
        <v>48</v>
      </c>
      <c r="V428" s="87"/>
      <c r="W428" s="87"/>
    </row>
    <row r="429" spans="1:23" s="136" customFormat="1" ht="13.8">
      <c r="A429" s="86">
        <f t="shared" si="6"/>
        <v>425</v>
      </c>
      <c r="B429" s="163" t="s">
        <v>408</v>
      </c>
      <c r="C429" s="163" t="s">
        <v>414</v>
      </c>
      <c r="D429" s="163" t="s">
        <v>475</v>
      </c>
      <c r="E429" s="163" t="s">
        <v>1054</v>
      </c>
      <c r="F429" s="163"/>
      <c r="G429" s="163"/>
      <c r="H429" s="163"/>
      <c r="I429" s="244" t="s">
        <v>3577</v>
      </c>
      <c r="J429" s="159" t="s">
        <v>2847</v>
      </c>
      <c r="K429" s="159"/>
      <c r="L429" s="87" t="s">
        <v>1959</v>
      </c>
      <c r="M429" s="87" t="s">
        <v>46</v>
      </c>
      <c r="N429" s="149" t="s">
        <v>712</v>
      </c>
      <c r="O429" s="87"/>
      <c r="P429" s="247" t="s">
        <v>3666</v>
      </c>
      <c r="Q429" s="247" t="s">
        <v>3673</v>
      </c>
      <c r="R429" s="114" t="s">
        <v>48</v>
      </c>
      <c r="S429" s="114" t="s">
        <v>48</v>
      </c>
      <c r="T429" s="114" t="s">
        <v>48</v>
      </c>
      <c r="U429" s="114" t="s">
        <v>48</v>
      </c>
      <c r="V429" s="87"/>
      <c r="W429" s="87"/>
    </row>
    <row r="430" spans="1:23" s="136" customFormat="1" ht="13.8">
      <c r="A430" s="86">
        <f t="shared" si="6"/>
        <v>426</v>
      </c>
      <c r="B430" s="163" t="s">
        <v>408</v>
      </c>
      <c r="C430" s="163" t="s">
        <v>414</v>
      </c>
      <c r="D430" s="163" t="s">
        <v>475</v>
      </c>
      <c r="E430" s="163" t="s">
        <v>1055</v>
      </c>
      <c r="F430" s="163"/>
      <c r="G430" s="163"/>
      <c r="H430" s="163"/>
      <c r="I430" s="244" t="s">
        <v>3577</v>
      </c>
      <c r="J430" s="159" t="s">
        <v>2848</v>
      </c>
      <c r="K430" s="159"/>
      <c r="L430" s="87" t="s">
        <v>1960</v>
      </c>
      <c r="M430" s="87" t="s">
        <v>46</v>
      </c>
      <c r="N430" s="149" t="s">
        <v>712</v>
      </c>
      <c r="O430" s="87"/>
      <c r="P430" s="247" t="s">
        <v>3666</v>
      </c>
      <c r="Q430" s="247" t="s">
        <v>3673</v>
      </c>
      <c r="R430" s="114" t="s">
        <v>48</v>
      </c>
      <c r="S430" s="114" t="s">
        <v>48</v>
      </c>
      <c r="T430" s="114" t="s">
        <v>48</v>
      </c>
      <c r="U430" s="114" t="s">
        <v>48</v>
      </c>
      <c r="V430" s="87"/>
      <c r="W430" s="87"/>
    </row>
    <row r="431" spans="1:23" s="136" customFormat="1" ht="13.8">
      <c r="A431" s="86">
        <f t="shared" si="6"/>
        <v>427</v>
      </c>
      <c r="B431" s="163" t="s">
        <v>408</v>
      </c>
      <c r="C431" s="163" t="s">
        <v>414</v>
      </c>
      <c r="D431" s="163" t="s">
        <v>475</v>
      </c>
      <c r="E431" s="163" t="s">
        <v>1052</v>
      </c>
      <c r="F431" s="163"/>
      <c r="G431" s="163"/>
      <c r="H431" s="163"/>
      <c r="I431" s="244" t="s">
        <v>3577</v>
      </c>
      <c r="J431" s="159" t="s">
        <v>2849</v>
      </c>
      <c r="K431" s="159"/>
      <c r="L431" s="87" t="s">
        <v>1961</v>
      </c>
      <c r="M431" s="87" t="s">
        <v>46</v>
      </c>
      <c r="N431" s="149" t="s">
        <v>712</v>
      </c>
      <c r="O431" s="87"/>
      <c r="P431" s="247" t="s">
        <v>3666</v>
      </c>
      <c r="Q431" s="247" t="s">
        <v>3673</v>
      </c>
      <c r="R431" s="114" t="s">
        <v>48</v>
      </c>
      <c r="S431" s="114" t="s">
        <v>48</v>
      </c>
      <c r="T431" s="114" t="s">
        <v>48</v>
      </c>
      <c r="U431" s="114" t="s">
        <v>48</v>
      </c>
      <c r="V431" s="87"/>
      <c r="W431" s="87"/>
    </row>
    <row r="432" spans="1:23" s="136" customFormat="1" ht="13.8">
      <c r="A432" s="86">
        <f t="shared" si="6"/>
        <v>428</v>
      </c>
      <c r="B432" s="163" t="s">
        <v>408</v>
      </c>
      <c r="C432" s="163" t="s">
        <v>414</v>
      </c>
      <c r="D432" s="163" t="s">
        <v>930</v>
      </c>
      <c r="E432" s="163"/>
      <c r="F432" s="163"/>
      <c r="G432" s="163"/>
      <c r="H432" s="163"/>
      <c r="I432" s="244" t="s">
        <v>3577</v>
      </c>
      <c r="J432" s="193" t="str">
        <f>INDEX(화면ID코드_APP!O:O, MATCH(APP!L432,화면ID코드_APP!K:K,0))</f>
        <v>A_MK08UD081200</v>
      </c>
      <c r="K432" s="159"/>
      <c r="L432" s="87" t="s">
        <v>1965</v>
      </c>
      <c r="M432" s="87" t="s">
        <v>46</v>
      </c>
      <c r="N432" s="149" t="s">
        <v>47</v>
      </c>
      <c r="O432" s="87"/>
      <c r="P432" s="247" t="s">
        <v>3666</v>
      </c>
      <c r="Q432" s="247" t="s">
        <v>3673</v>
      </c>
      <c r="R432" s="114" t="s">
        <v>48</v>
      </c>
      <c r="S432" s="114" t="s">
        <v>48</v>
      </c>
      <c r="T432" s="114" t="s">
        <v>48</v>
      </c>
      <c r="U432" s="114" t="s">
        <v>48</v>
      </c>
      <c r="V432" s="87"/>
      <c r="W432" s="87"/>
    </row>
    <row r="433" spans="1:25" s="136" customFormat="1" ht="13.8">
      <c r="A433" s="86">
        <f t="shared" si="6"/>
        <v>429</v>
      </c>
      <c r="B433" s="163" t="s">
        <v>408</v>
      </c>
      <c r="C433" s="163" t="s">
        <v>415</v>
      </c>
      <c r="D433" s="163" t="s">
        <v>1967</v>
      </c>
      <c r="E433" s="163" t="s">
        <v>1056</v>
      </c>
      <c r="F433" s="163"/>
      <c r="G433" s="163"/>
      <c r="H433" s="163"/>
      <c r="I433" s="244" t="s">
        <v>49</v>
      </c>
      <c r="J433" s="193" t="str">
        <f>INDEX(화면ID코드_APP!O:O, MATCH(APP!L433,화면ID코드_APP!K:K,0))</f>
        <v>A_MK08IS091000</v>
      </c>
      <c r="K433" s="159"/>
      <c r="L433" s="87" t="s">
        <v>1970</v>
      </c>
      <c r="M433" s="87" t="s">
        <v>46</v>
      </c>
      <c r="N433" s="149" t="s">
        <v>49</v>
      </c>
      <c r="O433" s="87"/>
      <c r="P433" s="247" t="s">
        <v>3666</v>
      </c>
      <c r="Q433" s="247" t="s">
        <v>3673</v>
      </c>
      <c r="R433" s="114" t="s">
        <v>49</v>
      </c>
      <c r="S433" s="114" t="s">
        <v>49</v>
      </c>
      <c r="T433" s="114" t="s">
        <v>49</v>
      </c>
      <c r="U433" s="114" t="s">
        <v>49</v>
      </c>
      <c r="V433" s="87"/>
      <c r="W433" s="87"/>
      <c r="X433" s="136" t="s">
        <v>1979</v>
      </c>
      <c r="Y433" s="136" t="s">
        <v>2581</v>
      </c>
    </row>
    <row r="434" spans="1:25" s="136" customFormat="1" ht="13.8">
      <c r="A434" s="86">
        <f t="shared" si="6"/>
        <v>430</v>
      </c>
      <c r="B434" s="163" t="s">
        <v>408</v>
      </c>
      <c r="C434" s="163" t="s">
        <v>415</v>
      </c>
      <c r="D434" s="163" t="s">
        <v>1967</v>
      </c>
      <c r="E434" s="163" t="s">
        <v>1057</v>
      </c>
      <c r="F434" s="163"/>
      <c r="G434" s="163"/>
      <c r="H434" s="163"/>
      <c r="I434" s="244" t="s">
        <v>49</v>
      </c>
      <c r="J434" s="159" t="s">
        <v>2850</v>
      </c>
      <c r="K434" s="159"/>
      <c r="L434" s="87" t="s">
        <v>1971</v>
      </c>
      <c r="M434" s="87" t="s">
        <v>516</v>
      </c>
      <c r="N434" s="149" t="s">
        <v>49</v>
      </c>
      <c r="O434" s="87"/>
      <c r="P434" s="247" t="s">
        <v>3666</v>
      </c>
      <c r="Q434" s="247" t="s">
        <v>3673</v>
      </c>
      <c r="R434" s="114" t="s">
        <v>49</v>
      </c>
      <c r="S434" s="114" t="s">
        <v>49</v>
      </c>
      <c r="T434" s="114" t="s">
        <v>49</v>
      </c>
      <c r="U434" s="114" t="s">
        <v>49</v>
      </c>
      <c r="V434" s="87"/>
      <c r="W434" s="87"/>
      <c r="X434" s="136" t="s">
        <v>1979</v>
      </c>
      <c r="Y434" s="136" t="s">
        <v>2581</v>
      </c>
    </row>
    <row r="435" spans="1:25" s="136" customFormat="1" ht="26.4">
      <c r="A435" s="86">
        <f t="shared" si="6"/>
        <v>431</v>
      </c>
      <c r="B435" s="163" t="s">
        <v>408</v>
      </c>
      <c r="C435" s="163" t="s">
        <v>415</v>
      </c>
      <c r="D435" s="163" t="s">
        <v>1968</v>
      </c>
      <c r="E435" s="163"/>
      <c r="F435" s="163"/>
      <c r="G435" s="163"/>
      <c r="H435" s="163"/>
      <c r="I435" s="244" t="s">
        <v>49</v>
      </c>
      <c r="J435" s="193" t="str">
        <f>INDEX(화면ID코드_APP!O:O, MATCH(APP!L435,화면ID코드_APP!K:K,0))</f>
        <v>A_MK08IS091100</v>
      </c>
      <c r="K435" s="159"/>
      <c r="L435" s="87" t="s">
        <v>1968</v>
      </c>
      <c r="M435" s="87" t="s">
        <v>46</v>
      </c>
      <c r="N435" s="149" t="s">
        <v>49</v>
      </c>
      <c r="O435" s="87"/>
      <c r="P435" s="247" t="s">
        <v>3666</v>
      </c>
      <c r="Q435" s="247" t="s">
        <v>3673</v>
      </c>
      <c r="R435" s="114" t="s">
        <v>49</v>
      </c>
      <c r="S435" s="114" t="s">
        <v>49</v>
      </c>
      <c r="T435" s="114" t="s">
        <v>49</v>
      </c>
      <c r="U435" s="114" t="s">
        <v>49</v>
      </c>
      <c r="V435" s="87"/>
      <c r="W435" s="87"/>
      <c r="X435" s="136" t="s">
        <v>1979</v>
      </c>
      <c r="Y435" s="136" t="s">
        <v>2581</v>
      </c>
    </row>
    <row r="436" spans="1:25" s="136" customFormat="1" ht="13.8">
      <c r="A436" s="86">
        <f t="shared" si="6"/>
        <v>432</v>
      </c>
      <c r="B436" s="163" t="s">
        <v>408</v>
      </c>
      <c r="C436" s="163" t="s">
        <v>415</v>
      </c>
      <c r="D436" s="163" t="s">
        <v>2570</v>
      </c>
      <c r="E436" s="163" t="s">
        <v>2569</v>
      </c>
      <c r="F436" s="163"/>
      <c r="G436" s="163"/>
      <c r="H436" s="163"/>
      <c r="I436" s="244" t="s">
        <v>49</v>
      </c>
      <c r="J436" s="193" t="str">
        <f>INDEX(화면ID코드_APP!O:O, MATCH(APP!L436,화면ID코드_APP!K:K,0))</f>
        <v>A_MK08IS091200</v>
      </c>
      <c r="K436" s="159"/>
      <c r="L436" s="87" t="s">
        <v>2573</v>
      </c>
      <c r="M436" s="87" t="s">
        <v>46</v>
      </c>
      <c r="N436" s="149" t="s">
        <v>49</v>
      </c>
      <c r="O436" s="87"/>
      <c r="P436" s="247" t="s">
        <v>3666</v>
      </c>
      <c r="Q436" s="247" t="s">
        <v>3673</v>
      </c>
      <c r="R436" s="114" t="s">
        <v>49</v>
      </c>
      <c r="S436" s="114" t="s">
        <v>49</v>
      </c>
      <c r="T436" s="114" t="s">
        <v>49</v>
      </c>
      <c r="U436" s="114" t="s">
        <v>49</v>
      </c>
      <c r="V436" s="87"/>
      <c r="W436" s="87"/>
      <c r="X436" s="136" t="s">
        <v>1979</v>
      </c>
      <c r="Y436" s="136" t="s">
        <v>2581</v>
      </c>
    </row>
    <row r="437" spans="1:25" s="136" customFormat="1" ht="26.4">
      <c r="A437" s="86">
        <f t="shared" si="6"/>
        <v>433</v>
      </c>
      <c r="B437" s="163" t="s">
        <v>408</v>
      </c>
      <c r="C437" s="163" t="s">
        <v>415</v>
      </c>
      <c r="D437" s="163" t="s">
        <v>2570</v>
      </c>
      <c r="E437" s="163" t="s">
        <v>2571</v>
      </c>
      <c r="F437" s="163"/>
      <c r="G437" s="163"/>
      <c r="H437" s="163"/>
      <c r="I437" s="244" t="s">
        <v>49</v>
      </c>
      <c r="J437" s="159" t="s">
        <v>2851</v>
      </c>
      <c r="K437" s="159"/>
      <c r="L437" s="163" t="s">
        <v>2574</v>
      </c>
      <c r="M437" s="87" t="s">
        <v>516</v>
      </c>
      <c r="N437" s="149" t="s">
        <v>49</v>
      </c>
      <c r="O437" s="87"/>
      <c r="P437" s="247" t="s">
        <v>3666</v>
      </c>
      <c r="Q437" s="247" t="s">
        <v>3673</v>
      </c>
      <c r="R437" s="114" t="s">
        <v>49</v>
      </c>
      <c r="S437" s="114" t="s">
        <v>49</v>
      </c>
      <c r="T437" s="114" t="s">
        <v>49</v>
      </c>
      <c r="U437" s="114" t="s">
        <v>49</v>
      </c>
      <c r="V437" s="87"/>
      <c r="W437" s="87"/>
      <c r="X437" s="136" t="s">
        <v>1979</v>
      </c>
      <c r="Y437" s="136" t="s">
        <v>2581</v>
      </c>
    </row>
    <row r="438" spans="1:25" s="136" customFormat="1" ht="13.8">
      <c r="A438" s="86">
        <f t="shared" si="6"/>
        <v>434</v>
      </c>
      <c r="B438" s="163" t="s">
        <v>408</v>
      </c>
      <c r="C438" s="163" t="s">
        <v>415</v>
      </c>
      <c r="D438" s="163" t="s">
        <v>1784</v>
      </c>
      <c r="E438" s="163" t="s">
        <v>1784</v>
      </c>
      <c r="F438" s="163"/>
      <c r="G438" s="163"/>
      <c r="H438" s="163"/>
      <c r="I438" s="244" t="s">
        <v>49</v>
      </c>
      <c r="J438" s="193" t="str">
        <f>INDEX(화면ID코드_APP!O:O, MATCH(APP!L438,화면ID코드_APP!K:K,0))</f>
        <v>A_MK08IS091300</v>
      </c>
      <c r="K438" s="159"/>
      <c r="L438" s="87" t="s">
        <v>2572</v>
      </c>
      <c r="M438" s="87" t="s">
        <v>46</v>
      </c>
      <c r="N438" s="149" t="s">
        <v>49</v>
      </c>
      <c r="O438" s="87"/>
      <c r="P438" s="247" t="s">
        <v>3666</v>
      </c>
      <c r="Q438" s="247" t="s">
        <v>3673</v>
      </c>
      <c r="R438" s="114" t="s">
        <v>49</v>
      </c>
      <c r="S438" s="114" t="s">
        <v>49</v>
      </c>
      <c r="T438" s="114" t="s">
        <v>49</v>
      </c>
      <c r="U438" s="114" t="s">
        <v>49</v>
      </c>
      <c r="V438" s="87"/>
      <c r="W438" s="87"/>
      <c r="X438" s="136" t="s">
        <v>1979</v>
      </c>
      <c r="Y438" s="136" t="s">
        <v>2581</v>
      </c>
    </row>
    <row r="439" spans="1:25" s="136" customFormat="1" ht="13.8">
      <c r="A439" s="86">
        <f t="shared" si="6"/>
        <v>435</v>
      </c>
      <c r="B439" s="163" t="s">
        <v>408</v>
      </c>
      <c r="C439" s="163" t="s">
        <v>415</v>
      </c>
      <c r="D439" s="163" t="s">
        <v>1784</v>
      </c>
      <c r="E439" s="163" t="s">
        <v>1785</v>
      </c>
      <c r="F439" s="163"/>
      <c r="G439" s="163"/>
      <c r="H439" s="163"/>
      <c r="I439" s="244" t="s">
        <v>49</v>
      </c>
      <c r="J439" s="159" t="s">
        <v>2852</v>
      </c>
      <c r="K439" s="159"/>
      <c r="L439" s="87" t="s">
        <v>1972</v>
      </c>
      <c r="M439" s="87" t="s">
        <v>516</v>
      </c>
      <c r="N439" s="149" t="s">
        <v>49</v>
      </c>
      <c r="O439" s="87"/>
      <c r="P439" s="247" t="s">
        <v>3666</v>
      </c>
      <c r="Q439" s="247" t="s">
        <v>3673</v>
      </c>
      <c r="R439" s="114" t="s">
        <v>49</v>
      </c>
      <c r="S439" s="114" t="s">
        <v>49</v>
      </c>
      <c r="T439" s="114" t="s">
        <v>49</v>
      </c>
      <c r="U439" s="114" t="s">
        <v>49</v>
      </c>
      <c r="V439" s="87"/>
      <c r="W439" s="87"/>
      <c r="X439" s="136" t="s">
        <v>1979</v>
      </c>
      <c r="Y439" s="136" t="s">
        <v>2581</v>
      </c>
    </row>
    <row r="440" spans="1:25" s="136" customFormat="1" ht="13.8">
      <c r="A440" s="86">
        <f t="shared" si="6"/>
        <v>436</v>
      </c>
      <c r="B440" s="163" t="s">
        <v>408</v>
      </c>
      <c r="C440" s="163" t="s">
        <v>415</v>
      </c>
      <c r="D440" s="163" t="s">
        <v>1786</v>
      </c>
      <c r="E440" s="163" t="s">
        <v>1786</v>
      </c>
      <c r="F440" s="163"/>
      <c r="G440" s="163"/>
      <c r="H440" s="163"/>
      <c r="I440" s="244" t="s">
        <v>49</v>
      </c>
      <c r="J440" s="193" t="str">
        <f>INDEX(화면ID코드_APP!O:O, MATCH(APP!L440,화면ID코드_APP!K:K,0))</f>
        <v>A_MK08IS091400</v>
      </c>
      <c r="K440" s="159"/>
      <c r="L440" s="87" t="s">
        <v>1973</v>
      </c>
      <c r="M440" s="87" t="s">
        <v>46</v>
      </c>
      <c r="N440" s="149" t="s">
        <v>49</v>
      </c>
      <c r="O440" s="87"/>
      <c r="P440" s="247" t="s">
        <v>3666</v>
      </c>
      <c r="Q440" s="247" t="s">
        <v>3673</v>
      </c>
      <c r="R440" s="114" t="s">
        <v>49</v>
      </c>
      <c r="S440" s="114" t="s">
        <v>49</v>
      </c>
      <c r="T440" s="114" t="s">
        <v>49</v>
      </c>
      <c r="U440" s="114" t="s">
        <v>49</v>
      </c>
      <c r="V440" s="87"/>
      <c r="W440" s="87"/>
      <c r="X440" s="136" t="s">
        <v>1979</v>
      </c>
      <c r="Y440" s="136" t="s">
        <v>2581</v>
      </c>
    </row>
    <row r="441" spans="1:25" s="136" customFormat="1" ht="13.8">
      <c r="A441" s="86">
        <f t="shared" si="6"/>
        <v>437</v>
      </c>
      <c r="B441" s="163" t="s">
        <v>408</v>
      </c>
      <c r="C441" s="163" t="s">
        <v>415</v>
      </c>
      <c r="D441" s="163" t="s">
        <v>1786</v>
      </c>
      <c r="E441" s="163" t="s">
        <v>1787</v>
      </c>
      <c r="F441" s="163"/>
      <c r="G441" s="163"/>
      <c r="H441" s="163"/>
      <c r="I441" s="244" t="s">
        <v>49</v>
      </c>
      <c r="J441" s="159" t="s">
        <v>2853</v>
      </c>
      <c r="K441" s="159"/>
      <c r="L441" s="87" t="s">
        <v>1974</v>
      </c>
      <c r="M441" s="87" t="s">
        <v>516</v>
      </c>
      <c r="N441" s="149" t="s">
        <v>49</v>
      </c>
      <c r="O441" s="87"/>
      <c r="P441" s="247" t="s">
        <v>3666</v>
      </c>
      <c r="Q441" s="247" t="s">
        <v>3673</v>
      </c>
      <c r="R441" s="114" t="s">
        <v>49</v>
      </c>
      <c r="S441" s="114" t="s">
        <v>49</v>
      </c>
      <c r="T441" s="114" t="s">
        <v>49</v>
      </c>
      <c r="U441" s="114" t="s">
        <v>49</v>
      </c>
      <c r="V441" s="87"/>
      <c r="W441" s="87"/>
      <c r="X441" s="136" t="s">
        <v>1979</v>
      </c>
      <c r="Y441" s="136" t="s">
        <v>2581</v>
      </c>
    </row>
    <row r="442" spans="1:25" s="136" customFormat="1" ht="13.8">
      <c r="A442" s="86">
        <f t="shared" si="6"/>
        <v>438</v>
      </c>
      <c r="B442" s="163" t="s">
        <v>408</v>
      </c>
      <c r="C442" s="163" t="s">
        <v>415</v>
      </c>
      <c r="D442" s="163" t="s">
        <v>1788</v>
      </c>
      <c r="E442" s="163" t="s">
        <v>1788</v>
      </c>
      <c r="F442" s="163"/>
      <c r="G442" s="163"/>
      <c r="H442" s="163"/>
      <c r="I442" s="244" t="s">
        <v>49</v>
      </c>
      <c r="J442" s="193" t="str">
        <f>INDEX(화면ID코드_APP!O:O, MATCH(APP!L442,화면ID코드_APP!K:K,0))</f>
        <v>A_MK08IS091500</v>
      </c>
      <c r="K442" s="159"/>
      <c r="L442" s="87" t="s">
        <v>1975</v>
      </c>
      <c r="M442" s="87" t="s">
        <v>46</v>
      </c>
      <c r="N442" s="149" t="s">
        <v>49</v>
      </c>
      <c r="O442" s="87"/>
      <c r="P442" s="247" t="s">
        <v>3666</v>
      </c>
      <c r="Q442" s="247" t="s">
        <v>3673</v>
      </c>
      <c r="R442" s="114" t="s">
        <v>49</v>
      </c>
      <c r="S442" s="114" t="s">
        <v>49</v>
      </c>
      <c r="T442" s="114" t="s">
        <v>49</v>
      </c>
      <c r="U442" s="114" t="s">
        <v>49</v>
      </c>
      <c r="V442" s="87"/>
      <c r="W442" s="87"/>
      <c r="X442" s="136" t="s">
        <v>1979</v>
      </c>
      <c r="Y442" s="136" t="s">
        <v>2581</v>
      </c>
    </row>
    <row r="443" spans="1:25" s="136" customFormat="1" ht="13.8">
      <c r="A443" s="86">
        <f t="shared" si="6"/>
        <v>439</v>
      </c>
      <c r="B443" s="163" t="s">
        <v>408</v>
      </c>
      <c r="C443" s="163" t="s">
        <v>415</v>
      </c>
      <c r="D443" s="163" t="s">
        <v>1788</v>
      </c>
      <c r="E443" s="163" t="s">
        <v>1969</v>
      </c>
      <c r="F443" s="163"/>
      <c r="G443" s="163"/>
      <c r="H443" s="163"/>
      <c r="I443" s="244" t="s">
        <v>49</v>
      </c>
      <c r="J443" s="159" t="s">
        <v>2854</v>
      </c>
      <c r="K443" s="159"/>
      <c r="L443" s="87" t="s">
        <v>1976</v>
      </c>
      <c r="M443" s="87" t="s">
        <v>516</v>
      </c>
      <c r="N443" s="149" t="s">
        <v>49</v>
      </c>
      <c r="O443" s="87"/>
      <c r="P443" s="247" t="s">
        <v>3666</v>
      </c>
      <c r="Q443" s="247" t="s">
        <v>3673</v>
      </c>
      <c r="R443" s="114" t="s">
        <v>49</v>
      </c>
      <c r="S443" s="114" t="s">
        <v>49</v>
      </c>
      <c r="T443" s="114" t="s">
        <v>49</v>
      </c>
      <c r="U443" s="114" t="s">
        <v>49</v>
      </c>
      <c r="V443" s="87"/>
      <c r="W443" s="87"/>
      <c r="X443" s="136" t="s">
        <v>1979</v>
      </c>
      <c r="Y443" s="136" t="s">
        <v>2581</v>
      </c>
    </row>
    <row r="444" spans="1:25" s="136" customFormat="1" ht="13.8">
      <c r="A444" s="86">
        <f t="shared" si="6"/>
        <v>440</v>
      </c>
      <c r="B444" s="163" t="s">
        <v>408</v>
      </c>
      <c r="C444" s="163" t="s">
        <v>415</v>
      </c>
      <c r="D444" s="163" t="s">
        <v>2575</v>
      </c>
      <c r="E444" s="163"/>
      <c r="F444" s="163"/>
      <c r="G444" s="163"/>
      <c r="H444" s="163"/>
      <c r="I444" s="244" t="s">
        <v>49</v>
      </c>
      <c r="J444" s="193" t="str">
        <f>INDEX(화면ID코드_APP!O:O, MATCH(APP!L444,화면ID코드_APP!K:K,0))</f>
        <v>A_MK08IS091600</v>
      </c>
      <c r="K444" s="159"/>
      <c r="L444" s="163" t="s">
        <v>2575</v>
      </c>
      <c r="M444" s="87" t="s">
        <v>46</v>
      </c>
      <c r="N444" s="149" t="s">
        <v>49</v>
      </c>
      <c r="O444" s="87"/>
      <c r="P444" s="247" t="s">
        <v>3666</v>
      </c>
      <c r="Q444" s="247" t="s">
        <v>3673</v>
      </c>
      <c r="R444" s="114" t="s">
        <v>49</v>
      </c>
      <c r="S444" s="114" t="s">
        <v>49</v>
      </c>
      <c r="T444" s="114" t="s">
        <v>49</v>
      </c>
      <c r="U444" s="114" t="s">
        <v>49</v>
      </c>
      <c r="V444" s="87"/>
      <c r="W444" s="87"/>
      <c r="X444" s="136" t="s">
        <v>1979</v>
      </c>
      <c r="Y444" s="136" t="s">
        <v>2581</v>
      </c>
    </row>
    <row r="445" spans="1:25" s="136" customFormat="1" ht="26.4">
      <c r="A445" s="86">
        <f t="shared" si="6"/>
        <v>441</v>
      </c>
      <c r="B445" s="163" t="s">
        <v>408</v>
      </c>
      <c r="C445" s="163" t="s">
        <v>415</v>
      </c>
      <c r="D445" s="163" t="s">
        <v>2576</v>
      </c>
      <c r="E445" s="163" t="s">
        <v>1789</v>
      </c>
      <c r="F445" s="163"/>
      <c r="G445" s="163"/>
      <c r="H445" s="163"/>
      <c r="I445" s="244" t="s">
        <v>49</v>
      </c>
      <c r="J445" s="193" t="str">
        <f>INDEX(화면ID코드_APP!O:O, MATCH(APP!L445,화면ID코드_APP!K:K,0))</f>
        <v>A_MK08IS091700</v>
      </c>
      <c r="K445" s="159"/>
      <c r="L445" s="163" t="s">
        <v>2578</v>
      </c>
      <c r="M445" s="87" t="s">
        <v>46</v>
      </c>
      <c r="N445" s="149" t="s">
        <v>49</v>
      </c>
      <c r="O445" s="87"/>
      <c r="P445" s="247" t="s">
        <v>3666</v>
      </c>
      <c r="Q445" s="247" t="s">
        <v>3673</v>
      </c>
      <c r="R445" s="114" t="s">
        <v>49</v>
      </c>
      <c r="S445" s="114" t="s">
        <v>49</v>
      </c>
      <c r="T445" s="114" t="s">
        <v>49</v>
      </c>
      <c r="U445" s="114" t="s">
        <v>49</v>
      </c>
      <c r="V445" s="87"/>
      <c r="W445" s="87"/>
      <c r="X445" s="136" t="s">
        <v>1979</v>
      </c>
      <c r="Y445" s="136" t="s">
        <v>2581</v>
      </c>
    </row>
    <row r="446" spans="1:25" s="136" customFormat="1" ht="26.4">
      <c r="A446" s="86">
        <f t="shared" si="6"/>
        <v>442</v>
      </c>
      <c r="B446" s="163" t="s">
        <v>408</v>
      </c>
      <c r="C446" s="163" t="s">
        <v>415</v>
      </c>
      <c r="D446" s="163" t="s">
        <v>2576</v>
      </c>
      <c r="E446" s="163" t="s">
        <v>2577</v>
      </c>
      <c r="F446" s="163"/>
      <c r="G446" s="163"/>
      <c r="H446" s="163"/>
      <c r="I446" s="244" t="s">
        <v>49</v>
      </c>
      <c r="J446" s="159" t="s">
        <v>2855</v>
      </c>
      <c r="K446" s="159"/>
      <c r="L446" s="163" t="s">
        <v>2579</v>
      </c>
      <c r="M446" s="87" t="s">
        <v>516</v>
      </c>
      <c r="N446" s="149" t="s">
        <v>49</v>
      </c>
      <c r="O446" s="87"/>
      <c r="P446" s="247" t="s">
        <v>3666</v>
      </c>
      <c r="Q446" s="247" t="s">
        <v>3673</v>
      </c>
      <c r="R446" s="114" t="s">
        <v>49</v>
      </c>
      <c r="S446" s="114" t="s">
        <v>49</v>
      </c>
      <c r="T446" s="114" t="s">
        <v>49</v>
      </c>
      <c r="U446" s="114" t="s">
        <v>49</v>
      </c>
      <c r="V446" s="87"/>
      <c r="W446" s="87"/>
      <c r="X446" s="136" t="s">
        <v>1979</v>
      </c>
      <c r="Y446" s="136" t="s">
        <v>2581</v>
      </c>
    </row>
    <row r="447" spans="1:25" s="136" customFormat="1" ht="13.8">
      <c r="A447" s="86">
        <f t="shared" si="6"/>
        <v>443</v>
      </c>
      <c r="B447" s="163" t="s">
        <v>408</v>
      </c>
      <c r="C447" s="163" t="s">
        <v>415</v>
      </c>
      <c r="D447" s="163" t="s">
        <v>1790</v>
      </c>
      <c r="E447" s="163"/>
      <c r="F447" s="163"/>
      <c r="G447" s="163"/>
      <c r="H447" s="163"/>
      <c r="I447" s="244" t="s">
        <v>49</v>
      </c>
      <c r="J447" s="193" t="str">
        <f>INDEX(화면ID코드_APP!O:O, MATCH(APP!L447,화면ID코드_APP!K:K,0))</f>
        <v>A_MK08IS091800</v>
      </c>
      <c r="K447" s="159"/>
      <c r="L447" s="87" t="s">
        <v>1977</v>
      </c>
      <c r="M447" s="87" t="s">
        <v>46</v>
      </c>
      <c r="N447" s="149" t="s">
        <v>49</v>
      </c>
      <c r="O447" s="87"/>
      <c r="P447" s="247" t="s">
        <v>3666</v>
      </c>
      <c r="Q447" s="247" t="s">
        <v>3673</v>
      </c>
      <c r="R447" s="114" t="s">
        <v>49</v>
      </c>
      <c r="S447" s="114" t="s">
        <v>49</v>
      </c>
      <c r="T447" s="114" t="s">
        <v>49</v>
      </c>
      <c r="U447" s="114" t="s">
        <v>49</v>
      </c>
      <c r="V447" s="87"/>
      <c r="W447" s="87"/>
      <c r="X447" s="136" t="s">
        <v>1979</v>
      </c>
      <c r="Y447" s="136" t="s">
        <v>2581</v>
      </c>
    </row>
    <row r="448" spans="1:25" s="135" customFormat="1" ht="13.8">
      <c r="A448" s="86">
        <f t="shared" si="6"/>
        <v>444</v>
      </c>
      <c r="B448" s="163" t="s">
        <v>408</v>
      </c>
      <c r="C448" s="163" t="s">
        <v>415</v>
      </c>
      <c r="D448" s="163" t="s">
        <v>1791</v>
      </c>
      <c r="E448" s="163"/>
      <c r="F448" s="163"/>
      <c r="G448" s="163"/>
      <c r="H448" s="163"/>
      <c r="I448" s="244" t="s">
        <v>49</v>
      </c>
      <c r="J448" s="193" t="str">
        <f>INDEX(화면ID코드_APP!O:O, MATCH(APP!L448,화면ID코드_APP!K:K,0))</f>
        <v>A_MK08IS091900</v>
      </c>
      <c r="K448" s="159"/>
      <c r="L448" s="87" t="s">
        <v>1978</v>
      </c>
      <c r="M448" s="87" t="s">
        <v>46</v>
      </c>
      <c r="N448" s="149" t="s">
        <v>49</v>
      </c>
      <c r="O448" s="87"/>
      <c r="P448" s="247" t="s">
        <v>3666</v>
      </c>
      <c r="Q448" s="247" t="s">
        <v>3673</v>
      </c>
      <c r="R448" s="114" t="s">
        <v>49</v>
      </c>
      <c r="S448" s="114" t="s">
        <v>49</v>
      </c>
      <c r="T448" s="114" t="s">
        <v>49</v>
      </c>
      <c r="U448" s="114" t="s">
        <v>49</v>
      </c>
      <c r="V448" s="87"/>
      <c r="W448" s="87"/>
      <c r="X448" s="136" t="s">
        <v>1979</v>
      </c>
      <c r="Y448" s="136" t="s">
        <v>2581</v>
      </c>
    </row>
    <row r="449" spans="1:23" s="135" customFormat="1" ht="13.2">
      <c r="A449" s="86">
        <f t="shared" si="6"/>
        <v>445</v>
      </c>
      <c r="B449" s="163" t="s">
        <v>420</v>
      </c>
      <c r="C449" s="163" t="s">
        <v>1117</v>
      </c>
      <c r="D449" s="163" t="s">
        <v>1118</v>
      </c>
      <c r="E449" s="163" t="s">
        <v>1134</v>
      </c>
      <c r="F449" s="163"/>
      <c r="G449" s="163"/>
      <c r="H449" s="163"/>
      <c r="I449" s="244" t="s">
        <v>3581</v>
      </c>
      <c r="J449" s="193" t="str">
        <f>INDEX(화면ID코드_APP!O:O, MATCH(APP!L449,화면ID코드_APP!K:K,0))</f>
        <v>A_MK08CI101000</v>
      </c>
      <c r="K449" s="159"/>
      <c r="L449" s="87" t="s">
        <v>1332</v>
      </c>
      <c r="M449" s="87" t="s">
        <v>46</v>
      </c>
      <c r="N449" s="155" t="s">
        <v>235</v>
      </c>
      <c r="O449" s="87"/>
      <c r="P449" s="247" t="s">
        <v>3666</v>
      </c>
      <c r="Q449" s="247" t="s">
        <v>3673</v>
      </c>
      <c r="R449" s="155" t="s">
        <v>712</v>
      </c>
      <c r="S449" s="155" t="s">
        <v>712</v>
      </c>
      <c r="T449" s="155" t="s">
        <v>712</v>
      </c>
      <c r="U449" s="155" t="s">
        <v>712</v>
      </c>
      <c r="V449" s="87"/>
      <c r="W449" s="87"/>
    </row>
    <row r="450" spans="1:23" s="135" customFormat="1" ht="13.8">
      <c r="A450" s="204">
        <f t="shared" si="6"/>
        <v>446</v>
      </c>
      <c r="B450" s="204" t="s">
        <v>3912</v>
      </c>
      <c r="C450" s="204" t="s">
        <v>4724</v>
      </c>
      <c r="D450" s="204" t="s">
        <v>4725</v>
      </c>
      <c r="E450" s="204" t="s">
        <v>1127</v>
      </c>
      <c r="F450" s="204" t="s">
        <v>1128</v>
      </c>
      <c r="G450" s="204"/>
      <c r="H450" s="204"/>
      <c r="I450" s="201" t="s">
        <v>3921</v>
      </c>
      <c r="J450" s="204" t="s">
        <v>5071</v>
      </c>
      <c r="K450" s="204"/>
      <c r="L450" s="204" t="s">
        <v>1333</v>
      </c>
      <c r="M450" s="204" t="s">
        <v>3930</v>
      </c>
      <c r="N450" s="212" t="s">
        <v>247</v>
      </c>
      <c r="O450" s="204"/>
      <c r="P450" s="204" t="s">
        <v>3700</v>
      </c>
      <c r="Q450" s="204" t="s">
        <v>3895</v>
      </c>
      <c r="R450" s="204" t="s">
        <v>640</v>
      </c>
      <c r="S450" s="204" t="s">
        <v>640</v>
      </c>
      <c r="T450" s="204" t="s">
        <v>640</v>
      </c>
      <c r="U450" s="204" t="s">
        <v>640</v>
      </c>
      <c r="V450" s="87"/>
      <c r="W450" s="87" t="s">
        <v>5053</v>
      </c>
    </row>
    <row r="451" spans="1:23" s="135" customFormat="1" ht="13.8">
      <c r="A451" s="204">
        <f t="shared" si="6"/>
        <v>447</v>
      </c>
      <c r="B451" s="204" t="s">
        <v>3912</v>
      </c>
      <c r="C451" s="204" t="s">
        <v>4724</v>
      </c>
      <c r="D451" s="204" t="s">
        <v>4725</v>
      </c>
      <c r="E451" s="204" t="s">
        <v>1127</v>
      </c>
      <c r="F451" s="204" t="s">
        <v>1130</v>
      </c>
      <c r="G451" s="204"/>
      <c r="H451" s="204"/>
      <c r="I451" s="201" t="s">
        <v>3921</v>
      </c>
      <c r="J451" s="204" t="s">
        <v>5072</v>
      </c>
      <c r="K451" s="204"/>
      <c r="L451" s="204" t="s">
        <v>1333</v>
      </c>
      <c r="M451" s="204" t="s">
        <v>3930</v>
      </c>
      <c r="N451" s="212" t="s">
        <v>247</v>
      </c>
      <c r="O451" s="204"/>
      <c r="P451" s="204" t="s">
        <v>3700</v>
      </c>
      <c r="Q451" s="204" t="s">
        <v>3895</v>
      </c>
      <c r="R451" s="204" t="s">
        <v>640</v>
      </c>
      <c r="S451" s="204" t="s">
        <v>640</v>
      </c>
      <c r="T451" s="204" t="s">
        <v>640</v>
      </c>
      <c r="U451" s="204" t="s">
        <v>640</v>
      </c>
      <c r="V451" s="87"/>
      <c r="W451" s="87" t="s">
        <v>5053</v>
      </c>
    </row>
    <row r="452" spans="1:23" s="135" customFormat="1" ht="13.8">
      <c r="A452" s="204">
        <f t="shared" si="6"/>
        <v>448</v>
      </c>
      <c r="B452" s="204" t="s">
        <v>3912</v>
      </c>
      <c r="C452" s="204" t="s">
        <v>4724</v>
      </c>
      <c r="D452" s="204" t="s">
        <v>4725</v>
      </c>
      <c r="E452" s="204" t="s">
        <v>1127</v>
      </c>
      <c r="F452" s="204" t="s">
        <v>1129</v>
      </c>
      <c r="G452" s="204"/>
      <c r="H452" s="204"/>
      <c r="I452" s="201" t="s">
        <v>3921</v>
      </c>
      <c r="J452" s="204" t="s">
        <v>5073</v>
      </c>
      <c r="K452" s="204"/>
      <c r="L452" s="204" t="s">
        <v>1333</v>
      </c>
      <c r="M452" s="204" t="s">
        <v>3930</v>
      </c>
      <c r="N452" s="212" t="s">
        <v>247</v>
      </c>
      <c r="O452" s="204"/>
      <c r="P452" s="204" t="s">
        <v>3700</v>
      </c>
      <c r="Q452" s="204" t="s">
        <v>3895</v>
      </c>
      <c r="R452" s="204" t="s">
        <v>640</v>
      </c>
      <c r="S452" s="204" t="s">
        <v>640</v>
      </c>
      <c r="T452" s="204" t="s">
        <v>640</v>
      </c>
      <c r="U452" s="204" t="s">
        <v>640</v>
      </c>
      <c r="V452" s="87"/>
      <c r="W452" s="87" t="s">
        <v>5053</v>
      </c>
    </row>
    <row r="453" spans="1:23" s="135" customFormat="1" ht="13.8">
      <c r="A453" s="204">
        <f t="shared" si="6"/>
        <v>449</v>
      </c>
      <c r="B453" s="204" t="s">
        <v>3912</v>
      </c>
      <c r="C453" s="204" t="s">
        <v>4724</v>
      </c>
      <c r="D453" s="204" t="s">
        <v>4725</v>
      </c>
      <c r="E453" s="204" t="s">
        <v>1127</v>
      </c>
      <c r="F453" s="204" t="s">
        <v>1131</v>
      </c>
      <c r="G453" s="204"/>
      <c r="H453" s="204"/>
      <c r="I453" s="201" t="s">
        <v>3921</v>
      </c>
      <c r="J453" s="204" t="s">
        <v>5074</v>
      </c>
      <c r="K453" s="204"/>
      <c r="L453" s="204" t="s">
        <v>1333</v>
      </c>
      <c r="M453" s="204" t="s">
        <v>3930</v>
      </c>
      <c r="N453" s="212" t="s">
        <v>247</v>
      </c>
      <c r="O453" s="204"/>
      <c r="P453" s="204" t="s">
        <v>3700</v>
      </c>
      <c r="Q453" s="204" t="s">
        <v>3895</v>
      </c>
      <c r="R453" s="204" t="s">
        <v>640</v>
      </c>
      <c r="S453" s="204" t="s">
        <v>640</v>
      </c>
      <c r="T453" s="204" t="s">
        <v>640</v>
      </c>
      <c r="U453" s="204" t="s">
        <v>640</v>
      </c>
      <c r="V453" s="87"/>
      <c r="W453" s="87" t="s">
        <v>5053</v>
      </c>
    </row>
    <row r="454" spans="1:23" s="135" customFormat="1" ht="13.8">
      <c r="A454" s="204">
        <f t="shared" si="6"/>
        <v>450</v>
      </c>
      <c r="B454" s="204" t="s">
        <v>3912</v>
      </c>
      <c r="C454" s="204" t="s">
        <v>4724</v>
      </c>
      <c r="D454" s="204" t="s">
        <v>4725</v>
      </c>
      <c r="E454" s="204" t="s">
        <v>532</v>
      </c>
      <c r="F454" s="204"/>
      <c r="G454" s="204"/>
      <c r="H454" s="204"/>
      <c r="I454" s="201" t="s">
        <v>3933</v>
      </c>
      <c r="J454" s="204" t="s">
        <v>5075</v>
      </c>
      <c r="K454" s="204"/>
      <c r="L454" s="204" t="s">
        <v>1334</v>
      </c>
      <c r="M454" s="204" t="s">
        <v>3923</v>
      </c>
      <c r="N454" s="212" t="s">
        <v>247</v>
      </c>
      <c r="O454" s="204"/>
      <c r="P454" s="204" t="s">
        <v>3700</v>
      </c>
      <c r="Q454" s="204" t="s">
        <v>3895</v>
      </c>
      <c r="R454" s="204" t="s">
        <v>532</v>
      </c>
      <c r="S454" s="204" t="s">
        <v>532</v>
      </c>
      <c r="T454" s="204" t="s">
        <v>532</v>
      </c>
      <c r="U454" s="204" t="s">
        <v>532</v>
      </c>
      <c r="V454" s="87"/>
      <c r="W454" s="87" t="s">
        <v>5053</v>
      </c>
    </row>
    <row r="455" spans="1:23" s="135" customFormat="1" ht="13.8">
      <c r="A455" s="204">
        <f t="shared" si="6"/>
        <v>451</v>
      </c>
      <c r="B455" s="204" t="s">
        <v>3912</v>
      </c>
      <c r="C455" s="204" t="s">
        <v>4724</v>
      </c>
      <c r="D455" s="204" t="s">
        <v>4725</v>
      </c>
      <c r="E455" s="204" t="s">
        <v>532</v>
      </c>
      <c r="F455" s="204" t="s">
        <v>2582</v>
      </c>
      <c r="G455" s="204"/>
      <c r="H455" s="204"/>
      <c r="I455" s="201" t="s">
        <v>4197</v>
      </c>
      <c r="J455" s="204" t="s">
        <v>5076</v>
      </c>
      <c r="K455" s="204"/>
      <c r="L455" s="204" t="s">
        <v>2583</v>
      </c>
      <c r="M455" s="204" t="s">
        <v>3955</v>
      </c>
      <c r="N455" s="212" t="s">
        <v>247</v>
      </c>
      <c r="O455" s="204"/>
      <c r="P455" s="204" t="s">
        <v>3700</v>
      </c>
      <c r="Q455" s="204" t="s">
        <v>3895</v>
      </c>
      <c r="R455" s="204" t="s">
        <v>529</v>
      </c>
      <c r="S455" s="204" t="s">
        <v>529</v>
      </c>
      <c r="T455" s="204" t="s">
        <v>529</v>
      </c>
      <c r="U455" s="204" t="s">
        <v>529</v>
      </c>
      <c r="V455" s="87"/>
      <c r="W455" s="195" t="s">
        <v>2584</v>
      </c>
    </row>
    <row r="456" spans="1:23" s="135" customFormat="1" ht="13.8">
      <c r="A456" s="204">
        <f t="shared" si="6"/>
        <v>452</v>
      </c>
      <c r="B456" s="204" t="s">
        <v>3912</v>
      </c>
      <c r="C456" s="204" t="s">
        <v>4724</v>
      </c>
      <c r="D456" s="204" t="s">
        <v>4725</v>
      </c>
      <c r="E456" s="204" t="s">
        <v>532</v>
      </c>
      <c r="F456" s="204" t="s">
        <v>1335</v>
      </c>
      <c r="G456" s="204"/>
      <c r="H456" s="204"/>
      <c r="I456" s="201" t="s">
        <v>3933</v>
      </c>
      <c r="J456" s="204" t="s">
        <v>5049</v>
      </c>
      <c r="K456" s="204"/>
      <c r="L456" s="204" t="s">
        <v>1336</v>
      </c>
      <c r="M456" s="204" t="s">
        <v>3930</v>
      </c>
      <c r="N456" s="212" t="s">
        <v>247</v>
      </c>
      <c r="O456" s="204"/>
      <c r="P456" s="204" t="s">
        <v>3700</v>
      </c>
      <c r="Q456" s="204" t="s">
        <v>3895</v>
      </c>
      <c r="R456" s="204" t="s">
        <v>640</v>
      </c>
      <c r="S456" s="204" t="s">
        <v>640</v>
      </c>
      <c r="T456" s="204" t="s">
        <v>640</v>
      </c>
      <c r="U456" s="204" t="s">
        <v>640</v>
      </c>
      <c r="V456" s="87"/>
      <c r="W456" s="87" t="s">
        <v>5050</v>
      </c>
    </row>
    <row r="457" spans="1:23" s="135" customFormat="1" ht="26.4">
      <c r="A457" s="86">
        <f t="shared" si="6"/>
        <v>453</v>
      </c>
      <c r="B457" s="163" t="s">
        <v>420</v>
      </c>
      <c r="C457" s="163" t="s">
        <v>1117</v>
      </c>
      <c r="D457" s="163" t="s">
        <v>1118</v>
      </c>
      <c r="E457" s="163" t="s">
        <v>532</v>
      </c>
      <c r="F457" s="163" t="s">
        <v>1337</v>
      </c>
      <c r="G457" s="163"/>
      <c r="H457" s="163"/>
      <c r="I457" s="244" t="s">
        <v>3577</v>
      </c>
      <c r="J457" s="159" t="s">
        <v>2856</v>
      </c>
      <c r="K457" s="159"/>
      <c r="L457" s="87" t="s">
        <v>1338</v>
      </c>
      <c r="M457" s="87" t="s">
        <v>53</v>
      </c>
      <c r="N457" s="155" t="s">
        <v>47</v>
      </c>
      <c r="O457" s="87"/>
      <c r="P457" s="247" t="s">
        <v>3666</v>
      </c>
      <c r="Q457" s="247" t="s">
        <v>3673</v>
      </c>
      <c r="R457" s="114" t="s">
        <v>48</v>
      </c>
      <c r="S457" s="114" t="s">
        <v>48</v>
      </c>
      <c r="T457" s="114" t="s">
        <v>48</v>
      </c>
      <c r="U457" s="114" t="s">
        <v>48</v>
      </c>
      <c r="V457" s="87"/>
      <c r="W457" s="87"/>
    </row>
    <row r="458" spans="1:23" s="135" customFormat="1" ht="13.2">
      <c r="A458" s="86">
        <f t="shared" si="6"/>
        <v>454</v>
      </c>
      <c r="B458" s="163" t="s">
        <v>420</v>
      </c>
      <c r="C458" s="163" t="s">
        <v>1117</v>
      </c>
      <c r="D458" s="163" t="s">
        <v>1118</v>
      </c>
      <c r="E458" s="163" t="s">
        <v>1132</v>
      </c>
      <c r="F458" s="163"/>
      <c r="G458" s="163"/>
      <c r="H458" s="163"/>
      <c r="I458" s="244" t="s">
        <v>3581</v>
      </c>
      <c r="J458" s="159" t="s">
        <v>2857</v>
      </c>
      <c r="K458" s="159"/>
      <c r="L458" s="87" t="s">
        <v>1135</v>
      </c>
      <c r="M458" s="87"/>
      <c r="N458" s="155" t="s">
        <v>47</v>
      </c>
      <c r="O458" s="87"/>
      <c r="P458" s="247" t="s">
        <v>3693</v>
      </c>
      <c r="Q458" s="247" t="s">
        <v>5052</v>
      </c>
      <c r="R458" s="114" t="s">
        <v>48</v>
      </c>
      <c r="S458" s="114" t="s">
        <v>48</v>
      </c>
      <c r="T458" s="114" t="s">
        <v>48</v>
      </c>
      <c r="U458" s="114" t="s">
        <v>48</v>
      </c>
      <c r="V458" s="87"/>
      <c r="W458" s="87"/>
    </row>
    <row r="459" spans="1:23" s="135" customFormat="1" ht="13.2">
      <c r="A459" s="86">
        <f t="shared" si="6"/>
        <v>455</v>
      </c>
      <c r="B459" s="163" t="s">
        <v>420</v>
      </c>
      <c r="C459" s="163" t="s">
        <v>1117</v>
      </c>
      <c r="D459" s="163" t="s">
        <v>5034</v>
      </c>
      <c r="E459" s="163" t="s">
        <v>5036</v>
      </c>
      <c r="F459" s="163"/>
      <c r="G459" s="163"/>
      <c r="H459" s="163"/>
      <c r="I459" s="244" t="s">
        <v>49</v>
      </c>
      <c r="J459" s="193" t="str">
        <f>INDEX(화면ID코드_APP!O:O, MATCH(APP!L459,화면ID코드_APP!K:K,0))</f>
        <v>A_MK08CI101100</v>
      </c>
      <c r="K459" s="159"/>
      <c r="L459" s="159" t="s">
        <v>5038</v>
      </c>
      <c r="M459" s="87" t="s">
        <v>305</v>
      </c>
      <c r="N459" s="155" t="s">
        <v>49</v>
      </c>
      <c r="O459" s="87"/>
      <c r="P459" s="247" t="s">
        <v>3693</v>
      </c>
      <c r="Q459" s="114" t="s">
        <v>5052</v>
      </c>
      <c r="R459" s="155" t="s">
        <v>49</v>
      </c>
      <c r="S459" s="155" t="s">
        <v>49</v>
      </c>
      <c r="T459" s="155" t="s">
        <v>49</v>
      </c>
      <c r="U459" s="155" t="s">
        <v>49</v>
      </c>
      <c r="V459" s="87"/>
      <c r="W459" s="87" t="s">
        <v>5041</v>
      </c>
    </row>
    <row r="460" spans="1:23" s="135" customFormat="1" ht="13.2">
      <c r="A460" s="86">
        <f t="shared" si="6"/>
        <v>456</v>
      </c>
      <c r="B460" s="163" t="s">
        <v>420</v>
      </c>
      <c r="C460" s="163" t="s">
        <v>1117</v>
      </c>
      <c r="D460" s="163" t="s">
        <v>5034</v>
      </c>
      <c r="E460" s="163" t="s">
        <v>5037</v>
      </c>
      <c r="F460" s="163"/>
      <c r="G460" s="163"/>
      <c r="H460" s="163"/>
      <c r="I460" s="244" t="s">
        <v>49</v>
      </c>
      <c r="J460" s="159" t="s">
        <v>5051</v>
      </c>
      <c r="K460" s="159"/>
      <c r="L460" s="159" t="s">
        <v>5039</v>
      </c>
      <c r="M460" s="87" t="s">
        <v>305</v>
      </c>
      <c r="N460" s="155" t="s">
        <v>49</v>
      </c>
      <c r="O460" s="87"/>
      <c r="P460" s="114" t="s">
        <v>3666</v>
      </c>
      <c r="Q460" s="114" t="s">
        <v>3673</v>
      </c>
      <c r="R460" s="155" t="s">
        <v>49</v>
      </c>
      <c r="S460" s="155" t="s">
        <v>49</v>
      </c>
      <c r="T460" s="155" t="s">
        <v>49</v>
      </c>
      <c r="U460" s="155" t="s">
        <v>49</v>
      </c>
      <c r="V460" s="87"/>
      <c r="W460" s="87" t="s">
        <v>5041</v>
      </c>
    </row>
    <row r="461" spans="1:23" s="135" customFormat="1" ht="26.4">
      <c r="A461" s="86">
        <f t="shared" si="6"/>
        <v>457</v>
      </c>
      <c r="B461" s="163" t="s">
        <v>420</v>
      </c>
      <c r="C461" s="163" t="s">
        <v>1117</v>
      </c>
      <c r="D461" s="163" t="s">
        <v>1119</v>
      </c>
      <c r="E461" s="163"/>
      <c r="F461" s="163"/>
      <c r="G461" s="163"/>
      <c r="H461" s="163"/>
      <c r="I461" s="244" t="s">
        <v>3581</v>
      </c>
      <c r="J461" s="193" t="str">
        <f>INDEX(화면ID코드_APP!O:O, MATCH(APP!L461,화면ID코드_APP!K:K,0))</f>
        <v>A_MK08CI101200</v>
      </c>
      <c r="K461" s="159"/>
      <c r="L461" s="159" t="s">
        <v>1133</v>
      </c>
      <c r="M461" s="87" t="s">
        <v>46</v>
      </c>
      <c r="N461" s="155" t="s">
        <v>1125</v>
      </c>
      <c r="O461" s="87"/>
      <c r="P461" s="247" t="s">
        <v>3666</v>
      </c>
      <c r="Q461" s="247" t="s">
        <v>3673</v>
      </c>
      <c r="R461" s="155" t="s">
        <v>48</v>
      </c>
      <c r="S461" s="155" t="s">
        <v>48</v>
      </c>
      <c r="T461" s="155" t="s">
        <v>48</v>
      </c>
      <c r="U461" s="155" t="s">
        <v>48</v>
      </c>
      <c r="V461" s="87"/>
      <c r="W461" s="87"/>
    </row>
    <row r="462" spans="1:23" s="135" customFormat="1" ht="13.2">
      <c r="A462" s="86">
        <f t="shared" si="6"/>
        <v>458</v>
      </c>
      <c r="B462" s="163" t="s">
        <v>420</v>
      </c>
      <c r="C462" s="163" t="s">
        <v>1117</v>
      </c>
      <c r="D462" s="163"/>
      <c r="E462" s="163" t="s">
        <v>1325</v>
      </c>
      <c r="F462" s="163"/>
      <c r="G462" s="163"/>
      <c r="H462" s="163"/>
      <c r="I462" s="244" t="s">
        <v>3581</v>
      </c>
      <c r="J462" s="159" t="s">
        <v>5106</v>
      </c>
      <c r="K462" s="159"/>
      <c r="L462" s="159" t="s">
        <v>1339</v>
      </c>
      <c r="M462" s="87" t="s">
        <v>46</v>
      </c>
      <c r="N462" s="155" t="s">
        <v>1125</v>
      </c>
      <c r="O462" s="87"/>
      <c r="P462" s="247" t="s">
        <v>3666</v>
      </c>
      <c r="Q462" s="247" t="s">
        <v>3673</v>
      </c>
      <c r="R462" s="114" t="s">
        <v>48</v>
      </c>
      <c r="S462" s="114" t="s">
        <v>48</v>
      </c>
      <c r="T462" s="114" t="s">
        <v>48</v>
      </c>
      <c r="U462" s="114" t="s">
        <v>48</v>
      </c>
      <c r="V462" s="87"/>
      <c r="W462" s="87"/>
    </row>
    <row r="463" spans="1:23" s="135" customFormat="1" ht="13.8">
      <c r="A463" s="86">
        <f t="shared" si="6"/>
        <v>459</v>
      </c>
      <c r="B463" s="163" t="s">
        <v>420</v>
      </c>
      <c r="C463" s="163" t="s">
        <v>1117</v>
      </c>
      <c r="D463" s="163" t="s">
        <v>1120</v>
      </c>
      <c r="E463" s="163" t="s">
        <v>1326</v>
      </c>
      <c r="F463" s="163"/>
      <c r="G463" s="163"/>
      <c r="H463" s="163"/>
      <c r="I463" s="244" t="s">
        <v>3576</v>
      </c>
      <c r="J463" s="193" t="str">
        <f>INDEX(화면ID코드_APP!O:O, MATCH(APP!L463,화면ID코드_APP!K:K,0))</f>
        <v>A_MK08CI101300</v>
      </c>
      <c r="K463" s="159"/>
      <c r="L463" s="159" t="s">
        <v>1340</v>
      </c>
      <c r="M463" s="87" t="s">
        <v>46</v>
      </c>
      <c r="N463" s="149" t="s">
        <v>1064</v>
      </c>
      <c r="O463" s="87"/>
      <c r="P463" s="247" t="s">
        <v>3666</v>
      </c>
      <c r="Q463" s="247" t="s">
        <v>3673</v>
      </c>
      <c r="R463" s="114" t="s">
        <v>49</v>
      </c>
      <c r="S463" s="114" t="s">
        <v>49</v>
      </c>
      <c r="T463" s="114" t="s">
        <v>49</v>
      </c>
      <c r="U463" s="114" t="s">
        <v>49</v>
      </c>
      <c r="V463" s="87"/>
      <c r="W463" s="87"/>
    </row>
    <row r="464" spans="1:23" s="135" customFormat="1" ht="13.8">
      <c r="A464" s="86">
        <f t="shared" si="6"/>
        <v>460</v>
      </c>
      <c r="B464" s="163" t="s">
        <v>420</v>
      </c>
      <c r="C464" s="163" t="s">
        <v>1117</v>
      </c>
      <c r="D464" s="163" t="s">
        <v>1120</v>
      </c>
      <c r="E464" s="163" t="s">
        <v>1132</v>
      </c>
      <c r="F464" s="163"/>
      <c r="G464" s="163"/>
      <c r="H464" s="163"/>
      <c r="I464" s="244" t="s">
        <v>3576</v>
      </c>
      <c r="J464" s="159" t="s">
        <v>2858</v>
      </c>
      <c r="K464" s="159"/>
      <c r="L464" s="159" t="s">
        <v>1341</v>
      </c>
      <c r="M464" s="87" t="s">
        <v>46</v>
      </c>
      <c r="N464" s="149" t="s">
        <v>1064</v>
      </c>
      <c r="O464" s="87"/>
      <c r="P464" s="247" t="s">
        <v>3666</v>
      </c>
      <c r="Q464" s="247" t="s">
        <v>3673</v>
      </c>
      <c r="R464" s="114" t="s">
        <v>49</v>
      </c>
      <c r="S464" s="114" t="s">
        <v>49</v>
      </c>
      <c r="T464" s="114" t="s">
        <v>49</v>
      </c>
      <c r="U464" s="114" t="s">
        <v>49</v>
      </c>
      <c r="V464" s="87"/>
      <c r="W464" s="87"/>
    </row>
    <row r="465" spans="1:25" s="135" customFormat="1" ht="13.8">
      <c r="A465" s="202">
        <f t="shared" ref="A465:A528" si="7">ROW()-ROW($A$4)</f>
        <v>461</v>
      </c>
      <c r="B465" s="202" t="s">
        <v>420</v>
      </c>
      <c r="C465" s="202" t="s">
        <v>1117</v>
      </c>
      <c r="D465" s="202" t="s">
        <v>1121</v>
      </c>
      <c r="E465" s="202" t="s">
        <v>1327</v>
      </c>
      <c r="F465" s="202"/>
      <c r="G465" s="202"/>
      <c r="H465" s="202"/>
      <c r="I465" s="201" t="s">
        <v>3576</v>
      </c>
      <c r="J465" s="202" t="e">
        <f>INDEX(화면ID코드_PC!O:O, MATCH(PC!L488,화면ID코드_PC!K:K,0))</f>
        <v>#N/A</v>
      </c>
      <c r="K465" s="202"/>
      <c r="L465" s="204" t="s">
        <v>1327</v>
      </c>
      <c r="M465" s="211" t="s">
        <v>503</v>
      </c>
      <c r="N465" s="212" t="s">
        <v>247</v>
      </c>
      <c r="O465" s="211"/>
      <c r="P465" s="247" t="s">
        <v>3666</v>
      </c>
      <c r="Q465" s="247" t="s">
        <v>3673</v>
      </c>
      <c r="R465" s="217" t="s">
        <v>48</v>
      </c>
      <c r="S465" s="217" t="s">
        <v>48</v>
      </c>
      <c r="T465" s="217" t="s">
        <v>48</v>
      </c>
      <c r="U465" s="217" t="s">
        <v>48</v>
      </c>
      <c r="V465" s="87"/>
      <c r="W465" s="195" t="s">
        <v>2584</v>
      </c>
    </row>
    <row r="466" spans="1:25" s="135" customFormat="1" ht="13.8">
      <c r="A466" s="202">
        <f t="shared" si="7"/>
        <v>462</v>
      </c>
      <c r="B466" s="202" t="s">
        <v>420</v>
      </c>
      <c r="C466" s="202" t="s">
        <v>1117</v>
      </c>
      <c r="D466" s="202" t="s">
        <v>1121</v>
      </c>
      <c r="E466" s="202" t="s">
        <v>1328</v>
      </c>
      <c r="F466" s="202"/>
      <c r="G466" s="202"/>
      <c r="H466" s="202"/>
      <c r="I466" s="201" t="s">
        <v>3576</v>
      </c>
      <c r="J466" s="202" t="s">
        <v>2859</v>
      </c>
      <c r="K466" s="202"/>
      <c r="L466" s="204" t="s">
        <v>1328</v>
      </c>
      <c r="M466" s="211" t="s">
        <v>503</v>
      </c>
      <c r="N466" s="212" t="s">
        <v>247</v>
      </c>
      <c r="O466" s="211"/>
      <c r="P466" s="247" t="s">
        <v>3666</v>
      </c>
      <c r="Q466" s="247" t="s">
        <v>3673</v>
      </c>
      <c r="R466" s="217" t="s">
        <v>48</v>
      </c>
      <c r="S466" s="217" t="s">
        <v>48</v>
      </c>
      <c r="T466" s="217" t="s">
        <v>48</v>
      </c>
      <c r="U466" s="217" t="s">
        <v>48</v>
      </c>
      <c r="V466" s="87"/>
      <c r="W466" s="87"/>
    </row>
    <row r="467" spans="1:25" s="135" customFormat="1" ht="13.8">
      <c r="A467" s="202">
        <f t="shared" si="7"/>
        <v>463</v>
      </c>
      <c r="B467" s="202" t="s">
        <v>420</v>
      </c>
      <c r="C467" s="202" t="s">
        <v>1117</v>
      </c>
      <c r="D467" s="202" t="s">
        <v>1121</v>
      </c>
      <c r="E467" s="202" t="s">
        <v>1342</v>
      </c>
      <c r="F467" s="202"/>
      <c r="G467" s="202"/>
      <c r="H467" s="202"/>
      <c r="I467" s="201" t="s">
        <v>3576</v>
      </c>
      <c r="J467" s="202" t="s">
        <v>2860</v>
      </c>
      <c r="K467" s="202"/>
      <c r="L467" s="204" t="s">
        <v>1342</v>
      </c>
      <c r="M467" s="211" t="s">
        <v>503</v>
      </c>
      <c r="N467" s="212" t="s">
        <v>247</v>
      </c>
      <c r="O467" s="211"/>
      <c r="P467" s="247" t="s">
        <v>3666</v>
      </c>
      <c r="Q467" s="247" t="s">
        <v>3673</v>
      </c>
      <c r="R467" s="217" t="s">
        <v>48</v>
      </c>
      <c r="S467" s="217" t="s">
        <v>48</v>
      </c>
      <c r="T467" s="217" t="s">
        <v>48</v>
      </c>
      <c r="U467" s="217" t="s">
        <v>48</v>
      </c>
      <c r="V467" s="87"/>
      <c r="W467" s="87"/>
    </row>
    <row r="468" spans="1:25" s="135" customFormat="1" ht="13.2">
      <c r="A468" s="86">
        <f t="shared" si="7"/>
        <v>464</v>
      </c>
      <c r="B468" s="163" t="s">
        <v>420</v>
      </c>
      <c r="C468" s="163" t="s">
        <v>1117</v>
      </c>
      <c r="D468" s="163" t="s">
        <v>1122</v>
      </c>
      <c r="E468" s="163" t="s">
        <v>532</v>
      </c>
      <c r="F468" s="163"/>
      <c r="G468" s="163"/>
      <c r="H468" s="163"/>
      <c r="I468" s="244" t="s">
        <v>3581</v>
      </c>
      <c r="J468" s="193" t="str">
        <f>INDEX(화면ID코드_APP!O:O, MATCH(APP!L468,화면ID코드_APP!K:K,0))</f>
        <v>A_MK08CI101400</v>
      </c>
      <c r="K468" s="159"/>
      <c r="L468" s="159" t="s">
        <v>1579</v>
      </c>
      <c r="M468" s="87" t="s">
        <v>46</v>
      </c>
      <c r="N468" s="155" t="s">
        <v>1125</v>
      </c>
      <c r="O468" s="87"/>
      <c r="P468" s="247" t="s">
        <v>3666</v>
      </c>
      <c r="Q468" s="247" t="s">
        <v>3673</v>
      </c>
      <c r="R468" s="155" t="s">
        <v>48</v>
      </c>
      <c r="S468" s="155" t="s">
        <v>48</v>
      </c>
      <c r="T468" s="155" t="s">
        <v>48</v>
      </c>
      <c r="U468" s="155" t="s">
        <v>48</v>
      </c>
      <c r="V468" s="87"/>
      <c r="W468" s="195" t="s">
        <v>2585</v>
      </c>
    </row>
    <row r="469" spans="1:25" s="135" customFormat="1" ht="13.2">
      <c r="A469" s="86">
        <f t="shared" si="7"/>
        <v>465</v>
      </c>
      <c r="B469" s="163" t="s">
        <v>420</v>
      </c>
      <c r="C469" s="163" t="s">
        <v>1117</v>
      </c>
      <c r="D469" s="163" t="s">
        <v>1122</v>
      </c>
      <c r="E469" s="163" t="s">
        <v>1132</v>
      </c>
      <c r="F469" s="163"/>
      <c r="G469" s="163"/>
      <c r="H469" s="163"/>
      <c r="I469" s="244" t="s">
        <v>3581</v>
      </c>
      <c r="J469" s="159" t="s">
        <v>2859</v>
      </c>
      <c r="K469" s="159"/>
      <c r="L469" s="159" t="s">
        <v>1580</v>
      </c>
      <c r="M469" s="87" t="s">
        <v>46</v>
      </c>
      <c r="N469" s="155" t="s">
        <v>1125</v>
      </c>
      <c r="O469" s="87"/>
      <c r="P469" s="247" t="s">
        <v>3666</v>
      </c>
      <c r="Q469" s="247" t="s">
        <v>3673</v>
      </c>
      <c r="R469" s="155" t="s">
        <v>48</v>
      </c>
      <c r="S469" s="155" t="s">
        <v>48</v>
      </c>
      <c r="T469" s="155" t="s">
        <v>48</v>
      </c>
      <c r="U469" s="155" t="s">
        <v>48</v>
      </c>
      <c r="V469" s="87"/>
      <c r="W469" s="87"/>
    </row>
    <row r="470" spans="1:25" s="135" customFormat="1" ht="13.2">
      <c r="A470" s="86">
        <f t="shared" si="7"/>
        <v>466</v>
      </c>
      <c r="B470" s="163" t="s">
        <v>420</v>
      </c>
      <c r="C470" s="163" t="s">
        <v>1117</v>
      </c>
      <c r="D470" s="163" t="s">
        <v>1123</v>
      </c>
      <c r="E470" s="163"/>
      <c r="F470" s="163"/>
      <c r="G470" s="163"/>
      <c r="H470" s="163"/>
      <c r="I470" s="244" t="s">
        <v>3577</v>
      </c>
      <c r="J470" s="193" t="str">
        <f>INDEX(화면ID코드_APP!O:O, MATCH(APP!L470,화면ID코드_APP!K:K,0))</f>
        <v>A_MK08CI101500</v>
      </c>
      <c r="K470" s="159"/>
      <c r="L470" s="159" t="s">
        <v>476</v>
      </c>
      <c r="M470" s="87" t="s">
        <v>46</v>
      </c>
      <c r="N470" s="155" t="s">
        <v>51</v>
      </c>
      <c r="O470" s="87"/>
      <c r="P470" s="247" t="s">
        <v>3666</v>
      </c>
      <c r="Q470" s="247" t="s">
        <v>3673</v>
      </c>
      <c r="R470" s="189" t="s">
        <v>48</v>
      </c>
      <c r="S470" s="189" t="s">
        <v>48</v>
      </c>
      <c r="T470" s="189" t="s">
        <v>48</v>
      </c>
      <c r="U470" s="189" t="s">
        <v>48</v>
      </c>
      <c r="V470" s="87"/>
      <c r="W470" s="195" t="s">
        <v>2586</v>
      </c>
    </row>
    <row r="471" spans="1:25" s="135" customFormat="1" ht="13.8">
      <c r="A471" s="86">
        <f t="shared" si="7"/>
        <v>467</v>
      </c>
      <c r="B471" s="163" t="s">
        <v>420</v>
      </c>
      <c r="C471" s="163" t="s">
        <v>1117</v>
      </c>
      <c r="D471" s="163" t="s">
        <v>1124</v>
      </c>
      <c r="E471" s="163"/>
      <c r="F471" s="163"/>
      <c r="G471" s="163"/>
      <c r="H471" s="163"/>
      <c r="I471" s="244" t="s">
        <v>3576</v>
      </c>
      <c r="J471" s="193" t="str">
        <f>INDEX(화면ID코드_APP!O:O, MATCH(APP!L471,화면ID코드_APP!K:K,0))</f>
        <v>A_MK08CI101600</v>
      </c>
      <c r="K471" s="159"/>
      <c r="L471" s="159" t="s">
        <v>477</v>
      </c>
      <c r="M471" s="87" t="s">
        <v>46</v>
      </c>
      <c r="N471" s="149" t="s">
        <v>1064</v>
      </c>
      <c r="O471" s="87"/>
      <c r="P471" s="247" t="s">
        <v>3666</v>
      </c>
      <c r="Q471" s="247" t="s">
        <v>3673</v>
      </c>
      <c r="R471" s="155" t="s">
        <v>49</v>
      </c>
      <c r="S471" s="155" t="s">
        <v>48</v>
      </c>
      <c r="T471" s="155" t="s">
        <v>48</v>
      </c>
      <c r="U471" s="155" t="s">
        <v>49</v>
      </c>
      <c r="V471" s="87"/>
      <c r="W471" s="87"/>
    </row>
    <row r="472" spans="1:25" s="135" customFormat="1" ht="13.8">
      <c r="A472" s="86">
        <f t="shared" si="7"/>
        <v>468</v>
      </c>
      <c r="B472" s="163" t="s">
        <v>420</v>
      </c>
      <c r="C472" s="163" t="s">
        <v>1117</v>
      </c>
      <c r="D472" s="163" t="s">
        <v>1124</v>
      </c>
      <c r="E472" s="163" t="s">
        <v>1134</v>
      </c>
      <c r="F472" s="163"/>
      <c r="G472" s="163"/>
      <c r="H472" s="163"/>
      <c r="I472" s="244" t="s">
        <v>3576</v>
      </c>
      <c r="J472" s="159" t="s">
        <v>2861</v>
      </c>
      <c r="K472" s="159"/>
      <c r="L472" s="159" t="s">
        <v>1343</v>
      </c>
      <c r="M472" s="87" t="s">
        <v>46</v>
      </c>
      <c r="N472" s="149" t="s">
        <v>1064</v>
      </c>
      <c r="O472" s="87"/>
      <c r="P472" s="247" t="s">
        <v>3666</v>
      </c>
      <c r="Q472" s="247" t="s">
        <v>3673</v>
      </c>
      <c r="R472" s="155" t="s">
        <v>49</v>
      </c>
      <c r="S472" s="114" t="s">
        <v>48</v>
      </c>
      <c r="T472" s="114" t="s">
        <v>48</v>
      </c>
      <c r="U472" s="155" t="s">
        <v>49</v>
      </c>
      <c r="V472" s="87"/>
      <c r="W472" s="87"/>
    </row>
    <row r="473" spans="1:25" s="135" customFormat="1" ht="13.8">
      <c r="A473" s="86">
        <f t="shared" si="7"/>
        <v>469</v>
      </c>
      <c r="B473" s="163" t="s">
        <v>420</v>
      </c>
      <c r="C473" s="163" t="s">
        <v>1117</v>
      </c>
      <c r="D473" s="163" t="s">
        <v>1124</v>
      </c>
      <c r="E473" s="163" t="s">
        <v>1134</v>
      </c>
      <c r="F473" s="163" t="s">
        <v>1330</v>
      </c>
      <c r="G473" s="163"/>
      <c r="H473" s="163"/>
      <c r="I473" s="244" t="s">
        <v>3576</v>
      </c>
      <c r="J473" s="159" t="s">
        <v>2862</v>
      </c>
      <c r="K473" s="159"/>
      <c r="L473" s="159" t="s">
        <v>1344</v>
      </c>
      <c r="M473" s="87" t="s">
        <v>46</v>
      </c>
      <c r="N473" s="149" t="s">
        <v>1064</v>
      </c>
      <c r="O473" s="87"/>
      <c r="P473" s="247" t="s">
        <v>3666</v>
      </c>
      <c r="Q473" s="247" t="s">
        <v>3673</v>
      </c>
      <c r="R473" s="155" t="s">
        <v>49</v>
      </c>
      <c r="S473" s="114" t="s">
        <v>48</v>
      </c>
      <c r="T473" s="114" t="s">
        <v>48</v>
      </c>
      <c r="U473" s="155" t="s">
        <v>49</v>
      </c>
      <c r="V473" s="87"/>
      <c r="W473" s="87"/>
    </row>
    <row r="474" spans="1:25" s="135" customFormat="1" ht="55.2">
      <c r="A474" s="86">
        <f t="shared" si="7"/>
        <v>470</v>
      </c>
      <c r="B474" s="163" t="s">
        <v>420</v>
      </c>
      <c r="C474" s="163" t="s">
        <v>1117</v>
      </c>
      <c r="D474" s="163" t="s">
        <v>1124</v>
      </c>
      <c r="E474" s="163" t="s">
        <v>1134</v>
      </c>
      <c r="F474" s="163" t="s">
        <v>1330</v>
      </c>
      <c r="G474" s="163" t="s">
        <v>1331</v>
      </c>
      <c r="H474" s="163"/>
      <c r="I474" s="244" t="s">
        <v>3576</v>
      </c>
      <c r="J474" s="159" t="s">
        <v>2863</v>
      </c>
      <c r="K474" s="159"/>
      <c r="L474" s="87" t="s">
        <v>1331</v>
      </c>
      <c r="M474" s="87" t="s">
        <v>53</v>
      </c>
      <c r="N474" s="149" t="s">
        <v>1064</v>
      </c>
      <c r="O474" s="87"/>
      <c r="P474" s="247" t="s">
        <v>3666</v>
      </c>
      <c r="Q474" s="247" t="s">
        <v>3673</v>
      </c>
      <c r="R474" s="114" t="s">
        <v>48</v>
      </c>
      <c r="S474" s="114" t="s">
        <v>48</v>
      </c>
      <c r="T474" s="114" t="s">
        <v>48</v>
      </c>
      <c r="U474" s="155" t="s">
        <v>49</v>
      </c>
      <c r="V474" s="87"/>
      <c r="W474" s="87"/>
    </row>
    <row r="475" spans="1:25" s="135" customFormat="1" ht="13.8">
      <c r="A475" s="86">
        <f t="shared" si="7"/>
        <v>471</v>
      </c>
      <c r="B475" s="163" t="s">
        <v>420</v>
      </c>
      <c r="C475" s="163" t="s">
        <v>1117</v>
      </c>
      <c r="D475" s="163" t="s">
        <v>1124</v>
      </c>
      <c r="E475" s="163" t="s">
        <v>1325</v>
      </c>
      <c r="F475" s="163"/>
      <c r="G475" s="163"/>
      <c r="H475" s="163"/>
      <c r="I475" s="244" t="s">
        <v>3576</v>
      </c>
      <c r="J475" s="159" t="s">
        <v>2864</v>
      </c>
      <c r="K475" s="159"/>
      <c r="L475" s="159" t="s">
        <v>1345</v>
      </c>
      <c r="M475" s="87" t="s">
        <v>46</v>
      </c>
      <c r="N475" s="149" t="s">
        <v>1064</v>
      </c>
      <c r="O475" s="87"/>
      <c r="P475" s="247" t="s">
        <v>3666</v>
      </c>
      <c r="Q475" s="247" t="s">
        <v>3673</v>
      </c>
      <c r="R475" s="114" t="s">
        <v>48</v>
      </c>
      <c r="S475" s="114" t="s">
        <v>48</v>
      </c>
      <c r="T475" s="114" t="s">
        <v>48</v>
      </c>
      <c r="U475" s="114" t="s">
        <v>48</v>
      </c>
      <c r="V475" s="87"/>
      <c r="W475" s="87"/>
    </row>
    <row r="476" spans="1:25" s="136" customFormat="1" ht="13.8">
      <c r="A476" s="86">
        <f t="shared" si="7"/>
        <v>472</v>
      </c>
      <c r="B476" s="163" t="s">
        <v>408</v>
      </c>
      <c r="C476" s="163" t="s">
        <v>1110</v>
      </c>
      <c r="D476" s="163" t="s">
        <v>2589</v>
      </c>
      <c r="E476" s="163"/>
      <c r="F476" s="163"/>
      <c r="G476" s="163"/>
      <c r="H476" s="163"/>
      <c r="I476" s="244" t="s">
        <v>529</v>
      </c>
      <c r="J476" s="193" t="str">
        <f>INDEX(화면ID코드_APP!O:O, MATCH(APP!L476,화면ID코드_APP!K:K,0))</f>
        <v>A_MK08CI111000</v>
      </c>
      <c r="K476" s="159"/>
      <c r="L476" s="87" t="s">
        <v>2590</v>
      </c>
      <c r="M476" s="87" t="s">
        <v>503</v>
      </c>
      <c r="N476" s="149" t="s">
        <v>49</v>
      </c>
      <c r="O476" s="87"/>
      <c r="P476" s="247" t="s">
        <v>3666</v>
      </c>
      <c r="Q476" s="247" t="s">
        <v>3673</v>
      </c>
      <c r="R476" s="114" t="s">
        <v>49</v>
      </c>
      <c r="S476" s="114" t="s">
        <v>49</v>
      </c>
      <c r="T476" s="114" t="s">
        <v>49</v>
      </c>
      <c r="U476" s="114" t="s">
        <v>49</v>
      </c>
      <c r="V476" s="87" t="s">
        <v>1111</v>
      </c>
      <c r="W476" s="87" t="s">
        <v>2587</v>
      </c>
      <c r="X476" s="136" t="s">
        <v>1597</v>
      </c>
      <c r="Y476" s="87"/>
    </row>
    <row r="477" spans="1:25" s="136" customFormat="1" ht="27.6">
      <c r="A477" s="202">
        <f t="shared" si="7"/>
        <v>473</v>
      </c>
      <c r="B477" s="202" t="s">
        <v>408</v>
      </c>
      <c r="C477" s="202" t="s">
        <v>1110</v>
      </c>
      <c r="D477" s="202" t="s">
        <v>993</v>
      </c>
      <c r="E477" s="202"/>
      <c r="F477" s="202"/>
      <c r="G477" s="202"/>
      <c r="H477" s="202"/>
      <c r="I477" s="201" t="s">
        <v>529</v>
      </c>
      <c r="J477" s="202" t="s">
        <v>2865</v>
      </c>
      <c r="K477" s="202"/>
      <c r="L477" s="204" t="s">
        <v>1980</v>
      </c>
      <c r="M477" s="204" t="s">
        <v>503</v>
      </c>
      <c r="N477" s="212" t="s">
        <v>247</v>
      </c>
      <c r="O477" s="204"/>
      <c r="P477" s="279" t="s">
        <v>3666</v>
      </c>
      <c r="Q477" s="279" t="s">
        <v>3673</v>
      </c>
      <c r="R477" s="201" t="s">
        <v>3823</v>
      </c>
      <c r="S477" s="201" t="s">
        <v>3823</v>
      </c>
      <c r="T477" s="201" t="s">
        <v>3823</v>
      </c>
      <c r="U477" s="201" t="s">
        <v>3823</v>
      </c>
      <c r="V477" s="87"/>
      <c r="W477" s="87"/>
      <c r="X477" s="264" t="s">
        <v>3824</v>
      </c>
    </row>
    <row r="478" spans="1:25" s="136" customFormat="1" ht="13.8">
      <c r="A478" s="86">
        <f t="shared" si="7"/>
        <v>474</v>
      </c>
      <c r="B478" s="163" t="s">
        <v>408</v>
      </c>
      <c r="C478" s="163" t="s">
        <v>1110</v>
      </c>
      <c r="D478" s="163" t="s">
        <v>5173</v>
      </c>
      <c r="E478" s="163"/>
      <c r="F478" s="163"/>
      <c r="G478" s="163"/>
      <c r="H478" s="163"/>
      <c r="I478" s="244" t="s">
        <v>529</v>
      </c>
      <c r="J478" s="159" t="s">
        <v>2866</v>
      </c>
      <c r="K478" s="159"/>
      <c r="L478" s="87" t="s">
        <v>5174</v>
      </c>
      <c r="M478" s="87" t="s">
        <v>503</v>
      </c>
      <c r="N478" s="149" t="s">
        <v>49</v>
      </c>
      <c r="O478" s="87"/>
      <c r="P478" s="247" t="s">
        <v>3666</v>
      </c>
      <c r="Q478" s="247" t="s">
        <v>3673</v>
      </c>
      <c r="R478" s="114" t="s">
        <v>49</v>
      </c>
      <c r="S478" s="114" t="s">
        <v>49</v>
      </c>
      <c r="T478" s="114" t="s">
        <v>49</v>
      </c>
      <c r="U478" s="114" t="s">
        <v>49</v>
      </c>
      <c r="V478" s="87"/>
      <c r="W478" s="87"/>
      <c r="X478" s="136" t="s">
        <v>1597</v>
      </c>
    </row>
    <row r="479" spans="1:25" s="136" customFormat="1" ht="13.8">
      <c r="A479" s="86">
        <f t="shared" si="7"/>
        <v>475</v>
      </c>
      <c r="B479" s="163" t="s">
        <v>1</v>
      </c>
      <c r="C479" s="163" t="s">
        <v>1</v>
      </c>
      <c r="D479" s="163" t="s">
        <v>479</v>
      </c>
      <c r="E479" s="163" t="s">
        <v>1066</v>
      </c>
      <c r="F479" s="163"/>
      <c r="G479" s="163"/>
      <c r="H479" s="163"/>
      <c r="I479" s="244" t="s">
        <v>3584</v>
      </c>
      <c r="J479" s="193" t="str">
        <f>INDEX(화면ID코드_APP!O:O, MATCH(APP!L479,화면ID코드_APP!K:K,0))</f>
        <v>A_KL09MN011000</v>
      </c>
      <c r="K479" s="159"/>
      <c r="L479" s="87" t="s">
        <v>967</v>
      </c>
      <c r="M479" s="87" t="s">
        <v>46</v>
      </c>
      <c r="N479" s="149" t="s">
        <v>51</v>
      </c>
      <c r="O479" s="87"/>
      <c r="P479" s="247" t="s">
        <v>3669</v>
      </c>
      <c r="Q479" s="247" t="s">
        <v>3677</v>
      </c>
      <c r="R479" s="114" t="s">
        <v>51</v>
      </c>
      <c r="S479" s="114" t="s">
        <v>51</v>
      </c>
      <c r="T479" s="114" t="s">
        <v>51</v>
      </c>
      <c r="U479" s="114" t="s">
        <v>51</v>
      </c>
      <c r="V479" s="87"/>
      <c r="W479" s="87"/>
    </row>
    <row r="480" spans="1:25" s="136" customFormat="1" ht="13.8">
      <c r="A480" s="86">
        <f t="shared" si="7"/>
        <v>476</v>
      </c>
      <c r="B480" s="163" t="s">
        <v>1</v>
      </c>
      <c r="C480" s="163" t="s">
        <v>1</v>
      </c>
      <c r="D480" s="163" t="s">
        <v>479</v>
      </c>
      <c r="E480" s="163" t="s">
        <v>1067</v>
      </c>
      <c r="F480" s="163"/>
      <c r="G480" s="163"/>
      <c r="H480" s="163"/>
      <c r="I480" s="244" t="s">
        <v>3584</v>
      </c>
      <c r="J480" s="159" t="s">
        <v>2867</v>
      </c>
      <c r="K480" s="159"/>
      <c r="L480" s="87" t="s">
        <v>968</v>
      </c>
      <c r="M480" s="87" t="s">
        <v>46</v>
      </c>
      <c r="N480" s="149" t="s">
        <v>47</v>
      </c>
      <c r="O480" s="87"/>
      <c r="P480" s="247" t="s">
        <v>3669</v>
      </c>
      <c r="Q480" s="247" t="s">
        <v>3677</v>
      </c>
      <c r="R480" s="114" t="s">
        <v>48</v>
      </c>
      <c r="S480" s="114" t="s">
        <v>48</v>
      </c>
      <c r="T480" s="114" t="s">
        <v>48</v>
      </c>
      <c r="U480" s="114" t="s">
        <v>48</v>
      </c>
      <c r="V480" s="87"/>
      <c r="W480" s="87"/>
    </row>
    <row r="481" spans="1:24" s="136" customFormat="1" ht="13.8">
      <c r="A481" s="86">
        <f t="shared" si="7"/>
        <v>477</v>
      </c>
      <c r="B481" s="163" t="s">
        <v>1</v>
      </c>
      <c r="C481" s="163" t="s">
        <v>1</v>
      </c>
      <c r="D481" s="163" t="s">
        <v>480</v>
      </c>
      <c r="E481" s="163" t="s">
        <v>1068</v>
      </c>
      <c r="F481" s="163"/>
      <c r="G481" s="163"/>
      <c r="H481" s="163"/>
      <c r="I481" s="244" t="s">
        <v>3584</v>
      </c>
      <c r="J481" s="193" t="str">
        <f>INDEX(화면ID코드_APP!O:O, MATCH(APP!L481,화면ID코드_APP!K:K,0))</f>
        <v>A_KL09MN011100</v>
      </c>
      <c r="K481" s="159"/>
      <c r="L481" s="87" t="s">
        <v>969</v>
      </c>
      <c r="M481" s="87" t="s">
        <v>46</v>
      </c>
      <c r="N481" s="149" t="s">
        <v>51</v>
      </c>
      <c r="O481" s="87"/>
      <c r="P481" s="247" t="s">
        <v>3669</v>
      </c>
      <c r="Q481" s="247" t="s">
        <v>3677</v>
      </c>
      <c r="R481" s="114" t="s">
        <v>51</v>
      </c>
      <c r="S481" s="114" t="s">
        <v>51</v>
      </c>
      <c r="T481" s="114" t="s">
        <v>51</v>
      </c>
      <c r="U481" s="114" t="s">
        <v>51</v>
      </c>
      <c r="V481" s="87"/>
      <c r="W481" s="87"/>
    </row>
    <row r="482" spans="1:24" s="136" customFormat="1" ht="13.8">
      <c r="A482" s="86">
        <f t="shared" si="7"/>
        <v>478</v>
      </c>
      <c r="B482" s="163" t="s">
        <v>1</v>
      </c>
      <c r="C482" s="163" t="s">
        <v>1</v>
      </c>
      <c r="D482" s="163" t="s">
        <v>480</v>
      </c>
      <c r="E482" s="163" t="s">
        <v>1069</v>
      </c>
      <c r="F482" s="163"/>
      <c r="G482" s="163"/>
      <c r="H482" s="163"/>
      <c r="I482" s="244" t="s">
        <v>3584</v>
      </c>
      <c r="J482" s="159" t="s">
        <v>2868</v>
      </c>
      <c r="K482" s="159"/>
      <c r="L482" s="87" t="s">
        <v>970</v>
      </c>
      <c r="M482" s="87" t="s">
        <v>46</v>
      </c>
      <c r="N482" s="149" t="s">
        <v>47</v>
      </c>
      <c r="O482" s="87"/>
      <c r="P482" s="247" t="s">
        <v>3669</v>
      </c>
      <c r="Q482" s="247" t="s">
        <v>3677</v>
      </c>
      <c r="R482" s="114" t="s">
        <v>48</v>
      </c>
      <c r="S482" s="114" t="s">
        <v>48</v>
      </c>
      <c r="T482" s="114" t="s">
        <v>48</v>
      </c>
      <c r="U482" s="114" t="s">
        <v>48</v>
      </c>
      <c r="V482" s="87"/>
      <c r="W482" s="87"/>
    </row>
    <row r="483" spans="1:24" s="136" customFormat="1" ht="13.8">
      <c r="A483" s="86">
        <f t="shared" si="7"/>
        <v>479</v>
      </c>
      <c r="B483" s="163" t="s">
        <v>1</v>
      </c>
      <c r="C483" s="163" t="s">
        <v>1</v>
      </c>
      <c r="D483" s="163" t="s">
        <v>478</v>
      </c>
      <c r="E483" s="163" t="s">
        <v>1070</v>
      </c>
      <c r="F483" s="163"/>
      <c r="G483" s="163"/>
      <c r="H483" s="163"/>
      <c r="I483" s="244" t="s">
        <v>3584</v>
      </c>
      <c r="J483" s="193" t="str">
        <f>INDEX(화면ID코드_APP!O:O, MATCH(APP!L483,화면ID코드_APP!K:K,0))</f>
        <v>A_KL09MN011200</v>
      </c>
      <c r="K483" s="159"/>
      <c r="L483" s="87" t="s">
        <v>971</v>
      </c>
      <c r="M483" s="87" t="s">
        <v>46</v>
      </c>
      <c r="N483" s="149" t="s">
        <v>51</v>
      </c>
      <c r="O483" s="87"/>
      <c r="P483" s="247" t="s">
        <v>3669</v>
      </c>
      <c r="Q483" s="247" t="s">
        <v>3677</v>
      </c>
      <c r="R483" s="114" t="s">
        <v>51</v>
      </c>
      <c r="S483" s="114" t="s">
        <v>51</v>
      </c>
      <c r="T483" s="114" t="s">
        <v>51</v>
      </c>
      <c r="U483" s="114" t="s">
        <v>51</v>
      </c>
      <c r="V483" s="87"/>
      <c r="W483" s="87"/>
    </row>
    <row r="484" spans="1:24" s="136" customFormat="1" ht="13.8">
      <c r="A484" s="86">
        <f t="shared" si="7"/>
        <v>480</v>
      </c>
      <c r="B484" s="163" t="s">
        <v>1</v>
      </c>
      <c r="C484" s="163" t="s">
        <v>1</v>
      </c>
      <c r="D484" s="163" t="s">
        <v>478</v>
      </c>
      <c r="E484" s="163" t="s">
        <v>1071</v>
      </c>
      <c r="F484" s="163"/>
      <c r="G484" s="163"/>
      <c r="H484" s="163"/>
      <c r="I484" s="244" t="s">
        <v>3584</v>
      </c>
      <c r="J484" s="159" t="s">
        <v>2869</v>
      </c>
      <c r="K484" s="159"/>
      <c r="L484" s="87" t="s">
        <v>972</v>
      </c>
      <c r="M484" s="87" t="s">
        <v>46</v>
      </c>
      <c r="N484" s="149" t="s">
        <v>47</v>
      </c>
      <c r="O484" s="87"/>
      <c r="P484" s="247" t="s">
        <v>3669</v>
      </c>
      <c r="Q484" s="247" t="s">
        <v>3677</v>
      </c>
      <c r="R484" s="114" t="s">
        <v>48</v>
      </c>
      <c r="S484" s="114" t="s">
        <v>48</v>
      </c>
      <c r="T484" s="114" t="s">
        <v>48</v>
      </c>
      <c r="U484" s="114" t="s">
        <v>48</v>
      </c>
      <c r="V484" s="87"/>
      <c r="W484" s="87"/>
    </row>
    <row r="485" spans="1:24" s="136" customFormat="1" ht="13.8">
      <c r="A485" s="86">
        <f t="shared" si="7"/>
        <v>481</v>
      </c>
      <c r="B485" s="163" t="s">
        <v>1</v>
      </c>
      <c r="C485" s="163" t="s">
        <v>1</v>
      </c>
      <c r="D485" s="163" t="s">
        <v>840</v>
      </c>
      <c r="E485" s="163" t="s">
        <v>1072</v>
      </c>
      <c r="F485" s="163"/>
      <c r="G485" s="163"/>
      <c r="H485" s="163"/>
      <c r="I485" s="244" t="s">
        <v>3584</v>
      </c>
      <c r="J485" s="193" t="str">
        <f>INDEX(화면ID코드_APP!O:O, MATCH(APP!L485,화면ID코드_APP!K:K,0))</f>
        <v>A_KL09KS011300</v>
      </c>
      <c r="K485" s="159"/>
      <c r="L485" s="91" t="s">
        <v>2313</v>
      </c>
      <c r="M485" s="91" t="s">
        <v>46</v>
      </c>
      <c r="N485" s="173" t="s">
        <v>51</v>
      </c>
      <c r="O485" s="91"/>
      <c r="P485" s="247" t="s">
        <v>3669</v>
      </c>
      <c r="Q485" s="247" t="s">
        <v>3677</v>
      </c>
      <c r="R485" s="172" t="s">
        <v>712</v>
      </c>
      <c r="S485" s="172" t="s">
        <v>712</v>
      </c>
      <c r="T485" s="172" t="s">
        <v>712</v>
      </c>
      <c r="U485" s="172" t="s">
        <v>712</v>
      </c>
      <c r="V485" s="91"/>
      <c r="W485" s="91"/>
      <c r="X485" s="194" t="s">
        <v>2311</v>
      </c>
    </row>
    <row r="486" spans="1:24" s="136" customFormat="1" ht="13.8">
      <c r="A486" s="86">
        <f t="shared" si="7"/>
        <v>482</v>
      </c>
      <c r="B486" s="163" t="s">
        <v>1</v>
      </c>
      <c r="C486" s="163" t="s">
        <v>1</v>
      </c>
      <c r="D486" s="163" t="s">
        <v>840</v>
      </c>
      <c r="E486" s="163" t="s">
        <v>1073</v>
      </c>
      <c r="F486" s="163"/>
      <c r="G486" s="163"/>
      <c r="H486" s="163"/>
      <c r="I486" s="244" t="s">
        <v>3584</v>
      </c>
      <c r="J486" s="159" t="s">
        <v>2870</v>
      </c>
      <c r="K486" s="159"/>
      <c r="L486" s="91" t="s">
        <v>974</v>
      </c>
      <c r="M486" s="91" t="s">
        <v>46</v>
      </c>
      <c r="N486" s="173" t="s">
        <v>51</v>
      </c>
      <c r="O486" s="91"/>
      <c r="P486" s="247" t="s">
        <v>3669</v>
      </c>
      <c r="Q486" s="247" t="s">
        <v>3677</v>
      </c>
      <c r="R486" s="172" t="s">
        <v>712</v>
      </c>
      <c r="S486" s="172" t="s">
        <v>712</v>
      </c>
      <c r="T486" s="172" t="s">
        <v>712</v>
      </c>
      <c r="U486" s="172" t="s">
        <v>712</v>
      </c>
      <c r="V486" s="91"/>
      <c r="W486" s="91"/>
      <c r="X486" s="194" t="s">
        <v>2311</v>
      </c>
    </row>
    <row r="487" spans="1:24" s="136" customFormat="1" ht="13.8">
      <c r="A487" s="86">
        <f t="shared" si="7"/>
        <v>483</v>
      </c>
      <c r="B487" s="163" t="s">
        <v>1</v>
      </c>
      <c r="C487" s="163" t="s">
        <v>405</v>
      </c>
      <c r="D487" s="163" t="s">
        <v>481</v>
      </c>
      <c r="E487" s="163" t="s">
        <v>1074</v>
      </c>
      <c r="F487" s="163"/>
      <c r="G487" s="163"/>
      <c r="H487" s="163"/>
      <c r="I487" s="244" t="s">
        <v>3584</v>
      </c>
      <c r="J487" s="193" t="str">
        <f>INDEX(화면ID코드_APP!O:O, MATCH(APP!L487,화면ID코드_APP!K:K,0))</f>
        <v>A_KL09KS021000</v>
      </c>
      <c r="K487" s="159"/>
      <c r="L487" s="87" t="s">
        <v>975</v>
      </c>
      <c r="M487" s="87" t="s">
        <v>46</v>
      </c>
      <c r="N487" s="149" t="s">
        <v>51</v>
      </c>
      <c r="O487" s="87"/>
      <c r="P487" s="247" t="s">
        <v>3669</v>
      </c>
      <c r="Q487" s="247" t="s">
        <v>3677</v>
      </c>
      <c r="R487" s="114" t="s">
        <v>51</v>
      </c>
      <c r="S487" s="114" t="s">
        <v>51</v>
      </c>
      <c r="T487" s="114" t="s">
        <v>51</v>
      </c>
      <c r="U487" s="114" t="s">
        <v>51</v>
      </c>
      <c r="V487" s="87"/>
      <c r="W487" s="87"/>
    </row>
    <row r="488" spans="1:24" s="136" customFormat="1" ht="13.8">
      <c r="A488" s="86">
        <f t="shared" si="7"/>
        <v>484</v>
      </c>
      <c r="B488" s="163" t="s">
        <v>1</v>
      </c>
      <c r="C488" s="163" t="s">
        <v>405</v>
      </c>
      <c r="D488" s="163" t="s">
        <v>481</v>
      </c>
      <c r="E488" s="163" t="s">
        <v>1075</v>
      </c>
      <c r="F488" s="163"/>
      <c r="G488" s="163"/>
      <c r="H488" s="163"/>
      <c r="I488" s="244" t="s">
        <v>3584</v>
      </c>
      <c r="J488" s="159" t="s">
        <v>2871</v>
      </c>
      <c r="K488" s="159"/>
      <c r="L488" s="87" t="s">
        <v>976</v>
      </c>
      <c r="M488" s="87" t="s">
        <v>46</v>
      </c>
      <c r="N488" s="149" t="s">
        <v>47</v>
      </c>
      <c r="O488" s="87"/>
      <c r="P488" s="247" t="s">
        <v>3669</v>
      </c>
      <c r="Q488" s="247" t="s">
        <v>3677</v>
      </c>
      <c r="R488" s="114" t="s">
        <v>48</v>
      </c>
      <c r="S488" s="114" t="s">
        <v>48</v>
      </c>
      <c r="T488" s="114" t="s">
        <v>48</v>
      </c>
      <c r="U488" s="114" t="s">
        <v>48</v>
      </c>
      <c r="V488" s="87"/>
      <c r="W488" s="87"/>
    </row>
    <row r="489" spans="1:24" s="136" customFormat="1" ht="13.8">
      <c r="A489" s="86">
        <f t="shared" si="7"/>
        <v>485</v>
      </c>
      <c r="B489" s="163" t="s">
        <v>1</v>
      </c>
      <c r="C489" s="163" t="s">
        <v>405</v>
      </c>
      <c r="D489" s="163" t="s">
        <v>482</v>
      </c>
      <c r="E489" s="163" t="s">
        <v>1076</v>
      </c>
      <c r="F489" s="163"/>
      <c r="G489" s="163"/>
      <c r="H489" s="163"/>
      <c r="I489" s="244" t="s">
        <v>3584</v>
      </c>
      <c r="J489" s="193" t="str">
        <f>INDEX(화면ID코드_APP!O:O, MATCH(APP!L489,화면ID코드_APP!K:K,0))</f>
        <v>A_KL09KS021100</v>
      </c>
      <c r="K489" s="159"/>
      <c r="L489" s="87" t="s">
        <v>977</v>
      </c>
      <c r="M489" s="87" t="s">
        <v>46</v>
      </c>
      <c r="N489" s="149" t="s">
        <v>51</v>
      </c>
      <c r="O489" s="87"/>
      <c r="P489" s="247" t="s">
        <v>3669</v>
      </c>
      <c r="Q489" s="247" t="s">
        <v>3677</v>
      </c>
      <c r="R489" s="114" t="s">
        <v>51</v>
      </c>
      <c r="S489" s="114" t="s">
        <v>51</v>
      </c>
      <c r="T489" s="114" t="s">
        <v>51</v>
      </c>
      <c r="U489" s="114" t="s">
        <v>51</v>
      </c>
      <c r="V489" s="87"/>
      <c r="W489" s="87"/>
    </row>
    <row r="490" spans="1:24" s="136" customFormat="1" ht="13.8">
      <c r="A490" s="86">
        <f t="shared" si="7"/>
        <v>486</v>
      </c>
      <c r="B490" s="163" t="s">
        <v>1</v>
      </c>
      <c r="C490" s="163" t="s">
        <v>405</v>
      </c>
      <c r="D490" s="163" t="s">
        <v>482</v>
      </c>
      <c r="E490" s="163" t="s">
        <v>1077</v>
      </c>
      <c r="F490" s="163"/>
      <c r="G490" s="163"/>
      <c r="H490" s="163"/>
      <c r="I490" s="244" t="s">
        <v>3584</v>
      </c>
      <c r="J490" s="159" t="s">
        <v>2872</v>
      </c>
      <c r="K490" s="159"/>
      <c r="L490" s="87" t="s">
        <v>978</v>
      </c>
      <c r="M490" s="87" t="s">
        <v>46</v>
      </c>
      <c r="N490" s="149" t="s">
        <v>47</v>
      </c>
      <c r="O490" s="87"/>
      <c r="P490" s="247" t="s">
        <v>3669</v>
      </c>
      <c r="Q490" s="247" t="s">
        <v>3677</v>
      </c>
      <c r="R490" s="114" t="s">
        <v>48</v>
      </c>
      <c r="S490" s="114" t="s">
        <v>48</v>
      </c>
      <c r="T490" s="114" t="s">
        <v>48</v>
      </c>
      <c r="U490" s="114" t="s">
        <v>48</v>
      </c>
      <c r="V490" s="87"/>
      <c r="W490" s="87"/>
    </row>
    <row r="491" spans="1:24" s="136" customFormat="1" ht="13.8">
      <c r="A491" s="86">
        <f t="shared" si="7"/>
        <v>487</v>
      </c>
      <c r="B491" s="163" t="s">
        <v>1</v>
      </c>
      <c r="C491" s="163" t="s">
        <v>612</v>
      </c>
      <c r="D491" s="163" t="s">
        <v>849</v>
      </c>
      <c r="E491" s="163"/>
      <c r="F491" s="163"/>
      <c r="G491" s="163"/>
      <c r="H491" s="163"/>
      <c r="I491" s="244" t="s">
        <v>3584</v>
      </c>
      <c r="J491" s="193" t="str">
        <f>INDEX(화면ID코드_APP!O:O, MATCH(APP!L491,화면ID코드_APP!K:K,0))</f>
        <v>A_KL09KM021000</v>
      </c>
      <c r="K491" s="159"/>
      <c r="L491" s="87" t="s">
        <v>849</v>
      </c>
      <c r="M491" s="87" t="s">
        <v>46</v>
      </c>
      <c r="N491" s="149" t="s">
        <v>47</v>
      </c>
      <c r="O491" s="87"/>
      <c r="P491" s="247" t="s">
        <v>3669</v>
      </c>
      <c r="Q491" s="247" t="s">
        <v>3677</v>
      </c>
      <c r="R491" s="114" t="s">
        <v>48</v>
      </c>
      <c r="S491" s="114" t="s">
        <v>48</v>
      </c>
      <c r="T491" s="114" t="s">
        <v>48</v>
      </c>
      <c r="U491" s="114" t="s">
        <v>48</v>
      </c>
      <c r="V491" s="87"/>
      <c r="W491" s="87"/>
    </row>
    <row r="492" spans="1:24" s="135" customFormat="1" ht="13.2">
      <c r="A492" s="86">
        <f t="shared" si="7"/>
        <v>488</v>
      </c>
      <c r="B492" s="163" t="s">
        <v>255</v>
      </c>
      <c r="C492" s="163" t="s">
        <v>935</v>
      </c>
      <c r="D492" s="163" t="s">
        <v>1545</v>
      </c>
      <c r="E492" s="231" t="s">
        <v>1546</v>
      </c>
      <c r="F492" s="163"/>
      <c r="G492" s="163"/>
      <c r="H492" s="163"/>
      <c r="I492" s="244" t="s">
        <v>3584</v>
      </c>
      <c r="J492" s="193" t="str">
        <f>INDEX(화면ID코드_APP!O:O, MATCH(APP!L492,화면ID코드_APP!K:K,0))</f>
        <v>A_CC10BC011000</v>
      </c>
      <c r="K492" s="230"/>
      <c r="L492" s="231" t="s">
        <v>3067</v>
      </c>
      <c r="M492" s="169" t="s">
        <v>305</v>
      </c>
      <c r="N492" s="168" t="s">
        <v>47</v>
      </c>
      <c r="O492" s="89"/>
      <c r="P492" s="247" t="s">
        <v>3679</v>
      </c>
      <c r="Q492" s="247" t="s">
        <v>3679</v>
      </c>
      <c r="R492" s="230" t="s">
        <v>48</v>
      </c>
      <c r="S492" s="230" t="s">
        <v>48</v>
      </c>
      <c r="T492" s="230" t="s">
        <v>48</v>
      </c>
      <c r="U492" s="230" t="s">
        <v>48</v>
      </c>
      <c r="V492" s="89"/>
    </row>
    <row r="493" spans="1:24" s="135" customFormat="1" ht="13.2">
      <c r="A493" s="86">
        <f t="shared" si="7"/>
        <v>489</v>
      </c>
      <c r="B493" s="163" t="s">
        <v>255</v>
      </c>
      <c r="C493" s="163" t="s">
        <v>935</v>
      </c>
      <c r="D493" s="163" t="s">
        <v>1545</v>
      </c>
      <c r="E493" s="231" t="s">
        <v>3052</v>
      </c>
      <c r="F493" s="163"/>
      <c r="G493" s="163"/>
      <c r="H493" s="163"/>
      <c r="I493" s="244" t="s">
        <v>3584</v>
      </c>
      <c r="J493" s="159" t="s">
        <v>3085</v>
      </c>
      <c r="K493" s="230"/>
      <c r="L493" s="231" t="s">
        <v>3053</v>
      </c>
      <c r="M493" s="169" t="s">
        <v>46</v>
      </c>
      <c r="N493" s="168" t="s">
        <v>47</v>
      </c>
      <c r="O493" s="89"/>
      <c r="P493" s="247" t="s">
        <v>3679</v>
      </c>
      <c r="Q493" s="247" t="s">
        <v>3679</v>
      </c>
      <c r="R493" s="230" t="s">
        <v>48</v>
      </c>
      <c r="S493" s="230" t="s">
        <v>48</v>
      </c>
      <c r="T493" s="230" t="s">
        <v>48</v>
      </c>
      <c r="U493" s="230" t="s">
        <v>48</v>
      </c>
      <c r="V493" s="89"/>
    </row>
    <row r="494" spans="1:24" s="135" customFormat="1" ht="13.2">
      <c r="A494" s="86">
        <f t="shared" si="7"/>
        <v>490</v>
      </c>
      <c r="B494" s="163" t="s">
        <v>255</v>
      </c>
      <c r="C494" s="163" t="s">
        <v>935</v>
      </c>
      <c r="D494" s="163" t="s">
        <v>1545</v>
      </c>
      <c r="E494" s="231" t="s">
        <v>703</v>
      </c>
      <c r="F494" s="163"/>
      <c r="G494" s="163"/>
      <c r="H494" s="163"/>
      <c r="I494" s="244" t="s">
        <v>3584</v>
      </c>
      <c r="J494" s="159" t="s">
        <v>3086</v>
      </c>
      <c r="K494" s="230"/>
      <c r="L494" s="231" t="s">
        <v>3054</v>
      </c>
      <c r="M494" s="169" t="s">
        <v>53</v>
      </c>
      <c r="N494" s="168" t="s">
        <v>47</v>
      </c>
      <c r="O494" s="89"/>
      <c r="P494" s="247" t="s">
        <v>3679</v>
      </c>
      <c r="Q494" s="247" t="s">
        <v>3679</v>
      </c>
      <c r="R494" s="230" t="s">
        <v>48</v>
      </c>
      <c r="S494" s="230" t="s">
        <v>48</v>
      </c>
      <c r="T494" s="230" t="s">
        <v>48</v>
      </c>
      <c r="U494" s="230" t="s">
        <v>48</v>
      </c>
      <c r="V494" s="89"/>
    </row>
    <row r="495" spans="1:24" s="135" customFormat="1" ht="13.2">
      <c r="A495" s="86">
        <f t="shared" si="7"/>
        <v>491</v>
      </c>
      <c r="B495" s="163" t="s">
        <v>255</v>
      </c>
      <c r="C495" s="163" t="s">
        <v>935</v>
      </c>
      <c r="D495" s="163" t="s">
        <v>1545</v>
      </c>
      <c r="E495" s="231" t="s">
        <v>1547</v>
      </c>
      <c r="F495" s="163"/>
      <c r="G495" s="163"/>
      <c r="H495" s="163"/>
      <c r="I495" s="244" t="s">
        <v>3584</v>
      </c>
      <c r="J495" s="159" t="s">
        <v>3087</v>
      </c>
      <c r="K495" s="230"/>
      <c r="L495" s="231" t="s">
        <v>3055</v>
      </c>
      <c r="M495" s="169" t="s">
        <v>305</v>
      </c>
      <c r="N495" s="168" t="s">
        <v>47</v>
      </c>
      <c r="O495" s="89"/>
      <c r="P495" s="247" t="s">
        <v>3679</v>
      </c>
      <c r="Q495" s="247" t="s">
        <v>3679</v>
      </c>
      <c r="R495" s="230" t="s">
        <v>48</v>
      </c>
      <c r="S495" s="230" t="s">
        <v>48</v>
      </c>
      <c r="T495" s="230" t="s">
        <v>48</v>
      </c>
      <c r="U495" s="230" t="s">
        <v>48</v>
      </c>
      <c r="V495" s="89"/>
    </row>
    <row r="496" spans="1:24" s="135" customFormat="1" ht="13.2">
      <c r="A496" s="86">
        <f t="shared" si="7"/>
        <v>492</v>
      </c>
      <c r="B496" s="163" t="s">
        <v>255</v>
      </c>
      <c r="C496" s="163" t="s">
        <v>935</v>
      </c>
      <c r="D496" s="163" t="s">
        <v>1545</v>
      </c>
      <c r="E496" s="231" t="s">
        <v>1548</v>
      </c>
      <c r="F496" s="163"/>
      <c r="G496" s="163"/>
      <c r="H496" s="163"/>
      <c r="I496" s="244" t="s">
        <v>3584</v>
      </c>
      <c r="J496" s="159" t="s">
        <v>3088</v>
      </c>
      <c r="K496" s="230"/>
      <c r="L496" s="231" t="s">
        <v>3056</v>
      </c>
      <c r="M496" s="169" t="s">
        <v>305</v>
      </c>
      <c r="N496" s="168" t="s">
        <v>47</v>
      </c>
      <c r="O496" s="89"/>
      <c r="P496" s="247" t="s">
        <v>3679</v>
      </c>
      <c r="Q496" s="247" t="s">
        <v>3679</v>
      </c>
      <c r="R496" s="230" t="s">
        <v>48</v>
      </c>
      <c r="S496" s="230" t="s">
        <v>48</v>
      </c>
      <c r="T496" s="230" t="s">
        <v>48</v>
      </c>
      <c r="U496" s="230" t="s">
        <v>48</v>
      </c>
      <c r="V496" s="89"/>
    </row>
    <row r="497" spans="1:22" s="135" customFormat="1" ht="13.2">
      <c r="A497" s="86">
        <f t="shared" si="7"/>
        <v>493</v>
      </c>
      <c r="B497" s="163" t="s">
        <v>255</v>
      </c>
      <c r="C497" s="163" t="s">
        <v>935</v>
      </c>
      <c r="D497" s="163" t="s">
        <v>1545</v>
      </c>
      <c r="E497" s="163" t="s">
        <v>932</v>
      </c>
      <c r="F497" s="163" t="s">
        <v>358</v>
      </c>
      <c r="G497" s="163"/>
      <c r="H497" s="163"/>
      <c r="I497" s="244" t="s">
        <v>3584</v>
      </c>
      <c r="J497" s="159" t="s">
        <v>3089</v>
      </c>
      <c r="K497" s="230"/>
      <c r="L497" s="231" t="s">
        <v>3057</v>
      </c>
      <c r="M497" s="169" t="s">
        <v>305</v>
      </c>
      <c r="N497" s="168" t="s">
        <v>47</v>
      </c>
      <c r="O497" s="89"/>
      <c r="P497" s="247" t="s">
        <v>3679</v>
      </c>
      <c r="Q497" s="247" t="s">
        <v>3679</v>
      </c>
      <c r="R497" s="230" t="s">
        <v>48</v>
      </c>
      <c r="S497" s="230" t="s">
        <v>48</v>
      </c>
      <c r="T497" s="230" t="s">
        <v>48</v>
      </c>
      <c r="U497" s="230" t="s">
        <v>48</v>
      </c>
      <c r="V497" s="89"/>
    </row>
    <row r="498" spans="1:22" s="135" customFormat="1" ht="13.2">
      <c r="A498" s="86">
        <f t="shared" si="7"/>
        <v>494</v>
      </c>
      <c r="B498" s="163" t="s">
        <v>255</v>
      </c>
      <c r="C498" s="163" t="s">
        <v>935</v>
      </c>
      <c r="D498" s="163" t="s">
        <v>1545</v>
      </c>
      <c r="E498" s="163" t="s">
        <v>932</v>
      </c>
      <c r="F498" s="163" t="s">
        <v>360</v>
      </c>
      <c r="G498" s="163"/>
      <c r="H498" s="163"/>
      <c r="I498" s="244" t="s">
        <v>3584</v>
      </c>
      <c r="J498" s="159" t="s">
        <v>3090</v>
      </c>
      <c r="K498" s="230"/>
      <c r="L498" s="231" t="s">
        <v>3058</v>
      </c>
      <c r="M498" s="169" t="s">
        <v>305</v>
      </c>
      <c r="N498" s="168" t="s">
        <v>47</v>
      </c>
      <c r="O498" s="89"/>
      <c r="P498" s="247" t="s">
        <v>3679</v>
      </c>
      <c r="Q498" s="247" t="s">
        <v>3679</v>
      </c>
      <c r="R498" s="230" t="s">
        <v>48</v>
      </c>
      <c r="S498" s="230" t="s">
        <v>48</v>
      </c>
      <c r="T498" s="230" t="s">
        <v>48</v>
      </c>
      <c r="U498" s="230" t="s">
        <v>48</v>
      </c>
      <c r="V498" s="89"/>
    </row>
    <row r="499" spans="1:22" s="135" customFormat="1" ht="13.2">
      <c r="A499" s="86">
        <f t="shared" si="7"/>
        <v>495</v>
      </c>
      <c r="B499" s="163" t="s">
        <v>255</v>
      </c>
      <c r="C499" s="163" t="s">
        <v>935</v>
      </c>
      <c r="D499" s="163" t="s">
        <v>1545</v>
      </c>
      <c r="E499" s="163" t="s">
        <v>931</v>
      </c>
      <c r="F499" s="163" t="s">
        <v>358</v>
      </c>
      <c r="G499" s="163"/>
      <c r="H499" s="163"/>
      <c r="I499" s="244" t="s">
        <v>3584</v>
      </c>
      <c r="J499" s="159" t="s">
        <v>3091</v>
      </c>
      <c r="K499" s="230"/>
      <c r="L499" s="231" t="s">
        <v>3059</v>
      </c>
      <c r="M499" s="169" t="s">
        <v>305</v>
      </c>
      <c r="N499" s="168" t="s">
        <v>47</v>
      </c>
      <c r="O499" s="89"/>
      <c r="P499" s="247" t="s">
        <v>3679</v>
      </c>
      <c r="Q499" s="247" t="s">
        <v>3679</v>
      </c>
      <c r="R499" s="230" t="s">
        <v>48</v>
      </c>
      <c r="S499" s="230" t="s">
        <v>48</v>
      </c>
      <c r="T499" s="230" t="s">
        <v>48</v>
      </c>
      <c r="U499" s="230" t="s">
        <v>48</v>
      </c>
      <c r="V499" s="89"/>
    </row>
    <row r="500" spans="1:22" s="135" customFormat="1" ht="13.2">
      <c r="A500" s="86">
        <f t="shared" si="7"/>
        <v>496</v>
      </c>
      <c r="B500" s="163" t="s">
        <v>255</v>
      </c>
      <c r="C500" s="163" t="s">
        <v>935</v>
      </c>
      <c r="D500" s="163" t="s">
        <v>1545</v>
      </c>
      <c r="E500" s="163" t="s">
        <v>931</v>
      </c>
      <c r="F500" s="163" t="s">
        <v>360</v>
      </c>
      <c r="G500" s="163"/>
      <c r="H500" s="163"/>
      <c r="I500" s="244" t="s">
        <v>3584</v>
      </c>
      <c r="J500" s="159" t="s">
        <v>3092</v>
      </c>
      <c r="K500" s="230"/>
      <c r="L500" s="231" t="s">
        <v>3060</v>
      </c>
      <c r="M500" s="169" t="s">
        <v>305</v>
      </c>
      <c r="N500" s="168" t="s">
        <v>47</v>
      </c>
      <c r="O500" s="89"/>
      <c r="P500" s="247" t="s">
        <v>3679</v>
      </c>
      <c r="Q500" s="247" t="s">
        <v>3679</v>
      </c>
      <c r="R500" s="230" t="s">
        <v>48</v>
      </c>
      <c r="S500" s="230" t="s">
        <v>48</v>
      </c>
      <c r="T500" s="230" t="s">
        <v>48</v>
      </c>
      <c r="U500" s="230" t="s">
        <v>48</v>
      </c>
      <c r="V500" s="89"/>
    </row>
    <row r="501" spans="1:22" s="135" customFormat="1" ht="13.2">
      <c r="A501" s="86">
        <f t="shared" si="7"/>
        <v>497</v>
      </c>
      <c r="B501" s="163" t="s">
        <v>255</v>
      </c>
      <c r="C501" s="163" t="s">
        <v>935</v>
      </c>
      <c r="D501" s="163" t="s">
        <v>1545</v>
      </c>
      <c r="E501" s="163" t="s">
        <v>933</v>
      </c>
      <c r="F501" s="163" t="s">
        <v>358</v>
      </c>
      <c r="G501" s="163"/>
      <c r="H501" s="163"/>
      <c r="I501" s="244" t="s">
        <v>3584</v>
      </c>
      <c r="J501" s="159" t="s">
        <v>3093</v>
      </c>
      <c r="K501" s="230"/>
      <c r="L501" s="231" t="s">
        <v>3061</v>
      </c>
      <c r="M501" s="169" t="s">
        <v>305</v>
      </c>
      <c r="N501" s="168" t="s">
        <v>47</v>
      </c>
      <c r="O501" s="89"/>
      <c r="P501" s="247" t="s">
        <v>3679</v>
      </c>
      <c r="Q501" s="247" t="s">
        <v>3679</v>
      </c>
      <c r="R501" s="230" t="s">
        <v>48</v>
      </c>
      <c r="S501" s="230" t="s">
        <v>48</v>
      </c>
      <c r="T501" s="230" t="s">
        <v>48</v>
      </c>
      <c r="U501" s="230" t="s">
        <v>48</v>
      </c>
      <c r="V501" s="89"/>
    </row>
    <row r="502" spans="1:22" s="135" customFormat="1" ht="13.2">
      <c r="A502" s="86">
        <f t="shared" si="7"/>
        <v>498</v>
      </c>
      <c r="B502" s="163" t="s">
        <v>255</v>
      </c>
      <c r="C502" s="163" t="s">
        <v>935</v>
      </c>
      <c r="D502" s="163" t="s">
        <v>1545</v>
      </c>
      <c r="E502" s="163" t="s">
        <v>933</v>
      </c>
      <c r="F502" s="163" t="s">
        <v>360</v>
      </c>
      <c r="G502" s="163"/>
      <c r="H502" s="163"/>
      <c r="I502" s="244" t="s">
        <v>3584</v>
      </c>
      <c r="J502" s="159" t="s">
        <v>3094</v>
      </c>
      <c r="K502" s="230"/>
      <c r="L502" s="231" t="s">
        <v>3062</v>
      </c>
      <c r="M502" s="169" t="s">
        <v>305</v>
      </c>
      <c r="N502" s="168" t="s">
        <v>47</v>
      </c>
      <c r="O502" s="89"/>
      <c r="P502" s="247" t="s">
        <v>3679</v>
      </c>
      <c r="Q502" s="247" t="s">
        <v>3679</v>
      </c>
      <c r="R502" s="230" t="s">
        <v>48</v>
      </c>
      <c r="S502" s="230" t="s">
        <v>48</v>
      </c>
      <c r="T502" s="230" t="s">
        <v>48</v>
      </c>
      <c r="U502" s="230" t="s">
        <v>48</v>
      </c>
      <c r="V502" s="89"/>
    </row>
    <row r="503" spans="1:22" s="135" customFormat="1" ht="13.2">
      <c r="A503" s="86">
        <f t="shared" si="7"/>
        <v>499</v>
      </c>
      <c r="B503" s="163" t="s">
        <v>255</v>
      </c>
      <c r="C503" s="163" t="s">
        <v>935</v>
      </c>
      <c r="D503" s="163" t="s">
        <v>1545</v>
      </c>
      <c r="E503" s="163" t="s">
        <v>1549</v>
      </c>
      <c r="F503" s="163" t="s">
        <v>358</v>
      </c>
      <c r="G503" s="163"/>
      <c r="H503" s="163"/>
      <c r="I503" s="244" t="s">
        <v>3584</v>
      </c>
      <c r="J503" s="159" t="s">
        <v>3095</v>
      </c>
      <c r="K503" s="230"/>
      <c r="L503" s="231" t="s">
        <v>1550</v>
      </c>
      <c r="M503" s="169" t="s">
        <v>53</v>
      </c>
      <c r="N503" s="168" t="s">
        <v>47</v>
      </c>
      <c r="O503" s="89"/>
      <c r="P503" s="247" t="s">
        <v>3679</v>
      </c>
      <c r="Q503" s="247" t="s">
        <v>3679</v>
      </c>
      <c r="R503" s="230" t="s">
        <v>48</v>
      </c>
      <c r="S503" s="230" t="s">
        <v>48</v>
      </c>
      <c r="T503" s="230" t="s">
        <v>48</v>
      </c>
      <c r="U503" s="230" t="s">
        <v>48</v>
      </c>
      <c r="V503" s="89"/>
    </row>
    <row r="504" spans="1:22" s="135" customFormat="1" ht="13.2">
      <c r="A504" s="86">
        <f t="shared" si="7"/>
        <v>500</v>
      </c>
      <c r="B504" s="163" t="s">
        <v>255</v>
      </c>
      <c r="C504" s="163" t="s">
        <v>935</v>
      </c>
      <c r="D504" s="163" t="s">
        <v>483</v>
      </c>
      <c r="E504" s="163"/>
      <c r="F504" s="163" t="s">
        <v>360</v>
      </c>
      <c r="G504" s="163"/>
      <c r="H504" s="163"/>
      <c r="I504" s="244" t="s">
        <v>3584</v>
      </c>
      <c r="J504" s="193" t="str">
        <f>INDEX(화면ID코드_APP!O:O, MATCH(APP!L504,화면ID코드_APP!K:K,0))</f>
        <v>A_CC10BC011100</v>
      </c>
      <c r="K504" s="230"/>
      <c r="L504" s="231" t="s">
        <v>3068</v>
      </c>
      <c r="M504" s="169" t="s">
        <v>46</v>
      </c>
      <c r="N504" s="168" t="s">
        <v>47</v>
      </c>
      <c r="O504" s="89"/>
      <c r="P504" s="247" t="s">
        <v>3679</v>
      </c>
      <c r="Q504" s="247" t="s">
        <v>3679</v>
      </c>
      <c r="R504" s="230" t="s">
        <v>48</v>
      </c>
      <c r="S504" s="230" t="s">
        <v>48</v>
      </c>
      <c r="T504" s="230" t="s">
        <v>48</v>
      </c>
      <c r="U504" s="230" t="s">
        <v>48</v>
      </c>
      <c r="V504" s="89"/>
    </row>
    <row r="505" spans="1:22" s="135" customFormat="1" ht="13.2">
      <c r="A505" s="86">
        <f t="shared" si="7"/>
        <v>501</v>
      </c>
      <c r="B505" s="163" t="s">
        <v>255</v>
      </c>
      <c r="C505" s="163" t="s">
        <v>935</v>
      </c>
      <c r="D505" s="231" t="s">
        <v>3063</v>
      </c>
      <c r="E505" s="231"/>
      <c r="F505" s="163"/>
      <c r="G505" s="163"/>
      <c r="H505" s="163"/>
      <c r="I505" s="244" t="s">
        <v>3584</v>
      </c>
      <c r="J505" s="193" t="str">
        <f>INDEX(화면ID코드_APP!O:O, MATCH(APP!L505,화면ID코드_APP!K:K,0))</f>
        <v>A_CC10BC011200</v>
      </c>
      <c r="K505" s="230"/>
      <c r="L505" s="231" t="s">
        <v>3064</v>
      </c>
      <c r="M505" s="169" t="s">
        <v>46</v>
      </c>
      <c r="N505" s="168" t="s">
        <v>47</v>
      </c>
      <c r="O505" s="89"/>
      <c r="P505" s="247" t="s">
        <v>3679</v>
      </c>
      <c r="Q505" s="247" t="s">
        <v>3679</v>
      </c>
      <c r="R505" s="230" t="s">
        <v>48</v>
      </c>
      <c r="S505" s="230" t="s">
        <v>48</v>
      </c>
      <c r="T505" s="230" t="s">
        <v>48</v>
      </c>
      <c r="U505" s="230" t="s">
        <v>48</v>
      </c>
      <c r="V505" s="89"/>
    </row>
    <row r="506" spans="1:22" s="135" customFormat="1" ht="13.2">
      <c r="A506" s="86">
        <f t="shared" si="7"/>
        <v>502</v>
      </c>
      <c r="B506" s="163" t="s">
        <v>255</v>
      </c>
      <c r="C506" s="163" t="s">
        <v>401</v>
      </c>
      <c r="D506" s="163" t="s">
        <v>1551</v>
      </c>
      <c r="E506" s="163"/>
      <c r="F506" s="163"/>
      <c r="G506" s="163"/>
      <c r="H506" s="163"/>
      <c r="I506" s="244" t="s">
        <v>3584</v>
      </c>
      <c r="J506" s="193" t="str">
        <f>INDEX(화면ID코드_APP!O:O, MATCH(APP!L506,화면ID코드_APP!K:K,0))</f>
        <v>A_CC10UG021000</v>
      </c>
      <c r="K506" s="230"/>
      <c r="L506" s="231" t="s">
        <v>3069</v>
      </c>
      <c r="M506" s="169" t="s">
        <v>46</v>
      </c>
      <c r="N506" s="168" t="s">
        <v>47</v>
      </c>
      <c r="O506" s="89"/>
      <c r="P506" s="247" t="s">
        <v>3679</v>
      </c>
      <c r="Q506" s="247" t="s">
        <v>3679</v>
      </c>
      <c r="R506" s="230" t="s">
        <v>48</v>
      </c>
      <c r="S506" s="230" t="s">
        <v>48</v>
      </c>
      <c r="T506" s="230" t="s">
        <v>48</v>
      </c>
      <c r="U506" s="230" t="s">
        <v>48</v>
      </c>
      <c r="V506" s="89"/>
    </row>
    <row r="507" spans="1:22" s="135" customFormat="1" ht="13.2">
      <c r="A507" s="86">
        <f t="shared" si="7"/>
        <v>503</v>
      </c>
      <c r="B507" s="163" t="s">
        <v>255</v>
      </c>
      <c r="C507" s="163" t="s">
        <v>401</v>
      </c>
      <c r="D507" s="163" t="s">
        <v>485</v>
      </c>
      <c r="E507" s="163"/>
      <c r="F507" s="163"/>
      <c r="G507" s="163"/>
      <c r="H507" s="163"/>
      <c r="I507" s="244" t="s">
        <v>3584</v>
      </c>
      <c r="J507" s="193" t="str">
        <f>INDEX(화면ID코드_APP!O:O, MATCH(APP!L507,화면ID코드_APP!K:K,0))</f>
        <v>A_CC10UG021100</v>
      </c>
      <c r="K507" s="230"/>
      <c r="L507" s="231" t="s">
        <v>3070</v>
      </c>
      <c r="M507" s="169" t="s">
        <v>46</v>
      </c>
      <c r="N507" s="168" t="s">
        <v>47</v>
      </c>
      <c r="O507" s="89"/>
      <c r="P507" s="247" t="s">
        <v>3679</v>
      </c>
      <c r="Q507" s="247" t="s">
        <v>3679</v>
      </c>
      <c r="R507" s="230" t="s">
        <v>48</v>
      </c>
      <c r="S507" s="230" t="s">
        <v>48</v>
      </c>
      <c r="T507" s="230" t="s">
        <v>48</v>
      </c>
      <c r="U507" s="230" t="s">
        <v>48</v>
      </c>
      <c r="V507" s="89"/>
    </row>
    <row r="508" spans="1:22" s="135" customFormat="1" ht="13.2">
      <c r="A508" s="86">
        <f t="shared" si="7"/>
        <v>504</v>
      </c>
      <c r="B508" s="163" t="s">
        <v>255</v>
      </c>
      <c r="C508" s="163" t="s">
        <v>401</v>
      </c>
      <c r="D508" s="163" t="s">
        <v>486</v>
      </c>
      <c r="E508" s="163"/>
      <c r="F508" s="163"/>
      <c r="G508" s="163"/>
      <c r="H508" s="163"/>
      <c r="I508" s="244" t="s">
        <v>3584</v>
      </c>
      <c r="J508" s="193" t="str">
        <f>INDEX(화면ID코드_APP!O:O, MATCH(APP!L508,화면ID코드_APP!K:K,0))</f>
        <v>A_CC10UG021200</v>
      </c>
      <c r="K508" s="230"/>
      <c r="L508" s="231" t="s">
        <v>3071</v>
      </c>
      <c r="M508" s="169" t="s">
        <v>46</v>
      </c>
      <c r="N508" s="168" t="s">
        <v>47</v>
      </c>
      <c r="O508" s="89"/>
      <c r="P508" s="247" t="s">
        <v>3679</v>
      </c>
      <c r="Q508" s="247" t="s">
        <v>3679</v>
      </c>
      <c r="R508" s="230" t="s">
        <v>48</v>
      </c>
      <c r="S508" s="230" t="s">
        <v>48</v>
      </c>
      <c r="T508" s="230" t="s">
        <v>48</v>
      </c>
      <c r="U508" s="230" t="s">
        <v>48</v>
      </c>
      <c r="V508" s="89"/>
    </row>
    <row r="509" spans="1:22" s="135" customFormat="1" ht="13.2">
      <c r="A509" s="86">
        <f t="shared" si="7"/>
        <v>505</v>
      </c>
      <c r="B509" s="163" t="s">
        <v>255</v>
      </c>
      <c r="C509" s="163" t="s">
        <v>401</v>
      </c>
      <c r="D509" s="163" t="s">
        <v>1552</v>
      </c>
      <c r="E509" s="163"/>
      <c r="F509" s="163"/>
      <c r="G509" s="163"/>
      <c r="H509" s="163"/>
      <c r="I509" s="244" t="s">
        <v>3584</v>
      </c>
      <c r="J509" s="193" t="str">
        <f>INDEX(화면ID코드_APP!O:O, MATCH(APP!L509,화면ID코드_APP!K:K,0))</f>
        <v>A_CC10UG021300</v>
      </c>
      <c r="K509" s="230"/>
      <c r="L509" s="231" t="s">
        <v>3072</v>
      </c>
      <c r="M509" s="169" t="s">
        <v>46</v>
      </c>
      <c r="N509" s="168" t="s">
        <v>47</v>
      </c>
      <c r="O509" s="89"/>
      <c r="P509" s="247" t="s">
        <v>3679</v>
      </c>
      <c r="Q509" s="247" t="s">
        <v>3679</v>
      </c>
      <c r="R509" s="230" t="s">
        <v>48</v>
      </c>
      <c r="S509" s="230" t="s">
        <v>48</v>
      </c>
      <c r="T509" s="230" t="s">
        <v>48</v>
      </c>
      <c r="U509" s="230" t="s">
        <v>48</v>
      </c>
      <c r="V509" s="89"/>
    </row>
    <row r="510" spans="1:22" s="135" customFormat="1" ht="13.2">
      <c r="A510" s="86">
        <f t="shared" si="7"/>
        <v>506</v>
      </c>
      <c r="B510" s="163" t="s">
        <v>255</v>
      </c>
      <c r="C510" s="163" t="s">
        <v>401</v>
      </c>
      <c r="D510" s="163" t="s">
        <v>1582</v>
      </c>
      <c r="E510" s="163"/>
      <c r="F510" s="163"/>
      <c r="G510" s="163"/>
      <c r="H510" s="163"/>
      <c r="I510" s="244" t="s">
        <v>3584</v>
      </c>
      <c r="J510" s="193" t="str">
        <f>INDEX(화면ID코드_APP!O:O, MATCH(APP!L510,화면ID코드_APP!K:K,0))</f>
        <v>A_CC10UG021400</v>
      </c>
      <c r="K510" s="230"/>
      <c r="L510" s="163" t="s">
        <v>3073</v>
      </c>
      <c r="M510" s="169" t="s">
        <v>46</v>
      </c>
      <c r="N510" s="168" t="s">
        <v>1064</v>
      </c>
      <c r="O510" s="89"/>
      <c r="P510" s="247" t="s">
        <v>3679</v>
      </c>
      <c r="Q510" s="247" t="s">
        <v>3679</v>
      </c>
      <c r="R510" s="230" t="s">
        <v>49</v>
      </c>
      <c r="S510" s="230" t="s">
        <v>49</v>
      </c>
      <c r="T510" s="230" t="s">
        <v>49</v>
      </c>
      <c r="U510" s="230" t="s">
        <v>49</v>
      </c>
      <c r="V510" s="89"/>
    </row>
    <row r="511" spans="1:22" s="135" customFormat="1" ht="13.2">
      <c r="A511" s="86">
        <f t="shared" si="7"/>
        <v>507</v>
      </c>
      <c r="B511" s="163" t="s">
        <v>255</v>
      </c>
      <c r="C511" s="163" t="s">
        <v>399</v>
      </c>
      <c r="D511" s="163" t="s">
        <v>3078</v>
      </c>
      <c r="E511" s="231" t="s">
        <v>1553</v>
      </c>
      <c r="F511" s="163"/>
      <c r="G511" s="163"/>
      <c r="H511" s="163"/>
      <c r="I511" s="244" t="s">
        <v>3584</v>
      </c>
      <c r="J511" s="193" t="str">
        <f>INDEX(화면ID코드_APP!O:O, MATCH(APP!L511,화면ID코드_APP!K:K,0))</f>
        <v>A_CC10OI031000</v>
      </c>
      <c r="K511" s="230"/>
      <c r="L511" s="231" t="s">
        <v>3079</v>
      </c>
      <c r="M511" s="169" t="s">
        <v>305</v>
      </c>
      <c r="N511" s="168" t="s">
        <v>47</v>
      </c>
      <c r="O511" s="89"/>
      <c r="P511" s="247" t="s">
        <v>3671</v>
      </c>
      <c r="Q511" s="247" t="s">
        <v>3678</v>
      </c>
      <c r="R511" s="230" t="s">
        <v>48</v>
      </c>
      <c r="S511" s="230" t="s">
        <v>48</v>
      </c>
      <c r="T511" s="230" t="s">
        <v>48</v>
      </c>
      <c r="U511" s="230" t="s">
        <v>48</v>
      </c>
      <c r="V511" s="89"/>
    </row>
    <row r="512" spans="1:22" s="135" customFormat="1" ht="13.2">
      <c r="A512" s="86">
        <f t="shared" si="7"/>
        <v>508</v>
      </c>
      <c r="B512" s="163" t="s">
        <v>255</v>
      </c>
      <c r="C512" s="163" t="s">
        <v>399</v>
      </c>
      <c r="D512" s="163" t="s">
        <v>487</v>
      </c>
      <c r="E512" s="231" t="s">
        <v>1554</v>
      </c>
      <c r="F512" s="163"/>
      <c r="G512" s="163"/>
      <c r="H512" s="163"/>
      <c r="I512" s="244" t="s">
        <v>3584</v>
      </c>
      <c r="J512" s="159" t="s">
        <v>3096</v>
      </c>
      <c r="K512" s="230"/>
      <c r="L512" s="231" t="s">
        <v>1554</v>
      </c>
      <c r="M512" s="169" t="s">
        <v>305</v>
      </c>
      <c r="N512" s="168" t="s">
        <v>47</v>
      </c>
      <c r="O512" s="89"/>
      <c r="P512" s="247" t="s">
        <v>3671</v>
      </c>
      <c r="Q512" s="247" t="s">
        <v>3678</v>
      </c>
      <c r="R512" s="230" t="s">
        <v>48</v>
      </c>
      <c r="S512" s="230" t="s">
        <v>48</v>
      </c>
      <c r="T512" s="230" t="s">
        <v>48</v>
      </c>
      <c r="U512" s="230" t="s">
        <v>48</v>
      </c>
      <c r="V512" s="89"/>
    </row>
    <row r="513" spans="1:22" s="135" customFormat="1" ht="13.2">
      <c r="A513" s="86">
        <f t="shared" si="7"/>
        <v>509</v>
      </c>
      <c r="B513" s="163" t="s">
        <v>255</v>
      </c>
      <c r="C513" s="163" t="s">
        <v>399</v>
      </c>
      <c r="D513" s="163" t="s">
        <v>487</v>
      </c>
      <c r="E513" s="163" t="s">
        <v>1554</v>
      </c>
      <c r="F513" s="231" t="s">
        <v>1553</v>
      </c>
      <c r="G513" s="163"/>
      <c r="H513" s="163"/>
      <c r="I513" s="244" t="s">
        <v>3584</v>
      </c>
      <c r="J513" s="159" t="s">
        <v>3097</v>
      </c>
      <c r="K513" s="230"/>
      <c r="L513" s="231" t="s">
        <v>1553</v>
      </c>
      <c r="M513" s="169" t="s">
        <v>305</v>
      </c>
      <c r="N513" s="168" t="s">
        <v>47</v>
      </c>
      <c r="O513" s="89"/>
      <c r="P513" s="247" t="s">
        <v>3671</v>
      </c>
      <c r="Q513" s="247" t="s">
        <v>3678</v>
      </c>
      <c r="R513" s="230" t="s">
        <v>48</v>
      </c>
      <c r="S513" s="230" t="s">
        <v>48</v>
      </c>
      <c r="T513" s="230" t="s">
        <v>48</v>
      </c>
      <c r="U513" s="230" t="s">
        <v>48</v>
      </c>
      <c r="V513" s="89"/>
    </row>
    <row r="514" spans="1:22" s="135" customFormat="1" ht="13.2">
      <c r="A514" s="86">
        <f t="shared" si="7"/>
        <v>510</v>
      </c>
      <c r="B514" s="163" t="s">
        <v>255</v>
      </c>
      <c r="C514" s="163" t="s">
        <v>399</v>
      </c>
      <c r="D514" s="163" t="s">
        <v>487</v>
      </c>
      <c r="E514" s="163" t="s">
        <v>1554</v>
      </c>
      <c r="F514" s="231" t="s">
        <v>406</v>
      </c>
      <c r="G514" s="163"/>
      <c r="H514" s="163"/>
      <c r="I514" s="244" t="s">
        <v>3584</v>
      </c>
      <c r="J514" s="159" t="s">
        <v>3098</v>
      </c>
      <c r="K514" s="230"/>
      <c r="L514" s="231" t="s">
        <v>406</v>
      </c>
      <c r="M514" s="169" t="s">
        <v>305</v>
      </c>
      <c r="N514" s="168" t="s">
        <v>47</v>
      </c>
      <c r="O514" s="89"/>
      <c r="P514" s="247" t="s">
        <v>3671</v>
      </c>
      <c r="Q514" s="247" t="s">
        <v>3678</v>
      </c>
      <c r="R514" s="230" t="s">
        <v>48</v>
      </c>
      <c r="S514" s="230" t="s">
        <v>48</v>
      </c>
      <c r="T514" s="230" t="s">
        <v>48</v>
      </c>
      <c r="U514" s="230" t="s">
        <v>48</v>
      </c>
      <c r="V514" s="89"/>
    </row>
    <row r="515" spans="1:22" s="135" customFormat="1" ht="13.2">
      <c r="A515" s="86">
        <f t="shared" si="7"/>
        <v>511</v>
      </c>
      <c r="B515" s="163" t="s">
        <v>255</v>
      </c>
      <c r="C515" s="163" t="s">
        <v>399</v>
      </c>
      <c r="D515" s="163" t="s">
        <v>487</v>
      </c>
      <c r="E515" s="163" t="s">
        <v>1554</v>
      </c>
      <c r="F515" s="231" t="s">
        <v>1555</v>
      </c>
      <c r="G515" s="163"/>
      <c r="H515" s="163"/>
      <c r="I515" s="244" t="s">
        <v>3584</v>
      </c>
      <c r="J515" s="159" t="s">
        <v>3099</v>
      </c>
      <c r="K515" s="230"/>
      <c r="L515" s="231" t="s">
        <v>1555</v>
      </c>
      <c r="M515" s="169" t="s">
        <v>305</v>
      </c>
      <c r="N515" s="168" t="s">
        <v>47</v>
      </c>
      <c r="O515" s="89"/>
      <c r="P515" s="247" t="s">
        <v>3671</v>
      </c>
      <c r="Q515" s="247" t="s">
        <v>3678</v>
      </c>
      <c r="R515" s="230" t="s">
        <v>48</v>
      </c>
      <c r="S515" s="230" t="s">
        <v>48</v>
      </c>
      <c r="T515" s="230" t="s">
        <v>48</v>
      </c>
      <c r="U515" s="230" t="s">
        <v>48</v>
      </c>
      <c r="V515" s="89"/>
    </row>
    <row r="516" spans="1:22" s="135" customFormat="1" ht="13.2">
      <c r="A516" s="86">
        <f t="shared" si="7"/>
        <v>512</v>
      </c>
      <c r="B516" s="163" t="s">
        <v>255</v>
      </c>
      <c r="C516" s="163" t="s">
        <v>399</v>
      </c>
      <c r="D516" s="163" t="s">
        <v>487</v>
      </c>
      <c r="E516" s="163" t="s">
        <v>1554</v>
      </c>
      <c r="F516" s="231" t="s">
        <v>1556</v>
      </c>
      <c r="G516" s="163"/>
      <c r="H516" s="163"/>
      <c r="I516" s="244" t="s">
        <v>3584</v>
      </c>
      <c r="J516" s="159" t="s">
        <v>3100</v>
      </c>
      <c r="K516" s="230"/>
      <c r="L516" s="231" t="s">
        <v>1556</v>
      </c>
      <c r="M516" s="169" t="s">
        <v>305</v>
      </c>
      <c r="N516" s="168" t="s">
        <v>47</v>
      </c>
      <c r="O516" s="89"/>
      <c r="P516" s="247" t="s">
        <v>3671</v>
      </c>
      <c r="Q516" s="247" t="s">
        <v>3678</v>
      </c>
      <c r="R516" s="230" t="s">
        <v>48</v>
      </c>
      <c r="S516" s="230" t="s">
        <v>48</v>
      </c>
      <c r="T516" s="230" t="s">
        <v>48</v>
      </c>
      <c r="U516" s="230" t="s">
        <v>48</v>
      </c>
      <c r="V516" s="89"/>
    </row>
    <row r="517" spans="1:22" s="135" customFormat="1" ht="13.2">
      <c r="A517" s="86">
        <f t="shared" si="7"/>
        <v>513</v>
      </c>
      <c r="B517" s="163" t="s">
        <v>255</v>
      </c>
      <c r="C517" s="163" t="s">
        <v>399</v>
      </c>
      <c r="D517" s="163" t="s">
        <v>487</v>
      </c>
      <c r="E517" s="163" t="s">
        <v>1554</v>
      </c>
      <c r="F517" s="231" t="s">
        <v>1557</v>
      </c>
      <c r="G517" s="163"/>
      <c r="H517" s="163"/>
      <c r="I517" s="244" t="s">
        <v>3584</v>
      </c>
      <c r="J517" s="159" t="s">
        <v>3101</v>
      </c>
      <c r="K517" s="230"/>
      <c r="L517" s="231" t="s">
        <v>1557</v>
      </c>
      <c r="M517" s="169" t="s">
        <v>305</v>
      </c>
      <c r="N517" s="168" t="s">
        <v>47</v>
      </c>
      <c r="O517" s="89"/>
      <c r="P517" s="247" t="s">
        <v>3671</v>
      </c>
      <c r="Q517" s="247" t="s">
        <v>3678</v>
      </c>
      <c r="R517" s="230" t="s">
        <v>48</v>
      </c>
      <c r="S517" s="230" t="s">
        <v>48</v>
      </c>
      <c r="T517" s="230" t="s">
        <v>48</v>
      </c>
      <c r="U517" s="230" t="s">
        <v>48</v>
      </c>
      <c r="V517" s="89"/>
    </row>
    <row r="518" spans="1:22" s="135" customFormat="1" ht="13.2">
      <c r="A518" s="86">
        <f t="shared" si="7"/>
        <v>514</v>
      </c>
      <c r="B518" s="163" t="s">
        <v>255</v>
      </c>
      <c r="C518" s="163" t="s">
        <v>399</v>
      </c>
      <c r="D518" s="163" t="s">
        <v>487</v>
      </c>
      <c r="E518" s="163" t="s">
        <v>1554</v>
      </c>
      <c r="F518" s="231" t="s">
        <v>454</v>
      </c>
      <c r="G518" s="163"/>
      <c r="H518" s="163"/>
      <c r="I518" s="244" t="s">
        <v>3584</v>
      </c>
      <c r="J518" s="159" t="s">
        <v>3102</v>
      </c>
      <c r="K518" s="230"/>
      <c r="L518" s="231" t="s">
        <v>454</v>
      </c>
      <c r="M518" s="169" t="s">
        <v>305</v>
      </c>
      <c r="N518" s="168" t="s">
        <v>47</v>
      </c>
      <c r="O518" s="89"/>
      <c r="P518" s="247" t="s">
        <v>3671</v>
      </c>
      <c r="Q518" s="247" t="s">
        <v>3678</v>
      </c>
      <c r="R518" s="230" t="s">
        <v>48</v>
      </c>
      <c r="S518" s="230" t="s">
        <v>48</v>
      </c>
      <c r="T518" s="230" t="s">
        <v>48</v>
      </c>
      <c r="U518" s="230" t="s">
        <v>48</v>
      </c>
      <c r="V518" s="89"/>
    </row>
    <row r="519" spans="1:22" s="135" customFormat="1" ht="13.2">
      <c r="A519" s="86">
        <f t="shared" si="7"/>
        <v>515</v>
      </c>
      <c r="B519" s="163" t="s">
        <v>255</v>
      </c>
      <c r="C519" s="163" t="s">
        <v>399</v>
      </c>
      <c r="D519" s="163" t="s">
        <v>487</v>
      </c>
      <c r="E519" s="163" t="s">
        <v>1554</v>
      </c>
      <c r="F519" s="231" t="s">
        <v>1558</v>
      </c>
      <c r="G519" s="163"/>
      <c r="H519" s="163"/>
      <c r="I519" s="244" t="s">
        <v>3584</v>
      </c>
      <c r="J519" s="159" t="s">
        <v>3103</v>
      </c>
      <c r="K519" s="230"/>
      <c r="L519" s="231" t="s">
        <v>1558</v>
      </c>
      <c r="M519" s="169" t="s">
        <v>305</v>
      </c>
      <c r="N519" s="168" t="s">
        <v>47</v>
      </c>
      <c r="O519" s="89"/>
      <c r="P519" s="247" t="s">
        <v>3671</v>
      </c>
      <c r="Q519" s="247" t="s">
        <v>3678</v>
      </c>
      <c r="R519" s="230" t="s">
        <v>48</v>
      </c>
      <c r="S519" s="230" t="s">
        <v>48</v>
      </c>
      <c r="T519" s="230" t="s">
        <v>48</v>
      </c>
      <c r="U519" s="230" t="s">
        <v>48</v>
      </c>
      <c r="V519" s="89"/>
    </row>
    <row r="520" spans="1:22" s="135" customFormat="1" ht="13.2">
      <c r="A520" s="86">
        <f t="shared" si="7"/>
        <v>516</v>
      </c>
      <c r="B520" s="163" t="s">
        <v>255</v>
      </c>
      <c r="C520" s="163" t="s">
        <v>399</v>
      </c>
      <c r="D520" s="163" t="s">
        <v>487</v>
      </c>
      <c r="E520" s="163" t="s">
        <v>1554</v>
      </c>
      <c r="F520" s="231" t="s">
        <v>1559</v>
      </c>
      <c r="G520" s="163"/>
      <c r="H520" s="163"/>
      <c r="I520" s="244" t="s">
        <v>3584</v>
      </c>
      <c r="J520" s="159" t="s">
        <v>3104</v>
      </c>
      <c r="K520" s="230"/>
      <c r="L520" s="231" t="s">
        <v>1559</v>
      </c>
      <c r="M520" s="169" t="s">
        <v>305</v>
      </c>
      <c r="N520" s="168" t="s">
        <v>47</v>
      </c>
      <c r="O520" s="89"/>
      <c r="P520" s="247" t="s">
        <v>3671</v>
      </c>
      <c r="Q520" s="247" t="s">
        <v>3678</v>
      </c>
      <c r="R520" s="230" t="s">
        <v>48</v>
      </c>
      <c r="S520" s="230" t="s">
        <v>48</v>
      </c>
      <c r="T520" s="230" t="s">
        <v>48</v>
      </c>
      <c r="U520" s="230" t="s">
        <v>48</v>
      </c>
      <c r="V520" s="89"/>
    </row>
    <row r="521" spans="1:22" s="135" customFormat="1" ht="13.2">
      <c r="A521" s="86">
        <f t="shared" si="7"/>
        <v>517</v>
      </c>
      <c r="B521" s="163" t="s">
        <v>255</v>
      </c>
      <c r="C521" s="163" t="s">
        <v>399</v>
      </c>
      <c r="D521" s="163" t="s">
        <v>487</v>
      </c>
      <c r="E521" s="163" t="s">
        <v>1554</v>
      </c>
      <c r="F521" s="231" t="s">
        <v>1560</v>
      </c>
      <c r="G521" s="163"/>
      <c r="H521" s="163"/>
      <c r="I521" s="244" t="s">
        <v>3584</v>
      </c>
      <c r="J521" s="159" t="s">
        <v>3105</v>
      </c>
      <c r="K521" s="230"/>
      <c r="L521" s="231" t="s">
        <v>1560</v>
      </c>
      <c r="M521" s="169" t="s">
        <v>305</v>
      </c>
      <c r="N521" s="168" t="s">
        <v>47</v>
      </c>
      <c r="O521" s="89"/>
      <c r="P521" s="247" t="s">
        <v>3671</v>
      </c>
      <c r="Q521" s="247" t="s">
        <v>3678</v>
      </c>
      <c r="R521" s="230" t="s">
        <v>48</v>
      </c>
      <c r="S521" s="230" t="s">
        <v>48</v>
      </c>
      <c r="T521" s="230" t="s">
        <v>48</v>
      </c>
      <c r="U521" s="230" t="s">
        <v>48</v>
      </c>
      <c r="V521" s="89"/>
    </row>
    <row r="522" spans="1:22" s="135" customFormat="1" ht="13.2">
      <c r="A522" s="86">
        <f t="shared" si="7"/>
        <v>518</v>
      </c>
      <c r="B522" s="163" t="s">
        <v>255</v>
      </c>
      <c r="C522" s="163" t="s">
        <v>399</v>
      </c>
      <c r="D522" s="163" t="s">
        <v>487</v>
      </c>
      <c r="E522" s="163" t="s">
        <v>1554</v>
      </c>
      <c r="F522" s="231" t="s">
        <v>1561</v>
      </c>
      <c r="G522" s="163"/>
      <c r="H522" s="163"/>
      <c r="I522" s="244" t="s">
        <v>3584</v>
      </c>
      <c r="J522" s="159" t="s">
        <v>3106</v>
      </c>
      <c r="K522" s="230"/>
      <c r="L522" s="231" t="s">
        <v>1561</v>
      </c>
      <c r="M522" s="169" t="s">
        <v>305</v>
      </c>
      <c r="N522" s="168" t="s">
        <v>47</v>
      </c>
      <c r="O522" s="89"/>
      <c r="P522" s="247" t="s">
        <v>3671</v>
      </c>
      <c r="Q522" s="247" t="s">
        <v>3678</v>
      </c>
      <c r="R522" s="230" t="s">
        <v>48</v>
      </c>
      <c r="S522" s="230" t="s">
        <v>48</v>
      </c>
      <c r="T522" s="230" t="s">
        <v>48</v>
      </c>
      <c r="U522" s="230" t="s">
        <v>48</v>
      </c>
      <c r="V522" s="89"/>
    </row>
    <row r="523" spans="1:22" s="135" customFormat="1" ht="13.2">
      <c r="A523" s="86">
        <f t="shared" si="7"/>
        <v>519</v>
      </c>
      <c r="B523" s="163" t="s">
        <v>255</v>
      </c>
      <c r="C523" s="163" t="s">
        <v>399</v>
      </c>
      <c r="D523" s="163" t="s">
        <v>487</v>
      </c>
      <c r="E523" s="163" t="s">
        <v>1554</v>
      </c>
      <c r="F523" s="231" t="s">
        <v>1562</v>
      </c>
      <c r="G523" s="163"/>
      <c r="H523" s="163"/>
      <c r="I523" s="244" t="s">
        <v>3584</v>
      </c>
      <c r="J523" s="159" t="s">
        <v>3107</v>
      </c>
      <c r="K523" s="230"/>
      <c r="L523" s="231" t="s">
        <v>1562</v>
      </c>
      <c r="M523" s="169" t="s">
        <v>305</v>
      </c>
      <c r="N523" s="168" t="s">
        <v>47</v>
      </c>
      <c r="O523" s="89"/>
      <c r="P523" s="247" t="s">
        <v>3671</v>
      </c>
      <c r="Q523" s="247" t="s">
        <v>3678</v>
      </c>
      <c r="R523" s="230" t="s">
        <v>48</v>
      </c>
      <c r="S523" s="230" t="s">
        <v>48</v>
      </c>
      <c r="T523" s="230" t="s">
        <v>48</v>
      </c>
      <c r="U523" s="230" t="s">
        <v>48</v>
      </c>
      <c r="V523" s="89"/>
    </row>
    <row r="524" spans="1:22" s="135" customFormat="1" ht="13.2">
      <c r="A524" s="86">
        <f t="shared" si="7"/>
        <v>520</v>
      </c>
      <c r="B524" s="163" t="s">
        <v>255</v>
      </c>
      <c r="C524" s="163" t="s">
        <v>399</v>
      </c>
      <c r="D524" s="163" t="s">
        <v>487</v>
      </c>
      <c r="E524" s="163" t="s">
        <v>1554</v>
      </c>
      <c r="F524" s="231" t="s">
        <v>1563</v>
      </c>
      <c r="G524" s="163"/>
      <c r="H524" s="163"/>
      <c r="I524" s="244" t="s">
        <v>3584</v>
      </c>
      <c r="J524" s="159" t="s">
        <v>3108</v>
      </c>
      <c r="K524" s="230"/>
      <c r="L524" s="231" t="s">
        <v>1563</v>
      </c>
      <c r="M524" s="169" t="s">
        <v>305</v>
      </c>
      <c r="N524" s="168" t="s">
        <v>47</v>
      </c>
      <c r="O524" s="89"/>
      <c r="P524" s="247" t="s">
        <v>3671</v>
      </c>
      <c r="Q524" s="247" t="s">
        <v>3678</v>
      </c>
      <c r="R524" s="230" t="s">
        <v>48</v>
      </c>
      <c r="S524" s="230" t="s">
        <v>48</v>
      </c>
      <c r="T524" s="230" t="s">
        <v>48</v>
      </c>
      <c r="U524" s="230" t="s">
        <v>48</v>
      </c>
      <c r="V524" s="89"/>
    </row>
    <row r="525" spans="1:22" s="135" customFormat="1" ht="13.2">
      <c r="A525" s="86">
        <f t="shared" si="7"/>
        <v>521</v>
      </c>
      <c r="B525" s="163" t="s">
        <v>255</v>
      </c>
      <c r="C525" s="163" t="s">
        <v>399</v>
      </c>
      <c r="D525" s="163" t="s">
        <v>487</v>
      </c>
      <c r="E525" s="163" t="s">
        <v>1554</v>
      </c>
      <c r="F525" s="231" t="s">
        <v>1564</v>
      </c>
      <c r="G525" s="163"/>
      <c r="H525" s="163"/>
      <c r="I525" s="244" t="s">
        <v>3584</v>
      </c>
      <c r="J525" s="159" t="s">
        <v>3109</v>
      </c>
      <c r="K525" s="230"/>
      <c r="L525" s="231" t="s">
        <v>1564</v>
      </c>
      <c r="M525" s="169" t="s">
        <v>305</v>
      </c>
      <c r="N525" s="168" t="s">
        <v>47</v>
      </c>
      <c r="O525" s="89"/>
      <c r="P525" s="247" t="s">
        <v>3671</v>
      </c>
      <c r="Q525" s="247" t="s">
        <v>3678</v>
      </c>
      <c r="R525" s="230" t="s">
        <v>48</v>
      </c>
      <c r="S525" s="230" t="s">
        <v>48</v>
      </c>
      <c r="T525" s="230" t="s">
        <v>48</v>
      </c>
      <c r="U525" s="230" t="s">
        <v>48</v>
      </c>
      <c r="V525" s="89"/>
    </row>
    <row r="526" spans="1:22" s="135" customFormat="1" ht="13.2">
      <c r="A526" s="86">
        <f t="shared" si="7"/>
        <v>522</v>
      </c>
      <c r="B526" s="163" t="s">
        <v>255</v>
      </c>
      <c r="C526" s="163" t="s">
        <v>399</v>
      </c>
      <c r="D526" s="163" t="s">
        <v>487</v>
      </c>
      <c r="E526" s="163" t="s">
        <v>1554</v>
      </c>
      <c r="F526" s="231" t="s">
        <v>446</v>
      </c>
      <c r="G526" s="163"/>
      <c r="H526" s="163"/>
      <c r="I526" s="244" t="s">
        <v>3584</v>
      </c>
      <c r="J526" s="159" t="s">
        <v>3110</v>
      </c>
      <c r="K526" s="230"/>
      <c r="L526" s="231" t="s">
        <v>446</v>
      </c>
      <c r="M526" s="169" t="s">
        <v>305</v>
      </c>
      <c r="N526" s="168" t="s">
        <v>47</v>
      </c>
      <c r="O526" s="89"/>
      <c r="P526" s="247" t="s">
        <v>3671</v>
      </c>
      <c r="Q526" s="247" t="s">
        <v>3678</v>
      </c>
      <c r="R526" s="230" t="s">
        <v>48</v>
      </c>
      <c r="S526" s="230" t="s">
        <v>48</v>
      </c>
      <c r="T526" s="230" t="s">
        <v>48</v>
      </c>
      <c r="U526" s="230" t="s">
        <v>48</v>
      </c>
      <c r="V526" s="89"/>
    </row>
    <row r="527" spans="1:22" s="135" customFormat="1" ht="13.2">
      <c r="A527" s="86">
        <f t="shared" si="7"/>
        <v>523</v>
      </c>
      <c r="B527" s="163" t="s">
        <v>255</v>
      </c>
      <c r="C527" s="163" t="s">
        <v>399</v>
      </c>
      <c r="D527" s="163" t="s">
        <v>487</v>
      </c>
      <c r="E527" s="231" t="s">
        <v>1565</v>
      </c>
      <c r="F527" s="231"/>
      <c r="G527" s="163"/>
      <c r="H527" s="163"/>
      <c r="I527" s="244" t="s">
        <v>3584</v>
      </c>
      <c r="J527" s="159" t="s">
        <v>3111</v>
      </c>
      <c r="K527" s="230"/>
      <c r="L527" s="231" t="s">
        <v>1565</v>
      </c>
      <c r="M527" s="169" t="s">
        <v>305</v>
      </c>
      <c r="N527" s="168" t="s">
        <v>47</v>
      </c>
      <c r="O527" s="89"/>
      <c r="P527" s="247" t="s">
        <v>3671</v>
      </c>
      <c r="Q527" s="247" t="s">
        <v>3678</v>
      </c>
      <c r="R527" s="230" t="s">
        <v>48</v>
      </c>
      <c r="S527" s="230" t="s">
        <v>48</v>
      </c>
      <c r="T527" s="230" t="s">
        <v>48</v>
      </c>
      <c r="U527" s="230" t="s">
        <v>48</v>
      </c>
      <c r="V527" s="89"/>
    </row>
    <row r="528" spans="1:22" s="135" customFormat="1" ht="13.2">
      <c r="A528" s="86">
        <f t="shared" si="7"/>
        <v>524</v>
      </c>
      <c r="B528" s="163" t="s">
        <v>255</v>
      </c>
      <c r="C528" s="163" t="s">
        <v>399</v>
      </c>
      <c r="D528" s="163" t="s">
        <v>487</v>
      </c>
      <c r="E528" s="231" t="s">
        <v>1521</v>
      </c>
      <c r="F528" s="231"/>
      <c r="G528" s="163"/>
      <c r="H528" s="163"/>
      <c r="I528" s="244" t="s">
        <v>3584</v>
      </c>
      <c r="J528" s="159" t="s">
        <v>3112</v>
      </c>
      <c r="K528" s="230"/>
      <c r="L528" s="231" t="s">
        <v>1521</v>
      </c>
      <c r="M528" s="169" t="s">
        <v>305</v>
      </c>
      <c r="N528" s="168" t="s">
        <v>47</v>
      </c>
      <c r="O528" s="89"/>
      <c r="P528" s="247" t="s">
        <v>3671</v>
      </c>
      <c r="Q528" s="247" t="s">
        <v>3678</v>
      </c>
      <c r="R528" s="230" t="s">
        <v>48</v>
      </c>
      <c r="S528" s="230" t="s">
        <v>48</v>
      </c>
      <c r="T528" s="230" t="s">
        <v>48</v>
      </c>
      <c r="U528" s="230" t="s">
        <v>48</v>
      </c>
      <c r="V528" s="89"/>
    </row>
    <row r="529" spans="1:23" s="135" customFormat="1" ht="13.2">
      <c r="A529" s="86">
        <f t="shared" ref="A529:A592" si="8">ROW()-ROW($A$4)</f>
        <v>525</v>
      </c>
      <c r="B529" s="163" t="s">
        <v>255</v>
      </c>
      <c r="C529" s="163" t="s">
        <v>399</v>
      </c>
      <c r="D529" s="163" t="s">
        <v>487</v>
      </c>
      <c r="E529" s="231" t="s">
        <v>1566</v>
      </c>
      <c r="F529" s="231"/>
      <c r="G529" s="163"/>
      <c r="H529" s="163"/>
      <c r="I529" s="244" t="s">
        <v>3584</v>
      </c>
      <c r="J529" s="159" t="s">
        <v>3113</v>
      </c>
      <c r="K529" s="230"/>
      <c r="L529" s="231" t="s">
        <v>1566</v>
      </c>
      <c r="M529" s="169" t="s">
        <v>305</v>
      </c>
      <c r="N529" s="168" t="s">
        <v>47</v>
      </c>
      <c r="O529" s="89"/>
      <c r="P529" s="247" t="s">
        <v>3671</v>
      </c>
      <c r="Q529" s="247" t="s">
        <v>3678</v>
      </c>
      <c r="R529" s="230" t="s">
        <v>48</v>
      </c>
      <c r="S529" s="230" t="s">
        <v>48</v>
      </c>
      <c r="T529" s="230" t="s">
        <v>48</v>
      </c>
      <c r="U529" s="230" t="s">
        <v>48</v>
      </c>
      <c r="V529" s="89"/>
    </row>
    <row r="530" spans="1:23" s="135" customFormat="1" ht="13.2">
      <c r="A530" s="86">
        <f t="shared" si="8"/>
        <v>526</v>
      </c>
      <c r="B530" s="163" t="s">
        <v>255</v>
      </c>
      <c r="C530" s="163" t="s">
        <v>399</v>
      </c>
      <c r="D530" s="163" t="s">
        <v>487</v>
      </c>
      <c r="E530" s="231" t="s">
        <v>678</v>
      </c>
      <c r="F530" s="231"/>
      <c r="G530" s="163"/>
      <c r="H530" s="163"/>
      <c r="I530" s="244" t="s">
        <v>3584</v>
      </c>
      <c r="J530" s="159" t="s">
        <v>3114</v>
      </c>
      <c r="K530" s="230"/>
      <c r="L530" s="231" t="s">
        <v>3080</v>
      </c>
      <c r="M530" s="169" t="s">
        <v>305</v>
      </c>
      <c r="N530" s="168" t="s">
        <v>47</v>
      </c>
      <c r="O530" s="89"/>
      <c r="P530" s="247" t="s">
        <v>3671</v>
      </c>
      <c r="Q530" s="247" t="s">
        <v>3678</v>
      </c>
      <c r="R530" s="230" t="s">
        <v>48</v>
      </c>
      <c r="S530" s="230" t="s">
        <v>48</v>
      </c>
      <c r="T530" s="230" t="s">
        <v>48</v>
      </c>
      <c r="U530" s="230" t="s">
        <v>48</v>
      </c>
      <c r="V530" s="89"/>
    </row>
    <row r="531" spans="1:23" s="136" customFormat="1" ht="13.8">
      <c r="A531" s="86">
        <f t="shared" si="8"/>
        <v>527</v>
      </c>
      <c r="B531" s="163" t="s">
        <v>255</v>
      </c>
      <c r="C531" s="163" t="s">
        <v>399</v>
      </c>
      <c r="D531" s="163" t="s">
        <v>3790</v>
      </c>
      <c r="E531" s="163" t="s">
        <v>3801</v>
      </c>
      <c r="F531" s="163"/>
      <c r="G531" s="163" t="s">
        <v>1353</v>
      </c>
      <c r="H531" s="163"/>
      <c r="I531" s="244" t="s">
        <v>3584</v>
      </c>
      <c r="J531" s="193" t="str">
        <f>INDEX(화면ID코드_APP!O:O, MATCH(APP!L531,화면ID코드_APP!K:K,0))</f>
        <v>A_CC10OI031100</v>
      </c>
      <c r="K531" s="159"/>
      <c r="L531" s="163" t="s">
        <v>3794</v>
      </c>
      <c r="M531" s="87" t="s">
        <v>46</v>
      </c>
      <c r="N531" s="149" t="s">
        <v>712</v>
      </c>
      <c r="O531" s="87"/>
      <c r="P531" s="114" t="s">
        <v>3804</v>
      </c>
      <c r="Q531" s="114" t="s">
        <v>3805</v>
      </c>
      <c r="R531" s="114" t="s">
        <v>712</v>
      </c>
      <c r="S531" s="114" t="s">
        <v>712</v>
      </c>
      <c r="T531" s="114" t="s">
        <v>712</v>
      </c>
      <c r="U531" s="114" t="s">
        <v>712</v>
      </c>
      <c r="V531" s="87"/>
      <c r="W531" s="195" t="s">
        <v>3809</v>
      </c>
    </row>
    <row r="532" spans="1:23" s="136" customFormat="1" ht="13.8">
      <c r="A532" s="86">
        <f t="shared" si="8"/>
        <v>528</v>
      </c>
      <c r="B532" s="163" t="s">
        <v>255</v>
      </c>
      <c r="C532" s="163" t="s">
        <v>399</v>
      </c>
      <c r="D532" s="163" t="s">
        <v>3790</v>
      </c>
      <c r="E532" s="163" t="s">
        <v>3802</v>
      </c>
      <c r="F532" s="163"/>
      <c r="G532" s="163" t="s">
        <v>1132</v>
      </c>
      <c r="H532" s="163"/>
      <c r="I532" s="244" t="s">
        <v>3584</v>
      </c>
      <c r="J532" s="159" t="s">
        <v>5103</v>
      </c>
      <c r="K532" s="159"/>
      <c r="L532" s="87" t="s">
        <v>3795</v>
      </c>
      <c r="M532" s="87" t="s">
        <v>46</v>
      </c>
      <c r="N532" s="149" t="s">
        <v>47</v>
      </c>
      <c r="O532" s="87"/>
      <c r="P532" s="114" t="s">
        <v>3804</v>
      </c>
      <c r="Q532" s="114" t="s">
        <v>3805</v>
      </c>
      <c r="R532" s="114" t="s">
        <v>48</v>
      </c>
      <c r="S532" s="114" t="s">
        <v>48</v>
      </c>
      <c r="T532" s="114" t="s">
        <v>48</v>
      </c>
      <c r="U532" s="114" t="s">
        <v>48</v>
      </c>
      <c r="V532" s="87"/>
      <c r="W532" s="195" t="s">
        <v>3809</v>
      </c>
    </row>
    <row r="533" spans="1:23" s="136" customFormat="1" ht="13.8">
      <c r="A533" s="86">
        <f t="shared" si="8"/>
        <v>529</v>
      </c>
      <c r="B533" s="163" t="s">
        <v>255</v>
      </c>
      <c r="C533" s="163" t="s">
        <v>399</v>
      </c>
      <c r="D533" s="163" t="s">
        <v>3791</v>
      </c>
      <c r="E533" s="163" t="s">
        <v>3801</v>
      </c>
      <c r="F533" s="163"/>
      <c r="G533" s="163" t="s">
        <v>1353</v>
      </c>
      <c r="H533" s="163"/>
      <c r="I533" s="244" t="s">
        <v>3584</v>
      </c>
      <c r="J533" s="193" t="str">
        <f>INDEX(화면ID코드_APP!O:O, MATCH(APP!L533,화면ID코드_APP!K:K,0))</f>
        <v>A_CC10OI031200</v>
      </c>
      <c r="K533" s="159"/>
      <c r="L533" s="87" t="s">
        <v>3800</v>
      </c>
      <c r="M533" s="87" t="s">
        <v>46</v>
      </c>
      <c r="N533" s="149" t="s">
        <v>712</v>
      </c>
      <c r="O533" s="87"/>
      <c r="P533" s="114" t="s">
        <v>3671</v>
      </c>
      <c r="Q533" s="114" t="s">
        <v>3678</v>
      </c>
      <c r="R533" s="114" t="s">
        <v>712</v>
      </c>
      <c r="S533" s="114" t="s">
        <v>712</v>
      </c>
      <c r="T533" s="114" t="s">
        <v>712</v>
      </c>
      <c r="U533" s="114" t="s">
        <v>712</v>
      </c>
      <c r="V533" s="87"/>
      <c r="W533" s="195" t="s">
        <v>3810</v>
      </c>
    </row>
    <row r="534" spans="1:23" s="136" customFormat="1" ht="13.8">
      <c r="A534" s="86">
        <f t="shared" si="8"/>
        <v>530</v>
      </c>
      <c r="B534" s="163" t="s">
        <v>255</v>
      </c>
      <c r="C534" s="163" t="s">
        <v>399</v>
      </c>
      <c r="D534" s="163"/>
      <c r="E534" s="163" t="s">
        <v>3802</v>
      </c>
      <c r="F534" s="163"/>
      <c r="G534" s="163" t="s">
        <v>1132</v>
      </c>
      <c r="H534" s="163"/>
      <c r="I534" s="244" t="s">
        <v>3584</v>
      </c>
      <c r="J534" s="159" t="s">
        <v>5102</v>
      </c>
      <c r="K534" s="159"/>
      <c r="L534" s="87" t="s">
        <v>1360</v>
      </c>
      <c r="M534" s="87" t="s">
        <v>46</v>
      </c>
      <c r="N534" s="149" t="s">
        <v>47</v>
      </c>
      <c r="O534" s="87"/>
      <c r="P534" s="114" t="s">
        <v>3671</v>
      </c>
      <c r="Q534" s="114" t="s">
        <v>3678</v>
      </c>
      <c r="R534" s="114" t="s">
        <v>712</v>
      </c>
      <c r="S534" s="114" t="s">
        <v>712</v>
      </c>
      <c r="T534" s="114" t="s">
        <v>712</v>
      </c>
      <c r="U534" s="114" t="s">
        <v>712</v>
      </c>
      <c r="V534" s="87"/>
      <c r="W534" s="195" t="s">
        <v>3810</v>
      </c>
    </row>
    <row r="535" spans="1:23" s="136" customFormat="1" ht="26.4">
      <c r="A535" s="86">
        <f t="shared" si="8"/>
        <v>531</v>
      </c>
      <c r="B535" s="163" t="s">
        <v>255</v>
      </c>
      <c r="C535" s="163" t="s">
        <v>399</v>
      </c>
      <c r="D535" s="163" t="s">
        <v>3792</v>
      </c>
      <c r="E535" s="163"/>
      <c r="F535" s="163"/>
      <c r="G535" s="163"/>
      <c r="H535" s="163"/>
      <c r="I535" s="244" t="s">
        <v>3584</v>
      </c>
      <c r="J535" s="193" t="str">
        <f>INDEX(화면ID코드_APP!O:O, MATCH(APP!L535,화면ID코드_APP!K:K,0))</f>
        <v>A_CC10OI031300</v>
      </c>
      <c r="K535" s="159"/>
      <c r="L535" s="163" t="s">
        <v>3792</v>
      </c>
      <c r="M535" s="87" t="s">
        <v>46</v>
      </c>
      <c r="N535" s="149" t="s">
        <v>47</v>
      </c>
      <c r="O535" s="87"/>
      <c r="P535" s="114" t="s">
        <v>3804</v>
      </c>
      <c r="Q535" s="114" t="s">
        <v>3805</v>
      </c>
      <c r="R535" s="114" t="s">
        <v>49</v>
      </c>
      <c r="S535" s="114" t="s">
        <v>49</v>
      </c>
      <c r="T535" s="114" t="s">
        <v>49</v>
      </c>
      <c r="U535" s="114" t="s">
        <v>49</v>
      </c>
      <c r="V535" s="87"/>
      <c r="W535" s="195" t="s">
        <v>3808</v>
      </c>
    </row>
    <row r="536" spans="1:23" s="136" customFormat="1" ht="13.8">
      <c r="A536" s="86">
        <f t="shared" si="8"/>
        <v>532</v>
      </c>
      <c r="B536" s="163" t="s">
        <v>255</v>
      </c>
      <c r="C536" s="163" t="s">
        <v>399</v>
      </c>
      <c r="D536" s="163" t="s">
        <v>3811</v>
      </c>
      <c r="E536" s="163"/>
      <c r="F536" s="163"/>
      <c r="G536" s="163"/>
      <c r="H536" s="163"/>
      <c r="I536" s="244" t="s">
        <v>3584</v>
      </c>
      <c r="J536" s="193" t="str">
        <f>INDEX(화면ID코드_APP!O:O, MATCH(APP!L536,화면ID코드_APP!K:K,0))</f>
        <v>A_CC10OI031400</v>
      </c>
      <c r="K536" s="159"/>
      <c r="L536" s="163" t="s">
        <v>3811</v>
      </c>
      <c r="M536" s="87" t="s">
        <v>517</v>
      </c>
      <c r="N536" s="149" t="s">
        <v>47</v>
      </c>
      <c r="O536" s="87"/>
      <c r="P536" s="114" t="s">
        <v>3671</v>
      </c>
      <c r="Q536" s="114" t="s">
        <v>3678</v>
      </c>
      <c r="R536" s="114" t="s">
        <v>47</v>
      </c>
      <c r="S536" s="114" t="s">
        <v>49</v>
      </c>
      <c r="T536" s="114" t="s">
        <v>49</v>
      </c>
      <c r="U536" s="114" t="s">
        <v>49</v>
      </c>
      <c r="V536" s="87"/>
      <c r="W536" s="195" t="s">
        <v>3808</v>
      </c>
    </row>
    <row r="537" spans="1:23" s="136" customFormat="1" ht="13.8">
      <c r="A537" s="86">
        <f t="shared" si="8"/>
        <v>533</v>
      </c>
      <c r="B537" s="163" t="s">
        <v>255</v>
      </c>
      <c r="C537" s="163" t="s">
        <v>399</v>
      </c>
      <c r="D537" s="163" t="s">
        <v>3803</v>
      </c>
      <c r="E537" s="163"/>
      <c r="F537" s="163"/>
      <c r="G537" s="163"/>
      <c r="H537" s="163"/>
      <c r="I537" s="244" t="s">
        <v>3584</v>
      </c>
      <c r="J537" s="193" t="str">
        <f>INDEX(화면ID코드_APP!O:O, MATCH(APP!L537,화면ID코드_APP!K:K,0))</f>
        <v>A_CC10OI031500</v>
      </c>
      <c r="K537" s="159"/>
      <c r="L537" s="87" t="s">
        <v>3803</v>
      </c>
      <c r="M537" s="87" t="s">
        <v>305</v>
      </c>
      <c r="N537" s="149" t="s">
        <v>47</v>
      </c>
      <c r="O537" s="87"/>
      <c r="P537" s="114" t="s">
        <v>3807</v>
      </c>
      <c r="Q537" s="114" t="s">
        <v>3806</v>
      </c>
      <c r="R537" s="114" t="s">
        <v>712</v>
      </c>
      <c r="S537" s="114" t="s">
        <v>48</v>
      </c>
      <c r="T537" s="114" t="s">
        <v>48</v>
      </c>
      <c r="U537" s="114" t="s">
        <v>48</v>
      </c>
      <c r="V537" s="87"/>
      <c r="W537" s="195" t="s">
        <v>3810</v>
      </c>
    </row>
    <row r="538" spans="1:23" s="135" customFormat="1" ht="13.2">
      <c r="A538" s="86">
        <f t="shared" si="8"/>
        <v>534</v>
      </c>
      <c r="B538" s="163" t="s">
        <v>255</v>
      </c>
      <c r="C538" s="163" t="s">
        <v>1583</v>
      </c>
      <c r="D538" s="163"/>
      <c r="E538" s="163"/>
      <c r="F538" s="163"/>
      <c r="G538" s="163"/>
      <c r="H538" s="163"/>
      <c r="I538" s="244" t="s">
        <v>3584</v>
      </c>
      <c r="J538" s="193" t="str">
        <f>INDEX(화면ID코드_APP!O:O, MATCH(APP!L538,화면ID코드_APP!K:K,0))</f>
        <v>A_CC10CC041000</v>
      </c>
      <c r="K538" s="230"/>
      <c r="L538" s="231" t="s">
        <v>3048</v>
      </c>
      <c r="M538" s="169" t="s">
        <v>46</v>
      </c>
      <c r="N538" s="168" t="s">
        <v>47</v>
      </c>
      <c r="O538" s="89"/>
      <c r="P538" s="247" t="s">
        <v>3679</v>
      </c>
      <c r="Q538" s="247" t="s">
        <v>3679</v>
      </c>
      <c r="R538" s="230" t="s">
        <v>48</v>
      </c>
      <c r="S538" s="230" t="s">
        <v>48</v>
      </c>
      <c r="T538" s="230" t="s">
        <v>48</v>
      </c>
      <c r="U538" s="230" t="s">
        <v>48</v>
      </c>
      <c r="V538" s="89"/>
    </row>
    <row r="539" spans="1:23" s="135" customFormat="1" ht="13.2">
      <c r="A539" s="86">
        <f t="shared" si="8"/>
        <v>535</v>
      </c>
      <c r="B539" s="163" t="s">
        <v>255</v>
      </c>
      <c r="C539" s="163" t="s">
        <v>1567</v>
      </c>
      <c r="D539" s="163"/>
      <c r="E539" s="163"/>
      <c r="F539" s="163"/>
      <c r="G539" s="163"/>
      <c r="H539" s="163"/>
      <c r="I539" s="244" t="s">
        <v>3584</v>
      </c>
      <c r="J539" s="193" t="str">
        <f>INDEX(화면ID코드_APP!O:O, MATCH(APP!L539,화면ID코드_APP!K:K,0))</f>
        <v>A_CC10SC051000</v>
      </c>
      <c r="K539" s="230"/>
      <c r="L539" s="231" t="s">
        <v>3049</v>
      </c>
      <c r="M539" s="169" t="s">
        <v>46</v>
      </c>
      <c r="N539" s="168" t="s">
        <v>235</v>
      </c>
      <c r="O539" s="89"/>
      <c r="P539" s="247" t="s">
        <v>3679</v>
      </c>
      <c r="Q539" s="247" t="s">
        <v>3679</v>
      </c>
      <c r="R539" s="230" t="s">
        <v>712</v>
      </c>
      <c r="S539" s="230" t="s">
        <v>712</v>
      </c>
      <c r="T539" s="230" t="s">
        <v>712</v>
      </c>
      <c r="U539" s="230" t="s">
        <v>712</v>
      </c>
      <c r="V539" s="89"/>
    </row>
    <row r="540" spans="1:23" s="135" customFormat="1" ht="13.2">
      <c r="A540" s="86">
        <f t="shared" si="8"/>
        <v>536</v>
      </c>
      <c r="B540" s="163" t="s">
        <v>255</v>
      </c>
      <c r="C540" s="163" t="s">
        <v>1568</v>
      </c>
      <c r="D540" s="163"/>
      <c r="E540" s="163"/>
      <c r="F540" s="163"/>
      <c r="G540" s="163"/>
      <c r="H540" s="163"/>
      <c r="I540" s="244" t="s">
        <v>3584</v>
      </c>
      <c r="J540" s="193" t="str">
        <f>INDEX(화면ID코드_APP!O:O, MATCH(APP!L540,화면ID코드_APP!K:K,0))</f>
        <v>A_CC10SD061000</v>
      </c>
      <c r="K540" s="230"/>
      <c r="L540" s="231" t="s">
        <v>3050</v>
      </c>
      <c r="M540" s="169" t="s">
        <v>46</v>
      </c>
      <c r="N540" s="168" t="s">
        <v>47</v>
      </c>
      <c r="O540" s="89"/>
      <c r="P540" s="247" t="s">
        <v>3679</v>
      </c>
      <c r="Q540" s="247" t="s">
        <v>3679</v>
      </c>
      <c r="R540" s="230" t="s">
        <v>48</v>
      </c>
      <c r="S540" s="230" t="s">
        <v>48</v>
      </c>
      <c r="T540" s="230" t="s">
        <v>48</v>
      </c>
      <c r="U540" s="230" t="s">
        <v>48</v>
      </c>
      <c r="V540" s="89"/>
    </row>
    <row r="541" spans="1:23" s="136" customFormat="1" ht="13.8">
      <c r="A541" s="86">
        <f t="shared" si="8"/>
        <v>537</v>
      </c>
      <c r="B541" s="163" t="s">
        <v>255</v>
      </c>
      <c r="C541" s="163" t="s">
        <v>402</v>
      </c>
      <c r="D541" s="163" t="s">
        <v>708</v>
      </c>
      <c r="E541" s="163"/>
      <c r="F541" s="163"/>
      <c r="G541" s="163"/>
      <c r="H541" s="163"/>
      <c r="I541" s="244" t="s">
        <v>3584</v>
      </c>
      <c r="J541" s="193" t="str">
        <f>INDEX(화면ID코드_APP!O:O, MATCH(APP!L541,화면ID코드_APP!K:K,0))</f>
        <v>A_CC10NO071000</v>
      </c>
      <c r="K541" s="159"/>
      <c r="L541" s="87" t="s">
        <v>708</v>
      </c>
      <c r="M541" s="87" t="s">
        <v>46</v>
      </c>
      <c r="N541" s="149" t="s">
        <v>47</v>
      </c>
      <c r="O541" s="87"/>
      <c r="P541" s="247" t="s">
        <v>3679</v>
      </c>
      <c r="Q541" s="247" t="s">
        <v>3679</v>
      </c>
      <c r="R541" s="114" t="s">
        <v>48</v>
      </c>
      <c r="S541" s="114" t="s">
        <v>48</v>
      </c>
      <c r="T541" s="114" t="s">
        <v>48</v>
      </c>
      <c r="U541" s="114" t="s">
        <v>48</v>
      </c>
      <c r="V541" s="87"/>
      <c r="W541" s="87"/>
    </row>
    <row r="542" spans="1:23" s="136" customFormat="1" ht="13.8">
      <c r="A542" s="86">
        <f t="shared" si="8"/>
        <v>538</v>
      </c>
      <c r="B542" s="163" t="s">
        <v>255</v>
      </c>
      <c r="C542" s="163" t="s">
        <v>402</v>
      </c>
      <c r="D542" s="163" t="s">
        <v>709</v>
      </c>
      <c r="E542" s="163"/>
      <c r="F542" s="163"/>
      <c r="G542" s="163"/>
      <c r="H542" s="163"/>
      <c r="I542" s="244" t="s">
        <v>3584</v>
      </c>
      <c r="J542" s="159" t="s">
        <v>5098</v>
      </c>
      <c r="K542" s="159"/>
      <c r="L542" s="87" t="s">
        <v>709</v>
      </c>
      <c r="M542" s="87" t="s">
        <v>46</v>
      </c>
      <c r="N542" s="149" t="s">
        <v>47</v>
      </c>
      <c r="O542" s="87"/>
      <c r="P542" s="247" t="s">
        <v>3679</v>
      </c>
      <c r="Q542" s="247" t="s">
        <v>3679</v>
      </c>
      <c r="R542" s="114" t="s">
        <v>48</v>
      </c>
      <c r="S542" s="114" t="s">
        <v>48</v>
      </c>
      <c r="T542" s="114" t="s">
        <v>48</v>
      </c>
      <c r="U542" s="114" t="s">
        <v>48</v>
      </c>
      <c r="V542" s="87"/>
      <c r="W542" s="87"/>
    </row>
    <row r="543" spans="1:23" s="136" customFormat="1" ht="13.8">
      <c r="A543" s="86">
        <f t="shared" si="8"/>
        <v>539</v>
      </c>
      <c r="B543" s="163" t="s">
        <v>255</v>
      </c>
      <c r="C543" s="163" t="s">
        <v>268</v>
      </c>
      <c r="D543" s="163" t="s">
        <v>269</v>
      </c>
      <c r="E543" s="163" t="s">
        <v>851</v>
      </c>
      <c r="F543" s="163"/>
      <c r="G543" s="163"/>
      <c r="H543" s="163"/>
      <c r="I543" s="244" t="s">
        <v>3584</v>
      </c>
      <c r="J543" s="193" t="str">
        <f>INDEX(화면ID코드_APP!O:O, MATCH(APP!L543,화면ID코드_APP!K:K,0))</f>
        <v>A_CC10EV081000</v>
      </c>
      <c r="K543" s="159"/>
      <c r="L543" s="87" t="s">
        <v>851</v>
      </c>
      <c r="M543" s="87" t="s">
        <v>305</v>
      </c>
      <c r="N543" s="149" t="s">
        <v>47</v>
      </c>
      <c r="O543" s="87"/>
      <c r="P543" s="247" t="s">
        <v>3679</v>
      </c>
      <c r="Q543" s="247" t="s">
        <v>3679</v>
      </c>
      <c r="R543" s="114" t="s">
        <v>48</v>
      </c>
      <c r="S543" s="114" t="s">
        <v>48</v>
      </c>
      <c r="T543" s="114" t="s">
        <v>48</v>
      </c>
      <c r="U543" s="114" t="s">
        <v>48</v>
      </c>
      <c r="V543" s="87"/>
      <c r="W543" s="195" t="s">
        <v>2593</v>
      </c>
    </row>
    <row r="544" spans="1:23" s="136" customFormat="1" ht="13.8">
      <c r="A544" s="86">
        <f t="shared" si="8"/>
        <v>540</v>
      </c>
      <c r="B544" s="163" t="s">
        <v>255</v>
      </c>
      <c r="C544" s="163" t="s">
        <v>268</v>
      </c>
      <c r="D544" s="163" t="s">
        <v>269</v>
      </c>
      <c r="E544" s="163" t="s">
        <v>852</v>
      </c>
      <c r="F544" s="163"/>
      <c r="G544" s="163"/>
      <c r="H544" s="163"/>
      <c r="I544" s="244" t="s">
        <v>3584</v>
      </c>
      <c r="J544" s="159" t="s">
        <v>5099</v>
      </c>
      <c r="K544" s="159"/>
      <c r="L544" s="87" t="s">
        <v>852</v>
      </c>
      <c r="M544" s="87" t="s">
        <v>46</v>
      </c>
      <c r="N544" s="149" t="s">
        <v>47</v>
      </c>
      <c r="O544" s="87"/>
      <c r="P544" s="247" t="s">
        <v>3679</v>
      </c>
      <c r="Q544" s="247" t="s">
        <v>3679</v>
      </c>
      <c r="R544" s="114" t="s">
        <v>48</v>
      </c>
      <c r="S544" s="114" t="s">
        <v>48</v>
      </c>
      <c r="T544" s="114" t="s">
        <v>48</v>
      </c>
      <c r="U544" s="114" t="s">
        <v>48</v>
      </c>
      <c r="V544" s="87"/>
      <c r="W544" s="87"/>
    </row>
    <row r="545" spans="1:23" s="136" customFormat="1" ht="13.8">
      <c r="A545" s="86">
        <f t="shared" si="8"/>
        <v>541</v>
      </c>
      <c r="B545" s="163" t="s">
        <v>255</v>
      </c>
      <c r="C545" s="163" t="s">
        <v>268</v>
      </c>
      <c r="D545" s="163" t="s">
        <v>283</v>
      </c>
      <c r="E545" s="163" t="s">
        <v>853</v>
      </c>
      <c r="F545" s="163"/>
      <c r="G545" s="163"/>
      <c r="H545" s="163"/>
      <c r="I545" s="244" t="s">
        <v>3584</v>
      </c>
      <c r="J545" s="159" t="s">
        <v>5100</v>
      </c>
      <c r="K545" s="159"/>
      <c r="L545" s="87" t="s">
        <v>853</v>
      </c>
      <c r="M545" s="87" t="s">
        <v>305</v>
      </c>
      <c r="N545" s="149" t="s">
        <v>47</v>
      </c>
      <c r="O545" s="87"/>
      <c r="P545" s="247" t="s">
        <v>3679</v>
      </c>
      <c r="Q545" s="247" t="s">
        <v>3679</v>
      </c>
      <c r="R545" s="114" t="s">
        <v>48</v>
      </c>
      <c r="S545" s="114" t="s">
        <v>48</v>
      </c>
      <c r="T545" s="114" t="s">
        <v>48</v>
      </c>
      <c r="U545" s="114" t="s">
        <v>48</v>
      </c>
      <c r="V545" s="87"/>
      <c r="W545" s="87"/>
    </row>
    <row r="546" spans="1:23" s="136" customFormat="1" ht="13.8">
      <c r="A546" s="86">
        <f t="shared" si="8"/>
        <v>542</v>
      </c>
      <c r="B546" s="163" t="s">
        <v>255</v>
      </c>
      <c r="C546" s="163" t="s">
        <v>268</v>
      </c>
      <c r="D546" s="163" t="s">
        <v>283</v>
      </c>
      <c r="E546" s="163" t="s">
        <v>854</v>
      </c>
      <c r="F546" s="163"/>
      <c r="G546" s="163"/>
      <c r="H546" s="163"/>
      <c r="I546" s="244" t="s">
        <v>3584</v>
      </c>
      <c r="J546" s="159" t="s">
        <v>5101</v>
      </c>
      <c r="K546" s="159"/>
      <c r="L546" s="87" t="s">
        <v>854</v>
      </c>
      <c r="M546" s="87" t="s">
        <v>46</v>
      </c>
      <c r="N546" s="149" t="s">
        <v>47</v>
      </c>
      <c r="O546" s="87"/>
      <c r="P546" s="247" t="s">
        <v>3679</v>
      </c>
      <c r="Q546" s="247" t="s">
        <v>3679</v>
      </c>
      <c r="R546" s="114" t="s">
        <v>48</v>
      </c>
      <c r="S546" s="114" t="s">
        <v>48</v>
      </c>
      <c r="T546" s="114" t="s">
        <v>48</v>
      </c>
      <c r="U546" s="114" t="s">
        <v>48</v>
      </c>
      <c r="V546" s="87"/>
      <c r="W546" s="87"/>
    </row>
    <row r="547" spans="1:23" s="135" customFormat="1" ht="13.2">
      <c r="A547" s="86">
        <f t="shared" si="8"/>
        <v>543</v>
      </c>
      <c r="B547" s="163" t="s">
        <v>255</v>
      </c>
      <c r="C547" s="163" t="s">
        <v>1569</v>
      </c>
      <c r="D547" s="163"/>
      <c r="E547" s="163"/>
      <c r="F547" s="163"/>
      <c r="G547" s="163"/>
      <c r="H547" s="163"/>
      <c r="I547" s="244" t="s">
        <v>3584</v>
      </c>
      <c r="J547" s="193" t="str">
        <f>INDEX(화면ID코드_APP!O:O, MATCH(APP!L547,화면ID코드_APP!K:K,0))</f>
        <v>A_CC10AV091000</v>
      </c>
      <c r="K547" s="230"/>
      <c r="L547" s="231" t="s">
        <v>3051</v>
      </c>
      <c r="M547" s="169" t="s">
        <v>46</v>
      </c>
      <c r="N547" s="168" t="s">
        <v>47</v>
      </c>
      <c r="O547" s="89"/>
      <c r="P547" s="247" t="s">
        <v>3679</v>
      </c>
      <c r="Q547" s="247" t="s">
        <v>3679</v>
      </c>
      <c r="R547" s="230" t="s">
        <v>48</v>
      </c>
      <c r="S547" s="230" t="s">
        <v>48</v>
      </c>
      <c r="T547" s="230" t="s">
        <v>48</v>
      </c>
      <c r="U547" s="230" t="s">
        <v>48</v>
      </c>
      <c r="V547" s="89"/>
    </row>
    <row r="548" spans="1:23">
      <c r="A548" s="86">
        <f t="shared" si="8"/>
        <v>544</v>
      </c>
      <c r="B548" s="163" t="s">
        <v>423</v>
      </c>
      <c r="C548" s="163" t="s">
        <v>423</v>
      </c>
      <c r="D548" s="163" t="s">
        <v>655</v>
      </c>
      <c r="E548" s="163"/>
      <c r="F548" s="163"/>
      <c r="G548" s="163"/>
      <c r="H548" s="163"/>
      <c r="I548" s="244" t="s">
        <v>3584</v>
      </c>
      <c r="J548" s="193" t="str">
        <f>INDEX(화면ID코드_APP!O:O, MATCH(APP!L548,화면ID코드_APP!K:K,0))</f>
        <v>A_AU11AK011000</v>
      </c>
      <c r="K548" s="159"/>
      <c r="L548" s="87" t="s">
        <v>654</v>
      </c>
      <c r="M548" s="87" t="s">
        <v>46</v>
      </c>
      <c r="N548" s="114" t="s">
        <v>47</v>
      </c>
      <c r="O548" s="87" t="s">
        <v>640</v>
      </c>
      <c r="P548" s="247" t="s">
        <v>3679</v>
      </c>
      <c r="Q548" s="247" t="s">
        <v>3679</v>
      </c>
      <c r="R548" s="114" t="s">
        <v>48</v>
      </c>
      <c r="S548" s="114" t="s">
        <v>48</v>
      </c>
      <c r="T548" s="114" t="s">
        <v>48</v>
      </c>
      <c r="U548" s="114" t="s">
        <v>48</v>
      </c>
      <c r="V548" s="87"/>
      <c r="W548" s="87"/>
    </row>
    <row r="549" spans="1:23">
      <c r="A549" s="86">
        <f t="shared" si="8"/>
        <v>545</v>
      </c>
      <c r="B549" s="163" t="s">
        <v>423</v>
      </c>
      <c r="C549" s="163" t="s">
        <v>423</v>
      </c>
      <c r="D549" s="163" t="s">
        <v>656</v>
      </c>
      <c r="E549" s="163"/>
      <c r="F549" s="163"/>
      <c r="G549" s="163"/>
      <c r="H549" s="163"/>
      <c r="I549" s="244" t="s">
        <v>3584</v>
      </c>
      <c r="J549" s="193" t="str">
        <f>INDEX(화면ID코드_APP!O:O, MATCH(APP!L549,화면ID코드_APP!K:K,0))</f>
        <v>A_AU11AK011100</v>
      </c>
      <c r="K549" s="159"/>
      <c r="L549" s="87" t="s">
        <v>489</v>
      </c>
      <c r="M549" s="87" t="s">
        <v>46</v>
      </c>
      <c r="N549" s="114" t="s">
        <v>47</v>
      </c>
      <c r="O549" s="87" t="s">
        <v>640</v>
      </c>
      <c r="P549" s="247" t="s">
        <v>3679</v>
      </c>
      <c r="Q549" s="247" t="s">
        <v>3679</v>
      </c>
      <c r="R549" s="114" t="s">
        <v>48</v>
      </c>
      <c r="S549" s="114" t="s">
        <v>48</v>
      </c>
      <c r="T549" s="114" t="s">
        <v>48</v>
      </c>
      <c r="U549" s="114" t="s">
        <v>48</v>
      </c>
      <c r="V549" s="87"/>
      <c r="W549" s="87"/>
    </row>
    <row r="550" spans="1:23">
      <c r="A550" s="86">
        <f t="shared" si="8"/>
        <v>546</v>
      </c>
      <c r="B550" s="163" t="s">
        <v>423</v>
      </c>
      <c r="C550" s="163" t="s">
        <v>423</v>
      </c>
      <c r="D550" s="163" t="s">
        <v>657</v>
      </c>
      <c r="E550" s="163"/>
      <c r="F550" s="163"/>
      <c r="G550" s="163"/>
      <c r="H550" s="163"/>
      <c r="I550" s="244" t="s">
        <v>3584</v>
      </c>
      <c r="J550" s="193" t="str">
        <f>INDEX(화면ID코드_APP!O:O, MATCH(APP!L550,화면ID코드_APP!K:K,0))</f>
        <v>A_AU11AK011200</v>
      </c>
      <c r="K550" s="159"/>
      <c r="L550" s="87" t="s">
        <v>490</v>
      </c>
      <c r="M550" s="87" t="s">
        <v>46</v>
      </c>
      <c r="N550" s="114" t="s">
        <v>47</v>
      </c>
      <c r="O550" s="87" t="s">
        <v>640</v>
      </c>
      <c r="P550" s="247" t="s">
        <v>3679</v>
      </c>
      <c r="Q550" s="247" t="s">
        <v>3679</v>
      </c>
      <c r="R550" s="114" t="s">
        <v>48</v>
      </c>
      <c r="S550" s="114" t="s">
        <v>48</v>
      </c>
      <c r="T550" s="114" t="s">
        <v>48</v>
      </c>
      <c r="U550" s="114" t="s">
        <v>48</v>
      </c>
      <c r="V550" s="87"/>
      <c r="W550" s="87"/>
    </row>
    <row r="551" spans="1:23">
      <c r="A551" s="86">
        <f t="shared" si="8"/>
        <v>547</v>
      </c>
      <c r="B551" s="163" t="s">
        <v>423</v>
      </c>
      <c r="C551" s="163" t="s">
        <v>423</v>
      </c>
      <c r="D551" s="163" t="s">
        <v>658</v>
      </c>
      <c r="E551" s="163" t="s">
        <v>659</v>
      </c>
      <c r="F551" s="163"/>
      <c r="G551" s="163"/>
      <c r="H551" s="163"/>
      <c r="I551" s="244" t="s">
        <v>3584</v>
      </c>
      <c r="J551" s="193" t="str">
        <f>INDEX(화면ID코드_APP!O:O, MATCH(APP!L551,화면ID코드_APP!K:K,0))</f>
        <v>A_AU11AK011300</v>
      </c>
      <c r="K551" s="159"/>
      <c r="L551" s="87" t="s">
        <v>356</v>
      </c>
      <c r="M551" s="87" t="s">
        <v>305</v>
      </c>
      <c r="N551" s="114" t="s">
        <v>47</v>
      </c>
      <c r="O551" s="87" t="s">
        <v>640</v>
      </c>
      <c r="P551" s="247" t="s">
        <v>3679</v>
      </c>
      <c r="Q551" s="247" t="s">
        <v>3679</v>
      </c>
      <c r="R551" s="114" t="s">
        <v>48</v>
      </c>
      <c r="S551" s="114" t="s">
        <v>48</v>
      </c>
      <c r="T551" s="114" t="s">
        <v>48</v>
      </c>
      <c r="U551" s="114" t="s">
        <v>48</v>
      </c>
      <c r="V551" s="87"/>
      <c r="W551" s="87"/>
    </row>
    <row r="552" spans="1:23">
      <c r="A552" s="86">
        <f t="shared" si="8"/>
        <v>548</v>
      </c>
      <c r="B552" s="163" t="s">
        <v>423</v>
      </c>
      <c r="C552" s="163" t="s">
        <v>423</v>
      </c>
      <c r="D552" s="163" t="s">
        <v>658</v>
      </c>
      <c r="E552" s="163" t="s">
        <v>660</v>
      </c>
      <c r="F552" s="163"/>
      <c r="G552" s="163"/>
      <c r="H552" s="163"/>
      <c r="I552" s="244" t="s">
        <v>3584</v>
      </c>
      <c r="J552" s="159" t="s">
        <v>2873</v>
      </c>
      <c r="K552" s="159"/>
      <c r="L552" s="87" t="s">
        <v>358</v>
      </c>
      <c r="M552" s="87" t="s">
        <v>305</v>
      </c>
      <c r="N552" s="114" t="s">
        <v>47</v>
      </c>
      <c r="O552" s="87" t="s">
        <v>640</v>
      </c>
      <c r="P552" s="247" t="s">
        <v>3679</v>
      </c>
      <c r="Q552" s="247" t="s">
        <v>3679</v>
      </c>
      <c r="R552" s="114" t="s">
        <v>48</v>
      </c>
      <c r="S552" s="114" t="s">
        <v>48</v>
      </c>
      <c r="T552" s="114" t="s">
        <v>48</v>
      </c>
      <c r="U552" s="114" t="s">
        <v>48</v>
      </c>
      <c r="V552" s="87"/>
      <c r="W552" s="87"/>
    </row>
    <row r="553" spans="1:23">
      <c r="A553" s="86">
        <f t="shared" si="8"/>
        <v>549</v>
      </c>
      <c r="B553" s="163" t="s">
        <v>423</v>
      </c>
      <c r="C553" s="163" t="s">
        <v>423</v>
      </c>
      <c r="D553" s="163" t="s">
        <v>658</v>
      </c>
      <c r="E553" s="163" t="s">
        <v>661</v>
      </c>
      <c r="F553" s="163"/>
      <c r="G553" s="163"/>
      <c r="H553" s="163"/>
      <c r="I553" s="244" t="s">
        <v>3584</v>
      </c>
      <c r="J553" s="159" t="s">
        <v>2874</v>
      </c>
      <c r="K553" s="159"/>
      <c r="L553" s="87" t="s">
        <v>360</v>
      </c>
      <c r="M553" s="87" t="s">
        <v>305</v>
      </c>
      <c r="N553" s="114" t="s">
        <v>47</v>
      </c>
      <c r="O553" s="87" t="s">
        <v>640</v>
      </c>
      <c r="P553" s="247" t="s">
        <v>3679</v>
      </c>
      <c r="Q553" s="247" t="s">
        <v>3679</v>
      </c>
      <c r="R553" s="114" t="s">
        <v>48</v>
      </c>
      <c r="S553" s="114" t="s">
        <v>48</v>
      </c>
      <c r="T553" s="114" t="s">
        <v>48</v>
      </c>
      <c r="U553" s="114" t="s">
        <v>48</v>
      </c>
      <c r="V553" s="87"/>
      <c r="W553" s="87"/>
    </row>
    <row r="554" spans="1:23">
      <c r="A554" s="86">
        <f t="shared" si="8"/>
        <v>550</v>
      </c>
      <c r="B554" s="163" t="s">
        <v>423</v>
      </c>
      <c r="C554" s="163" t="s">
        <v>663</v>
      </c>
      <c r="D554" s="163" t="s">
        <v>662</v>
      </c>
      <c r="E554" s="163" t="s">
        <v>662</v>
      </c>
      <c r="F554" s="163"/>
      <c r="G554" s="163"/>
      <c r="H554" s="163"/>
      <c r="I554" s="244" t="s">
        <v>3584</v>
      </c>
      <c r="J554" s="193" t="str">
        <f>INDEX(화면ID코드_APP!O:O, MATCH(APP!L554,화면ID코드_APP!K:K,0))</f>
        <v>A_AU11EM021000</v>
      </c>
      <c r="K554" s="159"/>
      <c r="L554" s="87" t="s">
        <v>493</v>
      </c>
      <c r="M554" s="87" t="s">
        <v>305</v>
      </c>
      <c r="N554" s="114" t="s">
        <v>47</v>
      </c>
      <c r="O554" s="87" t="s">
        <v>640</v>
      </c>
      <c r="P554" s="247" t="s">
        <v>3679</v>
      </c>
      <c r="Q554" s="247" t="s">
        <v>3679</v>
      </c>
      <c r="R554" s="114" t="s">
        <v>48</v>
      </c>
      <c r="S554" s="114" t="s">
        <v>48</v>
      </c>
      <c r="T554" s="114" t="s">
        <v>48</v>
      </c>
      <c r="U554" s="114" t="s">
        <v>48</v>
      </c>
      <c r="V554" s="87"/>
      <c r="W554" s="87"/>
    </row>
    <row r="555" spans="1:23">
      <c r="A555" s="86">
        <f t="shared" si="8"/>
        <v>551</v>
      </c>
      <c r="B555" s="163" t="s">
        <v>423</v>
      </c>
      <c r="C555" s="163" t="s">
        <v>663</v>
      </c>
      <c r="D555" s="163" t="s">
        <v>662</v>
      </c>
      <c r="E555" s="163" t="s">
        <v>664</v>
      </c>
      <c r="F555" s="163"/>
      <c r="G555" s="163"/>
      <c r="H555" s="163"/>
      <c r="I555" s="244" t="s">
        <v>3584</v>
      </c>
      <c r="J555" s="159" t="s">
        <v>2875</v>
      </c>
      <c r="K555" s="159"/>
      <c r="L555" s="87" t="s">
        <v>1617</v>
      </c>
      <c r="M555" s="87" t="s">
        <v>305</v>
      </c>
      <c r="N555" s="114" t="s">
        <v>47</v>
      </c>
      <c r="O555" s="87" t="s">
        <v>640</v>
      </c>
      <c r="P555" s="247" t="s">
        <v>3679</v>
      </c>
      <c r="Q555" s="247" t="s">
        <v>3679</v>
      </c>
      <c r="R555" s="114" t="s">
        <v>48</v>
      </c>
      <c r="S555" s="114" t="s">
        <v>48</v>
      </c>
      <c r="T555" s="114" t="s">
        <v>48</v>
      </c>
      <c r="U555" s="114" t="s">
        <v>48</v>
      </c>
      <c r="V555" s="87"/>
      <c r="W555" s="87"/>
    </row>
    <row r="556" spans="1:23">
      <c r="A556" s="86">
        <f t="shared" si="8"/>
        <v>552</v>
      </c>
      <c r="B556" s="163" t="s">
        <v>423</v>
      </c>
      <c r="C556" s="163" t="s">
        <v>663</v>
      </c>
      <c r="D556" s="163" t="s">
        <v>683</v>
      </c>
      <c r="E556" s="163" t="s">
        <v>684</v>
      </c>
      <c r="F556" s="163"/>
      <c r="G556" s="163"/>
      <c r="H556" s="163"/>
      <c r="I556" s="244" t="s">
        <v>3584</v>
      </c>
      <c r="J556" s="193" t="str">
        <f>INDEX(화면ID코드_APP!O:O, MATCH(APP!L556,화면ID코드_APP!K:K,0))</f>
        <v>A_AU11EM021100</v>
      </c>
      <c r="K556" s="159"/>
      <c r="L556" s="87" t="s">
        <v>1618</v>
      </c>
      <c r="M556" s="87" t="s">
        <v>305</v>
      </c>
      <c r="N556" s="114" t="s">
        <v>47</v>
      </c>
      <c r="O556" s="87" t="s">
        <v>640</v>
      </c>
      <c r="P556" s="247" t="s">
        <v>3679</v>
      </c>
      <c r="Q556" s="247" t="s">
        <v>3679</v>
      </c>
      <c r="R556" s="114" t="s">
        <v>48</v>
      </c>
      <c r="S556" s="114" t="s">
        <v>48</v>
      </c>
      <c r="T556" s="114" t="s">
        <v>48</v>
      </c>
      <c r="U556" s="114" t="s">
        <v>48</v>
      </c>
      <c r="V556" s="87"/>
      <c r="W556" s="87"/>
    </row>
    <row r="557" spans="1:23">
      <c r="A557" s="86">
        <f t="shared" si="8"/>
        <v>553</v>
      </c>
      <c r="B557" s="163" t="s">
        <v>423</v>
      </c>
      <c r="C557" s="163" t="s">
        <v>663</v>
      </c>
      <c r="D557" s="163" t="s">
        <v>683</v>
      </c>
      <c r="E557" s="163" t="s">
        <v>691</v>
      </c>
      <c r="F557" s="163"/>
      <c r="G557" s="163"/>
      <c r="H557" s="163"/>
      <c r="I557" s="244" t="s">
        <v>3584</v>
      </c>
      <c r="J557" s="159" t="s">
        <v>2876</v>
      </c>
      <c r="K557" s="159"/>
      <c r="L557" s="87" t="s">
        <v>1619</v>
      </c>
      <c r="M557" s="87" t="s">
        <v>305</v>
      </c>
      <c r="N557" s="114" t="s">
        <v>47</v>
      </c>
      <c r="O557" s="87" t="s">
        <v>640</v>
      </c>
      <c r="P557" s="247" t="s">
        <v>3679</v>
      </c>
      <c r="Q557" s="247" t="s">
        <v>3679</v>
      </c>
      <c r="R557" s="114" t="s">
        <v>48</v>
      </c>
      <c r="S557" s="114" t="s">
        <v>48</v>
      </c>
      <c r="T557" s="114" t="s">
        <v>48</v>
      </c>
      <c r="U557" s="114" t="s">
        <v>48</v>
      </c>
      <c r="V557" s="87"/>
      <c r="W557" s="87"/>
    </row>
    <row r="558" spans="1:23">
      <c r="A558" s="86">
        <f t="shared" si="8"/>
        <v>554</v>
      </c>
      <c r="B558" s="163" t="s">
        <v>423</v>
      </c>
      <c r="C558" s="163" t="s">
        <v>663</v>
      </c>
      <c r="D558" s="163" t="s">
        <v>683</v>
      </c>
      <c r="E558" s="163" t="s">
        <v>692</v>
      </c>
      <c r="F558" s="163"/>
      <c r="G558" s="163"/>
      <c r="H558" s="163"/>
      <c r="I558" s="244" t="s">
        <v>3584</v>
      </c>
      <c r="J558" s="159" t="s">
        <v>2877</v>
      </c>
      <c r="K558" s="159"/>
      <c r="L558" s="87" t="s">
        <v>1620</v>
      </c>
      <c r="M558" s="87" t="s">
        <v>305</v>
      </c>
      <c r="N558" s="114" t="s">
        <v>47</v>
      </c>
      <c r="O558" s="87" t="s">
        <v>640</v>
      </c>
      <c r="P558" s="247" t="s">
        <v>3679</v>
      </c>
      <c r="Q558" s="247" t="s">
        <v>3679</v>
      </c>
      <c r="R558" s="114" t="s">
        <v>48</v>
      </c>
      <c r="S558" s="114" t="s">
        <v>48</v>
      </c>
      <c r="T558" s="114" t="s">
        <v>48</v>
      </c>
      <c r="U558" s="114" t="s">
        <v>48</v>
      </c>
      <c r="V558" s="87"/>
      <c r="W558" s="87"/>
    </row>
    <row r="559" spans="1:23">
      <c r="A559" s="86">
        <f t="shared" si="8"/>
        <v>555</v>
      </c>
      <c r="B559" s="163" t="s">
        <v>423</v>
      </c>
      <c r="C559" s="163" t="s">
        <v>663</v>
      </c>
      <c r="D559" s="163" t="s">
        <v>693</v>
      </c>
      <c r="E559" s="163"/>
      <c r="F559" s="163"/>
      <c r="G559" s="163"/>
      <c r="H559" s="163"/>
      <c r="I559" s="244" t="s">
        <v>3584</v>
      </c>
      <c r="J559" s="193" t="str">
        <f>INDEX(화면ID코드_APP!O:O, MATCH(APP!L559,화면ID코드_APP!K:K,0))</f>
        <v>A_AU11EM021200</v>
      </c>
      <c r="K559" s="159"/>
      <c r="L559" s="87" t="s">
        <v>495</v>
      </c>
      <c r="M559" s="87" t="s">
        <v>46</v>
      </c>
      <c r="N559" s="114" t="s">
        <v>47</v>
      </c>
      <c r="O559" s="87" t="s">
        <v>640</v>
      </c>
      <c r="P559" s="247" t="s">
        <v>3679</v>
      </c>
      <c r="Q559" s="247" t="s">
        <v>3679</v>
      </c>
      <c r="R559" s="114" t="s">
        <v>48</v>
      </c>
      <c r="S559" s="114" t="s">
        <v>48</v>
      </c>
      <c r="T559" s="114" t="s">
        <v>48</v>
      </c>
      <c r="U559" s="114" t="s">
        <v>48</v>
      </c>
      <c r="V559" s="87"/>
      <c r="W559" s="87"/>
    </row>
    <row r="560" spans="1:23" ht="26.4">
      <c r="A560" s="86">
        <f t="shared" si="8"/>
        <v>556</v>
      </c>
      <c r="B560" s="163" t="s">
        <v>423</v>
      </c>
      <c r="C560" s="163" t="s">
        <v>665</v>
      </c>
      <c r="D560" s="163" t="s">
        <v>666</v>
      </c>
      <c r="E560" s="163"/>
      <c r="F560" s="163"/>
      <c r="G560" s="163"/>
      <c r="H560" s="163"/>
      <c r="I560" s="244" t="s">
        <v>3584</v>
      </c>
      <c r="J560" s="193" t="str">
        <f>INDEX(화면ID코드_APP!O:O, MATCH(APP!L560,화면ID코드_APP!K:K,0))</f>
        <v>A_AU11SC031000</v>
      </c>
      <c r="K560" s="159"/>
      <c r="L560" s="87" t="s">
        <v>1621</v>
      </c>
      <c r="M560" s="87" t="s">
        <v>305</v>
      </c>
      <c r="N560" s="114" t="s">
        <v>47</v>
      </c>
      <c r="O560" s="87" t="s">
        <v>640</v>
      </c>
      <c r="P560" s="247" t="s">
        <v>3679</v>
      </c>
      <c r="Q560" s="247" t="s">
        <v>3679</v>
      </c>
      <c r="R560" s="114" t="s">
        <v>48</v>
      </c>
      <c r="S560" s="114" t="s">
        <v>48</v>
      </c>
      <c r="T560" s="114" t="s">
        <v>48</v>
      </c>
      <c r="U560" s="114" t="s">
        <v>48</v>
      </c>
      <c r="V560" s="87"/>
      <c r="W560" s="87"/>
    </row>
    <row r="561" spans="1:23">
      <c r="A561" s="86">
        <f t="shared" si="8"/>
        <v>557</v>
      </c>
      <c r="B561" s="163" t="s">
        <v>423</v>
      </c>
      <c r="C561" s="163" t="s">
        <v>665</v>
      </c>
      <c r="D561" s="163" t="s">
        <v>667</v>
      </c>
      <c r="E561" s="163"/>
      <c r="F561" s="163"/>
      <c r="G561" s="163"/>
      <c r="H561" s="163"/>
      <c r="I561" s="244" t="s">
        <v>3584</v>
      </c>
      <c r="J561" s="159" t="s">
        <v>2878</v>
      </c>
      <c r="K561" s="159"/>
      <c r="L561" s="87" t="s">
        <v>1622</v>
      </c>
      <c r="M561" s="87" t="s">
        <v>305</v>
      </c>
      <c r="N561" s="114" t="s">
        <v>47</v>
      </c>
      <c r="O561" s="87" t="s">
        <v>640</v>
      </c>
      <c r="P561" s="247" t="s">
        <v>3679</v>
      </c>
      <c r="Q561" s="247" t="s">
        <v>3679</v>
      </c>
      <c r="R561" s="114" t="s">
        <v>48</v>
      </c>
      <c r="S561" s="114" t="s">
        <v>48</v>
      </c>
      <c r="T561" s="114" t="s">
        <v>48</v>
      </c>
      <c r="U561" s="114" t="s">
        <v>48</v>
      </c>
      <c r="V561" s="87"/>
      <c r="W561" s="87"/>
    </row>
    <row r="562" spans="1:23">
      <c r="A562" s="86">
        <f t="shared" si="8"/>
        <v>558</v>
      </c>
      <c r="B562" s="163" t="s">
        <v>423</v>
      </c>
      <c r="C562" s="163" t="s">
        <v>665</v>
      </c>
      <c r="D562" s="163" t="s">
        <v>668</v>
      </c>
      <c r="E562" s="163" t="s">
        <v>685</v>
      </c>
      <c r="F562" s="163"/>
      <c r="G562" s="163"/>
      <c r="H562" s="163"/>
      <c r="I562" s="244" t="s">
        <v>3584</v>
      </c>
      <c r="J562" s="159" t="s">
        <v>2879</v>
      </c>
      <c r="K562" s="159"/>
      <c r="L562" s="87" t="s">
        <v>1623</v>
      </c>
      <c r="M562" s="87" t="s">
        <v>305</v>
      </c>
      <c r="N562" s="114" t="s">
        <v>47</v>
      </c>
      <c r="O562" s="87" t="s">
        <v>640</v>
      </c>
      <c r="P562" s="247" t="s">
        <v>3679</v>
      </c>
      <c r="Q562" s="247" t="s">
        <v>3679</v>
      </c>
      <c r="R562" s="114" t="s">
        <v>48</v>
      </c>
      <c r="S562" s="114" t="s">
        <v>48</v>
      </c>
      <c r="T562" s="114" t="s">
        <v>48</v>
      </c>
      <c r="U562" s="114" t="s">
        <v>48</v>
      </c>
      <c r="V562" s="87"/>
      <c r="W562" s="87"/>
    </row>
    <row r="563" spans="1:23">
      <c r="A563" s="86">
        <f t="shared" si="8"/>
        <v>559</v>
      </c>
      <c r="B563" s="163" t="s">
        <v>423</v>
      </c>
      <c r="C563" s="163" t="s">
        <v>665</v>
      </c>
      <c r="D563" s="163" t="s">
        <v>668</v>
      </c>
      <c r="E563" s="163" t="s">
        <v>686</v>
      </c>
      <c r="F563" s="163"/>
      <c r="G563" s="163"/>
      <c r="H563" s="163"/>
      <c r="I563" s="244" t="s">
        <v>3584</v>
      </c>
      <c r="J563" s="159" t="s">
        <v>2880</v>
      </c>
      <c r="K563" s="159"/>
      <c r="L563" s="87" t="s">
        <v>1624</v>
      </c>
      <c r="M563" s="87" t="s">
        <v>46</v>
      </c>
      <c r="N563" s="114" t="s">
        <v>47</v>
      </c>
      <c r="O563" s="87" t="s">
        <v>640</v>
      </c>
      <c r="P563" s="247" t="s">
        <v>3679</v>
      </c>
      <c r="Q563" s="247" t="s">
        <v>3679</v>
      </c>
      <c r="R563" s="114" t="s">
        <v>48</v>
      </c>
      <c r="S563" s="114" t="s">
        <v>48</v>
      </c>
      <c r="T563" s="114" t="s">
        <v>48</v>
      </c>
      <c r="U563" s="114" t="s">
        <v>48</v>
      </c>
      <c r="V563" s="87"/>
      <c r="W563" s="87"/>
    </row>
    <row r="564" spans="1:23">
      <c r="A564" s="86">
        <f t="shared" si="8"/>
        <v>560</v>
      </c>
      <c r="B564" s="163" t="s">
        <v>423</v>
      </c>
      <c r="C564" s="163" t="s">
        <v>665</v>
      </c>
      <c r="D564" s="163" t="s">
        <v>669</v>
      </c>
      <c r="E564" s="163"/>
      <c r="F564" s="163"/>
      <c r="G564" s="163"/>
      <c r="H564" s="163"/>
      <c r="I564" s="244" t="s">
        <v>3584</v>
      </c>
      <c r="J564" s="159" t="s">
        <v>2881</v>
      </c>
      <c r="K564" s="159"/>
      <c r="L564" s="87" t="s">
        <v>1625</v>
      </c>
      <c r="M564" s="87" t="s">
        <v>305</v>
      </c>
      <c r="N564" s="114" t="s">
        <v>47</v>
      </c>
      <c r="O564" s="87" t="s">
        <v>640</v>
      </c>
      <c r="P564" s="247" t="s">
        <v>3679</v>
      </c>
      <c r="Q564" s="247" t="s">
        <v>3679</v>
      </c>
      <c r="R564" s="114" t="s">
        <v>48</v>
      </c>
      <c r="S564" s="114" t="s">
        <v>48</v>
      </c>
      <c r="T564" s="114" t="s">
        <v>48</v>
      </c>
      <c r="U564" s="114" t="s">
        <v>48</v>
      </c>
      <c r="V564" s="87"/>
      <c r="W564" s="87"/>
    </row>
    <row r="565" spans="1:23">
      <c r="A565" s="86">
        <f t="shared" si="8"/>
        <v>561</v>
      </c>
      <c r="B565" s="163" t="s">
        <v>423</v>
      </c>
      <c r="C565" s="163" t="s">
        <v>665</v>
      </c>
      <c r="D565" s="163" t="s">
        <v>670</v>
      </c>
      <c r="E565" s="163" t="s">
        <v>687</v>
      </c>
      <c r="F565" s="163"/>
      <c r="G565" s="163"/>
      <c r="H565" s="163"/>
      <c r="I565" s="244" t="s">
        <v>3584</v>
      </c>
      <c r="J565" s="159" t="s">
        <v>2882</v>
      </c>
      <c r="K565" s="159"/>
      <c r="L565" s="87" t="s">
        <v>1626</v>
      </c>
      <c r="M565" s="87" t="s">
        <v>305</v>
      </c>
      <c r="N565" s="114" t="s">
        <v>47</v>
      </c>
      <c r="O565" s="87" t="s">
        <v>640</v>
      </c>
      <c r="P565" s="247" t="s">
        <v>3679</v>
      </c>
      <c r="Q565" s="247" t="s">
        <v>3679</v>
      </c>
      <c r="R565" s="114" t="s">
        <v>48</v>
      </c>
      <c r="S565" s="114" t="s">
        <v>48</v>
      </c>
      <c r="T565" s="114" t="s">
        <v>48</v>
      </c>
      <c r="U565" s="114" t="s">
        <v>48</v>
      </c>
      <c r="V565" s="87"/>
      <c r="W565" s="87"/>
    </row>
    <row r="566" spans="1:23">
      <c r="A566" s="86">
        <f t="shared" si="8"/>
        <v>562</v>
      </c>
      <c r="B566" s="163" t="s">
        <v>423</v>
      </c>
      <c r="C566" s="163" t="s">
        <v>665</v>
      </c>
      <c r="D566" s="163" t="s">
        <v>670</v>
      </c>
      <c r="E566" s="163" t="s">
        <v>688</v>
      </c>
      <c r="F566" s="163"/>
      <c r="G566" s="163"/>
      <c r="H566" s="163"/>
      <c r="I566" s="244" t="s">
        <v>3584</v>
      </c>
      <c r="J566" s="159" t="s">
        <v>2883</v>
      </c>
      <c r="K566" s="159"/>
      <c r="L566" s="87" t="s">
        <v>1627</v>
      </c>
      <c r="M566" s="87" t="s">
        <v>305</v>
      </c>
      <c r="N566" s="114" t="s">
        <v>47</v>
      </c>
      <c r="O566" s="87" t="s">
        <v>640</v>
      </c>
      <c r="P566" s="247" t="s">
        <v>3679</v>
      </c>
      <c r="Q566" s="247" t="s">
        <v>3679</v>
      </c>
      <c r="R566" s="114" t="s">
        <v>48</v>
      </c>
      <c r="S566" s="114" t="s">
        <v>48</v>
      </c>
      <c r="T566" s="114" t="s">
        <v>48</v>
      </c>
      <c r="U566" s="114" t="s">
        <v>48</v>
      </c>
      <c r="V566" s="87"/>
      <c r="W566" s="87"/>
    </row>
    <row r="567" spans="1:23">
      <c r="A567" s="86">
        <f t="shared" si="8"/>
        <v>563</v>
      </c>
      <c r="B567" s="163" t="s">
        <v>423</v>
      </c>
      <c r="C567" s="163" t="s">
        <v>665</v>
      </c>
      <c r="D567" s="163" t="s">
        <v>670</v>
      </c>
      <c r="E567" s="163" t="s">
        <v>689</v>
      </c>
      <c r="F567" s="163"/>
      <c r="G567" s="163"/>
      <c r="H567" s="163"/>
      <c r="I567" s="244" t="s">
        <v>3584</v>
      </c>
      <c r="J567" s="159" t="s">
        <v>2884</v>
      </c>
      <c r="K567" s="159"/>
      <c r="L567" s="87" t="s">
        <v>1628</v>
      </c>
      <c r="M567" s="87" t="s">
        <v>305</v>
      </c>
      <c r="N567" s="114" t="s">
        <v>47</v>
      </c>
      <c r="O567" s="87" t="s">
        <v>640</v>
      </c>
      <c r="P567" s="247" t="s">
        <v>3679</v>
      </c>
      <c r="Q567" s="247" t="s">
        <v>3679</v>
      </c>
      <c r="R567" s="114" t="s">
        <v>48</v>
      </c>
      <c r="S567" s="114" t="s">
        <v>48</v>
      </c>
      <c r="T567" s="114" t="s">
        <v>48</v>
      </c>
      <c r="U567" s="114" t="s">
        <v>48</v>
      </c>
      <c r="V567" s="87"/>
      <c r="W567" s="87"/>
    </row>
    <row r="568" spans="1:23" ht="26.4">
      <c r="A568" s="86">
        <f t="shared" si="8"/>
        <v>564</v>
      </c>
      <c r="B568" s="163" t="s">
        <v>423</v>
      </c>
      <c r="C568" s="163" t="s">
        <v>665</v>
      </c>
      <c r="D568" s="163" t="s">
        <v>670</v>
      </c>
      <c r="E568" s="163" t="s">
        <v>690</v>
      </c>
      <c r="F568" s="163"/>
      <c r="G568" s="163"/>
      <c r="H568" s="163"/>
      <c r="I568" s="244" t="s">
        <v>3584</v>
      </c>
      <c r="J568" s="159" t="s">
        <v>2885</v>
      </c>
      <c r="K568" s="159"/>
      <c r="L568" s="87" t="s">
        <v>1629</v>
      </c>
      <c r="M568" s="87" t="s">
        <v>305</v>
      </c>
      <c r="N568" s="114" t="s">
        <v>47</v>
      </c>
      <c r="O568" s="87" t="s">
        <v>640</v>
      </c>
      <c r="P568" s="247" t="s">
        <v>3679</v>
      </c>
      <c r="Q568" s="247" t="s">
        <v>3679</v>
      </c>
      <c r="R568" s="114" t="s">
        <v>48</v>
      </c>
      <c r="S568" s="114" t="s">
        <v>48</v>
      </c>
      <c r="T568" s="114" t="s">
        <v>48</v>
      </c>
      <c r="U568" s="114" t="s">
        <v>48</v>
      </c>
      <c r="V568" s="87"/>
      <c r="W568" s="87"/>
    </row>
    <row r="569" spans="1:23">
      <c r="A569" s="86">
        <f t="shared" si="8"/>
        <v>565</v>
      </c>
      <c r="B569" s="163" t="s">
        <v>423</v>
      </c>
      <c r="C569" s="163" t="s">
        <v>679</v>
      </c>
      <c r="D569" s="163" t="s">
        <v>681</v>
      </c>
      <c r="E569" s="163"/>
      <c r="F569" s="163"/>
      <c r="G569" s="163"/>
      <c r="H569" s="163"/>
      <c r="I569" s="244" t="s">
        <v>3584</v>
      </c>
      <c r="J569" s="193" t="str">
        <f>INDEX(화면ID코드_APP!O:O, MATCH(APP!L569,화면ID코드_APP!K:K,0))</f>
        <v>A_AU11LI041000</v>
      </c>
      <c r="K569" s="159"/>
      <c r="L569" s="87" t="s">
        <v>1985</v>
      </c>
      <c r="M569" s="87" t="s">
        <v>305</v>
      </c>
      <c r="N569" s="114" t="s">
        <v>47</v>
      </c>
      <c r="O569" s="87" t="s">
        <v>640</v>
      </c>
      <c r="P569" s="247" t="s">
        <v>3679</v>
      </c>
      <c r="Q569" s="247" t="s">
        <v>3679</v>
      </c>
      <c r="R569" s="114" t="s">
        <v>48</v>
      </c>
      <c r="S569" s="114" t="s">
        <v>48</v>
      </c>
      <c r="T569" s="114" t="s">
        <v>48</v>
      </c>
      <c r="U569" s="114" t="s">
        <v>48</v>
      </c>
      <c r="V569" s="87"/>
      <c r="W569" s="87"/>
    </row>
    <row r="570" spans="1:23">
      <c r="A570" s="86">
        <f t="shared" si="8"/>
        <v>566</v>
      </c>
      <c r="B570" s="163" t="s">
        <v>423</v>
      </c>
      <c r="C570" s="163" t="s">
        <v>679</v>
      </c>
      <c r="D570" s="163" t="s">
        <v>682</v>
      </c>
      <c r="E570" s="163"/>
      <c r="F570" s="163"/>
      <c r="G570" s="163"/>
      <c r="H570" s="163"/>
      <c r="I570" s="244" t="s">
        <v>3584</v>
      </c>
      <c r="J570" s="159" t="s">
        <v>3084</v>
      </c>
      <c r="K570" s="159"/>
      <c r="L570" s="87" t="s">
        <v>1630</v>
      </c>
      <c r="M570" s="87" t="s">
        <v>305</v>
      </c>
      <c r="N570" s="114" t="s">
        <v>47</v>
      </c>
      <c r="O570" s="87" t="s">
        <v>640</v>
      </c>
      <c r="P570" s="247" t="s">
        <v>3679</v>
      </c>
      <c r="Q570" s="247" t="s">
        <v>3679</v>
      </c>
      <c r="R570" s="114" t="s">
        <v>48</v>
      </c>
      <c r="S570" s="114" t="s">
        <v>48</v>
      </c>
      <c r="T570" s="114" t="s">
        <v>48</v>
      </c>
      <c r="U570" s="114" t="s">
        <v>48</v>
      </c>
      <c r="V570" s="87"/>
      <c r="W570" s="87"/>
    </row>
    <row r="571" spans="1:23" s="136" customFormat="1" ht="13.8">
      <c r="A571" s="86">
        <f t="shared" si="8"/>
        <v>567</v>
      </c>
      <c r="B571" s="163" t="s">
        <v>302</v>
      </c>
      <c r="C571" s="163" t="s">
        <v>303</v>
      </c>
      <c r="D571" s="163" t="s">
        <v>257</v>
      </c>
      <c r="E571" s="163" t="s">
        <v>303</v>
      </c>
      <c r="F571" s="163"/>
      <c r="G571" s="163"/>
      <c r="H571" s="163"/>
      <c r="I571" s="244" t="s">
        <v>49</v>
      </c>
      <c r="J571" s="193" t="str">
        <f>INDEX(화면ID코드_APP!O:O, MATCH(APP!L571,화면ID코드_APP!K:K,0))</f>
        <v>A_CP12CC011000</v>
      </c>
      <c r="K571" s="159"/>
      <c r="L571" s="87" t="s">
        <v>303</v>
      </c>
      <c r="M571" s="87" t="s">
        <v>305</v>
      </c>
      <c r="N571" s="149" t="s">
        <v>49</v>
      </c>
      <c r="O571" s="87"/>
      <c r="P571" s="247" t="s">
        <v>3671</v>
      </c>
      <c r="Q571" s="247" t="s">
        <v>3678</v>
      </c>
      <c r="R571" s="114" t="s">
        <v>49</v>
      </c>
      <c r="S571" s="114" t="s">
        <v>49</v>
      </c>
      <c r="T571" s="114" t="s">
        <v>49</v>
      </c>
      <c r="U571" s="114" t="s">
        <v>49</v>
      </c>
      <c r="V571" s="87"/>
      <c r="W571" s="87"/>
    </row>
    <row r="572" spans="1:23" s="136" customFormat="1" ht="13.8">
      <c r="A572" s="86">
        <f t="shared" si="8"/>
        <v>568</v>
      </c>
      <c r="B572" s="163" t="s">
        <v>302</v>
      </c>
      <c r="C572" s="163" t="s">
        <v>303</v>
      </c>
      <c r="D572" s="163" t="s">
        <v>257</v>
      </c>
      <c r="E572" s="163" t="s">
        <v>1058</v>
      </c>
      <c r="F572" s="163"/>
      <c r="G572" s="163"/>
      <c r="H572" s="163"/>
      <c r="I572" s="244" t="s">
        <v>49</v>
      </c>
      <c r="J572" s="159" t="s">
        <v>2886</v>
      </c>
      <c r="K572" s="159"/>
      <c r="L572" s="87" t="s">
        <v>1058</v>
      </c>
      <c r="M572" s="87" t="s">
        <v>519</v>
      </c>
      <c r="N572" s="149" t="s">
        <v>47</v>
      </c>
      <c r="O572" s="87"/>
      <c r="P572" s="247" t="s">
        <v>3671</v>
      </c>
      <c r="Q572" s="247" t="s">
        <v>3678</v>
      </c>
      <c r="R572" s="114" t="s">
        <v>48</v>
      </c>
      <c r="S572" s="114" t="s">
        <v>48</v>
      </c>
      <c r="T572" s="114" t="s">
        <v>48</v>
      </c>
      <c r="U572" s="114" t="s">
        <v>49</v>
      </c>
      <c r="V572" s="87"/>
      <c r="W572" s="87"/>
    </row>
    <row r="573" spans="1:23" s="136" customFormat="1" ht="13.8">
      <c r="A573" s="86">
        <f t="shared" si="8"/>
        <v>569</v>
      </c>
      <c r="B573" s="163" t="s">
        <v>302</v>
      </c>
      <c r="C573" s="163" t="s">
        <v>303</v>
      </c>
      <c r="D573" s="163" t="s">
        <v>257</v>
      </c>
      <c r="E573" s="163" t="s">
        <v>1059</v>
      </c>
      <c r="F573" s="163" t="s">
        <v>1353</v>
      </c>
      <c r="G573" s="163"/>
      <c r="H573" s="163"/>
      <c r="I573" s="244" t="s">
        <v>49</v>
      </c>
      <c r="J573" s="159" t="s">
        <v>2887</v>
      </c>
      <c r="K573" s="159"/>
      <c r="L573" s="87" t="s">
        <v>1354</v>
      </c>
      <c r="M573" s="87" t="s">
        <v>46</v>
      </c>
      <c r="N573" s="149" t="s">
        <v>47</v>
      </c>
      <c r="O573" s="87"/>
      <c r="P573" s="247" t="s">
        <v>3671</v>
      </c>
      <c r="Q573" s="247" t="s">
        <v>3678</v>
      </c>
      <c r="R573" s="114" t="s">
        <v>48</v>
      </c>
      <c r="S573" s="114" t="s">
        <v>48</v>
      </c>
      <c r="T573" s="114" t="s">
        <v>48</v>
      </c>
      <c r="U573" s="114" t="s">
        <v>49</v>
      </c>
      <c r="V573" s="87"/>
      <c r="W573" s="87"/>
    </row>
    <row r="574" spans="1:23" s="136" customFormat="1" ht="13.8">
      <c r="A574" s="86">
        <f t="shared" si="8"/>
        <v>570</v>
      </c>
      <c r="B574" s="163" t="s">
        <v>302</v>
      </c>
      <c r="C574" s="163" t="s">
        <v>303</v>
      </c>
      <c r="D574" s="163" t="s">
        <v>257</v>
      </c>
      <c r="E574" s="163" t="s">
        <v>1059</v>
      </c>
      <c r="F574" s="163" t="s">
        <v>1132</v>
      </c>
      <c r="G574" s="163"/>
      <c r="H574" s="163"/>
      <c r="I574" s="244" t="s">
        <v>49</v>
      </c>
      <c r="J574" s="159" t="s">
        <v>2888</v>
      </c>
      <c r="K574" s="159"/>
      <c r="L574" s="87" t="s">
        <v>1355</v>
      </c>
      <c r="M574" s="87" t="s">
        <v>46</v>
      </c>
      <c r="N574" s="149" t="s">
        <v>47</v>
      </c>
      <c r="O574" s="87"/>
      <c r="P574" s="247" t="s">
        <v>3671</v>
      </c>
      <c r="Q574" s="247" t="s">
        <v>3678</v>
      </c>
      <c r="R574" s="114" t="s">
        <v>48</v>
      </c>
      <c r="S574" s="114" t="s">
        <v>48</v>
      </c>
      <c r="T574" s="114" t="s">
        <v>48</v>
      </c>
      <c r="U574" s="114" t="s">
        <v>49</v>
      </c>
      <c r="V574" s="87"/>
      <c r="W574" s="87"/>
    </row>
    <row r="575" spans="1:23" s="136" customFormat="1" ht="13.8">
      <c r="A575" s="86">
        <f t="shared" si="8"/>
        <v>571</v>
      </c>
      <c r="B575" s="163" t="s">
        <v>302</v>
      </c>
      <c r="C575" s="163" t="s">
        <v>303</v>
      </c>
      <c r="D575" s="163" t="s">
        <v>257</v>
      </c>
      <c r="E575" s="163" t="s">
        <v>400</v>
      </c>
      <c r="F575" s="163" t="s">
        <v>1353</v>
      </c>
      <c r="G575" s="163"/>
      <c r="H575" s="163"/>
      <c r="I575" s="244" t="s">
        <v>49</v>
      </c>
      <c r="J575" s="159" t="s">
        <v>2889</v>
      </c>
      <c r="K575" s="159"/>
      <c r="L575" s="87" t="s">
        <v>1356</v>
      </c>
      <c r="M575" s="87" t="s">
        <v>46</v>
      </c>
      <c r="N575" s="149" t="s">
        <v>47</v>
      </c>
      <c r="O575" s="87"/>
      <c r="P575" s="247" t="s">
        <v>3671</v>
      </c>
      <c r="Q575" s="247" t="s">
        <v>3678</v>
      </c>
      <c r="R575" s="114" t="s">
        <v>48</v>
      </c>
      <c r="S575" s="114" t="s">
        <v>48</v>
      </c>
      <c r="T575" s="114" t="s">
        <v>48</v>
      </c>
      <c r="U575" s="114" t="s">
        <v>49</v>
      </c>
      <c r="V575" s="87"/>
      <c r="W575" s="87"/>
    </row>
    <row r="576" spans="1:23" s="136" customFormat="1" ht="13.8">
      <c r="A576" s="86">
        <f t="shared" si="8"/>
        <v>572</v>
      </c>
      <c r="B576" s="163" t="s">
        <v>302</v>
      </c>
      <c r="C576" s="163" t="s">
        <v>303</v>
      </c>
      <c r="D576" s="163" t="s">
        <v>257</v>
      </c>
      <c r="E576" s="163" t="s">
        <v>400</v>
      </c>
      <c r="F576" s="163" t="s">
        <v>1132</v>
      </c>
      <c r="G576" s="163"/>
      <c r="H576" s="163"/>
      <c r="I576" s="244" t="s">
        <v>49</v>
      </c>
      <c r="J576" s="159" t="s">
        <v>2890</v>
      </c>
      <c r="K576" s="159"/>
      <c r="L576" s="87" t="s">
        <v>1357</v>
      </c>
      <c r="M576" s="87" t="s">
        <v>46</v>
      </c>
      <c r="N576" s="149" t="s">
        <v>47</v>
      </c>
      <c r="O576" s="87"/>
      <c r="P576" s="247" t="s">
        <v>3671</v>
      </c>
      <c r="Q576" s="247" t="s">
        <v>3678</v>
      </c>
      <c r="R576" s="114" t="s">
        <v>48</v>
      </c>
      <c r="S576" s="114" t="s">
        <v>48</v>
      </c>
      <c r="T576" s="114" t="s">
        <v>48</v>
      </c>
      <c r="U576" s="114" t="s">
        <v>49</v>
      </c>
      <c r="V576" s="87"/>
      <c r="W576" s="87"/>
    </row>
    <row r="577" spans="1:23" s="136" customFormat="1" ht="13.8">
      <c r="A577" s="86">
        <f t="shared" si="8"/>
        <v>573</v>
      </c>
      <c r="B577" s="163" t="s">
        <v>302</v>
      </c>
      <c r="C577" s="163" t="s">
        <v>303</v>
      </c>
      <c r="D577" s="163" t="s">
        <v>257</v>
      </c>
      <c r="E577" s="163" t="s">
        <v>488</v>
      </c>
      <c r="F577" s="163" t="s">
        <v>1353</v>
      </c>
      <c r="G577" s="163"/>
      <c r="H577" s="163"/>
      <c r="I577" s="244" t="s">
        <v>49</v>
      </c>
      <c r="J577" s="159" t="s">
        <v>2891</v>
      </c>
      <c r="K577" s="159"/>
      <c r="L577" s="87" t="s">
        <v>1358</v>
      </c>
      <c r="M577" s="87" t="s">
        <v>46</v>
      </c>
      <c r="N577" s="149" t="s">
        <v>47</v>
      </c>
      <c r="O577" s="87"/>
      <c r="P577" s="247" t="s">
        <v>3671</v>
      </c>
      <c r="Q577" s="247" t="s">
        <v>3678</v>
      </c>
      <c r="R577" s="114" t="s">
        <v>48</v>
      </c>
      <c r="S577" s="114" t="s">
        <v>48</v>
      </c>
      <c r="T577" s="114" t="s">
        <v>48</v>
      </c>
      <c r="U577" s="114" t="s">
        <v>49</v>
      </c>
      <c r="V577" s="87"/>
      <c r="W577" s="87"/>
    </row>
    <row r="578" spans="1:23" s="136" customFormat="1" ht="13.8">
      <c r="A578" s="86">
        <f t="shared" si="8"/>
        <v>574</v>
      </c>
      <c r="B578" s="163" t="s">
        <v>302</v>
      </c>
      <c r="C578" s="163" t="s">
        <v>303</v>
      </c>
      <c r="D578" s="163" t="s">
        <v>257</v>
      </c>
      <c r="E578" s="163" t="s">
        <v>488</v>
      </c>
      <c r="F578" s="163" t="s">
        <v>1132</v>
      </c>
      <c r="G578" s="163"/>
      <c r="H578" s="163"/>
      <c r="I578" s="244" t="s">
        <v>49</v>
      </c>
      <c r="J578" s="159" t="s">
        <v>2892</v>
      </c>
      <c r="K578" s="159"/>
      <c r="L578" s="87" t="s">
        <v>1359</v>
      </c>
      <c r="M578" s="87" t="s">
        <v>46</v>
      </c>
      <c r="N578" s="149" t="s">
        <v>47</v>
      </c>
      <c r="O578" s="87"/>
      <c r="P578" s="247" t="s">
        <v>3671</v>
      </c>
      <c r="Q578" s="247" t="s">
        <v>3678</v>
      </c>
      <c r="R578" s="114" t="s">
        <v>48</v>
      </c>
      <c r="S578" s="114" t="s">
        <v>48</v>
      </c>
      <c r="T578" s="114" t="s">
        <v>48</v>
      </c>
      <c r="U578" s="114" t="s">
        <v>49</v>
      </c>
      <c r="V578" s="87"/>
      <c r="W578" s="87"/>
    </row>
    <row r="579" spans="1:23" s="136" customFormat="1" ht="13.8">
      <c r="A579" s="86">
        <f t="shared" si="8"/>
        <v>575</v>
      </c>
      <c r="B579" s="163" t="s">
        <v>302</v>
      </c>
      <c r="C579" s="163" t="s">
        <v>303</v>
      </c>
      <c r="D579" s="163" t="s">
        <v>257</v>
      </c>
      <c r="E579" s="163" t="s">
        <v>3652</v>
      </c>
      <c r="F579" s="163" t="s">
        <v>1353</v>
      </c>
      <c r="G579" s="163"/>
      <c r="H579" s="163"/>
      <c r="I579" s="244" t="s">
        <v>49</v>
      </c>
      <c r="J579" s="159" t="s">
        <v>2893</v>
      </c>
      <c r="K579" s="159"/>
      <c r="L579" s="87" t="s">
        <v>3653</v>
      </c>
      <c r="M579" s="87" t="s">
        <v>46</v>
      </c>
      <c r="N579" s="149" t="s">
        <v>47</v>
      </c>
      <c r="O579" s="87"/>
      <c r="P579" s="247" t="s">
        <v>3671</v>
      </c>
      <c r="Q579" s="247" t="s">
        <v>3678</v>
      </c>
      <c r="R579" s="114" t="s">
        <v>48</v>
      </c>
      <c r="S579" s="114" t="s">
        <v>48</v>
      </c>
      <c r="T579" s="114" t="s">
        <v>48</v>
      </c>
      <c r="U579" s="114" t="s">
        <v>49</v>
      </c>
      <c r="V579" s="87"/>
      <c r="W579" s="87" t="s">
        <v>3657</v>
      </c>
    </row>
    <row r="580" spans="1:23" s="136" customFormat="1" ht="13.8">
      <c r="A580" s="86">
        <f t="shared" si="8"/>
        <v>576</v>
      </c>
      <c r="B580" s="163" t="s">
        <v>302</v>
      </c>
      <c r="C580" s="163" t="s">
        <v>303</v>
      </c>
      <c r="D580" s="163" t="s">
        <v>257</v>
      </c>
      <c r="E580" s="163" t="s">
        <v>3652</v>
      </c>
      <c r="F580" s="163" t="s">
        <v>1132</v>
      </c>
      <c r="G580" s="163"/>
      <c r="H580" s="163"/>
      <c r="I580" s="244" t="s">
        <v>49</v>
      </c>
      <c r="J580" s="159" t="s">
        <v>2894</v>
      </c>
      <c r="K580" s="159"/>
      <c r="L580" s="87" t="s">
        <v>3654</v>
      </c>
      <c r="M580" s="87" t="s">
        <v>46</v>
      </c>
      <c r="N580" s="149" t="s">
        <v>47</v>
      </c>
      <c r="O580" s="87"/>
      <c r="P580" s="247" t="s">
        <v>3671</v>
      </c>
      <c r="Q580" s="247" t="s">
        <v>3678</v>
      </c>
      <c r="R580" s="114" t="s">
        <v>48</v>
      </c>
      <c r="S580" s="114" t="s">
        <v>48</v>
      </c>
      <c r="T580" s="114" t="s">
        <v>48</v>
      </c>
      <c r="U580" s="114" t="s">
        <v>49</v>
      </c>
      <c r="V580" s="87"/>
      <c r="W580" s="87"/>
    </row>
    <row r="581" spans="1:23" s="136" customFormat="1" ht="13.8">
      <c r="A581" s="86">
        <f t="shared" si="8"/>
        <v>577</v>
      </c>
      <c r="B581" s="163" t="s">
        <v>302</v>
      </c>
      <c r="C581" s="163" t="s">
        <v>303</v>
      </c>
      <c r="D581" s="163" t="s">
        <v>260</v>
      </c>
      <c r="E581" s="163"/>
      <c r="F581" s="163"/>
      <c r="G581" s="163"/>
      <c r="H581" s="163"/>
      <c r="I581" s="244" t="s">
        <v>49</v>
      </c>
      <c r="J581" s="159" t="s">
        <v>2895</v>
      </c>
      <c r="K581" s="159"/>
      <c r="L581" s="87" t="s">
        <v>1078</v>
      </c>
      <c r="M581" s="87" t="s">
        <v>305</v>
      </c>
      <c r="N581" s="149" t="s">
        <v>47</v>
      </c>
      <c r="O581" s="87"/>
      <c r="P581" s="247" t="s">
        <v>3671</v>
      </c>
      <c r="Q581" s="247" t="s">
        <v>3678</v>
      </c>
      <c r="R581" s="114" t="s">
        <v>48</v>
      </c>
      <c r="S581" s="114" t="s">
        <v>48</v>
      </c>
      <c r="T581" s="114" t="s">
        <v>48</v>
      </c>
      <c r="U581" s="114" t="s">
        <v>49</v>
      </c>
      <c r="V581" s="87"/>
      <c r="W581" s="87"/>
    </row>
    <row r="582" spans="1:23" s="136" customFormat="1" ht="13.8">
      <c r="A582" s="202">
        <f t="shared" si="8"/>
        <v>578</v>
      </c>
      <c r="B582" s="202" t="s">
        <v>302</v>
      </c>
      <c r="C582" s="202" t="s">
        <v>303</v>
      </c>
      <c r="D582" s="202" t="s">
        <v>260</v>
      </c>
      <c r="E582" s="202" t="s">
        <v>54</v>
      </c>
      <c r="F582" s="202"/>
      <c r="G582" s="202"/>
      <c r="H582" s="202"/>
      <c r="I582" s="201" t="s">
        <v>49</v>
      </c>
      <c r="J582" s="202" t="s">
        <v>2896</v>
      </c>
      <c r="K582" s="202"/>
      <c r="L582" s="202" t="s">
        <v>2343</v>
      </c>
      <c r="M582" s="202" t="s">
        <v>53</v>
      </c>
      <c r="N582" s="212" t="s">
        <v>247</v>
      </c>
      <c r="O582" s="202"/>
      <c r="P582" s="202" t="s">
        <v>3671</v>
      </c>
      <c r="Q582" s="202" t="s">
        <v>3678</v>
      </c>
      <c r="R582" s="202" t="s">
        <v>48</v>
      </c>
      <c r="S582" s="202" t="s">
        <v>48</v>
      </c>
      <c r="T582" s="202" t="s">
        <v>48</v>
      </c>
      <c r="U582" s="202" t="s">
        <v>49</v>
      </c>
      <c r="V582" s="87"/>
      <c r="W582" s="87" t="s">
        <v>5068</v>
      </c>
    </row>
    <row r="583" spans="1:23" s="136" customFormat="1" ht="13.8">
      <c r="A583" s="86">
        <f t="shared" si="8"/>
        <v>579</v>
      </c>
      <c r="B583" s="163" t="s">
        <v>302</v>
      </c>
      <c r="C583" s="163" t="s">
        <v>303</v>
      </c>
      <c r="D583" s="163" t="s">
        <v>260</v>
      </c>
      <c r="E583" s="163" t="s">
        <v>270</v>
      </c>
      <c r="F583" s="163"/>
      <c r="G583" s="163"/>
      <c r="H583" s="163"/>
      <c r="I583" s="244" t="s">
        <v>49</v>
      </c>
      <c r="J583" s="159" t="s">
        <v>3655</v>
      </c>
      <c r="K583" s="159"/>
      <c r="L583" s="87" t="s">
        <v>2344</v>
      </c>
      <c r="M583" s="87" t="s">
        <v>305</v>
      </c>
      <c r="N583" s="149" t="s">
        <v>47</v>
      </c>
      <c r="O583" s="87"/>
      <c r="P583" s="247" t="s">
        <v>3671</v>
      </c>
      <c r="Q583" s="247" t="s">
        <v>3678</v>
      </c>
      <c r="R583" s="114" t="s">
        <v>48</v>
      </c>
      <c r="S583" s="114" t="s">
        <v>48</v>
      </c>
      <c r="T583" s="114" t="s">
        <v>48</v>
      </c>
      <c r="U583" s="114" t="s">
        <v>49</v>
      </c>
      <c r="V583" s="87"/>
      <c r="W583" s="87"/>
    </row>
    <row r="584" spans="1:23" s="136" customFormat="1" ht="13.8">
      <c r="A584" s="86">
        <f t="shared" si="8"/>
        <v>580</v>
      </c>
      <c r="B584" s="163" t="s">
        <v>302</v>
      </c>
      <c r="C584" s="163" t="s">
        <v>303</v>
      </c>
      <c r="D584" s="163" t="s">
        <v>260</v>
      </c>
      <c r="E584" s="163" t="s">
        <v>71</v>
      </c>
      <c r="F584" s="163"/>
      <c r="G584" s="163"/>
      <c r="H584" s="163"/>
      <c r="I584" s="244" t="s">
        <v>49</v>
      </c>
      <c r="J584" s="159" t="s">
        <v>3656</v>
      </c>
      <c r="K584" s="159"/>
      <c r="L584" s="87" t="s">
        <v>2345</v>
      </c>
      <c r="M584" s="87" t="s">
        <v>305</v>
      </c>
      <c r="N584" s="149" t="s">
        <v>47</v>
      </c>
      <c r="O584" s="87"/>
      <c r="P584" s="247" t="s">
        <v>3671</v>
      </c>
      <c r="Q584" s="247" t="s">
        <v>3678</v>
      </c>
      <c r="R584" s="114" t="s">
        <v>48</v>
      </c>
      <c r="S584" s="114" t="s">
        <v>48</v>
      </c>
      <c r="T584" s="114" t="s">
        <v>48</v>
      </c>
      <c r="U584" s="114" t="s">
        <v>49</v>
      </c>
      <c r="V584" s="87"/>
      <c r="W584" s="87"/>
    </row>
    <row r="585" spans="1:23" s="136" customFormat="1" ht="13.8">
      <c r="A585" s="86">
        <f t="shared" si="8"/>
        <v>581</v>
      </c>
      <c r="B585" s="163" t="s">
        <v>302</v>
      </c>
      <c r="C585" s="163" t="s">
        <v>313</v>
      </c>
      <c r="D585" s="163" t="s">
        <v>315</v>
      </c>
      <c r="E585" s="163" t="s">
        <v>270</v>
      </c>
      <c r="F585" s="163"/>
      <c r="G585" s="163"/>
      <c r="H585" s="163"/>
      <c r="I585" s="244" t="s">
        <v>49</v>
      </c>
      <c r="J585" s="193" t="str">
        <f>INDEX(화면ID코드_APP!O:O, MATCH(APP!L585,화면ID코드_APP!K:K,0))</f>
        <v>A_CP12PI021000</v>
      </c>
      <c r="K585" s="159"/>
      <c r="L585" s="87" t="s">
        <v>2346</v>
      </c>
      <c r="M585" s="87" t="s">
        <v>46</v>
      </c>
      <c r="N585" s="149" t="s">
        <v>49</v>
      </c>
      <c r="O585" s="87"/>
      <c r="P585" s="247" t="s">
        <v>3671</v>
      </c>
      <c r="Q585" s="247" t="s">
        <v>3678</v>
      </c>
      <c r="R585" s="114" t="s">
        <v>49</v>
      </c>
      <c r="S585" s="114" t="s">
        <v>49</v>
      </c>
      <c r="T585" s="114" t="s">
        <v>49</v>
      </c>
      <c r="U585" s="114" t="s">
        <v>49</v>
      </c>
      <c r="V585" s="87"/>
      <c r="W585" s="87"/>
    </row>
    <row r="586" spans="1:23" s="136" customFormat="1" ht="13.8">
      <c r="A586" s="86">
        <f t="shared" si="8"/>
        <v>582</v>
      </c>
      <c r="B586" s="163" t="s">
        <v>302</v>
      </c>
      <c r="C586" s="163" t="s">
        <v>313</v>
      </c>
      <c r="D586" s="163" t="s">
        <v>315</v>
      </c>
      <c r="E586" s="163" t="s">
        <v>71</v>
      </c>
      <c r="F586" s="163"/>
      <c r="G586" s="163"/>
      <c r="H586" s="163"/>
      <c r="I586" s="244" t="s">
        <v>49</v>
      </c>
      <c r="J586" s="159" t="s">
        <v>2897</v>
      </c>
      <c r="K586" s="159"/>
      <c r="L586" s="87" t="s">
        <v>2347</v>
      </c>
      <c r="M586" s="87" t="s">
        <v>46</v>
      </c>
      <c r="N586" s="149" t="s">
        <v>49</v>
      </c>
      <c r="O586" s="87"/>
      <c r="P586" s="247" t="s">
        <v>3671</v>
      </c>
      <c r="Q586" s="247" t="s">
        <v>3678</v>
      </c>
      <c r="R586" s="114" t="s">
        <v>49</v>
      </c>
      <c r="S586" s="114" t="s">
        <v>49</v>
      </c>
      <c r="T586" s="114" t="s">
        <v>49</v>
      </c>
      <c r="U586" s="114" t="s">
        <v>49</v>
      </c>
      <c r="V586" s="87"/>
      <c r="W586" s="87"/>
    </row>
    <row r="587" spans="1:23" s="136" customFormat="1" ht="13.8">
      <c r="A587" s="86">
        <f t="shared" si="8"/>
        <v>583</v>
      </c>
      <c r="B587" s="163" t="s">
        <v>302</v>
      </c>
      <c r="C587" s="163" t="s">
        <v>313</v>
      </c>
      <c r="D587" s="163" t="s">
        <v>318</v>
      </c>
      <c r="E587" s="163"/>
      <c r="F587" s="163"/>
      <c r="G587" s="163"/>
      <c r="H587" s="163"/>
      <c r="I587" s="244" t="s">
        <v>49</v>
      </c>
      <c r="J587" s="193" t="str">
        <f>INDEX(화면ID코드_APP!O:O, MATCH(APP!L587,화면ID코드_APP!K:K,0))</f>
        <v>A_CP12PI021100</v>
      </c>
      <c r="K587" s="159"/>
      <c r="L587" s="87" t="s">
        <v>318</v>
      </c>
      <c r="M587" s="87" t="s">
        <v>46</v>
      </c>
      <c r="N587" s="149" t="s">
        <v>49</v>
      </c>
      <c r="O587" s="87"/>
      <c r="P587" s="247" t="s">
        <v>3671</v>
      </c>
      <c r="Q587" s="247" t="s">
        <v>3678</v>
      </c>
      <c r="R587" s="114" t="s">
        <v>49</v>
      </c>
      <c r="S587" s="114" t="s">
        <v>49</v>
      </c>
      <c r="T587" s="114" t="s">
        <v>49</v>
      </c>
      <c r="U587" s="114" t="s">
        <v>49</v>
      </c>
      <c r="V587" s="87"/>
      <c r="W587" s="87"/>
    </row>
    <row r="588" spans="1:23" s="136" customFormat="1" ht="13.8">
      <c r="A588" s="86">
        <f t="shared" si="8"/>
        <v>584</v>
      </c>
      <c r="B588" s="163" t="s">
        <v>302</v>
      </c>
      <c r="C588" s="163" t="s">
        <v>313</v>
      </c>
      <c r="D588" s="163" t="s">
        <v>320</v>
      </c>
      <c r="E588" s="163" t="s">
        <v>270</v>
      </c>
      <c r="F588" s="163"/>
      <c r="G588" s="163"/>
      <c r="H588" s="163"/>
      <c r="I588" s="244" t="s">
        <v>49</v>
      </c>
      <c r="J588" s="193" t="str">
        <f>INDEX(화면ID코드_APP!O:O, MATCH(APP!L588,화면ID코드_APP!K:K,0))</f>
        <v>A_CP12PI021200</v>
      </c>
      <c r="K588" s="159"/>
      <c r="L588" s="87" t="s">
        <v>2348</v>
      </c>
      <c r="M588" s="87" t="s">
        <v>46</v>
      </c>
      <c r="N588" s="149" t="s">
        <v>49</v>
      </c>
      <c r="O588" s="87"/>
      <c r="P588" s="247" t="s">
        <v>3671</v>
      </c>
      <c r="Q588" s="247" t="s">
        <v>3678</v>
      </c>
      <c r="R588" s="114" t="s">
        <v>49</v>
      </c>
      <c r="S588" s="114" t="s">
        <v>49</v>
      </c>
      <c r="T588" s="114" t="s">
        <v>49</v>
      </c>
      <c r="U588" s="114" t="s">
        <v>49</v>
      </c>
      <c r="V588" s="87"/>
      <c r="W588" s="87"/>
    </row>
    <row r="589" spans="1:23" s="136" customFormat="1" ht="13.8">
      <c r="A589" s="86">
        <f t="shared" si="8"/>
        <v>585</v>
      </c>
      <c r="B589" s="163" t="s">
        <v>302</v>
      </c>
      <c r="C589" s="163" t="s">
        <v>313</v>
      </c>
      <c r="D589" s="163" t="s">
        <v>320</v>
      </c>
      <c r="E589" s="163" t="s">
        <v>71</v>
      </c>
      <c r="F589" s="163"/>
      <c r="G589" s="163"/>
      <c r="H589" s="163"/>
      <c r="I589" s="244" t="s">
        <v>49</v>
      </c>
      <c r="J589" s="159" t="s">
        <v>2898</v>
      </c>
      <c r="K589" s="159"/>
      <c r="L589" s="87" t="s">
        <v>2349</v>
      </c>
      <c r="M589" s="87" t="s">
        <v>46</v>
      </c>
      <c r="N589" s="149" t="s">
        <v>49</v>
      </c>
      <c r="O589" s="87"/>
      <c r="P589" s="247" t="s">
        <v>3671</v>
      </c>
      <c r="Q589" s="247" t="s">
        <v>3678</v>
      </c>
      <c r="R589" s="114" t="s">
        <v>49</v>
      </c>
      <c r="S589" s="114" t="s">
        <v>49</v>
      </c>
      <c r="T589" s="114" t="s">
        <v>49</v>
      </c>
      <c r="U589" s="114" t="s">
        <v>49</v>
      </c>
      <c r="V589" s="87"/>
      <c r="W589" s="87"/>
    </row>
    <row r="590" spans="1:23" s="136" customFormat="1" ht="13.8">
      <c r="A590" s="86">
        <f t="shared" si="8"/>
        <v>586</v>
      </c>
      <c r="B590" s="163" t="s">
        <v>302</v>
      </c>
      <c r="C590" s="163" t="s">
        <v>313</v>
      </c>
      <c r="D590" s="163" t="s">
        <v>323</v>
      </c>
      <c r="E590" s="163"/>
      <c r="F590" s="163"/>
      <c r="G590" s="163"/>
      <c r="H590" s="163"/>
      <c r="I590" s="244" t="s">
        <v>49</v>
      </c>
      <c r="J590" s="193" t="str">
        <f>INDEX(화면ID코드_APP!O:O, MATCH(APP!L590,화면ID코드_APP!K:K,0))</f>
        <v>A_CP12PI021300</v>
      </c>
      <c r="K590" s="159"/>
      <c r="L590" s="87" t="s">
        <v>323</v>
      </c>
      <c r="M590" s="87" t="s">
        <v>46</v>
      </c>
      <c r="N590" s="149" t="s">
        <v>49</v>
      </c>
      <c r="O590" s="87"/>
      <c r="P590" s="247" t="s">
        <v>3671</v>
      </c>
      <c r="Q590" s="247" t="s">
        <v>3678</v>
      </c>
      <c r="R590" s="114" t="s">
        <v>49</v>
      </c>
      <c r="S590" s="114" t="s">
        <v>49</v>
      </c>
      <c r="T590" s="114" t="s">
        <v>49</v>
      </c>
      <c r="U590" s="114" t="s">
        <v>49</v>
      </c>
      <c r="V590" s="87"/>
      <c r="W590" s="87"/>
    </row>
    <row r="591" spans="1:23" s="136" customFormat="1" ht="13.8">
      <c r="A591" s="86">
        <f t="shared" si="8"/>
        <v>587</v>
      </c>
      <c r="B591" s="163" t="s">
        <v>302</v>
      </c>
      <c r="C591" s="163" t="s">
        <v>313</v>
      </c>
      <c r="D591" s="163" t="s">
        <v>325</v>
      </c>
      <c r="E591" s="163"/>
      <c r="F591" s="163"/>
      <c r="G591" s="163"/>
      <c r="H591" s="163"/>
      <c r="I591" s="244" t="s">
        <v>49</v>
      </c>
      <c r="J591" s="193" t="str">
        <f>INDEX(화면ID코드_APP!O:O, MATCH(APP!L591,화면ID코드_APP!K:K,0))</f>
        <v>A_CP12PI021400</v>
      </c>
      <c r="K591" s="159"/>
      <c r="L591" s="87" t="s">
        <v>1079</v>
      </c>
      <c r="M591" s="87" t="s">
        <v>55</v>
      </c>
      <c r="N591" s="149" t="s">
        <v>49</v>
      </c>
      <c r="O591" s="87"/>
      <c r="P591" s="247" t="s">
        <v>3671</v>
      </c>
      <c r="Q591" s="247" t="s">
        <v>3678</v>
      </c>
      <c r="R591" s="114" t="s">
        <v>49</v>
      </c>
      <c r="S591" s="114" t="s">
        <v>49</v>
      </c>
      <c r="T591" s="114" t="s">
        <v>49</v>
      </c>
      <c r="U591" s="114" t="s">
        <v>49</v>
      </c>
      <c r="V591" s="87"/>
      <c r="W591" s="87"/>
    </row>
    <row r="592" spans="1:23" s="136" customFormat="1" ht="13.8">
      <c r="A592" s="86">
        <f t="shared" si="8"/>
        <v>588</v>
      </c>
      <c r="B592" s="163" t="s">
        <v>302</v>
      </c>
      <c r="C592" s="163" t="s">
        <v>327</v>
      </c>
      <c r="D592" s="163" t="s">
        <v>329</v>
      </c>
      <c r="E592" s="163"/>
      <c r="F592" s="163"/>
      <c r="G592" s="163"/>
      <c r="H592" s="163"/>
      <c r="I592" s="244" t="s">
        <v>49</v>
      </c>
      <c r="J592" s="193" t="str">
        <f>INDEX(화면ID코드_APP!O:O, MATCH(APP!L592,화면ID코드_APP!K:K,0))</f>
        <v>A_CP12PS031000</v>
      </c>
      <c r="K592" s="159"/>
      <c r="L592" s="87" t="s">
        <v>329</v>
      </c>
      <c r="M592" s="87" t="s">
        <v>46</v>
      </c>
      <c r="N592" s="149" t="s">
        <v>49</v>
      </c>
      <c r="O592" s="87"/>
      <c r="P592" s="247" t="s">
        <v>3671</v>
      </c>
      <c r="Q592" s="247" t="s">
        <v>3678</v>
      </c>
      <c r="R592" s="114" t="s">
        <v>49</v>
      </c>
      <c r="S592" s="114" t="s">
        <v>49</v>
      </c>
      <c r="T592" s="114" t="s">
        <v>49</v>
      </c>
      <c r="U592" s="114" t="s">
        <v>49</v>
      </c>
      <c r="V592" s="87"/>
      <c r="W592" s="87"/>
    </row>
    <row r="593" spans="1:23" s="136" customFormat="1" ht="13.8">
      <c r="A593" s="86">
        <f t="shared" ref="A593:A656" si="9">ROW()-ROW($A$4)</f>
        <v>589</v>
      </c>
      <c r="B593" s="163" t="s">
        <v>302</v>
      </c>
      <c r="C593" s="163" t="s">
        <v>327</v>
      </c>
      <c r="D593" s="163" t="s">
        <v>331</v>
      </c>
      <c r="E593" s="163"/>
      <c r="F593" s="163"/>
      <c r="G593" s="163"/>
      <c r="H593" s="163"/>
      <c r="I593" s="244" t="s">
        <v>49</v>
      </c>
      <c r="J593" s="193" t="str">
        <f>INDEX(화면ID코드_APP!O:O, MATCH(APP!L593,화면ID코드_APP!K:K,0))</f>
        <v>A_CP12PS031100</v>
      </c>
      <c r="K593" s="159"/>
      <c r="L593" s="87" t="s">
        <v>331</v>
      </c>
      <c r="M593" s="87" t="s">
        <v>46</v>
      </c>
      <c r="N593" s="149" t="s">
        <v>49</v>
      </c>
      <c r="O593" s="87"/>
      <c r="P593" s="247" t="s">
        <v>3671</v>
      </c>
      <c r="Q593" s="247" t="s">
        <v>3678</v>
      </c>
      <c r="R593" s="114" t="s">
        <v>49</v>
      </c>
      <c r="S593" s="114" t="s">
        <v>49</v>
      </c>
      <c r="T593" s="114" t="s">
        <v>49</v>
      </c>
      <c r="U593" s="114" t="s">
        <v>49</v>
      </c>
      <c r="V593" s="87"/>
      <c r="W593" s="87"/>
    </row>
    <row r="594" spans="1:23" s="136" customFormat="1" ht="26.4">
      <c r="A594" s="86">
        <f t="shared" si="9"/>
        <v>590</v>
      </c>
      <c r="B594" s="163" t="s">
        <v>302</v>
      </c>
      <c r="C594" s="163" t="s">
        <v>327</v>
      </c>
      <c r="D594" s="163" t="s">
        <v>333</v>
      </c>
      <c r="E594" s="163"/>
      <c r="F594" s="163"/>
      <c r="G594" s="163"/>
      <c r="H594" s="163"/>
      <c r="I594" s="244" t="s">
        <v>49</v>
      </c>
      <c r="J594" s="193" t="str">
        <f>INDEX(화면ID코드_APP!O:O, MATCH(APP!L594,화면ID코드_APP!K:K,0))</f>
        <v>A_CP12PS031200</v>
      </c>
      <c r="K594" s="159"/>
      <c r="L594" s="87" t="s">
        <v>333</v>
      </c>
      <c r="M594" s="87" t="s">
        <v>46</v>
      </c>
      <c r="N594" s="149" t="s">
        <v>49</v>
      </c>
      <c r="O594" s="87"/>
      <c r="P594" s="247" t="s">
        <v>3671</v>
      </c>
      <c r="Q594" s="247" t="s">
        <v>3678</v>
      </c>
      <c r="R594" s="114" t="s">
        <v>49</v>
      </c>
      <c r="S594" s="114" t="s">
        <v>49</v>
      </c>
      <c r="T594" s="114" t="s">
        <v>49</v>
      </c>
      <c r="U594" s="114" t="s">
        <v>49</v>
      </c>
      <c r="V594" s="87"/>
      <c r="W594" s="87"/>
    </row>
    <row r="595" spans="1:23" s="136" customFormat="1" ht="26.4">
      <c r="A595" s="86">
        <f t="shared" si="9"/>
        <v>591</v>
      </c>
      <c r="B595" s="163" t="s">
        <v>302</v>
      </c>
      <c r="C595" s="163" t="s">
        <v>327</v>
      </c>
      <c r="D595" s="163" t="s">
        <v>335</v>
      </c>
      <c r="E595" s="163"/>
      <c r="F595" s="163"/>
      <c r="G595" s="163"/>
      <c r="H595" s="163"/>
      <c r="I595" s="244" t="s">
        <v>49</v>
      </c>
      <c r="J595" s="193" t="str">
        <f>INDEX(화면ID코드_APP!O:O, MATCH(APP!L595,화면ID코드_APP!K:K,0))</f>
        <v>A_CP12PS031300</v>
      </c>
      <c r="K595" s="159"/>
      <c r="L595" s="87" t="s">
        <v>335</v>
      </c>
      <c r="M595" s="87" t="s">
        <v>46</v>
      </c>
      <c r="N595" s="149" t="s">
        <v>49</v>
      </c>
      <c r="O595" s="87"/>
      <c r="P595" s="247" t="s">
        <v>3671</v>
      </c>
      <c r="Q595" s="247" t="s">
        <v>3678</v>
      </c>
      <c r="R595" s="114" t="s">
        <v>49</v>
      </c>
      <c r="S595" s="114" t="s">
        <v>49</v>
      </c>
      <c r="T595" s="114" t="s">
        <v>49</v>
      </c>
      <c r="U595" s="114" t="s">
        <v>49</v>
      </c>
      <c r="V595" s="87"/>
      <c r="W595" s="87"/>
    </row>
    <row r="596" spans="1:23" s="136" customFormat="1" ht="13.8">
      <c r="A596" s="86">
        <f t="shared" si="9"/>
        <v>592</v>
      </c>
      <c r="B596" s="163" t="s">
        <v>302</v>
      </c>
      <c r="C596" s="163" t="s">
        <v>327</v>
      </c>
      <c r="D596" s="163" t="s">
        <v>337</v>
      </c>
      <c r="E596" s="163"/>
      <c r="F596" s="163"/>
      <c r="G596" s="163"/>
      <c r="H596" s="163"/>
      <c r="I596" s="244" t="s">
        <v>49</v>
      </c>
      <c r="J596" s="193" t="str">
        <f>INDEX(화면ID코드_APP!O:O, MATCH(APP!L596,화면ID코드_APP!K:K,0))</f>
        <v>A_CP12PS031400</v>
      </c>
      <c r="K596" s="159"/>
      <c r="L596" s="87" t="s">
        <v>337</v>
      </c>
      <c r="M596" s="87" t="s">
        <v>46</v>
      </c>
      <c r="N596" s="149" t="s">
        <v>49</v>
      </c>
      <c r="O596" s="87"/>
      <c r="P596" s="247" t="s">
        <v>3671</v>
      </c>
      <c r="Q596" s="247" t="s">
        <v>3678</v>
      </c>
      <c r="R596" s="114" t="s">
        <v>49</v>
      </c>
      <c r="S596" s="114" t="s">
        <v>49</v>
      </c>
      <c r="T596" s="114" t="s">
        <v>49</v>
      </c>
      <c r="U596" s="114" t="s">
        <v>49</v>
      </c>
      <c r="V596" s="87"/>
      <c r="W596" s="87"/>
    </row>
    <row r="597" spans="1:23" s="136" customFormat="1" ht="13.8">
      <c r="A597" s="86">
        <f t="shared" si="9"/>
        <v>593</v>
      </c>
      <c r="B597" s="163" t="s">
        <v>302</v>
      </c>
      <c r="C597" s="163" t="s">
        <v>327</v>
      </c>
      <c r="D597" s="163" t="s">
        <v>339</v>
      </c>
      <c r="E597" s="163"/>
      <c r="F597" s="163"/>
      <c r="G597" s="163"/>
      <c r="H597" s="163"/>
      <c r="I597" s="244" t="s">
        <v>49</v>
      </c>
      <c r="J597" s="193" t="str">
        <f>INDEX(화면ID코드_APP!O:O, MATCH(APP!L597,화면ID코드_APP!K:K,0))</f>
        <v>A_CP12PS031500</v>
      </c>
      <c r="K597" s="159"/>
      <c r="L597" s="87" t="s">
        <v>339</v>
      </c>
      <c r="M597" s="87" t="s">
        <v>46</v>
      </c>
      <c r="N597" s="149" t="s">
        <v>49</v>
      </c>
      <c r="O597" s="87"/>
      <c r="P597" s="247" t="s">
        <v>3671</v>
      </c>
      <c r="Q597" s="247" t="s">
        <v>3678</v>
      </c>
      <c r="R597" s="114" t="s">
        <v>49</v>
      </c>
      <c r="S597" s="114" t="s">
        <v>49</v>
      </c>
      <c r="T597" s="114" t="s">
        <v>49</v>
      </c>
      <c r="U597" s="114" t="s">
        <v>49</v>
      </c>
      <c r="V597" s="87"/>
      <c r="W597" s="87"/>
    </row>
    <row r="598" spans="1:23" s="136" customFormat="1" ht="13.8">
      <c r="A598" s="86">
        <f t="shared" si="9"/>
        <v>594</v>
      </c>
      <c r="B598" s="163" t="s">
        <v>302</v>
      </c>
      <c r="C598" s="163" t="s">
        <v>327</v>
      </c>
      <c r="D598" s="163" t="s">
        <v>341</v>
      </c>
      <c r="E598" s="163"/>
      <c r="F598" s="163"/>
      <c r="G598" s="163"/>
      <c r="H598" s="163"/>
      <c r="I598" s="244" t="s">
        <v>49</v>
      </c>
      <c r="J598" s="193" t="str">
        <f>INDEX(화면ID코드_APP!O:O, MATCH(APP!L598,화면ID코드_APP!K:K,0))</f>
        <v>A_CP12PS031600</v>
      </c>
      <c r="K598" s="159"/>
      <c r="L598" s="87" t="s">
        <v>341</v>
      </c>
      <c r="M598" s="87" t="s">
        <v>46</v>
      </c>
      <c r="N598" s="149" t="s">
        <v>49</v>
      </c>
      <c r="O598" s="87"/>
      <c r="P598" s="247" t="s">
        <v>3671</v>
      </c>
      <c r="Q598" s="247" t="s">
        <v>3678</v>
      </c>
      <c r="R598" s="114" t="s">
        <v>49</v>
      </c>
      <c r="S598" s="114" t="s">
        <v>49</v>
      </c>
      <c r="T598" s="114" t="s">
        <v>49</v>
      </c>
      <c r="U598" s="114" t="s">
        <v>49</v>
      </c>
      <c r="V598" s="87"/>
      <c r="W598" s="87"/>
    </row>
    <row r="599" spans="1:23" s="136" customFormat="1" ht="13.8">
      <c r="A599" s="86">
        <f t="shared" si="9"/>
        <v>595</v>
      </c>
      <c r="B599" s="163" t="s">
        <v>302</v>
      </c>
      <c r="C599" s="163" t="s">
        <v>327</v>
      </c>
      <c r="D599" s="163" t="s">
        <v>343</v>
      </c>
      <c r="E599" s="163"/>
      <c r="F599" s="163"/>
      <c r="G599" s="163"/>
      <c r="H599" s="163"/>
      <c r="I599" s="244" t="s">
        <v>49</v>
      </c>
      <c r="J599" s="193" t="str">
        <f>INDEX(화면ID코드_APP!O:O, MATCH(APP!L599,화면ID코드_APP!K:K,0))</f>
        <v>A_CP12PS031700</v>
      </c>
      <c r="K599" s="159"/>
      <c r="L599" s="87" t="s">
        <v>343</v>
      </c>
      <c r="M599" s="87" t="s">
        <v>46</v>
      </c>
      <c r="N599" s="149" t="s">
        <v>49</v>
      </c>
      <c r="O599" s="87"/>
      <c r="P599" s="247" t="s">
        <v>3671</v>
      </c>
      <c r="Q599" s="247" t="s">
        <v>3678</v>
      </c>
      <c r="R599" s="114" t="s">
        <v>49</v>
      </c>
      <c r="S599" s="114" t="s">
        <v>49</v>
      </c>
      <c r="T599" s="114" t="s">
        <v>49</v>
      </c>
      <c r="U599" s="114" t="s">
        <v>49</v>
      </c>
      <c r="V599" s="87"/>
      <c r="W599" s="87"/>
    </row>
    <row r="600" spans="1:23" s="136" customFormat="1" ht="13.8">
      <c r="A600" s="86">
        <f t="shared" si="9"/>
        <v>596</v>
      </c>
      <c r="B600" s="163" t="s">
        <v>302</v>
      </c>
      <c r="C600" s="163" t="s">
        <v>345</v>
      </c>
      <c r="D600" s="163" t="s">
        <v>347</v>
      </c>
      <c r="E600" s="163" t="s">
        <v>348</v>
      </c>
      <c r="F600" s="163"/>
      <c r="G600" s="163"/>
      <c r="H600" s="163"/>
      <c r="I600" s="244" t="s">
        <v>49</v>
      </c>
      <c r="J600" s="193" t="str">
        <f>INDEX(화면ID코드_APP!O:O, MATCH(APP!L600,화면ID코드_APP!K:K,0))</f>
        <v>A_CP12PN041000</v>
      </c>
      <c r="K600" s="159"/>
      <c r="L600" s="87" t="s">
        <v>1080</v>
      </c>
      <c r="M600" s="87" t="s">
        <v>46</v>
      </c>
      <c r="N600" s="149" t="s">
        <v>49</v>
      </c>
      <c r="O600" s="87"/>
      <c r="P600" s="247" t="s">
        <v>3671</v>
      </c>
      <c r="Q600" s="247" t="s">
        <v>3678</v>
      </c>
      <c r="R600" s="114" t="s">
        <v>49</v>
      </c>
      <c r="S600" s="114" t="s">
        <v>49</v>
      </c>
      <c r="T600" s="114" t="s">
        <v>49</v>
      </c>
      <c r="U600" s="114" t="s">
        <v>49</v>
      </c>
      <c r="V600" s="87"/>
      <c r="W600" s="87"/>
    </row>
    <row r="601" spans="1:23" s="136" customFormat="1" ht="13.8">
      <c r="A601" s="86">
        <f t="shared" si="9"/>
        <v>597</v>
      </c>
      <c r="B601" s="163" t="s">
        <v>302</v>
      </c>
      <c r="C601" s="163" t="s">
        <v>345</v>
      </c>
      <c r="D601" s="163" t="s">
        <v>347</v>
      </c>
      <c r="E601" s="163" t="s">
        <v>350</v>
      </c>
      <c r="F601" s="163"/>
      <c r="G601" s="163"/>
      <c r="H601" s="163"/>
      <c r="I601" s="244" t="s">
        <v>49</v>
      </c>
      <c r="J601" s="159" t="s">
        <v>2899</v>
      </c>
      <c r="K601" s="159"/>
      <c r="L601" s="87" t="s">
        <v>1081</v>
      </c>
      <c r="M601" s="87" t="s">
        <v>46</v>
      </c>
      <c r="N601" s="149" t="s">
        <v>49</v>
      </c>
      <c r="O601" s="87"/>
      <c r="P601" s="247" t="s">
        <v>3671</v>
      </c>
      <c r="Q601" s="247" t="s">
        <v>3678</v>
      </c>
      <c r="R601" s="114" t="s">
        <v>49</v>
      </c>
      <c r="S601" s="114" t="s">
        <v>49</v>
      </c>
      <c r="T601" s="114" t="s">
        <v>49</v>
      </c>
      <c r="U601" s="114" t="s">
        <v>49</v>
      </c>
      <c r="V601" s="87"/>
      <c r="W601" s="87"/>
    </row>
    <row r="602" spans="1:23" s="136" customFormat="1" ht="13.8">
      <c r="A602" s="86">
        <f t="shared" si="9"/>
        <v>598</v>
      </c>
      <c r="B602" s="163" t="s">
        <v>302</v>
      </c>
      <c r="C602" s="163" t="s">
        <v>345</v>
      </c>
      <c r="D602" s="163" t="s">
        <v>352</v>
      </c>
      <c r="E602" s="163"/>
      <c r="F602" s="163"/>
      <c r="G602" s="163"/>
      <c r="H602" s="163"/>
      <c r="I602" s="244" t="s">
        <v>49</v>
      </c>
      <c r="J602" s="193" t="str">
        <f>INDEX(화면ID코드_APP!O:O, MATCH(APP!L602,화면ID코드_APP!K:K,0))</f>
        <v>A_CP12PN041100</v>
      </c>
      <c r="K602" s="159"/>
      <c r="L602" s="87" t="s">
        <v>352</v>
      </c>
      <c r="M602" s="87" t="s">
        <v>46</v>
      </c>
      <c r="N602" s="149" t="s">
        <v>49</v>
      </c>
      <c r="O602" s="87"/>
      <c r="P602" s="247" t="s">
        <v>3671</v>
      </c>
      <c r="Q602" s="247" t="s">
        <v>3678</v>
      </c>
      <c r="R602" s="114" t="s">
        <v>49</v>
      </c>
      <c r="S602" s="114" t="s">
        <v>49</v>
      </c>
      <c r="T602" s="114" t="s">
        <v>49</v>
      </c>
      <c r="U602" s="114" t="s">
        <v>49</v>
      </c>
      <c r="V602" s="87"/>
      <c r="W602" s="87"/>
    </row>
    <row r="603" spans="1:23" s="136" customFormat="1" ht="13.8">
      <c r="A603" s="86">
        <f t="shared" si="9"/>
        <v>599</v>
      </c>
      <c r="B603" s="163" t="s">
        <v>302</v>
      </c>
      <c r="C603" s="163" t="s">
        <v>354</v>
      </c>
      <c r="D603" s="163" t="s">
        <v>659</v>
      </c>
      <c r="E603" s="163"/>
      <c r="F603" s="163"/>
      <c r="G603" s="163"/>
      <c r="H603" s="163"/>
      <c r="I603" s="244" t="s">
        <v>49</v>
      </c>
      <c r="J603" s="193" t="str">
        <f>INDEX(화면ID코드_APP!O:O, MATCH(APP!L603,화면ID코드_APP!K:K,0))</f>
        <v>A_CP12GC051000</v>
      </c>
      <c r="K603" s="159"/>
      <c r="L603" s="87" t="s">
        <v>2354</v>
      </c>
      <c r="M603" s="87" t="s">
        <v>305</v>
      </c>
      <c r="N603" s="149" t="s">
        <v>49</v>
      </c>
      <c r="O603" s="87"/>
      <c r="P603" s="247" t="s">
        <v>3671</v>
      </c>
      <c r="Q603" s="247" t="s">
        <v>3678</v>
      </c>
      <c r="R603" s="114" t="s">
        <v>49</v>
      </c>
      <c r="S603" s="114" t="s">
        <v>49</v>
      </c>
      <c r="T603" s="114" t="s">
        <v>49</v>
      </c>
      <c r="U603" s="114" t="s">
        <v>49</v>
      </c>
      <c r="V603" s="87"/>
      <c r="W603" s="87"/>
    </row>
    <row r="604" spans="1:23" s="136" customFormat="1" ht="13.8">
      <c r="A604" s="86">
        <f t="shared" si="9"/>
        <v>600</v>
      </c>
      <c r="B604" s="163" t="s">
        <v>302</v>
      </c>
      <c r="C604" s="163" t="s">
        <v>354</v>
      </c>
      <c r="D604" s="163" t="s">
        <v>660</v>
      </c>
      <c r="E604" s="163"/>
      <c r="F604" s="163"/>
      <c r="G604" s="163"/>
      <c r="H604" s="163"/>
      <c r="I604" s="244" t="s">
        <v>49</v>
      </c>
      <c r="J604" s="159" t="s">
        <v>2900</v>
      </c>
      <c r="K604" s="159"/>
      <c r="L604" s="87" t="s">
        <v>2356</v>
      </c>
      <c r="M604" s="87" t="s">
        <v>305</v>
      </c>
      <c r="N604" s="149" t="s">
        <v>49</v>
      </c>
      <c r="O604" s="87"/>
      <c r="P604" s="247" t="s">
        <v>3671</v>
      </c>
      <c r="Q604" s="247" t="s">
        <v>3678</v>
      </c>
      <c r="R604" s="114" t="s">
        <v>49</v>
      </c>
      <c r="S604" s="114" t="s">
        <v>49</v>
      </c>
      <c r="T604" s="114" t="s">
        <v>49</v>
      </c>
      <c r="U604" s="114" t="s">
        <v>49</v>
      </c>
      <c r="V604" s="87"/>
      <c r="W604" s="87"/>
    </row>
    <row r="605" spans="1:23" s="136" customFormat="1" ht="13.8">
      <c r="A605" s="86">
        <f t="shared" si="9"/>
        <v>601</v>
      </c>
      <c r="B605" s="163" t="s">
        <v>302</v>
      </c>
      <c r="C605" s="163" t="s">
        <v>354</v>
      </c>
      <c r="D605" s="163" t="s">
        <v>661</v>
      </c>
      <c r="E605" s="163"/>
      <c r="F605" s="163"/>
      <c r="G605" s="163"/>
      <c r="H605" s="163"/>
      <c r="I605" s="244" t="s">
        <v>49</v>
      </c>
      <c r="J605" s="159" t="s">
        <v>2901</v>
      </c>
      <c r="K605" s="159"/>
      <c r="L605" s="87" t="s">
        <v>2358</v>
      </c>
      <c r="M605" s="87" t="s">
        <v>305</v>
      </c>
      <c r="N605" s="149" t="s">
        <v>49</v>
      </c>
      <c r="O605" s="87"/>
      <c r="P605" s="247" t="s">
        <v>3671</v>
      </c>
      <c r="Q605" s="247" t="s">
        <v>3678</v>
      </c>
      <c r="R605" s="114" t="s">
        <v>49</v>
      </c>
      <c r="S605" s="114" t="s">
        <v>49</v>
      </c>
      <c r="T605" s="114" t="s">
        <v>49</v>
      </c>
      <c r="U605" s="114" t="s">
        <v>49</v>
      </c>
      <c r="V605" s="87"/>
      <c r="W605" s="87"/>
    </row>
    <row r="606" spans="1:23" s="136" customFormat="1" ht="13.8">
      <c r="A606" s="86">
        <f t="shared" si="9"/>
        <v>602</v>
      </c>
      <c r="B606" s="163" t="s">
        <v>302</v>
      </c>
      <c r="C606" s="163" t="s">
        <v>362</v>
      </c>
      <c r="D606" s="163" t="s">
        <v>270</v>
      </c>
      <c r="E606" s="163"/>
      <c r="F606" s="163"/>
      <c r="G606" s="163"/>
      <c r="H606" s="163"/>
      <c r="I606" s="244" t="s">
        <v>49</v>
      </c>
      <c r="J606" s="193" t="str">
        <f>INDEX(화면ID코드_APP!O:O, MATCH(APP!L606,화면ID코드_APP!K:K,0))</f>
        <v>A_CP12PP061000</v>
      </c>
      <c r="K606" s="159"/>
      <c r="L606" s="87" t="s">
        <v>2359</v>
      </c>
      <c r="M606" s="87" t="s">
        <v>46</v>
      </c>
      <c r="N606" s="149" t="s">
        <v>49</v>
      </c>
      <c r="O606" s="87"/>
      <c r="P606" s="247" t="s">
        <v>3671</v>
      </c>
      <c r="Q606" s="247" t="s">
        <v>3678</v>
      </c>
      <c r="R606" s="114" t="s">
        <v>49</v>
      </c>
      <c r="S606" s="114" t="s">
        <v>49</v>
      </c>
      <c r="T606" s="114" t="s">
        <v>49</v>
      </c>
      <c r="U606" s="114" t="s">
        <v>49</v>
      </c>
      <c r="V606" s="87"/>
      <c r="W606" s="87"/>
    </row>
    <row r="607" spans="1:23" s="136" customFormat="1" ht="13.8">
      <c r="A607" s="86">
        <f t="shared" si="9"/>
        <v>603</v>
      </c>
      <c r="B607" s="163" t="s">
        <v>302</v>
      </c>
      <c r="C607" s="163" t="s">
        <v>362</v>
      </c>
      <c r="D607" s="163" t="s">
        <v>71</v>
      </c>
      <c r="E607" s="163"/>
      <c r="F607" s="163"/>
      <c r="G607" s="163"/>
      <c r="H607" s="163"/>
      <c r="I607" s="244" t="s">
        <v>49</v>
      </c>
      <c r="J607" s="159" t="s">
        <v>2902</v>
      </c>
      <c r="K607" s="159"/>
      <c r="L607" s="87" t="s">
        <v>2360</v>
      </c>
      <c r="M607" s="87" t="s">
        <v>46</v>
      </c>
      <c r="N607" s="149" t="s">
        <v>49</v>
      </c>
      <c r="O607" s="87"/>
      <c r="P607" s="247" t="s">
        <v>3671</v>
      </c>
      <c r="Q607" s="247" t="s">
        <v>3678</v>
      </c>
      <c r="R607" s="114" t="s">
        <v>49</v>
      </c>
      <c r="S607" s="114" t="s">
        <v>49</v>
      </c>
      <c r="T607" s="114" t="s">
        <v>49</v>
      </c>
      <c r="U607" s="114" t="s">
        <v>49</v>
      </c>
      <c r="V607" s="87"/>
      <c r="W607" s="87"/>
    </row>
    <row r="608" spans="1:23" s="136" customFormat="1" ht="15.6">
      <c r="A608" s="86">
        <f t="shared" si="9"/>
        <v>604</v>
      </c>
      <c r="B608" s="163" t="s">
        <v>1349</v>
      </c>
      <c r="C608" s="163" t="s">
        <v>1352</v>
      </c>
      <c r="D608" s="163" t="s">
        <v>863</v>
      </c>
      <c r="E608" s="163" t="s">
        <v>864</v>
      </c>
      <c r="F608" s="163"/>
      <c r="G608" s="163"/>
      <c r="H608" s="163"/>
      <c r="I608" s="244" t="s">
        <v>3584</v>
      </c>
      <c r="J608" s="193" t="str">
        <f>INDEX(화면ID코드_APP!O:O, MATCH(APP!L608,화면ID코드_APP!K:K,0))</f>
        <v>A_CM15PC011000</v>
      </c>
      <c r="K608" s="159"/>
      <c r="L608" s="87" t="s">
        <v>864</v>
      </c>
      <c r="M608" s="87" t="s">
        <v>94</v>
      </c>
      <c r="N608" s="44" t="s">
        <v>51</v>
      </c>
      <c r="O608" s="87"/>
      <c r="P608" s="247" t="s">
        <v>3679</v>
      </c>
      <c r="Q608" s="247" t="s">
        <v>3679</v>
      </c>
      <c r="R608" s="114" t="s">
        <v>48</v>
      </c>
      <c r="S608" s="114" t="s">
        <v>48</v>
      </c>
      <c r="T608" s="114" t="s">
        <v>48</v>
      </c>
      <c r="U608" s="114" t="s">
        <v>48</v>
      </c>
      <c r="V608" s="87"/>
      <c r="W608" s="87"/>
    </row>
    <row r="609" spans="1:23" s="136" customFormat="1" ht="15.6">
      <c r="A609" s="86">
        <f t="shared" si="9"/>
        <v>605</v>
      </c>
      <c r="B609" s="163" t="s">
        <v>1349</v>
      </c>
      <c r="C609" s="163" t="s">
        <v>1352</v>
      </c>
      <c r="D609" s="163" t="s">
        <v>863</v>
      </c>
      <c r="E609" s="163" t="s">
        <v>779</v>
      </c>
      <c r="F609" s="163"/>
      <c r="G609" s="163"/>
      <c r="H609" s="163"/>
      <c r="I609" s="244" t="s">
        <v>3584</v>
      </c>
      <c r="J609" s="159" t="s">
        <v>2903</v>
      </c>
      <c r="K609" s="159"/>
      <c r="L609" s="87" t="s">
        <v>779</v>
      </c>
      <c r="M609" s="87" t="s">
        <v>94</v>
      </c>
      <c r="N609" s="44" t="s">
        <v>47</v>
      </c>
      <c r="O609" s="87"/>
      <c r="P609" s="247" t="s">
        <v>3679</v>
      </c>
      <c r="Q609" s="247" t="s">
        <v>3679</v>
      </c>
      <c r="R609" s="114" t="s">
        <v>48</v>
      </c>
      <c r="S609" s="114" t="s">
        <v>48</v>
      </c>
      <c r="T609" s="114" t="s">
        <v>48</v>
      </c>
      <c r="U609" s="114" t="s">
        <v>48</v>
      </c>
      <c r="V609" s="87"/>
      <c r="W609" s="87"/>
    </row>
    <row r="610" spans="1:23" s="136" customFormat="1" ht="15.6">
      <c r="A610" s="86">
        <f t="shared" si="9"/>
        <v>606</v>
      </c>
      <c r="B610" s="163" t="s">
        <v>1349</v>
      </c>
      <c r="C610" s="163" t="s">
        <v>1352</v>
      </c>
      <c r="D610" s="163" t="s">
        <v>863</v>
      </c>
      <c r="E610" s="163" t="s">
        <v>865</v>
      </c>
      <c r="F610" s="163"/>
      <c r="G610" s="163"/>
      <c r="H610" s="163"/>
      <c r="I610" s="244" t="s">
        <v>3584</v>
      </c>
      <c r="J610" s="159" t="s">
        <v>2904</v>
      </c>
      <c r="K610" s="159"/>
      <c r="L610" s="87" t="s">
        <v>865</v>
      </c>
      <c r="M610" s="87" t="s">
        <v>94</v>
      </c>
      <c r="N610" s="44" t="s">
        <v>47</v>
      </c>
      <c r="O610" s="87"/>
      <c r="P610" s="247" t="s">
        <v>3679</v>
      </c>
      <c r="Q610" s="247" t="s">
        <v>3679</v>
      </c>
      <c r="R610" s="114" t="s">
        <v>48</v>
      </c>
      <c r="S610" s="114" t="s">
        <v>48</v>
      </c>
      <c r="T610" s="114" t="s">
        <v>48</v>
      </c>
      <c r="U610" s="114" t="s">
        <v>48</v>
      </c>
      <c r="V610" s="87"/>
      <c r="W610" s="87"/>
    </row>
    <row r="611" spans="1:23" s="136" customFormat="1" ht="15.6">
      <c r="A611" s="86">
        <f t="shared" si="9"/>
        <v>607</v>
      </c>
      <c r="B611" s="163" t="s">
        <v>1349</v>
      </c>
      <c r="C611" s="163" t="s">
        <v>1352</v>
      </c>
      <c r="D611" s="163" t="s">
        <v>863</v>
      </c>
      <c r="E611" s="163" t="s">
        <v>866</v>
      </c>
      <c r="F611" s="163"/>
      <c r="G611" s="163"/>
      <c r="H611" s="163"/>
      <c r="I611" s="244" t="s">
        <v>3584</v>
      </c>
      <c r="J611" s="159" t="s">
        <v>2905</v>
      </c>
      <c r="K611" s="159"/>
      <c r="L611" s="87" t="s">
        <v>866</v>
      </c>
      <c r="M611" s="87" t="s">
        <v>94</v>
      </c>
      <c r="N611" s="44" t="s">
        <v>47</v>
      </c>
      <c r="O611" s="87"/>
      <c r="P611" s="247" t="s">
        <v>3679</v>
      </c>
      <c r="Q611" s="247" t="s">
        <v>3679</v>
      </c>
      <c r="R611" s="114" t="s">
        <v>48</v>
      </c>
      <c r="S611" s="114" t="s">
        <v>48</v>
      </c>
      <c r="T611" s="114" t="s">
        <v>48</v>
      </c>
      <c r="U611" s="114" t="s">
        <v>48</v>
      </c>
      <c r="V611" s="87"/>
      <c r="W611" s="87"/>
    </row>
    <row r="612" spans="1:23" s="136" customFormat="1" ht="13.8">
      <c r="A612" s="226">
        <f t="shared" si="9"/>
        <v>608</v>
      </c>
      <c r="B612" s="226" t="s">
        <v>5044</v>
      </c>
      <c r="C612" s="226" t="s">
        <v>5045</v>
      </c>
      <c r="D612" s="226" t="s">
        <v>5046</v>
      </c>
      <c r="E612" s="226" t="s">
        <v>5047</v>
      </c>
      <c r="F612" s="226"/>
      <c r="G612" s="226"/>
      <c r="H612" s="226"/>
      <c r="I612" s="228" t="s">
        <v>3888</v>
      </c>
      <c r="J612" s="226" t="str">
        <f>INDEX(화면ID코드_APP!O:O, MATCH(APP!L612,화면ID코드_APP!K:K,0))</f>
        <v>A_CM15PC011100</v>
      </c>
      <c r="K612" s="226"/>
      <c r="L612" s="227" t="s">
        <v>5047</v>
      </c>
      <c r="M612" s="227" t="s">
        <v>3019</v>
      </c>
      <c r="N612" s="212" t="s">
        <v>247</v>
      </c>
      <c r="O612" s="227"/>
      <c r="P612" s="280" t="s">
        <v>3679</v>
      </c>
      <c r="Q612" s="280" t="s">
        <v>3679</v>
      </c>
      <c r="R612" s="228" t="s">
        <v>48</v>
      </c>
      <c r="S612" s="228" t="s">
        <v>48</v>
      </c>
      <c r="T612" s="228" t="s">
        <v>48</v>
      </c>
      <c r="U612" s="228" t="s">
        <v>48</v>
      </c>
      <c r="V612" s="87"/>
      <c r="W612" s="87"/>
    </row>
    <row r="613" spans="1:23" s="136" customFormat="1" ht="15.6">
      <c r="A613" s="86">
        <f t="shared" si="9"/>
        <v>609</v>
      </c>
      <c r="B613" s="163" t="s">
        <v>1349</v>
      </c>
      <c r="C613" s="163" t="s">
        <v>1352</v>
      </c>
      <c r="D613" s="163" t="s">
        <v>867</v>
      </c>
      <c r="E613" s="163" t="s">
        <v>136</v>
      </c>
      <c r="F613" s="163"/>
      <c r="G613" s="163"/>
      <c r="H613" s="163"/>
      <c r="I613" s="244" t="s">
        <v>3584</v>
      </c>
      <c r="J613" s="159" t="s">
        <v>2906</v>
      </c>
      <c r="K613" s="159"/>
      <c r="L613" s="87" t="s">
        <v>136</v>
      </c>
      <c r="M613" s="87" t="s">
        <v>94</v>
      </c>
      <c r="N613" s="44" t="s">
        <v>47</v>
      </c>
      <c r="O613" s="87"/>
      <c r="P613" s="247" t="s">
        <v>3679</v>
      </c>
      <c r="Q613" s="247" t="s">
        <v>3679</v>
      </c>
      <c r="R613" s="114" t="s">
        <v>48</v>
      </c>
      <c r="S613" s="114" t="s">
        <v>48</v>
      </c>
      <c r="T613" s="114" t="s">
        <v>48</v>
      </c>
      <c r="U613" s="114" t="s">
        <v>48</v>
      </c>
      <c r="V613" s="87"/>
      <c r="W613" s="87"/>
    </row>
    <row r="614" spans="1:23" s="136" customFormat="1" ht="15.6">
      <c r="A614" s="86">
        <f t="shared" si="9"/>
        <v>610</v>
      </c>
      <c r="B614" s="163" t="s">
        <v>1349</v>
      </c>
      <c r="C614" s="163" t="s">
        <v>1352</v>
      </c>
      <c r="D614" s="163" t="s">
        <v>867</v>
      </c>
      <c r="E614" s="163" t="s">
        <v>277</v>
      </c>
      <c r="F614" s="163"/>
      <c r="G614" s="163"/>
      <c r="H614" s="163"/>
      <c r="I614" s="244" t="s">
        <v>3584</v>
      </c>
      <c r="J614" s="159" t="s">
        <v>2907</v>
      </c>
      <c r="K614" s="159"/>
      <c r="L614" s="87" t="s">
        <v>277</v>
      </c>
      <c r="M614" s="87" t="s">
        <v>94</v>
      </c>
      <c r="N614" s="44" t="s">
        <v>47</v>
      </c>
      <c r="O614" s="87"/>
      <c r="P614" s="247" t="s">
        <v>3679</v>
      </c>
      <c r="Q614" s="247" t="s">
        <v>3679</v>
      </c>
      <c r="R614" s="114" t="s">
        <v>48</v>
      </c>
      <c r="S614" s="114" t="s">
        <v>48</v>
      </c>
      <c r="T614" s="114" t="s">
        <v>48</v>
      </c>
      <c r="U614" s="114" t="s">
        <v>48</v>
      </c>
      <c r="V614" s="87"/>
      <c r="W614" s="87"/>
    </row>
    <row r="615" spans="1:23" s="136" customFormat="1" ht="15.6">
      <c r="A615" s="86">
        <f t="shared" si="9"/>
        <v>611</v>
      </c>
      <c r="B615" s="163" t="s">
        <v>1349</v>
      </c>
      <c r="C615" s="163" t="s">
        <v>1352</v>
      </c>
      <c r="D615" s="163" t="s">
        <v>867</v>
      </c>
      <c r="E615" s="163" t="s">
        <v>843</v>
      </c>
      <c r="F615" s="163"/>
      <c r="G615" s="163"/>
      <c r="H615" s="163"/>
      <c r="I615" s="244" t="s">
        <v>3584</v>
      </c>
      <c r="J615" s="159" t="s">
        <v>2908</v>
      </c>
      <c r="K615" s="159"/>
      <c r="L615" s="87" t="s">
        <v>843</v>
      </c>
      <c r="M615" s="87" t="s">
        <v>94</v>
      </c>
      <c r="N615" s="44" t="s">
        <v>47</v>
      </c>
      <c r="O615" s="87"/>
      <c r="P615" s="247" t="s">
        <v>3679</v>
      </c>
      <c r="Q615" s="247" t="s">
        <v>3679</v>
      </c>
      <c r="R615" s="114" t="s">
        <v>48</v>
      </c>
      <c r="S615" s="114" t="s">
        <v>48</v>
      </c>
      <c r="T615" s="114" t="s">
        <v>48</v>
      </c>
      <c r="U615" s="114" t="s">
        <v>48</v>
      </c>
      <c r="V615" s="87"/>
      <c r="W615" s="87"/>
    </row>
    <row r="616" spans="1:23" s="136" customFormat="1" ht="15.6">
      <c r="A616" s="86">
        <f t="shared" si="9"/>
        <v>612</v>
      </c>
      <c r="B616" s="163" t="s">
        <v>1349</v>
      </c>
      <c r="C616" s="163" t="s">
        <v>1352</v>
      </c>
      <c r="D616" s="163" t="s">
        <v>867</v>
      </c>
      <c r="E616" s="163" t="s">
        <v>868</v>
      </c>
      <c r="F616" s="163"/>
      <c r="G616" s="163"/>
      <c r="H616" s="163"/>
      <c r="I616" s="244" t="s">
        <v>3584</v>
      </c>
      <c r="J616" s="159" t="s">
        <v>2909</v>
      </c>
      <c r="K616" s="159"/>
      <c r="L616" s="87" t="s">
        <v>868</v>
      </c>
      <c r="M616" s="87" t="s">
        <v>94</v>
      </c>
      <c r="N616" s="44" t="s">
        <v>47</v>
      </c>
      <c r="O616" s="87"/>
      <c r="P616" s="247" t="s">
        <v>3679</v>
      </c>
      <c r="Q616" s="247" t="s">
        <v>3679</v>
      </c>
      <c r="R616" s="114" t="s">
        <v>48</v>
      </c>
      <c r="S616" s="114" t="s">
        <v>48</v>
      </c>
      <c r="T616" s="114" t="s">
        <v>48</v>
      </c>
      <c r="U616" s="114" t="s">
        <v>48</v>
      </c>
      <c r="V616" s="87"/>
      <c r="W616" s="87"/>
    </row>
    <row r="617" spans="1:23" s="136" customFormat="1" ht="15.6">
      <c r="A617" s="86">
        <f t="shared" si="9"/>
        <v>613</v>
      </c>
      <c r="B617" s="163" t="s">
        <v>1349</v>
      </c>
      <c r="C617" s="163" t="s">
        <v>1352</v>
      </c>
      <c r="D617" s="163" t="s">
        <v>867</v>
      </c>
      <c r="E617" s="163" t="s">
        <v>783</v>
      </c>
      <c r="F617" s="163"/>
      <c r="G617" s="163"/>
      <c r="H617" s="163"/>
      <c r="I617" s="244" t="s">
        <v>3584</v>
      </c>
      <c r="J617" s="159" t="s">
        <v>2910</v>
      </c>
      <c r="K617" s="159"/>
      <c r="L617" s="87" t="s">
        <v>783</v>
      </c>
      <c r="M617" s="87" t="s">
        <v>305</v>
      </c>
      <c r="N617" s="44" t="s">
        <v>47</v>
      </c>
      <c r="O617" s="87"/>
      <c r="P617" s="247" t="s">
        <v>3679</v>
      </c>
      <c r="Q617" s="247" t="s">
        <v>3679</v>
      </c>
      <c r="R617" s="114" t="s">
        <v>48</v>
      </c>
      <c r="S617" s="114" t="s">
        <v>48</v>
      </c>
      <c r="T617" s="114" t="s">
        <v>48</v>
      </c>
      <c r="U617" s="114" t="s">
        <v>48</v>
      </c>
      <c r="V617" s="87"/>
      <c r="W617" s="87"/>
    </row>
    <row r="618" spans="1:23" s="136" customFormat="1" ht="15.6">
      <c r="A618" s="86">
        <f t="shared" si="9"/>
        <v>614</v>
      </c>
      <c r="B618" s="163" t="s">
        <v>1349</v>
      </c>
      <c r="C618" s="163" t="s">
        <v>1352</v>
      </c>
      <c r="D618" s="163" t="s">
        <v>867</v>
      </c>
      <c r="E618" s="163" t="s">
        <v>784</v>
      </c>
      <c r="F618" s="163"/>
      <c r="G618" s="163"/>
      <c r="H618" s="163"/>
      <c r="I618" s="244" t="s">
        <v>3584</v>
      </c>
      <c r="J618" s="159" t="s">
        <v>2911</v>
      </c>
      <c r="K618" s="159"/>
      <c r="L618" s="87" t="s">
        <v>784</v>
      </c>
      <c r="M618" s="87" t="s">
        <v>305</v>
      </c>
      <c r="N618" s="44" t="s">
        <v>47</v>
      </c>
      <c r="O618" s="87"/>
      <c r="P618" s="247" t="s">
        <v>3679</v>
      </c>
      <c r="Q618" s="247" t="s">
        <v>3679</v>
      </c>
      <c r="R618" s="114" t="s">
        <v>48</v>
      </c>
      <c r="S618" s="114" t="s">
        <v>48</v>
      </c>
      <c r="T618" s="114" t="s">
        <v>48</v>
      </c>
      <c r="U618" s="114" t="s">
        <v>48</v>
      </c>
      <c r="V618" s="87"/>
      <c r="W618" s="87"/>
    </row>
    <row r="619" spans="1:23" s="136" customFormat="1" ht="15.6">
      <c r="A619" s="86">
        <f t="shared" si="9"/>
        <v>615</v>
      </c>
      <c r="B619" s="163" t="s">
        <v>1349</v>
      </c>
      <c r="C619" s="163" t="s">
        <v>1352</v>
      </c>
      <c r="D619" s="163" t="s">
        <v>867</v>
      </c>
      <c r="E619" s="163" t="s">
        <v>869</v>
      </c>
      <c r="F619" s="163"/>
      <c r="G619" s="163"/>
      <c r="H619" s="163"/>
      <c r="I619" s="244" t="s">
        <v>3584</v>
      </c>
      <c r="J619" s="159" t="s">
        <v>2912</v>
      </c>
      <c r="K619" s="159"/>
      <c r="L619" s="87" t="s">
        <v>869</v>
      </c>
      <c r="M619" s="87" t="s">
        <v>305</v>
      </c>
      <c r="N619" s="44" t="s">
        <v>47</v>
      </c>
      <c r="O619" s="87"/>
      <c r="P619" s="247" t="s">
        <v>3679</v>
      </c>
      <c r="Q619" s="247" t="s">
        <v>3679</v>
      </c>
      <c r="R619" s="114" t="s">
        <v>48</v>
      </c>
      <c r="S619" s="114" t="s">
        <v>48</v>
      </c>
      <c r="T619" s="114" t="s">
        <v>48</v>
      </c>
      <c r="U619" s="114" t="s">
        <v>48</v>
      </c>
      <c r="V619" s="87"/>
      <c r="W619" s="87"/>
    </row>
    <row r="620" spans="1:23" s="136" customFormat="1" ht="15.6">
      <c r="A620" s="86">
        <f t="shared" si="9"/>
        <v>616</v>
      </c>
      <c r="B620" s="163" t="s">
        <v>1349</v>
      </c>
      <c r="C620" s="163" t="s">
        <v>1352</v>
      </c>
      <c r="D620" s="163" t="s">
        <v>867</v>
      </c>
      <c r="E620" s="163" t="s">
        <v>79</v>
      </c>
      <c r="F620" s="163"/>
      <c r="G620" s="163"/>
      <c r="H620" s="163"/>
      <c r="I620" s="244" t="s">
        <v>3584</v>
      </c>
      <c r="J620" s="159" t="s">
        <v>2913</v>
      </c>
      <c r="K620" s="159"/>
      <c r="L620" s="87" t="s">
        <v>79</v>
      </c>
      <c r="M620" s="87" t="s">
        <v>305</v>
      </c>
      <c r="N620" s="44" t="s">
        <v>47</v>
      </c>
      <c r="O620" s="87"/>
      <c r="P620" s="247" t="s">
        <v>3679</v>
      </c>
      <c r="Q620" s="247" t="s">
        <v>3679</v>
      </c>
      <c r="R620" s="114" t="s">
        <v>48</v>
      </c>
      <c r="S620" s="114" t="s">
        <v>48</v>
      </c>
      <c r="T620" s="114" t="s">
        <v>48</v>
      </c>
      <c r="U620" s="114" t="s">
        <v>48</v>
      </c>
      <c r="V620" s="87"/>
      <c r="W620" s="87"/>
    </row>
    <row r="621" spans="1:23" s="136" customFormat="1" ht="15.6">
      <c r="A621" s="86">
        <f t="shared" si="9"/>
        <v>617</v>
      </c>
      <c r="B621" s="163" t="s">
        <v>1349</v>
      </c>
      <c r="C621" s="163" t="s">
        <v>1352</v>
      </c>
      <c r="D621" s="163" t="s">
        <v>867</v>
      </c>
      <c r="E621" s="163" t="s">
        <v>111</v>
      </c>
      <c r="F621" s="163"/>
      <c r="G621" s="163"/>
      <c r="H621" s="163"/>
      <c r="I621" s="244" t="s">
        <v>3584</v>
      </c>
      <c r="J621" s="159" t="s">
        <v>2914</v>
      </c>
      <c r="K621" s="159"/>
      <c r="L621" s="87" t="s">
        <v>983</v>
      </c>
      <c r="M621" s="87" t="s">
        <v>1060</v>
      </c>
      <c r="N621" s="44" t="s">
        <v>47</v>
      </c>
      <c r="O621" s="87"/>
      <c r="P621" s="247" t="s">
        <v>3679</v>
      </c>
      <c r="Q621" s="247" t="s">
        <v>3679</v>
      </c>
      <c r="R621" s="114" t="s">
        <v>48</v>
      </c>
      <c r="S621" s="114" t="s">
        <v>48</v>
      </c>
      <c r="T621" s="114" t="s">
        <v>48</v>
      </c>
      <c r="U621" s="114" t="s">
        <v>48</v>
      </c>
      <c r="V621" s="87"/>
      <c r="W621" s="87"/>
    </row>
    <row r="622" spans="1:23" s="136" customFormat="1" ht="15.6">
      <c r="A622" s="86">
        <f t="shared" si="9"/>
        <v>618</v>
      </c>
      <c r="B622" s="163" t="s">
        <v>1349</v>
      </c>
      <c r="C622" s="163" t="s">
        <v>1352</v>
      </c>
      <c r="D622" s="163" t="s">
        <v>867</v>
      </c>
      <c r="E622" s="163" t="s">
        <v>111</v>
      </c>
      <c r="F622" s="163"/>
      <c r="G622" s="163"/>
      <c r="H622" s="163"/>
      <c r="I622" s="244" t="s">
        <v>3584</v>
      </c>
      <c r="J622" s="159" t="s">
        <v>2915</v>
      </c>
      <c r="K622" s="159"/>
      <c r="L622" s="87" t="s">
        <v>786</v>
      </c>
      <c r="M622" s="87" t="s">
        <v>305</v>
      </c>
      <c r="N622" s="44" t="s">
        <v>47</v>
      </c>
      <c r="O622" s="87"/>
      <c r="P622" s="247" t="s">
        <v>3679</v>
      </c>
      <c r="Q622" s="247" t="s">
        <v>3679</v>
      </c>
      <c r="R622" s="114" t="s">
        <v>48</v>
      </c>
      <c r="S622" s="114" t="s">
        <v>48</v>
      </c>
      <c r="T622" s="114" t="s">
        <v>48</v>
      </c>
      <c r="U622" s="114" t="s">
        <v>48</v>
      </c>
      <c r="V622" s="87"/>
      <c r="W622" s="87"/>
    </row>
    <row r="623" spans="1:23" s="136" customFormat="1" ht="15.6">
      <c r="A623" s="86">
        <f t="shared" si="9"/>
        <v>619</v>
      </c>
      <c r="B623" s="163" t="s">
        <v>1349</v>
      </c>
      <c r="C623" s="163" t="s">
        <v>1352</v>
      </c>
      <c r="D623" s="163" t="s">
        <v>867</v>
      </c>
      <c r="E623" s="163" t="s">
        <v>111</v>
      </c>
      <c r="F623" s="163" t="s">
        <v>121</v>
      </c>
      <c r="G623" s="163"/>
      <c r="H623" s="163"/>
      <c r="I623" s="244" t="s">
        <v>3584</v>
      </c>
      <c r="J623" s="159" t="s">
        <v>2916</v>
      </c>
      <c r="K623" s="159"/>
      <c r="L623" s="87" t="s">
        <v>121</v>
      </c>
      <c r="M623" s="87" t="s">
        <v>1061</v>
      </c>
      <c r="N623" s="44" t="s">
        <v>47</v>
      </c>
      <c r="O623" s="87"/>
      <c r="P623" s="247" t="s">
        <v>3679</v>
      </c>
      <c r="Q623" s="247" t="s">
        <v>3679</v>
      </c>
      <c r="R623" s="114" t="s">
        <v>48</v>
      </c>
      <c r="S623" s="114" t="s">
        <v>48</v>
      </c>
      <c r="T623" s="114" t="s">
        <v>48</v>
      </c>
      <c r="U623" s="114" t="s">
        <v>48</v>
      </c>
      <c r="V623" s="87"/>
      <c r="W623" s="87"/>
    </row>
    <row r="624" spans="1:23" s="136" customFormat="1" ht="15.6">
      <c r="A624" s="86">
        <f t="shared" si="9"/>
        <v>620</v>
      </c>
      <c r="B624" s="163" t="s">
        <v>1349</v>
      </c>
      <c r="C624" s="163" t="s">
        <v>1352</v>
      </c>
      <c r="D624" s="163" t="s">
        <v>867</v>
      </c>
      <c r="E624" s="163" t="s">
        <v>111</v>
      </c>
      <c r="F624" s="163" t="s">
        <v>124</v>
      </c>
      <c r="G624" s="163"/>
      <c r="H624" s="163"/>
      <c r="I624" s="244" t="s">
        <v>3584</v>
      </c>
      <c r="J624" s="159" t="s">
        <v>2917</v>
      </c>
      <c r="K624" s="159"/>
      <c r="L624" s="87" t="s">
        <v>124</v>
      </c>
      <c r="M624" s="87" t="s">
        <v>1061</v>
      </c>
      <c r="N624" s="44" t="s">
        <v>47</v>
      </c>
      <c r="O624" s="87"/>
      <c r="P624" s="247" t="s">
        <v>3679</v>
      </c>
      <c r="Q624" s="247" t="s">
        <v>3679</v>
      </c>
      <c r="R624" s="114" t="s">
        <v>48</v>
      </c>
      <c r="S624" s="114" t="s">
        <v>48</v>
      </c>
      <c r="T624" s="114" t="s">
        <v>48</v>
      </c>
      <c r="U624" s="114" t="s">
        <v>48</v>
      </c>
      <c r="V624" s="87"/>
      <c r="W624" s="87"/>
    </row>
    <row r="625" spans="1:23" s="136" customFormat="1" ht="15.6">
      <c r="A625" s="86">
        <f t="shared" si="9"/>
        <v>621</v>
      </c>
      <c r="B625" s="163" t="s">
        <v>1349</v>
      </c>
      <c r="C625" s="163" t="s">
        <v>1352</v>
      </c>
      <c r="D625" s="163" t="s">
        <v>867</v>
      </c>
      <c r="E625" s="163" t="s">
        <v>111</v>
      </c>
      <c r="F625" s="163" t="s">
        <v>110</v>
      </c>
      <c r="G625" s="163"/>
      <c r="H625" s="163"/>
      <c r="I625" s="244" t="s">
        <v>3584</v>
      </c>
      <c r="J625" s="159" t="s">
        <v>2918</v>
      </c>
      <c r="K625" s="159"/>
      <c r="L625" s="87" t="s">
        <v>110</v>
      </c>
      <c r="M625" s="87" t="s">
        <v>94</v>
      </c>
      <c r="N625" s="44" t="s">
        <v>47</v>
      </c>
      <c r="O625" s="87"/>
      <c r="P625" s="247" t="s">
        <v>3679</v>
      </c>
      <c r="Q625" s="247" t="s">
        <v>3679</v>
      </c>
      <c r="R625" s="114" t="s">
        <v>48</v>
      </c>
      <c r="S625" s="114" t="s">
        <v>48</v>
      </c>
      <c r="T625" s="114" t="s">
        <v>48</v>
      </c>
      <c r="U625" s="114" t="s">
        <v>48</v>
      </c>
      <c r="V625" s="87"/>
      <c r="W625" s="87"/>
    </row>
    <row r="626" spans="1:23" s="136" customFormat="1" ht="15.6">
      <c r="A626" s="86">
        <f t="shared" si="9"/>
        <v>622</v>
      </c>
      <c r="B626" s="163" t="s">
        <v>1349</v>
      </c>
      <c r="C626" s="163" t="s">
        <v>1352</v>
      </c>
      <c r="D626" s="163" t="s">
        <v>867</v>
      </c>
      <c r="E626" s="163" t="s">
        <v>111</v>
      </c>
      <c r="F626" s="163" t="s">
        <v>779</v>
      </c>
      <c r="G626" s="163"/>
      <c r="H626" s="163"/>
      <c r="I626" s="244" t="s">
        <v>3584</v>
      </c>
      <c r="J626" s="159" t="s">
        <v>2919</v>
      </c>
      <c r="K626" s="159"/>
      <c r="L626" s="87" t="s">
        <v>779</v>
      </c>
      <c r="M626" s="87" t="s">
        <v>94</v>
      </c>
      <c r="N626" s="44" t="s">
        <v>47</v>
      </c>
      <c r="O626" s="87"/>
      <c r="P626" s="247" t="s">
        <v>3679</v>
      </c>
      <c r="Q626" s="247" t="s">
        <v>3679</v>
      </c>
      <c r="R626" s="114" t="s">
        <v>48</v>
      </c>
      <c r="S626" s="114" t="s">
        <v>48</v>
      </c>
      <c r="T626" s="114" t="s">
        <v>48</v>
      </c>
      <c r="U626" s="114" t="s">
        <v>48</v>
      </c>
      <c r="V626" s="87"/>
      <c r="W626" s="87"/>
    </row>
    <row r="627" spans="1:23" s="136" customFormat="1" ht="15.6">
      <c r="A627" s="86">
        <f t="shared" si="9"/>
        <v>623</v>
      </c>
      <c r="B627" s="163" t="s">
        <v>1349</v>
      </c>
      <c r="C627" s="163" t="s">
        <v>1352</v>
      </c>
      <c r="D627" s="163" t="s">
        <v>867</v>
      </c>
      <c r="E627" s="163" t="s">
        <v>111</v>
      </c>
      <c r="F627" s="163" t="s">
        <v>780</v>
      </c>
      <c r="G627" s="163"/>
      <c r="H627" s="163"/>
      <c r="I627" s="244" t="s">
        <v>3584</v>
      </c>
      <c r="J627" s="159" t="s">
        <v>2920</v>
      </c>
      <c r="K627" s="159"/>
      <c r="L627" s="87" t="s">
        <v>780</v>
      </c>
      <c r="M627" s="87" t="s">
        <v>94</v>
      </c>
      <c r="N627" s="44" t="s">
        <v>47</v>
      </c>
      <c r="O627" s="87"/>
      <c r="P627" s="247" t="s">
        <v>3679</v>
      </c>
      <c r="Q627" s="247" t="s">
        <v>3679</v>
      </c>
      <c r="R627" s="114" t="s">
        <v>48</v>
      </c>
      <c r="S627" s="114" t="s">
        <v>48</v>
      </c>
      <c r="T627" s="114" t="s">
        <v>48</v>
      </c>
      <c r="U627" s="114" t="s">
        <v>48</v>
      </c>
      <c r="V627" s="87"/>
      <c r="W627" s="87"/>
    </row>
    <row r="628" spans="1:23" s="136" customFormat="1" ht="15.6">
      <c r="A628" s="86">
        <f t="shared" si="9"/>
        <v>624</v>
      </c>
      <c r="B628" s="163" t="s">
        <v>1349</v>
      </c>
      <c r="C628" s="163" t="s">
        <v>1352</v>
      </c>
      <c r="D628" s="163" t="s">
        <v>867</v>
      </c>
      <c r="E628" s="163" t="s">
        <v>111</v>
      </c>
      <c r="F628" s="163" t="s">
        <v>142</v>
      </c>
      <c r="G628" s="163"/>
      <c r="H628" s="163"/>
      <c r="I628" s="244" t="s">
        <v>3584</v>
      </c>
      <c r="J628" s="159" t="s">
        <v>2921</v>
      </c>
      <c r="K628" s="159"/>
      <c r="L628" s="87" t="s">
        <v>142</v>
      </c>
      <c r="M628" s="87" t="s">
        <v>94</v>
      </c>
      <c r="N628" s="44" t="s">
        <v>47</v>
      </c>
      <c r="O628" s="87"/>
      <c r="P628" s="247" t="s">
        <v>3679</v>
      </c>
      <c r="Q628" s="247" t="s">
        <v>3679</v>
      </c>
      <c r="R628" s="114" t="s">
        <v>48</v>
      </c>
      <c r="S628" s="114" t="s">
        <v>48</v>
      </c>
      <c r="T628" s="114" t="s">
        <v>48</v>
      </c>
      <c r="U628" s="114" t="s">
        <v>48</v>
      </c>
      <c r="V628" s="87"/>
      <c r="W628" s="87"/>
    </row>
    <row r="629" spans="1:23" s="136" customFormat="1" ht="15.6">
      <c r="A629" s="86">
        <f t="shared" si="9"/>
        <v>625</v>
      </c>
      <c r="B629" s="163" t="s">
        <v>1349</v>
      </c>
      <c r="C629" s="163" t="s">
        <v>1352</v>
      </c>
      <c r="D629" s="163" t="s">
        <v>867</v>
      </c>
      <c r="E629" s="163" t="s">
        <v>111</v>
      </c>
      <c r="F629" s="163" t="s">
        <v>781</v>
      </c>
      <c r="G629" s="163"/>
      <c r="H629" s="163"/>
      <c r="I629" s="244" t="s">
        <v>3584</v>
      </c>
      <c r="J629" s="159" t="s">
        <v>2922</v>
      </c>
      <c r="K629" s="159"/>
      <c r="L629" s="87" t="s">
        <v>781</v>
      </c>
      <c r="M629" s="87" t="s">
        <v>1061</v>
      </c>
      <c r="N629" s="44" t="s">
        <v>47</v>
      </c>
      <c r="O629" s="87"/>
      <c r="P629" s="247" t="s">
        <v>3679</v>
      </c>
      <c r="Q629" s="247" t="s">
        <v>3679</v>
      </c>
      <c r="R629" s="114" t="s">
        <v>48</v>
      </c>
      <c r="S629" s="114" t="s">
        <v>48</v>
      </c>
      <c r="T629" s="114" t="s">
        <v>48</v>
      </c>
      <c r="U629" s="114" t="s">
        <v>48</v>
      </c>
      <c r="V629" s="87"/>
      <c r="W629" s="87"/>
    </row>
    <row r="630" spans="1:23" s="136" customFormat="1" ht="15.6">
      <c r="A630" s="86">
        <f t="shared" si="9"/>
        <v>626</v>
      </c>
      <c r="B630" s="163" t="s">
        <v>1349</v>
      </c>
      <c r="C630" s="163" t="s">
        <v>1352</v>
      </c>
      <c r="D630" s="163" t="s">
        <v>867</v>
      </c>
      <c r="E630" s="163" t="s">
        <v>111</v>
      </c>
      <c r="F630" s="163" t="s">
        <v>782</v>
      </c>
      <c r="G630" s="163"/>
      <c r="H630" s="163"/>
      <c r="I630" s="244" t="s">
        <v>3584</v>
      </c>
      <c r="J630" s="159" t="s">
        <v>2923</v>
      </c>
      <c r="K630" s="159"/>
      <c r="L630" s="87" t="s">
        <v>782</v>
      </c>
      <c r="M630" s="87" t="s">
        <v>94</v>
      </c>
      <c r="N630" s="44" t="s">
        <v>47</v>
      </c>
      <c r="O630" s="87"/>
      <c r="P630" s="247" t="s">
        <v>3679</v>
      </c>
      <c r="Q630" s="247" t="s">
        <v>3679</v>
      </c>
      <c r="R630" s="114" t="s">
        <v>48</v>
      </c>
      <c r="S630" s="114" t="s">
        <v>48</v>
      </c>
      <c r="T630" s="114" t="s">
        <v>48</v>
      </c>
      <c r="U630" s="114" t="s">
        <v>48</v>
      </c>
      <c r="V630" s="87"/>
      <c r="W630" s="87"/>
    </row>
    <row r="631" spans="1:23" s="136" customFormat="1" ht="15.6">
      <c r="A631" s="86">
        <f t="shared" si="9"/>
        <v>627</v>
      </c>
      <c r="B631" s="163" t="s">
        <v>1349</v>
      </c>
      <c r="C631" s="163" t="s">
        <v>1352</v>
      </c>
      <c r="D631" s="163" t="s">
        <v>867</v>
      </c>
      <c r="E631" s="163" t="s">
        <v>111</v>
      </c>
      <c r="F631" s="163" t="s">
        <v>136</v>
      </c>
      <c r="G631" s="163"/>
      <c r="H631" s="163"/>
      <c r="I631" s="244" t="s">
        <v>3584</v>
      </c>
      <c r="J631" s="159" t="s">
        <v>2924</v>
      </c>
      <c r="K631" s="159"/>
      <c r="L631" s="87" t="s">
        <v>136</v>
      </c>
      <c r="M631" s="87" t="s">
        <v>94</v>
      </c>
      <c r="N631" s="44" t="s">
        <v>47</v>
      </c>
      <c r="O631" s="87"/>
      <c r="P631" s="247" t="s">
        <v>3679</v>
      </c>
      <c r="Q631" s="247" t="s">
        <v>3679</v>
      </c>
      <c r="R631" s="114" t="s">
        <v>48</v>
      </c>
      <c r="S631" s="114" t="s">
        <v>48</v>
      </c>
      <c r="T631" s="114" t="s">
        <v>48</v>
      </c>
      <c r="U631" s="114" t="s">
        <v>48</v>
      </c>
      <c r="V631" s="87"/>
      <c r="W631" s="87"/>
    </row>
    <row r="632" spans="1:23" s="136" customFormat="1" ht="15.6">
      <c r="A632" s="86">
        <f t="shared" si="9"/>
        <v>628</v>
      </c>
      <c r="B632" s="163" t="s">
        <v>1349</v>
      </c>
      <c r="C632" s="163" t="s">
        <v>1352</v>
      </c>
      <c r="D632" s="163" t="s">
        <v>867</v>
      </c>
      <c r="E632" s="163" t="s">
        <v>111</v>
      </c>
      <c r="F632" s="163" t="s">
        <v>277</v>
      </c>
      <c r="G632" s="163"/>
      <c r="H632" s="163"/>
      <c r="I632" s="244" t="s">
        <v>3584</v>
      </c>
      <c r="J632" s="159" t="s">
        <v>2925</v>
      </c>
      <c r="K632" s="159"/>
      <c r="L632" s="87" t="s">
        <v>277</v>
      </c>
      <c r="M632" s="87" t="s">
        <v>94</v>
      </c>
      <c r="N632" s="44" t="s">
        <v>47</v>
      </c>
      <c r="O632" s="87"/>
      <c r="P632" s="247" t="s">
        <v>3679</v>
      </c>
      <c r="Q632" s="247" t="s">
        <v>3679</v>
      </c>
      <c r="R632" s="114" t="s">
        <v>48</v>
      </c>
      <c r="S632" s="114" t="s">
        <v>48</v>
      </c>
      <c r="T632" s="114" t="s">
        <v>48</v>
      </c>
      <c r="U632" s="114" t="s">
        <v>48</v>
      </c>
      <c r="V632" s="87"/>
      <c r="W632" s="87"/>
    </row>
    <row r="633" spans="1:23" s="136" customFormat="1" ht="15.6">
      <c r="A633" s="86">
        <f t="shared" si="9"/>
        <v>629</v>
      </c>
      <c r="B633" s="163" t="s">
        <v>1349</v>
      </c>
      <c r="C633" s="163" t="s">
        <v>1352</v>
      </c>
      <c r="D633" s="163" t="s">
        <v>867</v>
      </c>
      <c r="E633" s="163" t="s">
        <v>111</v>
      </c>
      <c r="F633" s="163" t="s">
        <v>843</v>
      </c>
      <c r="G633" s="163"/>
      <c r="H633" s="163"/>
      <c r="I633" s="244" t="s">
        <v>3584</v>
      </c>
      <c r="J633" s="159" t="s">
        <v>2926</v>
      </c>
      <c r="K633" s="159"/>
      <c r="L633" s="87" t="s">
        <v>843</v>
      </c>
      <c r="M633" s="87" t="s">
        <v>94</v>
      </c>
      <c r="N633" s="44" t="s">
        <v>47</v>
      </c>
      <c r="O633" s="87"/>
      <c r="P633" s="247" t="s">
        <v>3679</v>
      </c>
      <c r="Q633" s="247" t="s">
        <v>3679</v>
      </c>
      <c r="R633" s="114" t="s">
        <v>48</v>
      </c>
      <c r="S633" s="114" t="s">
        <v>48</v>
      </c>
      <c r="T633" s="114" t="s">
        <v>48</v>
      </c>
      <c r="U633" s="114" t="s">
        <v>48</v>
      </c>
      <c r="V633" s="87"/>
      <c r="W633" s="87"/>
    </row>
    <row r="634" spans="1:23" s="136" customFormat="1" ht="15.6">
      <c r="A634" s="86">
        <f t="shared" si="9"/>
        <v>630</v>
      </c>
      <c r="B634" s="163" t="s">
        <v>1349</v>
      </c>
      <c r="C634" s="163" t="s">
        <v>1352</v>
      </c>
      <c r="D634" s="163" t="s">
        <v>867</v>
      </c>
      <c r="E634" s="163" t="s">
        <v>111</v>
      </c>
      <c r="F634" s="163" t="s">
        <v>130</v>
      </c>
      <c r="G634" s="163"/>
      <c r="H634" s="163"/>
      <c r="I634" s="244" t="s">
        <v>3584</v>
      </c>
      <c r="J634" s="159" t="s">
        <v>2927</v>
      </c>
      <c r="K634" s="159"/>
      <c r="L634" s="87" t="s">
        <v>130</v>
      </c>
      <c r="M634" s="87" t="s">
        <v>94</v>
      </c>
      <c r="N634" s="44" t="s">
        <v>47</v>
      </c>
      <c r="O634" s="87"/>
      <c r="P634" s="247" t="s">
        <v>3679</v>
      </c>
      <c r="Q634" s="247" t="s">
        <v>3679</v>
      </c>
      <c r="R634" s="114" t="s">
        <v>48</v>
      </c>
      <c r="S634" s="114" t="s">
        <v>48</v>
      </c>
      <c r="T634" s="114" t="s">
        <v>48</v>
      </c>
      <c r="U634" s="114" t="s">
        <v>48</v>
      </c>
      <c r="V634" s="87"/>
      <c r="W634" s="87"/>
    </row>
    <row r="635" spans="1:23" s="136" customFormat="1" ht="15.6">
      <c r="A635" s="86">
        <f t="shared" si="9"/>
        <v>631</v>
      </c>
      <c r="B635" s="163" t="s">
        <v>1349</v>
      </c>
      <c r="C635" s="163" t="s">
        <v>1352</v>
      </c>
      <c r="D635" s="163" t="s">
        <v>867</v>
      </c>
      <c r="E635" s="163" t="s">
        <v>111</v>
      </c>
      <c r="F635" s="163" t="s">
        <v>133</v>
      </c>
      <c r="G635" s="163"/>
      <c r="H635" s="163"/>
      <c r="I635" s="244" t="s">
        <v>3584</v>
      </c>
      <c r="J635" s="159" t="s">
        <v>2928</v>
      </c>
      <c r="K635" s="159"/>
      <c r="L635" s="87" t="s">
        <v>133</v>
      </c>
      <c r="M635" s="87" t="s">
        <v>94</v>
      </c>
      <c r="N635" s="44" t="s">
        <v>47</v>
      </c>
      <c r="O635" s="87"/>
      <c r="P635" s="247" t="s">
        <v>3679</v>
      </c>
      <c r="Q635" s="247" t="s">
        <v>3679</v>
      </c>
      <c r="R635" s="114" t="s">
        <v>48</v>
      </c>
      <c r="S635" s="114" t="s">
        <v>48</v>
      </c>
      <c r="T635" s="114" t="s">
        <v>48</v>
      </c>
      <c r="U635" s="114" t="s">
        <v>48</v>
      </c>
      <c r="V635" s="87"/>
      <c r="W635" s="87"/>
    </row>
    <row r="636" spans="1:23" s="136" customFormat="1" ht="15.6">
      <c r="A636" s="86">
        <f t="shared" si="9"/>
        <v>632</v>
      </c>
      <c r="B636" s="163" t="s">
        <v>1349</v>
      </c>
      <c r="C636" s="163" t="s">
        <v>1352</v>
      </c>
      <c r="D636" s="163" t="s">
        <v>867</v>
      </c>
      <c r="E636" s="163" t="s">
        <v>870</v>
      </c>
      <c r="F636" s="163"/>
      <c r="G636" s="163"/>
      <c r="H636" s="163"/>
      <c r="I636" s="244" t="s">
        <v>3584</v>
      </c>
      <c r="J636" s="159" t="s">
        <v>2929</v>
      </c>
      <c r="K636" s="159"/>
      <c r="L636" s="87" t="s">
        <v>870</v>
      </c>
      <c r="M636" s="87" t="s">
        <v>94</v>
      </c>
      <c r="N636" s="44" t="s">
        <v>47</v>
      </c>
      <c r="O636" s="87"/>
      <c r="P636" s="247" t="s">
        <v>3679</v>
      </c>
      <c r="Q636" s="247" t="s">
        <v>3679</v>
      </c>
      <c r="R636" s="114" t="s">
        <v>48</v>
      </c>
      <c r="S636" s="114" t="s">
        <v>48</v>
      </c>
      <c r="T636" s="114" t="s">
        <v>48</v>
      </c>
      <c r="U636" s="114" t="s">
        <v>48</v>
      </c>
      <c r="V636" s="87"/>
      <c r="W636" s="87"/>
    </row>
    <row r="637" spans="1:23" s="135" customFormat="1" ht="26.4">
      <c r="A637" s="86">
        <f t="shared" si="9"/>
        <v>633</v>
      </c>
      <c r="B637" s="163" t="s">
        <v>1349</v>
      </c>
      <c r="C637" s="163" t="s">
        <v>1350</v>
      </c>
      <c r="D637" s="163" t="s">
        <v>1329</v>
      </c>
      <c r="E637" s="163" t="s">
        <v>1128</v>
      </c>
      <c r="F637" s="163"/>
      <c r="G637" s="163"/>
      <c r="H637" s="163"/>
      <c r="I637" s="244" t="s">
        <v>3581</v>
      </c>
      <c r="J637" s="193" t="str">
        <f>INDEX(화면ID코드_APP!O:O, MATCH(APP!L637,화면ID코드_APP!K:K,0))</f>
        <v>A_CM15YB021000</v>
      </c>
      <c r="K637" s="159"/>
      <c r="L637" s="157" t="s">
        <v>1347</v>
      </c>
      <c r="M637" s="87" t="s">
        <v>53</v>
      </c>
      <c r="N637" s="155" t="s">
        <v>47</v>
      </c>
      <c r="O637" s="87"/>
      <c r="P637" s="247" t="s">
        <v>3679</v>
      </c>
      <c r="Q637" s="247" t="s">
        <v>3679</v>
      </c>
      <c r="R637" s="114" t="s">
        <v>48</v>
      </c>
      <c r="S637" s="114" t="s">
        <v>48</v>
      </c>
      <c r="T637" s="114" t="s">
        <v>48</v>
      </c>
      <c r="U637" s="114" t="s">
        <v>48</v>
      </c>
      <c r="V637" s="87"/>
      <c r="W637" s="87"/>
    </row>
    <row r="638" spans="1:23" s="135" customFormat="1" ht="26.4">
      <c r="A638" s="86">
        <f t="shared" si="9"/>
        <v>634</v>
      </c>
      <c r="B638" s="163" t="s">
        <v>1349</v>
      </c>
      <c r="C638" s="163" t="s">
        <v>1350</v>
      </c>
      <c r="D638" s="163" t="s">
        <v>1329</v>
      </c>
      <c r="E638" s="163" t="s">
        <v>1323</v>
      </c>
      <c r="F638" s="163"/>
      <c r="G638" s="163"/>
      <c r="H638" s="163"/>
      <c r="I638" s="244" t="s">
        <v>3581</v>
      </c>
      <c r="J638" s="159" t="s">
        <v>2930</v>
      </c>
      <c r="K638" s="159"/>
      <c r="L638" s="157" t="s">
        <v>1346</v>
      </c>
      <c r="M638" s="87" t="s">
        <v>53</v>
      </c>
      <c r="N638" s="155" t="s">
        <v>1125</v>
      </c>
      <c r="O638" s="87"/>
      <c r="P638" s="247" t="s">
        <v>3679</v>
      </c>
      <c r="Q638" s="247" t="s">
        <v>3679</v>
      </c>
      <c r="R638" s="114" t="s">
        <v>48</v>
      </c>
      <c r="S638" s="114" t="s">
        <v>48</v>
      </c>
      <c r="T638" s="114" t="s">
        <v>48</v>
      </c>
      <c r="U638" s="114" t="s">
        <v>48</v>
      </c>
      <c r="V638" s="87"/>
      <c r="W638" s="87"/>
    </row>
    <row r="639" spans="1:23" s="135" customFormat="1" ht="26.4">
      <c r="A639" s="86">
        <f t="shared" si="9"/>
        <v>635</v>
      </c>
      <c r="B639" s="163" t="s">
        <v>1349</v>
      </c>
      <c r="C639" s="163" t="s">
        <v>1350</v>
      </c>
      <c r="D639" s="163" t="s">
        <v>1329</v>
      </c>
      <c r="E639" s="163" t="s">
        <v>1131</v>
      </c>
      <c r="F639" s="163"/>
      <c r="G639" s="163"/>
      <c r="H639" s="163"/>
      <c r="I639" s="244" t="s">
        <v>3581</v>
      </c>
      <c r="J639" s="159" t="s">
        <v>2931</v>
      </c>
      <c r="K639" s="159"/>
      <c r="L639" s="157" t="s">
        <v>1348</v>
      </c>
      <c r="M639" s="87" t="s">
        <v>53</v>
      </c>
      <c r="N639" s="155" t="s">
        <v>1125</v>
      </c>
      <c r="O639" s="87"/>
      <c r="P639" s="247" t="s">
        <v>3679</v>
      </c>
      <c r="Q639" s="247" t="s">
        <v>3679</v>
      </c>
      <c r="R639" s="114" t="s">
        <v>48</v>
      </c>
      <c r="S639" s="114" t="s">
        <v>48</v>
      </c>
      <c r="T639" s="114" t="s">
        <v>48</v>
      </c>
      <c r="U639" s="114" t="s">
        <v>48</v>
      </c>
      <c r="V639" s="87"/>
      <c r="W639" s="87"/>
    </row>
    <row r="640" spans="1:23" s="136" customFormat="1" ht="13.8">
      <c r="A640" s="86">
        <f t="shared" si="9"/>
        <v>636</v>
      </c>
      <c r="B640" s="163" t="s">
        <v>1349</v>
      </c>
      <c r="C640" s="163" t="s">
        <v>841</v>
      </c>
      <c r="D640" s="163" t="s">
        <v>842</v>
      </c>
      <c r="E640" s="163"/>
      <c r="F640" s="163"/>
      <c r="G640" s="163"/>
      <c r="H640" s="163"/>
      <c r="I640" s="244" t="s">
        <v>3584</v>
      </c>
      <c r="J640" s="193" t="str">
        <f>INDEX(화면ID코드_APP!O:O, MATCH(APP!L640,화면ID코드_APP!K:K,0))</f>
        <v>A_CM15KL031000</v>
      </c>
      <c r="K640" s="159"/>
      <c r="L640" s="87" t="s">
        <v>842</v>
      </c>
      <c r="M640" s="87" t="s">
        <v>94</v>
      </c>
      <c r="N640" s="149" t="s">
        <v>47</v>
      </c>
      <c r="O640" s="87"/>
      <c r="P640" s="247" t="s">
        <v>3679</v>
      </c>
      <c r="Q640" s="247" t="s">
        <v>3679</v>
      </c>
      <c r="R640" s="114" t="s">
        <v>48</v>
      </c>
      <c r="S640" s="114" t="s">
        <v>48</v>
      </c>
      <c r="T640" s="114" t="s">
        <v>48</v>
      </c>
      <c r="U640" s="114" t="s">
        <v>48</v>
      </c>
      <c r="V640" s="87"/>
      <c r="W640" s="87"/>
    </row>
    <row r="641" spans="1:23" s="136" customFormat="1" ht="13.8">
      <c r="A641" s="86">
        <f t="shared" si="9"/>
        <v>637</v>
      </c>
      <c r="B641" s="163" t="s">
        <v>1349</v>
      </c>
      <c r="C641" s="163" t="s">
        <v>841</v>
      </c>
      <c r="D641" s="163" t="s">
        <v>136</v>
      </c>
      <c r="E641" s="163"/>
      <c r="F641" s="163"/>
      <c r="G641" s="163"/>
      <c r="H641" s="163"/>
      <c r="I641" s="244" t="s">
        <v>3584</v>
      </c>
      <c r="J641" s="159" t="s">
        <v>2932</v>
      </c>
      <c r="K641" s="159"/>
      <c r="L641" s="87" t="s">
        <v>136</v>
      </c>
      <c r="M641" s="87" t="s">
        <v>94</v>
      </c>
      <c r="N641" s="149" t="s">
        <v>47</v>
      </c>
      <c r="O641" s="87"/>
      <c r="P641" s="247" t="s">
        <v>3679</v>
      </c>
      <c r="Q641" s="247" t="s">
        <v>3679</v>
      </c>
      <c r="R641" s="114" t="s">
        <v>48</v>
      </c>
      <c r="S641" s="114" t="s">
        <v>48</v>
      </c>
      <c r="T641" s="114" t="s">
        <v>48</v>
      </c>
      <c r="U641" s="114" t="s">
        <v>48</v>
      </c>
      <c r="V641" s="87"/>
      <c r="W641" s="87"/>
    </row>
    <row r="642" spans="1:23" s="136" customFormat="1" ht="13.8">
      <c r="A642" s="86">
        <f t="shared" si="9"/>
        <v>638</v>
      </c>
      <c r="B642" s="163" t="s">
        <v>1349</v>
      </c>
      <c r="C642" s="163" t="s">
        <v>841</v>
      </c>
      <c r="D642" s="163" t="s">
        <v>277</v>
      </c>
      <c r="E642" s="163"/>
      <c r="F642" s="163"/>
      <c r="G642" s="163"/>
      <c r="H642" s="163"/>
      <c r="I642" s="244" t="s">
        <v>3584</v>
      </c>
      <c r="J642" s="159" t="s">
        <v>2933</v>
      </c>
      <c r="K642" s="159"/>
      <c r="L642" s="87" t="s">
        <v>277</v>
      </c>
      <c r="M642" s="87" t="s">
        <v>94</v>
      </c>
      <c r="N642" s="149" t="s">
        <v>47</v>
      </c>
      <c r="O642" s="87"/>
      <c r="P642" s="247" t="s">
        <v>3679</v>
      </c>
      <c r="Q642" s="247" t="s">
        <v>3679</v>
      </c>
      <c r="R642" s="114" t="s">
        <v>48</v>
      </c>
      <c r="S642" s="114" t="s">
        <v>48</v>
      </c>
      <c r="T642" s="114" t="s">
        <v>48</v>
      </c>
      <c r="U642" s="114" t="s">
        <v>48</v>
      </c>
      <c r="V642" s="87"/>
      <c r="W642" s="87"/>
    </row>
    <row r="643" spans="1:23" s="136" customFormat="1" ht="13.8">
      <c r="A643" s="86">
        <f t="shared" si="9"/>
        <v>639</v>
      </c>
      <c r="B643" s="163" t="s">
        <v>1349</v>
      </c>
      <c r="C643" s="163" t="s">
        <v>841</v>
      </c>
      <c r="D643" s="163" t="s">
        <v>843</v>
      </c>
      <c r="E643" s="163"/>
      <c r="F643" s="163"/>
      <c r="G643" s="163"/>
      <c r="H643" s="163"/>
      <c r="I643" s="244" t="s">
        <v>3584</v>
      </c>
      <c r="J643" s="159" t="s">
        <v>2934</v>
      </c>
      <c r="K643" s="159"/>
      <c r="L643" s="87" t="s">
        <v>843</v>
      </c>
      <c r="M643" s="87" t="s">
        <v>94</v>
      </c>
      <c r="N643" s="149" t="s">
        <v>47</v>
      </c>
      <c r="O643" s="87"/>
      <c r="P643" s="247" t="s">
        <v>3679</v>
      </c>
      <c r="Q643" s="247" t="s">
        <v>3679</v>
      </c>
      <c r="R643" s="114" t="s">
        <v>48</v>
      </c>
      <c r="S643" s="114" t="s">
        <v>48</v>
      </c>
      <c r="T643" s="114" t="s">
        <v>48</v>
      </c>
      <c r="U643" s="114" t="s">
        <v>48</v>
      </c>
      <c r="V643" s="87"/>
      <c r="W643" s="87"/>
    </row>
    <row r="644" spans="1:23" s="136" customFormat="1" ht="13.8">
      <c r="A644" s="86">
        <f t="shared" si="9"/>
        <v>640</v>
      </c>
      <c r="B644" s="163" t="s">
        <v>1349</v>
      </c>
      <c r="C644" s="163" t="s">
        <v>841</v>
      </c>
      <c r="D644" s="163" t="s">
        <v>844</v>
      </c>
      <c r="E644" s="163"/>
      <c r="F644" s="163"/>
      <c r="G644" s="163"/>
      <c r="H644" s="163"/>
      <c r="I644" s="244" t="s">
        <v>3584</v>
      </c>
      <c r="J644" s="159" t="s">
        <v>2935</v>
      </c>
      <c r="K644" s="159"/>
      <c r="L644" s="87" t="s">
        <v>844</v>
      </c>
      <c r="M644" s="87" t="s">
        <v>94</v>
      </c>
      <c r="N644" s="149" t="s">
        <v>47</v>
      </c>
      <c r="O644" s="87"/>
      <c r="P644" s="247" t="s">
        <v>3679</v>
      </c>
      <c r="Q644" s="247" t="s">
        <v>3679</v>
      </c>
      <c r="R644" s="114" t="s">
        <v>48</v>
      </c>
      <c r="S644" s="114" t="s">
        <v>48</v>
      </c>
      <c r="T644" s="114" t="s">
        <v>48</v>
      </c>
      <c r="U644" s="114" t="s">
        <v>48</v>
      </c>
      <c r="V644" s="87"/>
      <c r="W644" s="87"/>
    </row>
    <row r="645" spans="1:23" s="136" customFormat="1" ht="13.8">
      <c r="A645" s="86">
        <f t="shared" si="9"/>
        <v>641</v>
      </c>
      <c r="B645" s="163" t="s">
        <v>1349</v>
      </c>
      <c r="C645" s="163" t="s">
        <v>841</v>
      </c>
      <c r="D645" s="163" t="s">
        <v>845</v>
      </c>
      <c r="E645" s="163"/>
      <c r="F645" s="163"/>
      <c r="G645" s="163"/>
      <c r="H645" s="163"/>
      <c r="I645" s="244" t="s">
        <v>3584</v>
      </c>
      <c r="J645" s="159" t="s">
        <v>2936</v>
      </c>
      <c r="K645" s="159"/>
      <c r="L645" s="87" t="s">
        <v>845</v>
      </c>
      <c r="M645" s="87" t="s">
        <v>1063</v>
      </c>
      <c r="N645" s="149" t="s">
        <v>47</v>
      </c>
      <c r="O645" s="87"/>
      <c r="P645" s="247" t="s">
        <v>3679</v>
      </c>
      <c r="Q645" s="247" t="s">
        <v>3679</v>
      </c>
      <c r="R645" s="114" t="s">
        <v>48</v>
      </c>
      <c r="S645" s="114" t="s">
        <v>48</v>
      </c>
      <c r="T645" s="114" t="s">
        <v>48</v>
      </c>
      <c r="U645" s="114" t="s">
        <v>48</v>
      </c>
      <c r="V645" s="87"/>
      <c r="W645" s="87"/>
    </row>
    <row r="646" spans="1:23" s="136" customFormat="1" ht="13.8">
      <c r="A646" s="86">
        <f t="shared" si="9"/>
        <v>642</v>
      </c>
      <c r="B646" s="163" t="s">
        <v>1349</v>
      </c>
      <c r="C646" s="163" t="s">
        <v>841</v>
      </c>
      <c r="D646" s="163" t="s">
        <v>846</v>
      </c>
      <c r="E646" s="163"/>
      <c r="F646" s="163"/>
      <c r="G646" s="163"/>
      <c r="H646" s="163"/>
      <c r="I646" s="244" t="s">
        <v>3584</v>
      </c>
      <c r="J646" s="159" t="s">
        <v>2937</v>
      </c>
      <c r="K646" s="159"/>
      <c r="L646" s="87" t="s">
        <v>846</v>
      </c>
      <c r="M646" s="87" t="s">
        <v>1063</v>
      </c>
      <c r="N646" s="149" t="s">
        <v>47</v>
      </c>
      <c r="O646" s="87"/>
      <c r="P646" s="247" t="s">
        <v>3679</v>
      </c>
      <c r="Q646" s="247" t="s">
        <v>3679</v>
      </c>
      <c r="R646" s="114" t="s">
        <v>48</v>
      </c>
      <c r="S646" s="114" t="s">
        <v>48</v>
      </c>
      <c r="T646" s="114" t="s">
        <v>48</v>
      </c>
      <c r="U646" s="114" t="s">
        <v>48</v>
      </c>
      <c r="V646" s="87"/>
      <c r="W646" s="87"/>
    </row>
    <row r="647" spans="1:23" s="136" customFormat="1" ht="13.8">
      <c r="A647" s="86">
        <f t="shared" si="9"/>
        <v>643</v>
      </c>
      <c r="B647" s="163" t="s">
        <v>1349</v>
      </c>
      <c r="C647" s="163" t="s">
        <v>841</v>
      </c>
      <c r="D647" s="163" t="s">
        <v>847</v>
      </c>
      <c r="E647" s="163"/>
      <c r="F647" s="163"/>
      <c r="G647" s="163"/>
      <c r="H647" s="163"/>
      <c r="I647" s="244" t="s">
        <v>3584</v>
      </c>
      <c r="J647" s="159" t="s">
        <v>2938</v>
      </c>
      <c r="K647" s="159"/>
      <c r="L647" s="87" t="s">
        <v>847</v>
      </c>
      <c r="M647" s="87" t="s">
        <v>94</v>
      </c>
      <c r="N647" s="149" t="s">
        <v>47</v>
      </c>
      <c r="O647" s="87"/>
      <c r="P647" s="247" t="s">
        <v>3679</v>
      </c>
      <c r="Q647" s="247" t="s">
        <v>3679</v>
      </c>
      <c r="R647" s="114" t="s">
        <v>48</v>
      </c>
      <c r="S647" s="114" t="s">
        <v>48</v>
      </c>
      <c r="T647" s="114" t="s">
        <v>48</v>
      </c>
      <c r="U647" s="114" t="s">
        <v>48</v>
      </c>
      <c r="V647" s="87"/>
      <c r="W647" s="87"/>
    </row>
    <row r="648" spans="1:23" s="136" customFormat="1" ht="13.8">
      <c r="A648" s="86">
        <f t="shared" si="9"/>
        <v>644</v>
      </c>
      <c r="B648" s="163" t="s">
        <v>1349</v>
      </c>
      <c r="C648" s="163" t="s">
        <v>841</v>
      </c>
      <c r="D648" s="163" t="s">
        <v>848</v>
      </c>
      <c r="E648" s="163"/>
      <c r="F648" s="163"/>
      <c r="G648" s="163"/>
      <c r="H648" s="163"/>
      <c r="I648" s="244" t="s">
        <v>3584</v>
      </c>
      <c r="J648" s="159" t="s">
        <v>2939</v>
      </c>
      <c r="K648" s="159"/>
      <c r="L648" s="87" t="s">
        <v>848</v>
      </c>
      <c r="M648" s="87" t="s">
        <v>94</v>
      </c>
      <c r="N648" s="149" t="s">
        <v>47</v>
      </c>
      <c r="O648" s="87"/>
      <c r="P648" s="247" t="s">
        <v>3679</v>
      </c>
      <c r="Q648" s="247" t="s">
        <v>3679</v>
      </c>
      <c r="R648" s="114" t="s">
        <v>48</v>
      </c>
      <c r="S648" s="114" t="s">
        <v>48</v>
      </c>
      <c r="T648" s="114" t="s">
        <v>48</v>
      </c>
      <c r="U648" s="114" t="s">
        <v>48</v>
      </c>
      <c r="V648" s="87"/>
      <c r="W648" s="87"/>
    </row>
    <row r="649" spans="1:23" s="136" customFormat="1" ht="13.8">
      <c r="A649" s="86">
        <f t="shared" si="9"/>
        <v>645</v>
      </c>
      <c r="B649" s="163" t="s">
        <v>1349</v>
      </c>
      <c r="C649" s="163" t="s">
        <v>443</v>
      </c>
      <c r="D649" s="238" t="s">
        <v>3115</v>
      </c>
      <c r="E649" s="163"/>
      <c r="F649" s="163"/>
      <c r="G649" s="163"/>
      <c r="H649" s="163"/>
      <c r="I649" s="244" t="s">
        <v>3584</v>
      </c>
      <c r="J649" s="193" t="str">
        <f>INDEX(화면ID코드_APP!O:O, MATCH(APP!L649,화면ID코드_APP!K:K,0))</f>
        <v>A_CM15FT041000</v>
      </c>
      <c r="K649" s="159"/>
      <c r="L649" s="238" t="s">
        <v>3121</v>
      </c>
      <c r="M649" s="87" t="s">
        <v>519</v>
      </c>
      <c r="N649" s="149" t="s">
        <v>47</v>
      </c>
      <c r="O649" s="87"/>
      <c r="P649" s="247" t="s">
        <v>3679</v>
      </c>
      <c r="Q649" s="247" t="s">
        <v>3679</v>
      </c>
      <c r="R649" s="114" t="s">
        <v>48</v>
      </c>
      <c r="S649" s="114" t="s">
        <v>48</v>
      </c>
      <c r="T649" s="114" t="s">
        <v>48</v>
      </c>
      <c r="U649" s="114" t="s">
        <v>48</v>
      </c>
      <c r="V649" s="87"/>
      <c r="W649" s="87"/>
    </row>
    <row r="650" spans="1:23" s="136" customFormat="1" ht="13.8">
      <c r="A650" s="86">
        <f t="shared" si="9"/>
        <v>646</v>
      </c>
      <c r="B650" s="163" t="s">
        <v>1349</v>
      </c>
      <c r="C650" s="163" t="s">
        <v>443</v>
      </c>
      <c r="D650" s="238" t="s">
        <v>461</v>
      </c>
      <c r="E650" s="163"/>
      <c r="F650" s="163"/>
      <c r="G650" s="163"/>
      <c r="H650" s="163"/>
      <c r="I650" s="244" t="s">
        <v>3584</v>
      </c>
      <c r="J650" s="193" t="str">
        <f>INDEX(화면ID코드_APP!O:O, MATCH(APP!L650,화면ID코드_APP!K:K,0))</f>
        <v>A_CM15FT041100</v>
      </c>
      <c r="K650" s="159"/>
      <c r="L650" s="238" t="s">
        <v>3123</v>
      </c>
      <c r="M650" s="87" t="s">
        <v>519</v>
      </c>
      <c r="N650" s="149" t="s">
        <v>47</v>
      </c>
      <c r="O650" s="87"/>
      <c r="P650" s="247" t="s">
        <v>3679</v>
      </c>
      <c r="Q650" s="247" t="s">
        <v>3679</v>
      </c>
      <c r="R650" s="114" t="s">
        <v>48</v>
      </c>
      <c r="S650" s="114" t="s">
        <v>48</v>
      </c>
      <c r="T650" s="114" t="s">
        <v>48</v>
      </c>
      <c r="U650" s="114" t="s">
        <v>48</v>
      </c>
      <c r="V650" s="87"/>
      <c r="W650" s="87"/>
    </row>
    <row r="651" spans="1:23" s="136" customFormat="1" ht="13.8">
      <c r="A651" s="86">
        <f t="shared" si="9"/>
        <v>647</v>
      </c>
      <c r="B651" s="163" t="s">
        <v>1349</v>
      </c>
      <c r="C651" s="163" t="s">
        <v>443</v>
      </c>
      <c r="D651" s="238" t="s">
        <v>3116</v>
      </c>
      <c r="E651" s="163"/>
      <c r="F651" s="163"/>
      <c r="G651" s="163"/>
      <c r="H651" s="163"/>
      <c r="I651" s="244" t="s">
        <v>3584</v>
      </c>
      <c r="J651" s="193" t="str">
        <f>INDEX(화면ID코드_APP!O:O, MATCH(APP!L651,화면ID코드_APP!K:K,0))</f>
        <v>A_CM15FT041200</v>
      </c>
      <c r="K651" s="159"/>
      <c r="L651" s="238" t="s">
        <v>3125</v>
      </c>
      <c r="M651" s="169" t="s">
        <v>55</v>
      </c>
      <c r="N651" s="149" t="s">
        <v>47</v>
      </c>
      <c r="O651" s="87"/>
      <c r="P651" s="247" t="s">
        <v>3679</v>
      </c>
      <c r="Q651" s="247" t="s">
        <v>3679</v>
      </c>
      <c r="R651" s="114" t="s">
        <v>48</v>
      </c>
      <c r="S651" s="114" t="s">
        <v>48</v>
      </c>
      <c r="T651" s="114" t="s">
        <v>48</v>
      </c>
      <c r="U651" s="114" t="s">
        <v>48</v>
      </c>
      <c r="V651" s="87"/>
      <c r="W651" s="87"/>
    </row>
    <row r="652" spans="1:23" s="136" customFormat="1" ht="13.8">
      <c r="A652" s="86">
        <f t="shared" si="9"/>
        <v>648</v>
      </c>
      <c r="B652" s="163" t="s">
        <v>1349</v>
      </c>
      <c r="C652" s="163" t="s">
        <v>443</v>
      </c>
      <c r="D652" s="238" t="s">
        <v>3117</v>
      </c>
      <c r="E652" s="163"/>
      <c r="F652" s="163"/>
      <c r="G652" s="163"/>
      <c r="H652" s="163"/>
      <c r="I652" s="244" t="s">
        <v>3584</v>
      </c>
      <c r="J652" s="193" t="str">
        <f>INDEX(화면ID코드_APP!O:O, MATCH(APP!L652,화면ID코드_APP!K:K,0))</f>
        <v>A_CM15FT041300</v>
      </c>
      <c r="K652" s="159"/>
      <c r="L652" s="238" t="s">
        <v>3127</v>
      </c>
      <c r="M652" s="169" t="s">
        <v>55</v>
      </c>
      <c r="N652" s="149" t="s">
        <v>47</v>
      </c>
      <c r="O652" s="87"/>
      <c r="P652" s="247" t="s">
        <v>3679</v>
      </c>
      <c r="Q652" s="247" t="s">
        <v>3679</v>
      </c>
      <c r="R652" s="114" t="s">
        <v>48</v>
      </c>
      <c r="S652" s="114" t="s">
        <v>48</v>
      </c>
      <c r="T652" s="114" t="s">
        <v>48</v>
      </c>
      <c r="U652" s="114" t="s">
        <v>48</v>
      </c>
      <c r="V652" s="87"/>
      <c r="W652" s="87"/>
    </row>
    <row r="653" spans="1:23" s="136" customFormat="1" ht="13.8">
      <c r="A653" s="86">
        <f t="shared" si="9"/>
        <v>649</v>
      </c>
      <c r="B653" s="163" t="s">
        <v>1349</v>
      </c>
      <c r="C653" s="163" t="s">
        <v>443</v>
      </c>
      <c r="D653" s="238" t="s">
        <v>3118</v>
      </c>
      <c r="E653" s="163"/>
      <c r="F653" s="163"/>
      <c r="G653" s="163"/>
      <c r="H653" s="163"/>
      <c r="I653" s="244" t="s">
        <v>3584</v>
      </c>
      <c r="J653" s="193" t="str">
        <f>INDEX(화면ID코드_APP!O:O, MATCH(APP!L653,화면ID코드_APP!K:K,0))</f>
        <v>A_CM15FT041400</v>
      </c>
      <c r="K653" s="159"/>
      <c r="L653" s="238" t="s">
        <v>3129</v>
      </c>
      <c r="M653" s="169" t="s">
        <v>55</v>
      </c>
      <c r="N653" s="149" t="s">
        <v>47</v>
      </c>
      <c r="O653" s="87"/>
      <c r="P653" s="247" t="s">
        <v>3679</v>
      </c>
      <c r="Q653" s="247" t="s">
        <v>3679</v>
      </c>
      <c r="R653" s="114" t="s">
        <v>48</v>
      </c>
      <c r="S653" s="114" t="s">
        <v>48</v>
      </c>
      <c r="T653" s="114" t="s">
        <v>48</v>
      </c>
      <c r="U653" s="114" t="s">
        <v>48</v>
      </c>
      <c r="V653" s="87"/>
      <c r="W653" s="87"/>
    </row>
    <row r="654" spans="1:23" s="136" customFormat="1" ht="13.8">
      <c r="A654" s="86">
        <f t="shared" si="9"/>
        <v>650</v>
      </c>
      <c r="B654" s="163" t="s">
        <v>1349</v>
      </c>
      <c r="C654" s="163" t="s">
        <v>443</v>
      </c>
      <c r="D654" s="238" t="s">
        <v>3119</v>
      </c>
      <c r="E654" s="163"/>
      <c r="F654" s="163"/>
      <c r="G654" s="163"/>
      <c r="H654" s="163"/>
      <c r="I654" s="244" t="s">
        <v>3584</v>
      </c>
      <c r="J654" s="193" t="str">
        <f>INDEX(화면ID코드_APP!O:O, MATCH(APP!L654,화면ID코드_APP!K:K,0))</f>
        <v>A_CM15FT041500</v>
      </c>
      <c r="K654" s="159"/>
      <c r="L654" s="238" t="s">
        <v>3131</v>
      </c>
      <c r="M654" s="169" t="s">
        <v>519</v>
      </c>
      <c r="N654" s="149" t="s">
        <v>47</v>
      </c>
      <c r="O654" s="87"/>
      <c r="P654" s="247" t="s">
        <v>3679</v>
      </c>
      <c r="Q654" s="247" t="s">
        <v>3679</v>
      </c>
      <c r="R654" s="114" t="s">
        <v>48</v>
      </c>
      <c r="S654" s="114" t="s">
        <v>48</v>
      </c>
      <c r="T654" s="114" t="s">
        <v>48</v>
      </c>
      <c r="U654" s="114" t="s">
        <v>48</v>
      </c>
      <c r="V654" s="87"/>
      <c r="W654" s="87"/>
    </row>
    <row r="655" spans="1:23" s="136" customFormat="1" ht="13.8">
      <c r="A655" s="86">
        <f t="shared" si="9"/>
        <v>651</v>
      </c>
      <c r="B655" s="163" t="s">
        <v>1349</v>
      </c>
      <c r="C655" s="163" t="s">
        <v>443</v>
      </c>
      <c r="D655" s="238" t="s">
        <v>485</v>
      </c>
      <c r="E655" s="163"/>
      <c r="F655" s="163"/>
      <c r="G655" s="163"/>
      <c r="H655" s="163"/>
      <c r="I655" s="244" t="s">
        <v>3584</v>
      </c>
      <c r="J655" s="193" t="str">
        <f>INDEX(화면ID코드_APP!O:O, MATCH(APP!L655,화면ID코드_APP!K:K,0))</f>
        <v>A_CM15FT041600</v>
      </c>
      <c r="K655" s="159"/>
      <c r="L655" s="238" t="s">
        <v>3133</v>
      </c>
      <c r="M655" s="169" t="s">
        <v>46</v>
      </c>
      <c r="N655" s="149" t="s">
        <v>47</v>
      </c>
      <c r="O655" s="87"/>
      <c r="P655" s="247" t="s">
        <v>3679</v>
      </c>
      <c r="Q655" s="247" t="s">
        <v>3679</v>
      </c>
      <c r="R655" s="114" t="s">
        <v>48</v>
      </c>
      <c r="S655" s="114" t="s">
        <v>48</v>
      </c>
      <c r="T655" s="114" t="s">
        <v>48</v>
      </c>
      <c r="U655" s="114" t="s">
        <v>48</v>
      </c>
      <c r="V655" s="87"/>
      <c r="W655" s="87"/>
    </row>
    <row r="656" spans="1:23" s="136" customFormat="1" ht="13.8">
      <c r="A656" s="86">
        <f t="shared" si="9"/>
        <v>652</v>
      </c>
      <c r="B656" s="163" t="s">
        <v>1349</v>
      </c>
      <c r="C656" s="163" t="s">
        <v>443</v>
      </c>
      <c r="D656" s="238" t="s">
        <v>486</v>
      </c>
      <c r="E656" s="163"/>
      <c r="F656" s="163"/>
      <c r="G656" s="163"/>
      <c r="H656" s="163"/>
      <c r="I656" s="244" t="s">
        <v>3584</v>
      </c>
      <c r="J656" s="193" t="str">
        <f>INDEX(화면ID코드_APP!O:O, MATCH(APP!L656,화면ID코드_APP!K:K,0))</f>
        <v>A_CM15FT041700</v>
      </c>
      <c r="K656" s="159"/>
      <c r="L656" s="238" t="s">
        <v>3135</v>
      </c>
      <c r="M656" s="169" t="s">
        <v>46</v>
      </c>
      <c r="N656" s="149" t="s">
        <v>47</v>
      </c>
      <c r="O656" s="87"/>
      <c r="P656" s="247" t="s">
        <v>3679</v>
      </c>
      <c r="Q656" s="247" t="s">
        <v>3679</v>
      </c>
      <c r="R656" s="114" t="s">
        <v>48</v>
      </c>
      <c r="S656" s="114" t="s">
        <v>48</v>
      </c>
      <c r="T656" s="114" t="s">
        <v>48</v>
      </c>
      <c r="U656" s="114" t="s">
        <v>48</v>
      </c>
      <c r="V656" s="87"/>
      <c r="W656" s="87"/>
    </row>
    <row r="657" spans="1:23" s="136" customFormat="1" ht="15.6">
      <c r="A657" s="86">
        <f t="shared" ref="A657:A701" si="10">ROW()-ROW($A$4)</f>
        <v>653</v>
      </c>
      <c r="B657" s="163" t="s">
        <v>1349</v>
      </c>
      <c r="C657" s="163" t="s">
        <v>1465</v>
      </c>
      <c r="D657" s="163" t="s">
        <v>3893</v>
      </c>
      <c r="E657" s="163"/>
      <c r="F657" s="163"/>
      <c r="G657" s="163"/>
      <c r="H657" s="163"/>
      <c r="I657" s="244" t="s">
        <v>3584</v>
      </c>
      <c r="J657" s="193" t="str">
        <f>INDEX(화면ID코드_APP!O:O, MATCH(APP!L657,화면ID코드_APP!K:K,0))</f>
        <v>A_CM15IV051000</v>
      </c>
      <c r="K657" s="159"/>
      <c r="L657" s="87" t="s">
        <v>3893</v>
      </c>
      <c r="M657" s="87" t="s">
        <v>53</v>
      </c>
      <c r="N657" s="44" t="s">
        <v>49</v>
      </c>
      <c r="O657" s="87"/>
      <c r="P657" s="247" t="s">
        <v>3700</v>
      </c>
      <c r="Q657" s="247" t="s">
        <v>5069</v>
      </c>
      <c r="R657" s="114" t="s">
        <v>48</v>
      </c>
      <c r="S657" s="114" t="s">
        <v>48</v>
      </c>
      <c r="T657" s="114" t="s">
        <v>48</v>
      </c>
      <c r="U657" s="114" t="s">
        <v>48</v>
      </c>
      <c r="V657" s="87"/>
      <c r="W657" s="87"/>
    </row>
    <row r="658" spans="1:23" s="136" customFormat="1" ht="15.6">
      <c r="A658" s="86">
        <f t="shared" si="10"/>
        <v>654</v>
      </c>
      <c r="B658" s="163" t="s">
        <v>1349</v>
      </c>
      <c r="C658" s="163" t="s">
        <v>1465</v>
      </c>
      <c r="D658" s="163" t="s">
        <v>57</v>
      </c>
      <c r="E658" s="163"/>
      <c r="F658" s="163"/>
      <c r="G658" s="163"/>
      <c r="H658" s="163"/>
      <c r="I658" s="244" t="s">
        <v>3584</v>
      </c>
      <c r="J658" s="193" t="str">
        <f>INDEX(화면ID코드_APP!O:O, MATCH(APP!L658,화면ID코드_APP!K:K,0))</f>
        <v>A_CM15IV051100</v>
      </c>
      <c r="K658" s="159"/>
      <c r="L658" s="87" t="s">
        <v>57</v>
      </c>
      <c r="M658" s="87" t="s">
        <v>53</v>
      </c>
      <c r="N658" s="44" t="s">
        <v>47</v>
      </c>
      <c r="O658" s="87"/>
      <c r="P658" s="247" t="s">
        <v>3700</v>
      </c>
      <c r="Q658" s="247" t="s">
        <v>5069</v>
      </c>
      <c r="R658" s="114" t="s">
        <v>48</v>
      </c>
      <c r="S658" s="114" t="s">
        <v>48</v>
      </c>
      <c r="T658" s="114" t="s">
        <v>48</v>
      </c>
      <c r="U658" s="114" t="s">
        <v>48</v>
      </c>
      <c r="V658" s="87"/>
      <c r="W658" s="87"/>
    </row>
    <row r="659" spans="1:23" s="136" customFormat="1" ht="15.6">
      <c r="A659" s="86">
        <f t="shared" si="10"/>
        <v>655</v>
      </c>
      <c r="B659" s="163" t="s">
        <v>1349</v>
      </c>
      <c r="C659" s="163" t="s">
        <v>1465</v>
      </c>
      <c r="D659" s="163" t="s">
        <v>703</v>
      </c>
      <c r="E659" s="163"/>
      <c r="F659" s="163"/>
      <c r="G659" s="163"/>
      <c r="H659" s="163"/>
      <c r="I659" s="244" t="s">
        <v>3584</v>
      </c>
      <c r="J659" s="193" t="str">
        <f>INDEX(화면ID코드_APP!O:O, MATCH(APP!L659,화면ID코드_APP!K:K,0))</f>
        <v>A_CM15IV051200</v>
      </c>
      <c r="K659" s="159"/>
      <c r="L659" s="87" t="s">
        <v>703</v>
      </c>
      <c r="M659" s="87" t="s">
        <v>53</v>
      </c>
      <c r="N659" s="44" t="s">
        <v>47</v>
      </c>
      <c r="O659" s="87"/>
      <c r="P659" s="247" t="s">
        <v>3700</v>
      </c>
      <c r="Q659" s="247" t="s">
        <v>5069</v>
      </c>
      <c r="R659" s="114" t="s">
        <v>48</v>
      </c>
      <c r="S659" s="114" t="s">
        <v>48</v>
      </c>
      <c r="T659" s="114" t="s">
        <v>48</v>
      </c>
      <c r="U659" s="114" t="s">
        <v>48</v>
      </c>
      <c r="V659" s="87"/>
      <c r="W659" s="87"/>
    </row>
    <row r="660" spans="1:23" s="136" customFormat="1" ht="15.6">
      <c r="A660" s="86">
        <f t="shared" si="10"/>
        <v>656</v>
      </c>
      <c r="B660" s="163" t="s">
        <v>1349</v>
      </c>
      <c r="C660" s="163" t="s">
        <v>1465</v>
      </c>
      <c r="D660" s="163" t="s">
        <v>814</v>
      </c>
      <c r="E660" s="163"/>
      <c r="F660" s="163"/>
      <c r="G660" s="163"/>
      <c r="H660" s="163"/>
      <c r="I660" s="244" t="s">
        <v>3584</v>
      </c>
      <c r="J660" s="193" t="str">
        <f>INDEX(화면ID코드_APP!O:O, MATCH(APP!L660,화면ID코드_APP!K:K,0))</f>
        <v>A_CM15IV051300</v>
      </c>
      <c r="K660" s="159"/>
      <c r="L660" s="87" t="s">
        <v>814</v>
      </c>
      <c r="M660" s="87" t="s">
        <v>53</v>
      </c>
      <c r="N660" s="44" t="s">
        <v>47</v>
      </c>
      <c r="O660" s="87"/>
      <c r="P660" s="247" t="s">
        <v>3700</v>
      </c>
      <c r="Q660" s="247" t="s">
        <v>5069</v>
      </c>
      <c r="R660" s="114" t="s">
        <v>48</v>
      </c>
      <c r="S660" s="114" t="s">
        <v>48</v>
      </c>
      <c r="T660" s="114" t="s">
        <v>48</v>
      </c>
      <c r="U660" s="114" t="s">
        <v>48</v>
      </c>
      <c r="V660" s="87"/>
      <c r="W660" s="87"/>
    </row>
    <row r="661" spans="1:23" s="136" customFormat="1" ht="15.6">
      <c r="A661" s="86">
        <f t="shared" si="10"/>
        <v>657</v>
      </c>
      <c r="B661" s="163" t="s">
        <v>1349</v>
      </c>
      <c r="C661" s="163" t="s">
        <v>1465</v>
      </c>
      <c r="D661" s="163" t="s">
        <v>815</v>
      </c>
      <c r="E661" s="163"/>
      <c r="F661" s="163"/>
      <c r="G661" s="163"/>
      <c r="H661" s="163"/>
      <c r="I661" s="244" t="s">
        <v>3584</v>
      </c>
      <c r="J661" s="193" t="str">
        <f>INDEX(화면ID코드_APP!O:O, MATCH(APP!L661,화면ID코드_APP!K:K,0))</f>
        <v>A_CM15IV051400</v>
      </c>
      <c r="K661" s="159"/>
      <c r="L661" s="87" t="s">
        <v>815</v>
      </c>
      <c r="M661" s="87" t="s">
        <v>53</v>
      </c>
      <c r="N661" s="44" t="s">
        <v>47</v>
      </c>
      <c r="O661" s="87"/>
      <c r="P661" s="247" t="s">
        <v>3700</v>
      </c>
      <c r="Q661" s="247" t="s">
        <v>5069</v>
      </c>
      <c r="R661" s="114" t="s">
        <v>48</v>
      </c>
      <c r="S661" s="114" t="s">
        <v>48</v>
      </c>
      <c r="T661" s="114" t="s">
        <v>48</v>
      </c>
      <c r="U661" s="114" t="s">
        <v>48</v>
      </c>
      <c r="V661" s="87"/>
      <c r="W661" s="87"/>
    </row>
    <row r="662" spans="1:23" s="136" customFormat="1" ht="15.6">
      <c r="A662" s="86">
        <f t="shared" si="10"/>
        <v>658</v>
      </c>
      <c r="B662" s="163" t="s">
        <v>1349</v>
      </c>
      <c r="C662" s="163" t="s">
        <v>1465</v>
      </c>
      <c r="D662" s="163" t="s">
        <v>184</v>
      </c>
      <c r="E662" s="163"/>
      <c r="F662" s="163"/>
      <c r="G662" s="163"/>
      <c r="H662" s="163"/>
      <c r="I662" s="244" t="s">
        <v>3584</v>
      </c>
      <c r="J662" s="193" t="str">
        <f>INDEX(화면ID코드_APP!O:O, MATCH(APP!L662,화면ID코드_APP!K:K,0))</f>
        <v>A_CM15IV051500</v>
      </c>
      <c r="K662" s="159"/>
      <c r="L662" s="87" t="s">
        <v>184</v>
      </c>
      <c r="M662" s="87" t="s">
        <v>53</v>
      </c>
      <c r="N662" s="44" t="s">
        <v>47</v>
      </c>
      <c r="O662" s="87"/>
      <c r="P662" s="247" t="s">
        <v>3700</v>
      </c>
      <c r="Q662" s="247" t="s">
        <v>5069</v>
      </c>
      <c r="R662" s="114" t="s">
        <v>48</v>
      </c>
      <c r="S662" s="114" t="s">
        <v>48</v>
      </c>
      <c r="T662" s="114" t="s">
        <v>48</v>
      </c>
      <c r="U662" s="114" t="s">
        <v>48</v>
      </c>
      <c r="V662" s="87"/>
      <c r="W662" s="87"/>
    </row>
    <row r="663" spans="1:23" s="136" customFormat="1" ht="26.4">
      <c r="A663" s="86">
        <f t="shared" si="10"/>
        <v>659</v>
      </c>
      <c r="B663" s="163" t="s">
        <v>1349</v>
      </c>
      <c r="C663" s="163" t="s">
        <v>1466</v>
      </c>
      <c r="D663" s="163" t="s">
        <v>1467</v>
      </c>
      <c r="E663" s="163"/>
      <c r="F663" s="163"/>
      <c r="G663" s="163"/>
      <c r="H663" s="163"/>
      <c r="I663" s="244" t="s">
        <v>3584</v>
      </c>
      <c r="J663" s="193" t="str">
        <f>INDEX(화면ID코드_APP!O:O, MATCH(APP!L663,화면ID코드_APP!K:K,0))</f>
        <v>A_CM15AG061000</v>
      </c>
      <c r="K663" s="159"/>
      <c r="L663" s="87" t="s">
        <v>1467</v>
      </c>
      <c r="M663" s="87" t="s">
        <v>53</v>
      </c>
      <c r="N663" s="149" t="s">
        <v>47</v>
      </c>
      <c r="O663" s="87"/>
      <c r="P663" s="247" t="s">
        <v>3679</v>
      </c>
      <c r="Q663" s="247" t="s">
        <v>3679</v>
      </c>
      <c r="R663" s="114" t="s">
        <v>48</v>
      </c>
      <c r="S663" s="114" t="s">
        <v>48</v>
      </c>
      <c r="T663" s="114" t="s">
        <v>48</v>
      </c>
      <c r="U663" s="114" t="s">
        <v>48</v>
      </c>
      <c r="V663" s="87"/>
      <c r="W663" s="87"/>
    </row>
    <row r="664" spans="1:23" s="136" customFormat="1" ht="26.4">
      <c r="A664" s="86">
        <f t="shared" si="10"/>
        <v>660</v>
      </c>
      <c r="B664" s="163" t="s">
        <v>1349</v>
      </c>
      <c r="C664" s="163" t="s">
        <v>1466</v>
      </c>
      <c r="D664" s="163" t="s">
        <v>1483</v>
      </c>
      <c r="E664" s="163"/>
      <c r="F664" s="163"/>
      <c r="G664" s="163"/>
      <c r="H664" s="163"/>
      <c r="I664" s="244" t="s">
        <v>3584</v>
      </c>
      <c r="J664" s="193" t="str">
        <f>INDEX(화면ID코드_APP!O:O, MATCH(APP!L664,화면ID코드_APP!K:K,0))</f>
        <v>A_CM15AG061100</v>
      </c>
      <c r="K664" s="159"/>
      <c r="L664" s="87" t="s">
        <v>1483</v>
      </c>
      <c r="M664" s="87" t="s">
        <v>53</v>
      </c>
      <c r="N664" s="149" t="s">
        <v>47</v>
      </c>
      <c r="O664" s="87"/>
      <c r="P664" s="247" t="s">
        <v>3679</v>
      </c>
      <c r="Q664" s="247" t="s">
        <v>3679</v>
      </c>
      <c r="R664" s="114" t="s">
        <v>48</v>
      </c>
      <c r="S664" s="114" t="s">
        <v>48</v>
      </c>
      <c r="T664" s="114" t="s">
        <v>48</v>
      </c>
      <c r="U664" s="114" t="s">
        <v>48</v>
      </c>
      <c r="V664" s="87"/>
      <c r="W664" s="87"/>
    </row>
    <row r="665" spans="1:23" s="136" customFormat="1" ht="26.4">
      <c r="A665" s="86">
        <f t="shared" si="10"/>
        <v>661</v>
      </c>
      <c r="B665" s="163" t="s">
        <v>1349</v>
      </c>
      <c r="C665" s="163" t="s">
        <v>1466</v>
      </c>
      <c r="D665" s="163" t="s">
        <v>1484</v>
      </c>
      <c r="E665" s="163"/>
      <c r="F665" s="163"/>
      <c r="G665" s="163"/>
      <c r="H665" s="163"/>
      <c r="I665" s="244" t="s">
        <v>3584</v>
      </c>
      <c r="J665" s="193" t="str">
        <f>INDEX(화면ID코드_APP!O:O, MATCH(APP!L665,화면ID코드_APP!K:K,0))</f>
        <v>A_CM15AG061200</v>
      </c>
      <c r="K665" s="159"/>
      <c r="L665" s="87" t="s">
        <v>1484</v>
      </c>
      <c r="M665" s="87" t="s">
        <v>53</v>
      </c>
      <c r="N665" s="149" t="s">
        <v>47</v>
      </c>
      <c r="O665" s="87"/>
      <c r="P665" s="247" t="s">
        <v>3679</v>
      </c>
      <c r="Q665" s="247" t="s">
        <v>3679</v>
      </c>
      <c r="R665" s="114" t="s">
        <v>48</v>
      </c>
      <c r="S665" s="114" t="s">
        <v>48</v>
      </c>
      <c r="T665" s="114" t="s">
        <v>48</v>
      </c>
      <c r="U665" s="114" t="s">
        <v>48</v>
      </c>
      <c r="V665" s="87"/>
      <c r="W665" s="87"/>
    </row>
    <row r="666" spans="1:23" s="136" customFormat="1" ht="26.4">
      <c r="A666" s="86">
        <f t="shared" si="10"/>
        <v>662</v>
      </c>
      <c r="B666" s="163" t="s">
        <v>1349</v>
      </c>
      <c r="C666" s="163" t="s">
        <v>1466</v>
      </c>
      <c r="D666" s="163" t="s">
        <v>1485</v>
      </c>
      <c r="E666" s="163"/>
      <c r="F666" s="163"/>
      <c r="G666" s="163"/>
      <c r="H666" s="163"/>
      <c r="I666" s="244" t="s">
        <v>3584</v>
      </c>
      <c r="J666" s="193" t="str">
        <f>INDEX(화면ID코드_APP!O:O, MATCH(APP!L666,화면ID코드_APP!K:K,0))</f>
        <v>A_CM15AG061300</v>
      </c>
      <c r="K666" s="159"/>
      <c r="L666" s="87" t="s">
        <v>1485</v>
      </c>
      <c r="M666" s="87" t="s">
        <v>53</v>
      </c>
      <c r="N666" s="149" t="s">
        <v>47</v>
      </c>
      <c r="O666" s="87"/>
      <c r="P666" s="247" t="s">
        <v>3679</v>
      </c>
      <c r="Q666" s="247" t="s">
        <v>3679</v>
      </c>
      <c r="R666" s="114" t="s">
        <v>48</v>
      </c>
      <c r="S666" s="114" t="s">
        <v>48</v>
      </c>
      <c r="T666" s="114" t="s">
        <v>48</v>
      </c>
      <c r="U666" s="114" t="s">
        <v>48</v>
      </c>
      <c r="V666" s="87"/>
      <c r="W666" s="87"/>
    </row>
    <row r="667" spans="1:23" s="136" customFormat="1" ht="13.8">
      <c r="A667" s="86">
        <f t="shared" si="10"/>
        <v>663</v>
      </c>
      <c r="B667" s="163" t="s">
        <v>1349</v>
      </c>
      <c r="C667" s="163" t="s">
        <v>1466</v>
      </c>
      <c r="D667" s="163" t="s">
        <v>1468</v>
      </c>
      <c r="E667" s="163"/>
      <c r="F667" s="163"/>
      <c r="G667" s="163"/>
      <c r="H667" s="163"/>
      <c r="I667" s="244" t="s">
        <v>3584</v>
      </c>
      <c r="J667" s="193" t="str">
        <f>INDEX(화면ID코드_APP!O:O, MATCH(APP!L667,화면ID코드_APP!K:K,0))</f>
        <v>A_CM15AG061400</v>
      </c>
      <c r="K667" s="159"/>
      <c r="L667" s="87" t="s">
        <v>1468</v>
      </c>
      <c r="M667" s="87" t="s">
        <v>53</v>
      </c>
      <c r="N667" s="149" t="s">
        <v>47</v>
      </c>
      <c r="O667" s="87"/>
      <c r="P667" s="247" t="s">
        <v>3679</v>
      </c>
      <c r="Q667" s="247" t="s">
        <v>3679</v>
      </c>
      <c r="R667" s="114" t="s">
        <v>48</v>
      </c>
      <c r="S667" s="114" t="s">
        <v>48</v>
      </c>
      <c r="T667" s="114" t="s">
        <v>48</v>
      </c>
      <c r="U667" s="114" t="s">
        <v>48</v>
      </c>
      <c r="V667" s="87"/>
      <c r="W667" s="87"/>
    </row>
    <row r="668" spans="1:23" s="136" customFormat="1" ht="13.8">
      <c r="A668" s="86">
        <f t="shared" si="10"/>
        <v>664</v>
      </c>
      <c r="B668" s="163" t="s">
        <v>1349</v>
      </c>
      <c r="C668" s="163" t="s">
        <v>1466</v>
      </c>
      <c r="D668" s="163" t="s">
        <v>1476</v>
      </c>
      <c r="E668" s="163" t="s">
        <v>1469</v>
      </c>
      <c r="F668" s="163" t="s">
        <v>1470</v>
      </c>
      <c r="G668" s="163"/>
      <c r="H668" s="163"/>
      <c r="I668" s="244" t="s">
        <v>3584</v>
      </c>
      <c r="J668" s="193" t="str">
        <f>INDEX(화면ID코드_APP!O:O, MATCH(APP!L668,화면ID코드_APP!K:K,0))</f>
        <v>A_CM15AG061500</v>
      </c>
      <c r="K668" s="159"/>
      <c r="L668" s="87" t="s">
        <v>1490</v>
      </c>
      <c r="M668" s="87" t="s">
        <v>53</v>
      </c>
      <c r="N668" s="149" t="s">
        <v>47</v>
      </c>
      <c r="O668" s="87"/>
      <c r="P668" s="247" t="s">
        <v>3679</v>
      </c>
      <c r="Q668" s="247" t="s">
        <v>3679</v>
      </c>
      <c r="R668" s="114" t="s">
        <v>48</v>
      </c>
      <c r="S668" s="114" t="s">
        <v>48</v>
      </c>
      <c r="T668" s="114" t="s">
        <v>48</v>
      </c>
      <c r="U668" s="114" t="s">
        <v>48</v>
      </c>
      <c r="V668" s="87"/>
      <c r="W668" s="87"/>
    </row>
    <row r="669" spans="1:23" s="136" customFormat="1" ht="13.8">
      <c r="A669" s="86">
        <f t="shared" si="10"/>
        <v>665</v>
      </c>
      <c r="B669" s="163" t="s">
        <v>1349</v>
      </c>
      <c r="C669" s="163" t="s">
        <v>1466</v>
      </c>
      <c r="D669" s="163" t="s">
        <v>1476</v>
      </c>
      <c r="E669" s="163" t="s">
        <v>1469</v>
      </c>
      <c r="F669" s="163" t="s">
        <v>1471</v>
      </c>
      <c r="G669" s="163"/>
      <c r="H669" s="163"/>
      <c r="I669" s="244" t="s">
        <v>3584</v>
      </c>
      <c r="J669" s="159" t="s">
        <v>2940</v>
      </c>
      <c r="K669" s="159"/>
      <c r="L669" s="87" t="s">
        <v>1491</v>
      </c>
      <c r="M669" s="87" t="s">
        <v>53</v>
      </c>
      <c r="N669" s="149" t="s">
        <v>47</v>
      </c>
      <c r="O669" s="87"/>
      <c r="P669" s="247" t="s">
        <v>3679</v>
      </c>
      <c r="Q669" s="247" t="s">
        <v>3679</v>
      </c>
      <c r="R669" s="114" t="s">
        <v>48</v>
      </c>
      <c r="S669" s="114" t="s">
        <v>48</v>
      </c>
      <c r="T669" s="114" t="s">
        <v>48</v>
      </c>
      <c r="U669" s="114" t="s">
        <v>48</v>
      </c>
      <c r="V669" s="87"/>
      <c r="W669" s="87"/>
    </row>
    <row r="670" spans="1:23" s="136" customFormat="1" ht="13.8">
      <c r="A670" s="86">
        <f t="shared" si="10"/>
        <v>666</v>
      </c>
      <c r="B670" s="163" t="s">
        <v>1349</v>
      </c>
      <c r="C670" s="163" t="s">
        <v>1466</v>
      </c>
      <c r="D670" s="163" t="s">
        <v>1476</v>
      </c>
      <c r="E670" s="163" t="s">
        <v>1469</v>
      </c>
      <c r="F670" s="163" t="s">
        <v>1472</v>
      </c>
      <c r="G670" s="163"/>
      <c r="H670" s="163"/>
      <c r="I670" s="244" t="s">
        <v>3584</v>
      </c>
      <c r="J670" s="159" t="s">
        <v>2941</v>
      </c>
      <c r="K670" s="159"/>
      <c r="L670" s="87" t="s">
        <v>1492</v>
      </c>
      <c r="M670" s="87" t="s">
        <v>53</v>
      </c>
      <c r="N670" s="149" t="s">
        <v>47</v>
      </c>
      <c r="O670" s="87"/>
      <c r="P670" s="247" t="s">
        <v>3679</v>
      </c>
      <c r="Q670" s="247" t="s">
        <v>3679</v>
      </c>
      <c r="R670" s="114" t="s">
        <v>48</v>
      </c>
      <c r="S670" s="114" t="s">
        <v>48</v>
      </c>
      <c r="T670" s="114" t="s">
        <v>48</v>
      </c>
      <c r="U670" s="114" t="s">
        <v>48</v>
      </c>
      <c r="V670" s="87"/>
      <c r="W670" s="87"/>
    </row>
    <row r="671" spans="1:23" s="136" customFormat="1" ht="13.8">
      <c r="A671" s="86">
        <f t="shared" si="10"/>
        <v>667</v>
      </c>
      <c r="B671" s="163" t="s">
        <v>1349</v>
      </c>
      <c r="C671" s="163" t="s">
        <v>1466</v>
      </c>
      <c r="D671" s="163" t="s">
        <v>1476</v>
      </c>
      <c r="E671" s="163" t="s">
        <v>1469</v>
      </c>
      <c r="F671" s="163" t="s">
        <v>1473</v>
      </c>
      <c r="G671" s="163"/>
      <c r="H671" s="163"/>
      <c r="I671" s="244" t="s">
        <v>3584</v>
      </c>
      <c r="J671" s="159" t="s">
        <v>2942</v>
      </c>
      <c r="K671" s="159"/>
      <c r="L671" s="87" t="s">
        <v>1493</v>
      </c>
      <c r="M671" s="87" t="s">
        <v>53</v>
      </c>
      <c r="N671" s="149" t="s">
        <v>47</v>
      </c>
      <c r="O671" s="87"/>
      <c r="P671" s="247" t="s">
        <v>3679</v>
      </c>
      <c r="Q671" s="247" t="s">
        <v>3679</v>
      </c>
      <c r="R671" s="114" t="s">
        <v>48</v>
      </c>
      <c r="S671" s="114" t="s">
        <v>48</v>
      </c>
      <c r="T671" s="114" t="s">
        <v>48</v>
      </c>
      <c r="U671" s="114" t="s">
        <v>48</v>
      </c>
      <c r="V671" s="87"/>
      <c r="W671" s="87"/>
    </row>
    <row r="672" spans="1:23" s="136" customFormat="1" ht="13.8">
      <c r="A672" s="86">
        <f t="shared" si="10"/>
        <v>668</v>
      </c>
      <c r="B672" s="163" t="s">
        <v>1349</v>
      </c>
      <c r="C672" s="163" t="s">
        <v>1466</v>
      </c>
      <c r="D672" s="163" t="s">
        <v>1476</v>
      </c>
      <c r="E672" s="163" t="s">
        <v>1469</v>
      </c>
      <c r="F672" s="163" t="s">
        <v>1474</v>
      </c>
      <c r="G672" s="163"/>
      <c r="H672" s="163"/>
      <c r="I672" s="244" t="s">
        <v>3584</v>
      </c>
      <c r="J672" s="159" t="s">
        <v>2943</v>
      </c>
      <c r="K672" s="159"/>
      <c r="L672" s="87" t="s">
        <v>1494</v>
      </c>
      <c r="M672" s="87" t="s">
        <v>53</v>
      </c>
      <c r="N672" s="149" t="s">
        <v>47</v>
      </c>
      <c r="O672" s="87"/>
      <c r="P672" s="247" t="s">
        <v>3679</v>
      </c>
      <c r="Q672" s="247" t="s">
        <v>3679</v>
      </c>
      <c r="R672" s="114" t="s">
        <v>48</v>
      </c>
      <c r="S672" s="114" t="s">
        <v>48</v>
      </c>
      <c r="T672" s="114" t="s">
        <v>48</v>
      </c>
      <c r="U672" s="114" t="s">
        <v>48</v>
      </c>
      <c r="V672" s="87"/>
      <c r="W672" s="87"/>
    </row>
    <row r="673" spans="1:23" s="136" customFormat="1" ht="13.8">
      <c r="A673" s="86">
        <f t="shared" si="10"/>
        <v>669</v>
      </c>
      <c r="B673" s="163" t="s">
        <v>1349</v>
      </c>
      <c r="C673" s="163" t="s">
        <v>1466</v>
      </c>
      <c r="D673" s="163" t="s">
        <v>1476</v>
      </c>
      <c r="E673" s="163" t="s">
        <v>1469</v>
      </c>
      <c r="F673" s="163" t="s">
        <v>1475</v>
      </c>
      <c r="G673" s="163"/>
      <c r="H673" s="163"/>
      <c r="I673" s="244" t="s">
        <v>3584</v>
      </c>
      <c r="J673" s="159" t="s">
        <v>2944</v>
      </c>
      <c r="K673" s="159"/>
      <c r="L673" s="87" t="s">
        <v>1495</v>
      </c>
      <c r="M673" s="87" t="s">
        <v>53</v>
      </c>
      <c r="N673" s="149" t="s">
        <v>47</v>
      </c>
      <c r="O673" s="87"/>
      <c r="P673" s="247" t="s">
        <v>3679</v>
      </c>
      <c r="Q673" s="247" t="s">
        <v>3679</v>
      </c>
      <c r="R673" s="114" t="s">
        <v>48</v>
      </c>
      <c r="S673" s="114" t="s">
        <v>48</v>
      </c>
      <c r="T673" s="114" t="s">
        <v>48</v>
      </c>
      <c r="U673" s="114" t="s">
        <v>48</v>
      </c>
      <c r="V673" s="87"/>
      <c r="W673" s="87"/>
    </row>
    <row r="674" spans="1:23" s="136" customFormat="1" ht="13.8">
      <c r="A674" s="86">
        <f t="shared" si="10"/>
        <v>670</v>
      </c>
      <c r="B674" s="163" t="s">
        <v>1349</v>
      </c>
      <c r="C674" s="163" t="s">
        <v>1466</v>
      </c>
      <c r="D674" s="163" t="s">
        <v>1476</v>
      </c>
      <c r="E674" s="163" t="s">
        <v>1477</v>
      </c>
      <c r="F674" s="163" t="s">
        <v>1470</v>
      </c>
      <c r="G674" s="163"/>
      <c r="H674" s="163"/>
      <c r="I674" s="244" t="s">
        <v>3584</v>
      </c>
      <c r="J674" s="159" t="s">
        <v>2945</v>
      </c>
      <c r="K674" s="159"/>
      <c r="L674" s="87" t="s">
        <v>1496</v>
      </c>
      <c r="M674" s="87" t="s">
        <v>53</v>
      </c>
      <c r="N674" s="149" t="s">
        <v>47</v>
      </c>
      <c r="O674" s="87"/>
      <c r="P674" s="247" t="s">
        <v>3679</v>
      </c>
      <c r="Q674" s="247" t="s">
        <v>3679</v>
      </c>
      <c r="R674" s="114" t="s">
        <v>48</v>
      </c>
      <c r="S674" s="114" t="s">
        <v>48</v>
      </c>
      <c r="T674" s="114" t="s">
        <v>48</v>
      </c>
      <c r="U674" s="114" t="s">
        <v>48</v>
      </c>
      <c r="V674" s="87"/>
      <c r="W674" s="87"/>
    </row>
    <row r="675" spans="1:23" s="136" customFormat="1" ht="13.8">
      <c r="A675" s="86">
        <f t="shared" si="10"/>
        <v>671</v>
      </c>
      <c r="B675" s="163" t="s">
        <v>1349</v>
      </c>
      <c r="C675" s="163" t="s">
        <v>1466</v>
      </c>
      <c r="D675" s="163" t="s">
        <v>1476</v>
      </c>
      <c r="E675" s="163" t="s">
        <v>1477</v>
      </c>
      <c r="F675" s="163" t="s">
        <v>1471</v>
      </c>
      <c r="G675" s="163"/>
      <c r="H675" s="163"/>
      <c r="I675" s="244" t="s">
        <v>3584</v>
      </c>
      <c r="J675" s="159" t="s">
        <v>2946</v>
      </c>
      <c r="K675" s="159"/>
      <c r="L675" s="87" t="s">
        <v>1497</v>
      </c>
      <c r="M675" s="87" t="s">
        <v>53</v>
      </c>
      <c r="N675" s="149" t="s">
        <v>47</v>
      </c>
      <c r="O675" s="87"/>
      <c r="P675" s="247" t="s">
        <v>3679</v>
      </c>
      <c r="Q675" s="247" t="s">
        <v>3679</v>
      </c>
      <c r="R675" s="114" t="s">
        <v>48</v>
      </c>
      <c r="S675" s="114" t="s">
        <v>48</v>
      </c>
      <c r="T675" s="114" t="s">
        <v>48</v>
      </c>
      <c r="U675" s="114" t="s">
        <v>48</v>
      </c>
      <c r="V675" s="87"/>
      <c r="W675" s="87"/>
    </row>
    <row r="676" spans="1:23" s="136" customFormat="1" ht="13.8">
      <c r="A676" s="86">
        <f t="shared" si="10"/>
        <v>672</v>
      </c>
      <c r="B676" s="163" t="s">
        <v>1349</v>
      </c>
      <c r="C676" s="163" t="s">
        <v>1466</v>
      </c>
      <c r="D676" s="163" t="s">
        <v>1476</v>
      </c>
      <c r="E676" s="163" t="s">
        <v>1477</v>
      </c>
      <c r="F676" s="163" t="s">
        <v>1472</v>
      </c>
      <c r="G676" s="163"/>
      <c r="H676" s="163"/>
      <c r="I676" s="244" t="s">
        <v>3584</v>
      </c>
      <c r="J676" s="159" t="s">
        <v>2947</v>
      </c>
      <c r="K676" s="159"/>
      <c r="L676" s="87" t="s">
        <v>1498</v>
      </c>
      <c r="M676" s="87" t="s">
        <v>53</v>
      </c>
      <c r="N676" s="149" t="s">
        <v>47</v>
      </c>
      <c r="O676" s="87"/>
      <c r="P676" s="247" t="s">
        <v>3679</v>
      </c>
      <c r="Q676" s="247" t="s">
        <v>3679</v>
      </c>
      <c r="R676" s="114" t="s">
        <v>48</v>
      </c>
      <c r="S676" s="114" t="s">
        <v>48</v>
      </c>
      <c r="T676" s="114" t="s">
        <v>48</v>
      </c>
      <c r="U676" s="114" t="s">
        <v>48</v>
      </c>
      <c r="V676" s="87"/>
      <c r="W676" s="87"/>
    </row>
    <row r="677" spans="1:23" s="136" customFormat="1" ht="13.8">
      <c r="A677" s="86">
        <f t="shared" si="10"/>
        <v>673</v>
      </c>
      <c r="B677" s="163" t="s">
        <v>1349</v>
      </c>
      <c r="C677" s="163" t="s">
        <v>1466</v>
      </c>
      <c r="D677" s="163" t="s">
        <v>1476</v>
      </c>
      <c r="E677" s="163" t="s">
        <v>1477</v>
      </c>
      <c r="F677" s="163" t="s">
        <v>1473</v>
      </c>
      <c r="G677" s="163"/>
      <c r="H677" s="163"/>
      <c r="I677" s="244" t="s">
        <v>3584</v>
      </c>
      <c r="J677" s="159" t="s">
        <v>2948</v>
      </c>
      <c r="K677" s="159"/>
      <c r="L677" s="87" t="s">
        <v>1499</v>
      </c>
      <c r="M677" s="87" t="s">
        <v>53</v>
      </c>
      <c r="N677" s="149" t="s">
        <v>47</v>
      </c>
      <c r="O677" s="87"/>
      <c r="P677" s="247" t="s">
        <v>3679</v>
      </c>
      <c r="Q677" s="247" t="s">
        <v>3679</v>
      </c>
      <c r="R677" s="114" t="s">
        <v>48</v>
      </c>
      <c r="S677" s="114" t="s">
        <v>48</v>
      </c>
      <c r="T677" s="114" t="s">
        <v>48</v>
      </c>
      <c r="U677" s="114" t="s">
        <v>48</v>
      </c>
      <c r="V677" s="87"/>
      <c r="W677" s="87"/>
    </row>
    <row r="678" spans="1:23" s="136" customFormat="1" ht="13.8">
      <c r="A678" s="86">
        <f t="shared" si="10"/>
        <v>674</v>
      </c>
      <c r="B678" s="163" t="s">
        <v>1349</v>
      </c>
      <c r="C678" s="163" t="s">
        <v>1466</v>
      </c>
      <c r="D678" s="163" t="s">
        <v>1476</v>
      </c>
      <c r="E678" s="163" t="s">
        <v>1477</v>
      </c>
      <c r="F678" s="163" t="s">
        <v>1474</v>
      </c>
      <c r="G678" s="163"/>
      <c r="H678" s="163"/>
      <c r="I678" s="244" t="s">
        <v>3584</v>
      </c>
      <c r="J678" s="159" t="s">
        <v>2949</v>
      </c>
      <c r="K678" s="159"/>
      <c r="L678" s="87" t="s">
        <v>1500</v>
      </c>
      <c r="M678" s="87" t="s">
        <v>53</v>
      </c>
      <c r="N678" s="149" t="s">
        <v>47</v>
      </c>
      <c r="O678" s="87"/>
      <c r="P678" s="247" t="s">
        <v>3679</v>
      </c>
      <c r="Q678" s="247" t="s">
        <v>3679</v>
      </c>
      <c r="R678" s="114" t="s">
        <v>48</v>
      </c>
      <c r="S678" s="114" t="s">
        <v>48</v>
      </c>
      <c r="T678" s="114" t="s">
        <v>48</v>
      </c>
      <c r="U678" s="114" t="s">
        <v>48</v>
      </c>
      <c r="V678" s="87"/>
      <c r="W678" s="87"/>
    </row>
    <row r="679" spans="1:23" s="136" customFormat="1" ht="13.8">
      <c r="A679" s="86">
        <f t="shared" si="10"/>
        <v>675</v>
      </c>
      <c r="B679" s="163" t="s">
        <v>1349</v>
      </c>
      <c r="C679" s="163" t="s">
        <v>1466</v>
      </c>
      <c r="D679" s="163" t="s">
        <v>1476</v>
      </c>
      <c r="E679" s="163" t="s">
        <v>1477</v>
      </c>
      <c r="F679" s="163" t="s">
        <v>1475</v>
      </c>
      <c r="G679" s="163"/>
      <c r="H679" s="163"/>
      <c r="I679" s="244" t="s">
        <v>3584</v>
      </c>
      <c r="J679" s="159" t="s">
        <v>2950</v>
      </c>
      <c r="K679" s="159"/>
      <c r="L679" s="87" t="s">
        <v>1501</v>
      </c>
      <c r="M679" s="87" t="s">
        <v>53</v>
      </c>
      <c r="N679" s="149" t="s">
        <v>47</v>
      </c>
      <c r="O679" s="87"/>
      <c r="P679" s="247" t="s">
        <v>3679</v>
      </c>
      <c r="Q679" s="247" t="s">
        <v>3679</v>
      </c>
      <c r="R679" s="114" t="s">
        <v>48</v>
      </c>
      <c r="S679" s="114" t="s">
        <v>48</v>
      </c>
      <c r="T679" s="114" t="s">
        <v>48</v>
      </c>
      <c r="U679" s="114" t="s">
        <v>48</v>
      </c>
      <c r="V679" s="87"/>
      <c r="W679" s="87"/>
    </row>
    <row r="680" spans="1:23" s="136" customFormat="1" ht="13.8">
      <c r="A680" s="86">
        <f t="shared" si="10"/>
        <v>676</v>
      </c>
      <c r="B680" s="163" t="s">
        <v>1349</v>
      </c>
      <c r="C680" s="163" t="s">
        <v>1466</v>
      </c>
      <c r="D680" s="163" t="s">
        <v>1476</v>
      </c>
      <c r="E680" s="163" t="s">
        <v>1478</v>
      </c>
      <c r="F680" s="163" t="s">
        <v>1470</v>
      </c>
      <c r="G680" s="163"/>
      <c r="H680" s="163"/>
      <c r="I680" s="244" t="s">
        <v>3584</v>
      </c>
      <c r="J680" s="159" t="s">
        <v>2951</v>
      </c>
      <c r="K680" s="159"/>
      <c r="L680" s="87" t="s">
        <v>1502</v>
      </c>
      <c r="M680" s="87" t="s">
        <v>53</v>
      </c>
      <c r="N680" s="149" t="s">
        <v>47</v>
      </c>
      <c r="O680" s="87"/>
      <c r="P680" s="247" t="s">
        <v>3679</v>
      </c>
      <c r="Q680" s="247" t="s">
        <v>3679</v>
      </c>
      <c r="R680" s="114" t="s">
        <v>48</v>
      </c>
      <c r="S680" s="114" t="s">
        <v>48</v>
      </c>
      <c r="T680" s="114" t="s">
        <v>48</v>
      </c>
      <c r="U680" s="114" t="s">
        <v>48</v>
      </c>
      <c r="V680" s="87"/>
      <c r="W680" s="87"/>
    </row>
    <row r="681" spans="1:23" s="136" customFormat="1" ht="13.8">
      <c r="A681" s="86">
        <f t="shared" si="10"/>
        <v>677</v>
      </c>
      <c r="B681" s="163" t="s">
        <v>1349</v>
      </c>
      <c r="C681" s="163" t="s">
        <v>1466</v>
      </c>
      <c r="D681" s="163" t="s">
        <v>1476</v>
      </c>
      <c r="E681" s="163" t="s">
        <v>1478</v>
      </c>
      <c r="F681" s="163" t="s">
        <v>1471</v>
      </c>
      <c r="G681" s="163"/>
      <c r="H681" s="163"/>
      <c r="I681" s="244" t="s">
        <v>3584</v>
      </c>
      <c r="J681" s="159" t="s">
        <v>2952</v>
      </c>
      <c r="K681" s="159"/>
      <c r="L681" s="87" t="s">
        <v>1503</v>
      </c>
      <c r="M681" s="87" t="s">
        <v>53</v>
      </c>
      <c r="N681" s="149" t="s">
        <v>47</v>
      </c>
      <c r="O681" s="87"/>
      <c r="P681" s="247" t="s">
        <v>3679</v>
      </c>
      <c r="Q681" s="247" t="s">
        <v>3679</v>
      </c>
      <c r="R681" s="114" t="s">
        <v>48</v>
      </c>
      <c r="S681" s="114" t="s">
        <v>48</v>
      </c>
      <c r="T681" s="114" t="s">
        <v>48</v>
      </c>
      <c r="U681" s="114" t="s">
        <v>48</v>
      </c>
      <c r="V681" s="87"/>
      <c r="W681" s="87"/>
    </row>
    <row r="682" spans="1:23" s="136" customFormat="1" ht="13.8">
      <c r="A682" s="86">
        <f t="shared" si="10"/>
        <v>678</v>
      </c>
      <c r="B682" s="163" t="s">
        <v>1349</v>
      </c>
      <c r="C682" s="163" t="s">
        <v>1466</v>
      </c>
      <c r="D682" s="163" t="s">
        <v>1476</v>
      </c>
      <c r="E682" s="163" t="s">
        <v>1478</v>
      </c>
      <c r="F682" s="163" t="s">
        <v>1472</v>
      </c>
      <c r="G682" s="163"/>
      <c r="H682" s="163"/>
      <c r="I682" s="244" t="s">
        <v>3584</v>
      </c>
      <c r="J682" s="159" t="s">
        <v>2953</v>
      </c>
      <c r="K682" s="159"/>
      <c r="L682" s="87" t="s">
        <v>1504</v>
      </c>
      <c r="M682" s="87" t="s">
        <v>53</v>
      </c>
      <c r="N682" s="149" t="s">
        <v>47</v>
      </c>
      <c r="O682" s="87"/>
      <c r="P682" s="247" t="s">
        <v>3679</v>
      </c>
      <c r="Q682" s="247" t="s">
        <v>3679</v>
      </c>
      <c r="R682" s="114" t="s">
        <v>48</v>
      </c>
      <c r="S682" s="114" t="s">
        <v>48</v>
      </c>
      <c r="T682" s="114" t="s">
        <v>48</v>
      </c>
      <c r="U682" s="114" t="s">
        <v>48</v>
      </c>
      <c r="V682" s="87"/>
      <c r="W682" s="87"/>
    </row>
    <row r="683" spans="1:23" s="136" customFormat="1" ht="13.8">
      <c r="A683" s="86">
        <f t="shared" si="10"/>
        <v>679</v>
      </c>
      <c r="B683" s="163" t="s">
        <v>1349</v>
      </c>
      <c r="C683" s="163" t="s">
        <v>1466</v>
      </c>
      <c r="D683" s="163" t="s">
        <v>1476</v>
      </c>
      <c r="E683" s="163" t="s">
        <v>1479</v>
      </c>
      <c r="F683" s="163"/>
      <c r="G683" s="163"/>
      <c r="H683" s="163"/>
      <c r="I683" s="244" t="s">
        <v>3584</v>
      </c>
      <c r="J683" s="159" t="s">
        <v>2954</v>
      </c>
      <c r="K683" s="159"/>
      <c r="L683" s="87" t="s">
        <v>1505</v>
      </c>
      <c r="M683" s="87" t="s">
        <v>53</v>
      </c>
      <c r="N683" s="149" t="s">
        <v>47</v>
      </c>
      <c r="O683" s="87"/>
      <c r="P683" s="247" t="s">
        <v>3679</v>
      </c>
      <c r="Q683" s="247" t="s">
        <v>3679</v>
      </c>
      <c r="R683" s="114" t="s">
        <v>48</v>
      </c>
      <c r="S683" s="114" t="s">
        <v>48</v>
      </c>
      <c r="T683" s="114" t="s">
        <v>48</v>
      </c>
      <c r="U683" s="114" t="s">
        <v>48</v>
      </c>
      <c r="V683" s="87"/>
      <c r="W683" s="87"/>
    </row>
    <row r="684" spans="1:23" s="136" customFormat="1" ht="39.6">
      <c r="A684" s="86">
        <f t="shared" si="10"/>
        <v>680</v>
      </c>
      <c r="B684" s="163" t="s">
        <v>1349</v>
      </c>
      <c r="C684" s="163" t="s">
        <v>1466</v>
      </c>
      <c r="D684" s="163" t="s">
        <v>5042</v>
      </c>
      <c r="E684" s="163"/>
      <c r="F684" s="163"/>
      <c r="G684" s="163"/>
      <c r="H684" s="163"/>
      <c r="I684" s="244" t="s">
        <v>3584</v>
      </c>
      <c r="J684" s="193" t="str">
        <f>INDEX(화면ID코드_APP!O:O, MATCH(APP!L684,화면ID코드_APP!K:K,0))</f>
        <v>A_CM15AG061600</v>
      </c>
      <c r="K684" s="159"/>
      <c r="L684" s="163" t="s">
        <v>5042</v>
      </c>
      <c r="M684" s="87" t="s">
        <v>53</v>
      </c>
      <c r="N684" s="149" t="s">
        <v>49</v>
      </c>
      <c r="O684" s="87"/>
      <c r="P684" s="114" t="s">
        <v>3669</v>
      </c>
      <c r="Q684" s="114" t="s">
        <v>5052</v>
      </c>
      <c r="R684" s="114" t="s">
        <v>49</v>
      </c>
      <c r="S684" s="114" t="s">
        <v>49</v>
      </c>
      <c r="T684" s="114" t="s">
        <v>49</v>
      </c>
      <c r="U684" s="114" t="s">
        <v>49</v>
      </c>
      <c r="V684" s="87"/>
      <c r="W684" s="87" t="s">
        <v>5043</v>
      </c>
    </row>
    <row r="685" spans="1:23" s="136" customFormat="1" ht="13.8">
      <c r="A685" s="86">
        <f t="shared" si="10"/>
        <v>681</v>
      </c>
      <c r="B685" s="163" t="s">
        <v>1349</v>
      </c>
      <c r="C685" s="163" t="s">
        <v>1486</v>
      </c>
      <c r="D685" s="163"/>
      <c r="E685" s="163"/>
      <c r="F685" s="163"/>
      <c r="G685" s="163"/>
      <c r="H685" s="163"/>
      <c r="I685" s="244" t="s">
        <v>3584</v>
      </c>
      <c r="J685" s="193" t="str">
        <f>INDEX(화면ID코드_APP!O:O, MATCH(APP!L685,화면ID코드_APP!K:K,0))</f>
        <v>A_CM15RR071000</v>
      </c>
      <c r="K685" s="159"/>
      <c r="L685" s="87" t="s">
        <v>1486</v>
      </c>
      <c r="M685" s="87" t="s">
        <v>53</v>
      </c>
      <c r="N685" s="149" t="s">
        <v>47</v>
      </c>
      <c r="O685" s="87"/>
      <c r="P685" s="247" t="s">
        <v>3679</v>
      </c>
      <c r="Q685" s="247" t="s">
        <v>3679</v>
      </c>
      <c r="R685" s="114" t="s">
        <v>48</v>
      </c>
      <c r="S685" s="114" t="s">
        <v>48</v>
      </c>
      <c r="T685" s="114" t="s">
        <v>48</v>
      </c>
      <c r="U685" s="114" t="s">
        <v>48</v>
      </c>
      <c r="V685" s="87"/>
      <c r="W685" s="87"/>
    </row>
    <row r="686" spans="1:23" s="136" customFormat="1" ht="26.4">
      <c r="A686" s="86">
        <f t="shared" si="10"/>
        <v>682</v>
      </c>
      <c r="B686" s="163" t="s">
        <v>1349</v>
      </c>
      <c r="C686" s="163" t="s">
        <v>1487</v>
      </c>
      <c r="D686" s="163"/>
      <c r="E686" s="163"/>
      <c r="F686" s="163"/>
      <c r="G686" s="163"/>
      <c r="H686" s="163"/>
      <c r="I686" s="244" t="s">
        <v>3584</v>
      </c>
      <c r="J686" s="193" t="str">
        <f>INDEX(화면ID코드_APP!O:O, MATCH(APP!L686,화면ID코드_APP!K:K,0))</f>
        <v>A_CM15AS081000</v>
      </c>
      <c r="K686" s="159"/>
      <c r="L686" s="87" t="s">
        <v>1487</v>
      </c>
      <c r="M686" s="87" t="s">
        <v>53</v>
      </c>
      <c r="N686" s="149" t="s">
        <v>47</v>
      </c>
      <c r="O686" s="87"/>
      <c r="P686" s="247" t="s">
        <v>3679</v>
      </c>
      <c r="Q686" s="247" t="s">
        <v>3679</v>
      </c>
      <c r="R686" s="114" t="s">
        <v>48</v>
      </c>
      <c r="S686" s="114" t="s">
        <v>48</v>
      </c>
      <c r="T686" s="114" t="s">
        <v>48</v>
      </c>
      <c r="U686" s="114" t="s">
        <v>48</v>
      </c>
      <c r="V686" s="87"/>
      <c r="W686" s="87"/>
    </row>
    <row r="687" spans="1:23" s="136" customFormat="1" ht="13.8">
      <c r="A687" s="86">
        <f t="shared" si="10"/>
        <v>683</v>
      </c>
      <c r="B687" s="163" t="s">
        <v>1349</v>
      </c>
      <c r="C687" s="163" t="s">
        <v>1480</v>
      </c>
      <c r="D687" s="163"/>
      <c r="E687" s="163"/>
      <c r="F687" s="163"/>
      <c r="G687" s="163"/>
      <c r="H687" s="163"/>
      <c r="I687" s="244" t="s">
        <v>3584</v>
      </c>
      <c r="J687" s="193" t="str">
        <f>INDEX(화면ID코드_APP!O:O, MATCH(APP!L687,화면ID코드_APP!K:K,0))</f>
        <v>A_CM15MN091000</v>
      </c>
      <c r="K687" s="159"/>
      <c r="L687" s="87" t="s">
        <v>1480</v>
      </c>
      <c r="M687" s="87" t="s">
        <v>53</v>
      </c>
      <c r="N687" s="149" t="s">
        <v>47</v>
      </c>
      <c r="O687" s="87"/>
      <c r="P687" s="247" t="s">
        <v>3679</v>
      </c>
      <c r="Q687" s="247" t="s">
        <v>3679</v>
      </c>
      <c r="R687" s="114" t="s">
        <v>48</v>
      </c>
      <c r="S687" s="114" t="s">
        <v>48</v>
      </c>
      <c r="T687" s="114" t="s">
        <v>48</v>
      </c>
      <c r="U687" s="114" t="s">
        <v>48</v>
      </c>
      <c r="V687" s="87"/>
      <c r="W687" s="87"/>
    </row>
    <row r="688" spans="1:23" s="136" customFormat="1" ht="13.8">
      <c r="A688" s="86">
        <f t="shared" si="10"/>
        <v>684</v>
      </c>
      <c r="B688" s="163" t="s">
        <v>1349</v>
      </c>
      <c r="C688" s="163" t="s">
        <v>1481</v>
      </c>
      <c r="D688" s="163"/>
      <c r="E688" s="163"/>
      <c r="F688" s="163"/>
      <c r="G688" s="163"/>
      <c r="H688" s="163"/>
      <c r="I688" s="244" t="s">
        <v>3584</v>
      </c>
      <c r="J688" s="193" t="str">
        <f>INDEX(화면ID코드_APP!O:O, MATCH(APP!L688,화면ID코드_APP!K:K,0))</f>
        <v>A_CM15QM101000</v>
      </c>
      <c r="K688" s="159"/>
      <c r="L688" s="87" t="s">
        <v>1481</v>
      </c>
      <c r="M688" s="87" t="s">
        <v>1581</v>
      </c>
      <c r="N688" s="149" t="s">
        <v>47</v>
      </c>
      <c r="O688" s="87"/>
      <c r="P688" s="247" t="s">
        <v>3679</v>
      </c>
      <c r="Q688" s="247" t="s">
        <v>3679</v>
      </c>
      <c r="R688" s="114" t="s">
        <v>48</v>
      </c>
      <c r="S688" s="114" t="s">
        <v>48</v>
      </c>
      <c r="T688" s="114" t="s">
        <v>48</v>
      </c>
      <c r="U688" s="114" t="s">
        <v>48</v>
      </c>
      <c r="V688" s="87"/>
      <c r="W688" s="87"/>
    </row>
    <row r="689" spans="1:23" s="136" customFormat="1" ht="13.8">
      <c r="A689" s="86">
        <f t="shared" si="10"/>
        <v>685</v>
      </c>
      <c r="B689" s="163" t="s">
        <v>1349</v>
      </c>
      <c r="C689" s="163" t="s">
        <v>1482</v>
      </c>
      <c r="D689" s="163"/>
      <c r="E689" s="163"/>
      <c r="F689" s="163"/>
      <c r="G689" s="163"/>
      <c r="H689" s="163"/>
      <c r="I689" s="244" t="s">
        <v>3584</v>
      </c>
      <c r="J689" s="193" t="str">
        <f>INDEX(화면ID코드_APP!O:O, MATCH(APP!L689,화면ID코드_APP!K:K,0))</f>
        <v>A_CM15ZC111000</v>
      </c>
      <c r="K689" s="159"/>
      <c r="L689" s="87" t="s">
        <v>1482</v>
      </c>
      <c r="M689" s="87" t="s">
        <v>53</v>
      </c>
      <c r="N689" s="149" t="s">
        <v>47</v>
      </c>
      <c r="O689" s="87"/>
      <c r="P689" s="247" t="s">
        <v>3679</v>
      </c>
      <c r="Q689" s="247" t="s">
        <v>3679</v>
      </c>
      <c r="R689" s="114" t="s">
        <v>48</v>
      </c>
      <c r="S689" s="114" t="s">
        <v>48</v>
      </c>
      <c r="T689" s="114" t="s">
        <v>48</v>
      </c>
      <c r="U689" s="114" t="s">
        <v>48</v>
      </c>
      <c r="V689" s="87"/>
      <c r="W689" s="87"/>
    </row>
    <row r="690" spans="1:23" s="136" customFormat="1" ht="13.8">
      <c r="A690" s="86">
        <f t="shared" si="10"/>
        <v>686</v>
      </c>
      <c r="B690" s="163" t="s">
        <v>1349</v>
      </c>
      <c r="C690" s="163" t="s">
        <v>1488</v>
      </c>
      <c r="D690" s="163"/>
      <c r="E690" s="163"/>
      <c r="F690" s="163"/>
      <c r="G690" s="163"/>
      <c r="H690" s="163"/>
      <c r="I690" s="244" t="s">
        <v>3584</v>
      </c>
      <c r="J690" s="193" t="str">
        <f>INDEX(화면ID코드_APP!O:O, MATCH(APP!L690,화면ID코드_APP!K:K,0))</f>
        <v>A_CM15FM121000</v>
      </c>
      <c r="K690" s="159"/>
      <c r="L690" s="87" t="s">
        <v>1488</v>
      </c>
      <c r="M690" s="87" t="s">
        <v>1581</v>
      </c>
      <c r="N690" s="149" t="s">
        <v>47</v>
      </c>
      <c r="O690" s="87"/>
      <c r="P690" s="247" t="s">
        <v>3679</v>
      </c>
      <c r="Q690" s="247" t="s">
        <v>3679</v>
      </c>
      <c r="R690" s="114" t="s">
        <v>48</v>
      </c>
      <c r="S690" s="114" t="s">
        <v>48</v>
      </c>
      <c r="T690" s="114" t="s">
        <v>48</v>
      </c>
      <c r="U690" s="114" t="s">
        <v>48</v>
      </c>
      <c r="V690" s="87"/>
      <c r="W690" s="87"/>
    </row>
    <row r="691" spans="1:23" s="136" customFormat="1" ht="13.8">
      <c r="A691" s="86">
        <f t="shared" si="10"/>
        <v>687</v>
      </c>
      <c r="B691" s="163" t="s">
        <v>1349</v>
      </c>
      <c r="C691" s="163" t="s">
        <v>1506</v>
      </c>
      <c r="D691" s="163"/>
      <c r="E691" s="163"/>
      <c r="F691" s="163"/>
      <c r="G691" s="163"/>
      <c r="H691" s="163"/>
      <c r="I691" s="244" t="s">
        <v>3584</v>
      </c>
      <c r="J691" s="193" t="str">
        <f>INDEX(화면ID코드_APP!O:O, MATCH(APP!L691,화면ID코드_APP!K:K,0))</f>
        <v>A_CM15CP131000</v>
      </c>
      <c r="K691" s="159"/>
      <c r="L691" s="87" t="s">
        <v>1506</v>
      </c>
      <c r="M691" s="87" t="s">
        <v>46</v>
      </c>
      <c r="N691" s="149" t="s">
        <v>532</v>
      </c>
      <c r="O691" s="87"/>
      <c r="P691" s="247" t="s">
        <v>3679</v>
      </c>
      <c r="Q691" s="247" t="s">
        <v>3679</v>
      </c>
      <c r="R691" s="114" t="s">
        <v>48</v>
      </c>
      <c r="S691" s="114" t="s">
        <v>48</v>
      </c>
      <c r="T691" s="114" t="s">
        <v>48</v>
      </c>
      <c r="U691" s="114" t="s">
        <v>712</v>
      </c>
      <c r="V691" s="87"/>
      <c r="W691" s="87"/>
    </row>
    <row r="692" spans="1:23" s="136" customFormat="1" ht="26.4">
      <c r="A692" s="86">
        <f t="shared" si="10"/>
        <v>688</v>
      </c>
      <c r="B692" s="163" t="s">
        <v>3585</v>
      </c>
      <c r="C692" s="163" t="s">
        <v>3586</v>
      </c>
      <c r="D692" s="163" t="s">
        <v>3587</v>
      </c>
      <c r="E692" s="163"/>
      <c r="F692" s="163"/>
      <c r="G692" s="163"/>
      <c r="H692" s="163"/>
      <c r="I692" s="244" t="s">
        <v>3629</v>
      </c>
      <c r="J692" s="193" t="str">
        <f>INDEX(화면ID코드_APP!O:O, MATCH(APP!L692,화면ID코드_APP!K:K,0))</f>
        <v>A_AF16SB011000</v>
      </c>
      <c r="K692" s="159"/>
      <c r="L692" s="163" t="s">
        <v>3611</v>
      </c>
      <c r="M692" s="87" t="s">
        <v>46</v>
      </c>
      <c r="N692" s="149" t="s">
        <v>47</v>
      </c>
      <c r="O692" s="87"/>
      <c r="P692" s="247" t="s">
        <v>3679</v>
      </c>
      <c r="Q692" s="247" t="s">
        <v>3679</v>
      </c>
      <c r="R692" s="114" t="s">
        <v>48</v>
      </c>
      <c r="S692" s="114" t="s">
        <v>48</v>
      </c>
      <c r="T692" s="114" t="s">
        <v>48</v>
      </c>
      <c r="U692" s="114" t="s">
        <v>1064</v>
      </c>
      <c r="V692" s="87"/>
      <c r="W692" s="87"/>
    </row>
    <row r="693" spans="1:23" s="136" customFormat="1" ht="26.4">
      <c r="A693" s="86">
        <f t="shared" si="10"/>
        <v>689</v>
      </c>
      <c r="B693" s="163" t="s">
        <v>3585</v>
      </c>
      <c r="C693" s="163" t="s">
        <v>3586</v>
      </c>
      <c r="D693" s="163" t="s">
        <v>3588</v>
      </c>
      <c r="E693" s="163" t="s">
        <v>3597</v>
      </c>
      <c r="F693" s="163"/>
      <c r="G693" s="163"/>
      <c r="H693" s="163"/>
      <c r="I693" s="244" t="s">
        <v>3629</v>
      </c>
      <c r="J693" s="159" t="s">
        <v>3621</v>
      </c>
      <c r="K693" s="159"/>
      <c r="L693" s="163" t="s">
        <v>3612</v>
      </c>
      <c r="M693" s="87" t="s">
        <v>46</v>
      </c>
      <c r="N693" s="149" t="s">
        <v>47</v>
      </c>
      <c r="O693" s="87"/>
      <c r="P693" s="247" t="s">
        <v>3679</v>
      </c>
      <c r="Q693" s="247" t="s">
        <v>3679</v>
      </c>
      <c r="R693" s="114" t="s">
        <v>48</v>
      </c>
      <c r="S693" s="114" t="s">
        <v>48</v>
      </c>
      <c r="T693" s="114" t="s">
        <v>48</v>
      </c>
      <c r="U693" s="114" t="s">
        <v>1064</v>
      </c>
      <c r="V693" s="87"/>
      <c r="W693" s="87"/>
    </row>
    <row r="694" spans="1:23" s="136" customFormat="1" ht="26.4">
      <c r="A694" s="86">
        <f t="shared" si="10"/>
        <v>690</v>
      </c>
      <c r="B694" s="163" t="s">
        <v>3585</v>
      </c>
      <c r="C694" s="163" t="s">
        <v>3586</v>
      </c>
      <c r="D694" s="163" t="s">
        <v>3589</v>
      </c>
      <c r="E694" s="163" t="s">
        <v>3598</v>
      </c>
      <c r="F694" s="163"/>
      <c r="G694" s="163"/>
      <c r="H694" s="163"/>
      <c r="I694" s="244" t="s">
        <v>3629</v>
      </c>
      <c r="J694" s="159" t="s">
        <v>3622</v>
      </c>
      <c r="K694" s="159"/>
      <c r="L694" s="163" t="s">
        <v>3613</v>
      </c>
      <c r="M694" s="87" t="s">
        <v>46</v>
      </c>
      <c r="N694" s="149" t="s">
        <v>47</v>
      </c>
      <c r="O694" s="87"/>
      <c r="P694" s="247" t="s">
        <v>3679</v>
      </c>
      <c r="Q694" s="247" t="s">
        <v>3679</v>
      </c>
      <c r="R694" s="114" t="s">
        <v>48</v>
      </c>
      <c r="S694" s="114" t="s">
        <v>48</v>
      </c>
      <c r="T694" s="114" t="s">
        <v>48</v>
      </c>
      <c r="U694" s="114" t="s">
        <v>1064</v>
      </c>
      <c r="V694" s="87"/>
      <c r="W694" s="87"/>
    </row>
    <row r="695" spans="1:23" s="136" customFormat="1" ht="26.4">
      <c r="A695" s="86">
        <f t="shared" si="10"/>
        <v>691</v>
      </c>
      <c r="B695" s="163" t="s">
        <v>3585</v>
      </c>
      <c r="C695" s="163" t="s">
        <v>3586</v>
      </c>
      <c r="D695" s="163" t="s">
        <v>3590</v>
      </c>
      <c r="E695" s="163" t="s">
        <v>3599</v>
      </c>
      <c r="F695" s="163"/>
      <c r="G695" s="163"/>
      <c r="H695" s="163"/>
      <c r="I695" s="244" t="s">
        <v>3629</v>
      </c>
      <c r="J695" s="159" t="s">
        <v>3623</v>
      </c>
      <c r="K695" s="159"/>
      <c r="L695" s="163" t="s">
        <v>3614</v>
      </c>
      <c r="M695" s="87" t="s">
        <v>46</v>
      </c>
      <c r="N695" s="149" t="s">
        <v>47</v>
      </c>
      <c r="O695" s="87"/>
      <c r="P695" s="247" t="s">
        <v>3679</v>
      </c>
      <c r="Q695" s="247" t="s">
        <v>3679</v>
      </c>
      <c r="R695" s="114" t="s">
        <v>48</v>
      </c>
      <c r="S695" s="114" t="s">
        <v>48</v>
      </c>
      <c r="T695" s="114" t="s">
        <v>48</v>
      </c>
      <c r="U695" s="114" t="s">
        <v>1064</v>
      </c>
      <c r="V695" s="87"/>
      <c r="W695" s="87"/>
    </row>
    <row r="696" spans="1:23" s="136" customFormat="1" ht="26.4">
      <c r="A696" s="86">
        <f t="shared" si="10"/>
        <v>692</v>
      </c>
      <c r="B696" s="163" t="s">
        <v>3585</v>
      </c>
      <c r="C696" s="163" t="s">
        <v>3586</v>
      </c>
      <c r="D696" s="163" t="s">
        <v>3591</v>
      </c>
      <c r="E696" s="163"/>
      <c r="F696" s="163"/>
      <c r="G696" s="163"/>
      <c r="H696" s="163"/>
      <c r="I696" s="244" t="s">
        <v>3629</v>
      </c>
      <c r="J696" s="159" t="s">
        <v>3624</v>
      </c>
      <c r="K696" s="159"/>
      <c r="L696" s="163" t="s">
        <v>3616</v>
      </c>
      <c r="M696" s="87" t="s">
        <v>46</v>
      </c>
      <c r="N696" s="149" t="s">
        <v>47</v>
      </c>
      <c r="O696" s="87"/>
      <c r="P696" s="247" t="s">
        <v>3679</v>
      </c>
      <c r="Q696" s="247" t="s">
        <v>3679</v>
      </c>
      <c r="R696" s="114" t="s">
        <v>48</v>
      </c>
      <c r="S696" s="114" t="s">
        <v>48</v>
      </c>
      <c r="T696" s="114" t="s">
        <v>48</v>
      </c>
      <c r="U696" s="114" t="s">
        <v>1064</v>
      </c>
      <c r="V696" s="87"/>
      <c r="W696" s="87"/>
    </row>
    <row r="697" spans="1:23" s="136" customFormat="1" ht="26.4">
      <c r="A697" s="86">
        <f t="shared" si="10"/>
        <v>693</v>
      </c>
      <c r="B697" s="163" t="s">
        <v>3585</v>
      </c>
      <c r="C697" s="163" t="s">
        <v>3586</v>
      </c>
      <c r="D697" s="163" t="s">
        <v>3592</v>
      </c>
      <c r="E697" s="163"/>
      <c r="F697" s="163"/>
      <c r="G697" s="163"/>
      <c r="H697" s="163"/>
      <c r="I697" s="244" t="s">
        <v>3629</v>
      </c>
      <c r="J697" s="159" t="s">
        <v>3625</v>
      </c>
      <c r="K697" s="159"/>
      <c r="L697" s="163" t="s">
        <v>3615</v>
      </c>
      <c r="M697" s="87" t="s">
        <v>46</v>
      </c>
      <c r="N697" s="149" t="s">
        <v>47</v>
      </c>
      <c r="O697" s="87"/>
      <c r="P697" s="247" t="s">
        <v>3679</v>
      </c>
      <c r="Q697" s="247" t="s">
        <v>3679</v>
      </c>
      <c r="R697" s="114" t="s">
        <v>48</v>
      </c>
      <c r="S697" s="114" t="s">
        <v>48</v>
      </c>
      <c r="T697" s="114" t="s">
        <v>48</v>
      </c>
      <c r="U697" s="114" t="s">
        <v>1064</v>
      </c>
      <c r="V697" s="87"/>
      <c r="W697" s="87"/>
    </row>
    <row r="698" spans="1:23" s="136" customFormat="1" ht="26.4">
      <c r="A698" s="86">
        <f t="shared" si="10"/>
        <v>694</v>
      </c>
      <c r="B698" s="163" t="s">
        <v>3585</v>
      </c>
      <c r="C698" s="163" t="s">
        <v>3586</v>
      </c>
      <c r="D698" s="163" t="s">
        <v>3593</v>
      </c>
      <c r="E698" s="163" t="s">
        <v>3600</v>
      </c>
      <c r="F698" s="163"/>
      <c r="G698" s="163"/>
      <c r="H698" s="163"/>
      <c r="I698" s="244" t="s">
        <v>3629</v>
      </c>
      <c r="J698" s="159" t="s">
        <v>3626</v>
      </c>
      <c r="K698" s="159"/>
      <c r="L698" s="163" t="s">
        <v>3617</v>
      </c>
      <c r="M698" s="87" t="s">
        <v>46</v>
      </c>
      <c r="N698" s="149" t="s">
        <v>47</v>
      </c>
      <c r="O698" s="87"/>
      <c r="P698" s="247" t="s">
        <v>3679</v>
      </c>
      <c r="Q698" s="247" t="s">
        <v>3679</v>
      </c>
      <c r="R698" s="114" t="s">
        <v>48</v>
      </c>
      <c r="S698" s="114" t="s">
        <v>48</v>
      </c>
      <c r="T698" s="114" t="s">
        <v>48</v>
      </c>
      <c r="U698" s="114" t="s">
        <v>1064</v>
      </c>
      <c r="V698" s="87"/>
      <c r="W698" s="87"/>
    </row>
    <row r="699" spans="1:23" s="136" customFormat="1" ht="13.8">
      <c r="A699" s="86">
        <f t="shared" si="10"/>
        <v>695</v>
      </c>
      <c r="B699" s="163" t="s">
        <v>3585</v>
      </c>
      <c r="C699" s="163" t="s">
        <v>3586</v>
      </c>
      <c r="D699" s="163" t="s">
        <v>3594</v>
      </c>
      <c r="E699" s="163"/>
      <c r="F699" s="163"/>
      <c r="G699" s="163"/>
      <c r="H699" s="163"/>
      <c r="I699" s="244" t="s">
        <v>3629</v>
      </c>
      <c r="J699" s="159" t="s">
        <v>3627</v>
      </c>
      <c r="K699" s="159"/>
      <c r="L699" s="163" t="s">
        <v>3618</v>
      </c>
      <c r="M699" s="87" t="s">
        <v>46</v>
      </c>
      <c r="N699" s="149" t="s">
        <v>47</v>
      </c>
      <c r="O699" s="87"/>
      <c r="P699" s="247" t="s">
        <v>3679</v>
      </c>
      <c r="Q699" s="247" t="s">
        <v>3679</v>
      </c>
      <c r="R699" s="114" t="s">
        <v>48</v>
      </c>
      <c r="S699" s="114" t="s">
        <v>48</v>
      </c>
      <c r="T699" s="114" t="s">
        <v>48</v>
      </c>
      <c r="U699" s="114" t="s">
        <v>1064</v>
      </c>
      <c r="V699" s="87"/>
      <c r="W699" s="87"/>
    </row>
    <row r="700" spans="1:23" s="136" customFormat="1" ht="13.8">
      <c r="A700" s="86">
        <f t="shared" si="10"/>
        <v>696</v>
      </c>
      <c r="B700" s="163" t="s">
        <v>3585</v>
      </c>
      <c r="C700" s="163" t="s">
        <v>3586</v>
      </c>
      <c r="D700" s="163" t="s">
        <v>3595</v>
      </c>
      <c r="E700" s="163"/>
      <c r="F700" s="163"/>
      <c r="G700" s="163"/>
      <c r="H700" s="163"/>
      <c r="I700" s="244" t="s">
        <v>3629</v>
      </c>
      <c r="J700" s="159" t="s">
        <v>3628</v>
      </c>
      <c r="K700" s="159"/>
      <c r="L700" s="163" t="s">
        <v>3619</v>
      </c>
      <c r="M700" s="87" t="s">
        <v>46</v>
      </c>
      <c r="N700" s="149" t="s">
        <v>47</v>
      </c>
      <c r="O700" s="87"/>
      <c r="P700" s="247" t="s">
        <v>3679</v>
      </c>
      <c r="Q700" s="247" t="s">
        <v>3679</v>
      </c>
      <c r="R700" s="114" t="s">
        <v>48</v>
      </c>
      <c r="S700" s="114" t="s">
        <v>48</v>
      </c>
      <c r="T700" s="114" t="s">
        <v>48</v>
      </c>
      <c r="U700" s="114" t="s">
        <v>1064</v>
      </c>
      <c r="V700" s="87"/>
      <c r="W700" s="87"/>
    </row>
    <row r="701" spans="1:23" s="136" customFormat="1" ht="26.4">
      <c r="A701" s="86">
        <f t="shared" si="10"/>
        <v>697</v>
      </c>
      <c r="B701" s="163" t="s">
        <v>3585</v>
      </c>
      <c r="C701" s="163" t="s">
        <v>3596</v>
      </c>
      <c r="D701" s="163" t="s">
        <v>3601</v>
      </c>
      <c r="E701" s="163"/>
      <c r="F701" s="163"/>
      <c r="G701" s="163"/>
      <c r="H701" s="163"/>
      <c r="I701" s="244" t="s">
        <v>3629</v>
      </c>
      <c r="J701" s="193" t="str">
        <f>INDEX(화면ID코드_APP!O:O, MATCH(APP!L701,화면ID코드_APP!K:K,0))</f>
        <v>A_AF16TS021000</v>
      </c>
      <c r="K701" s="159"/>
      <c r="L701" s="163" t="s">
        <v>3620</v>
      </c>
      <c r="M701" s="87" t="s">
        <v>46</v>
      </c>
      <c r="N701" s="149" t="s">
        <v>47</v>
      </c>
      <c r="O701" s="87"/>
      <c r="P701" s="247" t="s">
        <v>3679</v>
      </c>
      <c r="Q701" s="247" t="s">
        <v>3679</v>
      </c>
      <c r="R701" s="114" t="s">
        <v>48</v>
      </c>
      <c r="S701" s="114" t="s">
        <v>48</v>
      </c>
      <c r="T701" s="114" t="s">
        <v>48</v>
      </c>
      <c r="U701" s="114" t="s">
        <v>1064</v>
      </c>
      <c r="V701" s="87"/>
      <c r="W701" s="87"/>
    </row>
  </sheetData>
  <autoFilter ref="A4:Y701"/>
  <mergeCells count="5">
    <mergeCell ref="A3:N3"/>
    <mergeCell ref="O3:Q3"/>
    <mergeCell ref="R3:U3"/>
    <mergeCell ref="V3:V4"/>
    <mergeCell ref="W3:W4"/>
  </mergeCells>
  <phoneticPr fontId="16" type="noConversion"/>
  <conditionalFormatting sqref="V5:V6 V158:V162 V204 V22:V27 V236:V238 V243:V246 V284:V286 L685:L690 V73 B278:H278 V280:W280 B281:H282 B280:E280 G280:H280 B284:E284 G284:H284 B285:H286 V288:V290 B288:D290 F288:H290 B300:H302 V384:V400 V402:V404 B402:D404 F402:H404 V406:V421 B406:C408 F406:H408 B423:H432 V423:V432 B409:H421 V438:W443 B438:H443 B445:H445 V445:W445 V457:V458 V75:W150 A5:G6 B75:H120 B30:G33 V29:V33 B29:C29 F29:G29 V37 B37:D37 F37:G37 F39:G40 B39:D40 V40 B43:H43 V43:W43 V55:W71 B55:H73 V300:V323 D255:D261 W541:W542 W544:W547 V538:V547 V470:V508 H492:H530 B538:H578 V548:W578 B656:C656 E656:H656 B649:C654 E649:H654 B7:G27 V656:W656 B447:H449 V325:V375 B325:H327 V581:W654 B581:H581 B193:H193 A7:A120 A333:H375 A312:A327 B312:H323 A156:H158 A163 A167:H175 A186:H189 B177:H179 A177:A183 A165:H165 A461:H464 V461:V468 A457:H458 A685:H701 V685:W701 A658:H683 V658:W683 V447:W454 A122:H147 A191:A193 A195:H198 A200:H201 A204:H224 A226:H238 A242:H246 B250:H254 A250:A261 A278:A302 A384:H390 A392:H395 A401:A449 A468:H476 A478:A581 B478:H491 A583:H611 A613:A656 B613:H648">
    <cfRule type="expression" dxfId="2702" priority="1341">
      <formula>IF(AND(A5&lt;&gt;0,A5=OFFSET(A5,-1,0,1,1)),1,0)</formula>
    </cfRule>
  </conditionalFormatting>
  <conditionalFormatting sqref="V20 V5:V6 V152:V162 V22:V27 V204 V227:V238 L637:L639 V284:V286 V243:V246 L668:L683 V73 W263:W264 B278:H278 V280:W280 B281:H282 B280:E280 G280:H280 B284:E284 G284:H284 B285:H286 V288:V290 B288:D290 F288:H290 B300:H302 V384:V400 V402:V404 B402:D404 F402:H404 V406:V421 B406:C408 F406:H408 B423:H432 V423:V432 B409:H421 V438:W445 B438:H445 V457:V458 V75:W150 A5:G6 B75:H120 B30:G33 V29:V33 B29:C29 F29:G29 V37 B37:D37 F37:G37 F39:G40 B39:D40 V40 B43:H43 V43:W43 V55:W71 B55:H73 V300:V323 D255:D261 W541:W542 W544:W546 V470:V508 B492:D496 F492:G496 H492:H530 B538:H578 W548:W578 V538:V578 B656:C656 E656:H656 B649:C654 E649:H654 B7:G27 B447:H449 V656:W656 V325:V375 B325:H327 V581:W654 B581:H581 V205:W224 B193:H193 A7:A120 A333:H375 A312:A327 B312:H323 A156:H158 A163 A167:H175 A186:H189 B177:H179 A177:A183 A165:H165 A461:H464 V461:V468 A457:H458 V685:W701 A685:H701 L685:L690 A658:H683 V658:W683 V447:W454 A122:H147 A191:A193 A195:H198 A200:H201 A204:H224 A226:H238 A242:H246 B250:H254 A250:A261 A278:A302 A384:H390 A392:H395 A401:A449 A468:H476 A478:A581 B478:H491 A583:H611 A613:A656 B613:H648">
    <cfRule type="expression" dxfId="2701" priority="1342">
      <formula>IF(AND($B5&lt;&gt;0,$B5=OFFSET($B5,-1,0,1,1)),1,0)</formula>
    </cfRule>
  </conditionalFormatting>
  <conditionalFormatting sqref="B278 B280:B282">
    <cfRule type="expression" dxfId="2700" priority="1340">
      <formula>IF(AND(B278&lt;&gt;0,B278=OFFSET(B278,-1,0,1,1)),1,0)</formula>
    </cfRule>
  </conditionalFormatting>
  <conditionalFormatting sqref="B254">
    <cfRule type="expression" dxfId="2699" priority="1339">
      <formula>IF(AND(B254&lt;&gt;0,B254=OFFSET(B254,-1,0,1,1)),1,0)</formula>
    </cfRule>
  </conditionalFormatting>
  <conditionalFormatting sqref="F254:G254 F179:G179 F186:G186">
    <cfRule type="expression" dxfId="2698" priority="1337">
      <formula>IF(AND(F179&lt;&gt;0,F179=OFFSET(F179,-1,0,1,1)),1,0)</formula>
    </cfRule>
  </conditionalFormatting>
  <conditionalFormatting sqref="C254">
    <cfRule type="expression" dxfId="2697" priority="1338">
      <formula>IF(AND(C254&lt;&gt;0,C254=OFFSET(C254,-1,0,1,1)),1,0)</formula>
    </cfRule>
  </conditionalFormatting>
  <conditionalFormatting sqref="B252">
    <cfRule type="expression" dxfId="2696" priority="1336">
      <formula>IF(AND(B252&lt;&gt;0,B252=OFFSET(B252,-1,0,1,1)),1,0)</formula>
    </cfRule>
  </conditionalFormatting>
  <conditionalFormatting sqref="F252:G252">
    <cfRule type="expression" dxfId="2695" priority="1334">
      <formula>IF(AND(F252&lt;&gt;0,F252=OFFSET(F252,-1,0,1,1)),1,0)</formula>
    </cfRule>
  </conditionalFormatting>
  <conditionalFormatting sqref="C252">
    <cfRule type="expression" dxfId="2694" priority="1335">
      <formula>IF(AND(C252&lt;&gt;0,C252=OFFSET(C252,-1,0,1,1)),1,0)</formula>
    </cfRule>
  </conditionalFormatting>
  <conditionalFormatting sqref="B175:C175 B178:C178">
    <cfRule type="expression" dxfId="2693" priority="1330">
      <formula>IF(AND(B175&lt;&gt;0,B175=OFFSET(B175,-1,0,1,1)),1,0)</formula>
    </cfRule>
  </conditionalFormatting>
  <conditionalFormatting sqref="F175:G175 F178:G178">
    <cfRule type="expression" dxfId="2692" priority="1328">
      <formula>IF(AND(F175&lt;&gt;0,F175=OFFSET(F175,-1,0,1,1)),1,0)</formula>
    </cfRule>
  </conditionalFormatting>
  <conditionalFormatting sqref="F175:G175">
    <cfRule type="expression" dxfId="2691" priority="1329">
      <formula>IF(AND($B175&lt;&gt;0,$B175=OFFSET($B175,-1,0,1,1)),1,0)</formula>
    </cfRule>
  </conditionalFormatting>
  <conditionalFormatting sqref="B171:C171 F171:G171">
    <cfRule type="expression" dxfId="2690" priority="1326">
      <formula>IF(AND(B171&lt;&gt;0,B171=OFFSET(B171,-1,0,1,1)),1,0)</formula>
    </cfRule>
  </conditionalFormatting>
  <conditionalFormatting sqref="B171:C171 F171:G171">
    <cfRule type="expression" dxfId="2689" priority="1327">
      <formula>IF(AND($B171&lt;&gt;0,$B171=OFFSET($B171,-1,0,1,1)),1,0)</formula>
    </cfRule>
  </conditionalFormatting>
  <conditionalFormatting sqref="F196:G198">
    <cfRule type="expression" dxfId="2688" priority="1325">
      <formula>IF(AND(F196&lt;&gt;0,F196=OFFSET(F196,-1,0,1,1)),1,0)</formula>
    </cfRule>
  </conditionalFormatting>
  <conditionalFormatting sqref="C198">
    <cfRule type="expression" dxfId="2687" priority="1324">
      <formula>IF(AND(C198&lt;&gt;0,C198=OFFSET(C198,-1,0,1,1)),1,0)</formula>
    </cfRule>
  </conditionalFormatting>
  <conditionalFormatting sqref="B244:C244">
    <cfRule type="expression" dxfId="2686" priority="1320">
      <formula>IF(AND(B244&lt;&gt;0,B244=OFFSET(B244,-1,0,1,1)),1,0)</formula>
    </cfRule>
  </conditionalFormatting>
  <conditionalFormatting sqref="B244:C244">
    <cfRule type="expression" dxfId="2685" priority="1321">
      <formula>IF(AND($B244&lt;&gt;0,$B244=OFFSET($B244,-1,0,1,1)),1,0)</formula>
    </cfRule>
  </conditionalFormatting>
  <conditionalFormatting sqref="B250">
    <cfRule type="expression" dxfId="2684" priority="1319">
      <formula>IF(AND($B250&lt;&gt;0,$B250=OFFSET($B250,-1,0,1,1)),1,0)</formula>
    </cfRule>
  </conditionalFormatting>
  <conditionalFormatting sqref="B250">
    <cfRule type="expression" dxfId="2683" priority="1318">
      <formula>IF(AND(B250&lt;&gt;0,B250=OFFSET(B250,-1,0,1,1)),1,0)</formula>
    </cfRule>
  </conditionalFormatting>
  <conditionalFormatting sqref="F250:G250">
    <cfRule type="expression" dxfId="2682" priority="1315">
      <formula>IF(AND($B250&lt;&gt;0,$B250=OFFSET($B250,-1,0,1,1)),1,0)</formula>
    </cfRule>
  </conditionalFormatting>
  <conditionalFormatting sqref="F250:G250">
    <cfRule type="expression" dxfId="2681" priority="1314">
      <formula>IF(AND(F250&lt;&gt;0,F250=OFFSET(F250,-1,0,1,1)),1,0)</formula>
    </cfRule>
  </conditionalFormatting>
  <conditionalFormatting sqref="C250">
    <cfRule type="expression" dxfId="2680" priority="1316">
      <formula>IF(AND(C250&lt;&gt;0,C250=OFFSET(C250,-1,0,1,1)),1,0)</formula>
    </cfRule>
  </conditionalFormatting>
  <conditionalFormatting sqref="C250">
    <cfRule type="expression" dxfId="2679" priority="1317">
      <formula>IF(AND($B250&lt;&gt;0,$B250=OFFSET($B250,-1,0,1,1)),1,0)</formula>
    </cfRule>
  </conditionalFormatting>
  <conditionalFormatting sqref="F281:G281">
    <cfRule type="expression" dxfId="2678" priority="1313">
      <formula>IF(AND($B281&lt;&gt;0,$B281=OFFSET($B281,-1,0,1,1)),1,0)</formula>
    </cfRule>
  </conditionalFormatting>
  <conditionalFormatting sqref="F281:G281">
    <cfRule type="expression" dxfId="2677" priority="1312">
      <formula>IF(AND(F281&lt;&gt;0,F281=OFFSET(F281,-1,0,1,1)),1,0)</formula>
    </cfRule>
  </conditionalFormatting>
  <conditionalFormatting sqref="F282:G282">
    <cfRule type="expression" dxfId="2676" priority="1311">
      <formula>IF(AND($B282&lt;&gt;0,$B282=OFFSET($B282,-1,0,1,1)),1,0)</formula>
    </cfRule>
  </conditionalFormatting>
  <conditionalFormatting sqref="F282:G282">
    <cfRule type="expression" dxfId="2675" priority="1310">
      <formula>IF(AND(F282&lt;&gt;0,F282=OFFSET(F282,-1,0,1,1)),1,0)</formula>
    </cfRule>
  </conditionalFormatting>
  <conditionalFormatting sqref="B201:C201">
    <cfRule type="expression" dxfId="2674" priority="1309">
      <formula>IF(AND(B201&lt;&gt;0,B201=OFFSET(B201,-1,0,1,1)),1,0)</formula>
    </cfRule>
  </conditionalFormatting>
  <conditionalFormatting sqref="C201">
    <cfRule type="expression" dxfId="2673" priority="1308">
      <formula>IF(AND(C201&lt;&gt;0,C201=OFFSET(C201,-1,0,1,1)),1,0)</formula>
    </cfRule>
  </conditionalFormatting>
  <conditionalFormatting sqref="B187:C187">
    <cfRule type="expression" dxfId="2672" priority="1306">
      <formula>IF(AND(B187&lt;&gt;0,B187=OFFSET(B187,-1,0,1,1)),1,0)</formula>
    </cfRule>
  </conditionalFormatting>
  <conditionalFormatting sqref="B187:C187 F187:G187">
    <cfRule type="expression" dxfId="2671" priority="1307">
      <formula>IF(AND($B187&lt;&gt;0,$B187=OFFSET($B187,-1,0,1,1)),1,0)</formula>
    </cfRule>
  </conditionalFormatting>
  <conditionalFormatting sqref="F187:G187">
    <cfRule type="expression" dxfId="2670" priority="1305">
      <formula>IF(AND(F187&lt;&gt;0,F187=OFFSET(F187,-1,0,1,1)),1,0)</formula>
    </cfRule>
  </conditionalFormatting>
  <conditionalFormatting sqref="B200">
    <cfRule type="expression" dxfId="2669" priority="1304">
      <formula>IF(AND($B200&lt;&gt;0,$B200=OFFSET($B200,-1,0,1,1)),1,0)</formula>
    </cfRule>
  </conditionalFormatting>
  <conditionalFormatting sqref="B200 F200:G200">
    <cfRule type="expression" dxfId="2668" priority="1303">
      <formula>IF(AND(B200&lt;&gt;0,B200=OFFSET(B200,-1,0,1,1)),1,0)</formula>
    </cfRule>
  </conditionalFormatting>
  <conditionalFormatting sqref="C200">
    <cfRule type="expression" dxfId="2667" priority="1293">
      <formula>IF(AND(C200&lt;&gt;0,C200=OFFSET(C200,-1,0,1,1)),1,0)</formula>
    </cfRule>
  </conditionalFormatting>
  <conditionalFormatting sqref="C200">
    <cfRule type="expression" dxfId="2666" priority="1294">
      <formula>IF(AND($B200&lt;&gt;0,$B200=OFFSET($B200,-1,0,1,1)),1,0)</formula>
    </cfRule>
  </conditionalFormatting>
  <conditionalFormatting sqref="C200">
    <cfRule type="expression" dxfId="2665" priority="1292">
      <formula>IF(AND(C200&lt;&gt;0,C200=OFFSET(C200,-1,0,1,1)),1,0)</formula>
    </cfRule>
  </conditionalFormatting>
  <conditionalFormatting sqref="C243">
    <cfRule type="expression" dxfId="2664" priority="1288">
      <formula>IF(AND(C243&lt;&gt;0,C243=OFFSET(C243,-1,0,1,1)),1,0)</formula>
    </cfRule>
  </conditionalFormatting>
  <conditionalFormatting sqref="B232 F232:G232">
    <cfRule type="expression" dxfId="2663" priority="1286">
      <formula>IF(AND(B232&lt;&gt;0,B232=OFFSET(B232,-1,0,1,1)),1,0)</formula>
    </cfRule>
  </conditionalFormatting>
  <conditionalFormatting sqref="B232">
    <cfRule type="expression" dxfId="2662" priority="1287">
      <formula>IF(AND($B232&lt;&gt;0,$B232=OFFSET($B232,-1,0,1,1)),1,0)</formula>
    </cfRule>
  </conditionalFormatting>
  <conditionalFormatting sqref="C232">
    <cfRule type="expression" dxfId="2661" priority="1284">
      <formula>IF(AND(C232&lt;&gt;0,C232=OFFSET(C232,-1,0,1,1)),1,0)</formula>
    </cfRule>
  </conditionalFormatting>
  <conditionalFormatting sqref="C232">
    <cfRule type="expression" dxfId="2660" priority="1285">
      <formula>IF(AND($B232&lt;&gt;0,$B232=OFFSET($B232,-1,0,1,1)),1,0)</formula>
    </cfRule>
  </conditionalFormatting>
  <conditionalFormatting sqref="B234:C234 F234:G234">
    <cfRule type="expression" dxfId="2659" priority="1283">
      <formula>IF(AND(B234&lt;&gt;0,B234=OFFSET(B234,-1,0,1,1)),1,0)</formula>
    </cfRule>
  </conditionalFormatting>
  <conditionalFormatting sqref="B235:C235 F235:G235">
    <cfRule type="expression" dxfId="2658" priority="1282">
      <formula>IF(AND(B235&lt;&gt;0,B235=OFFSET(B235,-1,0,1,1)),1,0)</formula>
    </cfRule>
  </conditionalFormatting>
  <conditionalFormatting sqref="F158:G158">
    <cfRule type="expression" dxfId="2657" priority="1280">
      <formula>IF(AND(F158&lt;&gt;0,F158=OFFSET(F158,-1,0,1,1)),1,0)</formula>
    </cfRule>
  </conditionalFormatting>
  <conditionalFormatting sqref="F158:G158">
    <cfRule type="expression" dxfId="2656" priority="1281">
      <formula>IF(AND($B158&lt;&gt;0,$B158=OFFSET($B158,-1,0,1,1)),1,0)</formula>
    </cfRule>
  </conditionalFormatting>
  <conditionalFormatting sqref="F21:G21">
    <cfRule type="expression" dxfId="2655" priority="1278">
      <formula>IF(AND(F21&lt;&gt;0,F21=OFFSET(F21,-1,0,1,1)),1,0)</formula>
    </cfRule>
  </conditionalFormatting>
  <conditionalFormatting sqref="F21:G21">
    <cfRule type="expression" dxfId="2654" priority="1279">
      <formula>IF(AND($B21&lt;&gt;0,$B21=OFFSET($B21,-1,0,1,1)),1,0)</formula>
    </cfRule>
  </conditionalFormatting>
  <conditionalFormatting sqref="F19:G19">
    <cfRule type="expression" dxfId="2653" priority="1276">
      <formula>IF(AND(F19&lt;&gt;0,F19=OFFSET(F19,-1,0,1,1)),1,0)</formula>
    </cfRule>
  </conditionalFormatting>
  <conditionalFormatting sqref="F19:G19">
    <cfRule type="expression" dxfId="2652" priority="1277">
      <formula>IF(AND($B19&lt;&gt;0,$B19=OFFSET($B19,-1,0,1,1)),1,0)</formula>
    </cfRule>
  </conditionalFormatting>
  <conditionalFormatting sqref="F20:G20">
    <cfRule type="expression" dxfId="2651" priority="1275">
      <formula>IF(AND(F20&lt;&gt;0,F20=OFFSET(F20,-1,0,1,1)),1,0)</formula>
    </cfRule>
  </conditionalFormatting>
  <conditionalFormatting sqref="B177:C177">
    <cfRule type="expression" dxfId="2650" priority="1273">
      <formula>IF(AND(B177&lt;&gt;0,B177=OFFSET(B177,-1,0,1,1)),1,0)</formula>
    </cfRule>
  </conditionalFormatting>
  <conditionalFormatting sqref="B177:C177 F177:G177">
    <cfRule type="expression" dxfId="2649" priority="1274">
      <formula>IF(AND($B177&lt;&gt;0,$B177=OFFSET($B177,-1,0,1,1)),1,0)</formula>
    </cfRule>
  </conditionalFormatting>
  <conditionalFormatting sqref="F177:G177">
    <cfRule type="expression" dxfId="2648" priority="1272">
      <formula>IF(AND(F177&lt;&gt;0,F177=OFFSET(F177,-1,0,1,1)),1,0)</formula>
    </cfRule>
  </conditionalFormatting>
  <conditionalFormatting sqref="F178:G178">
    <cfRule type="expression" dxfId="2647" priority="1271">
      <formula>IF(AND(F178&lt;&gt;0,F178=OFFSET(F178,-1,0,1,1)),1,0)</formula>
    </cfRule>
  </conditionalFormatting>
  <conditionalFormatting sqref="B195:C195">
    <cfRule type="expression" dxfId="2646" priority="1269">
      <formula>IF(AND(B195&lt;&gt;0,B195=OFFSET(B195,-1,0,1,1)),1,0)</formula>
    </cfRule>
  </conditionalFormatting>
  <conditionalFormatting sqref="B195:C195 F195:G195">
    <cfRule type="expression" dxfId="2645" priority="1270">
      <formula>IF(AND($B195&lt;&gt;0,$B195=OFFSET($B195,-1,0,1,1)),1,0)</formula>
    </cfRule>
  </conditionalFormatting>
  <conditionalFormatting sqref="F195:G195">
    <cfRule type="expression" dxfId="2644" priority="1268">
      <formula>IF(AND(F195&lt;&gt;0,F195=OFFSET(F195,-1,0,1,1)),1,0)</formula>
    </cfRule>
  </conditionalFormatting>
  <conditionalFormatting sqref="F201:G201">
    <cfRule type="expression" dxfId="2643" priority="1267">
      <formula>IF(AND($B201&lt;&gt;0,$B201=OFFSET($B201,-1,0,1,1)),1,0)</formula>
    </cfRule>
  </conditionalFormatting>
  <conditionalFormatting sqref="F201:G201">
    <cfRule type="expression" dxfId="2642" priority="1266">
      <formula>IF(AND(F201&lt;&gt;0,F201=OFFSET(F201,-1,0,1,1)),1,0)</formula>
    </cfRule>
  </conditionalFormatting>
  <conditionalFormatting sqref="B214:C224 F214:G224">
    <cfRule type="expression" dxfId="2641" priority="1265">
      <formula>IF(AND(B214&lt;&gt;0,B214=OFFSET(B214,-1,0,1,1)),1,0)</formula>
    </cfRule>
  </conditionalFormatting>
  <conditionalFormatting sqref="B213:C213 F213:G213">
    <cfRule type="expression" dxfId="2640" priority="1264">
      <formula>IF(AND(B213&lt;&gt;0,B213=OFFSET(B213,-1,0,1,1)),1,0)</formula>
    </cfRule>
  </conditionalFormatting>
  <conditionalFormatting sqref="B212:C212 F212:G212">
    <cfRule type="expression" dxfId="2639" priority="1263">
      <formula>IF(AND(B212&lt;&gt;0,B212=OFFSET(B212,-1,0,1,1)),1,0)</formula>
    </cfRule>
  </conditionalFormatting>
  <conditionalFormatting sqref="B211:C211 F211:G211">
    <cfRule type="expression" dxfId="2638" priority="1262">
      <formula>IF(AND(B211&lt;&gt;0,B211=OFFSET(B211,-1,0,1,1)),1,0)</formula>
    </cfRule>
  </conditionalFormatting>
  <conditionalFormatting sqref="B210:C210 F210:G210">
    <cfRule type="expression" dxfId="2637" priority="1261">
      <formula>IF(AND(B210&lt;&gt;0,B210=OFFSET(B210,-1,0,1,1)),1,0)</formula>
    </cfRule>
  </conditionalFormatting>
  <conditionalFormatting sqref="B209:C209 F209:G209">
    <cfRule type="expression" dxfId="2636" priority="1260">
      <formula>IF(AND(B209&lt;&gt;0,B209=OFFSET(B209,-1,0,1,1)),1,0)</formula>
    </cfRule>
  </conditionalFormatting>
  <conditionalFormatting sqref="B208:C208 F208:G208">
    <cfRule type="expression" dxfId="2635" priority="1259">
      <formula>IF(AND(B208&lt;&gt;0,B208=OFFSET(B208,-1,0,1,1)),1,0)</formula>
    </cfRule>
  </conditionalFormatting>
  <conditionalFormatting sqref="B207:C207 C208:C213 F207:G207">
    <cfRule type="expression" dxfId="2634" priority="1257">
      <formula>IF(AND(B207&lt;&gt;0,B207=OFFSET(B207,-1,0,1,1)),1,0)</formula>
    </cfRule>
  </conditionalFormatting>
  <conditionalFormatting sqref="C207:C213">
    <cfRule type="expression" dxfId="2633" priority="1258">
      <formula>IF(AND($B207&lt;&gt;0,$B207=OFFSET($B207,-1,0,1,1)),1,0)</formula>
    </cfRule>
  </conditionalFormatting>
  <conditionalFormatting sqref="B206:C206 F206:G206">
    <cfRule type="expression" dxfId="2632" priority="1256">
      <formula>IF(AND(B206&lt;&gt;0,B206=OFFSET(B206,-1,0,1,1)),1,0)</formula>
    </cfRule>
  </conditionalFormatting>
  <conditionalFormatting sqref="B205 F205:G205">
    <cfRule type="expression" dxfId="2631" priority="1254">
      <formula>IF(AND(B205&lt;&gt;0,B205=OFFSET(B205,-1,0,1,1)),1,0)</formula>
    </cfRule>
  </conditionalFormatting>
  <conditionalFormatting sqref="B205">
    <cfRule type="expression" dxfId="2630" priority="1255">
      <formula>IF(AND($B205&lt;&gt;0,$B205=OFFSET($B205,-1,0,1,1)),1,0)</formula>
    </cfRule>
  </conditionalFormatting>
  <conditionalFormatting sqref="B204">
    <cfRule type="expression" dxfId="2629" priority="1252">
      <formula>IF(AND(B204&lt;&gt;0,B204=OFFSET(B204,-1,0,1,1)),1,0)</formula>
    </cfRule>
  </conditionalFormatting>
  <conditionalFormatting sqref="B204">
    <cfRule type="expression" dxfId="2628" priority="1253">
      <formula>IF(AND($B204&lt;&gt;0,$B204=OFFSET($B204,-1,0,1,1)),1,0)</formula>
    </cfRule>
  </conditionalFormatting>
  <conditionalFormatting sqref="B416:C416 F416:G416">
    <cfRule type="expression" dxfId="2627" priority="1250">
      <formula>IF(AND(B416&lt;&gt;0,B416=OFFSET(B416,-1,0,1,1)),1,0)</formula>
    </cfRule>
  </conditionalFormatting>
  <conditionalFormatting sqref="B227:C227 F227:G227">
    <cfRule type="expression" dxfId="2626" priority="1249">
      <formula>IF(AND(B227&lt;&gt;0,B227=OFFSET(B227,-1,0,1,1)),1,0)</formula>
    </cfRule>
  </conditionalFormatting>
  <conditionalFormatting sqref="B228 F228:G228">
    <cfRule type="expression" dxfId="2625" priority="1247">
      <formula>IF(AND(B228&lt;&gt;0,B228=OFFSET(B228,-1,0,1,1)),1,0)</formula>
    </cfRule>
  </conditionalFormatting>
  <conditionalFormatting sqref="B228">
    <cfRule type="expression" dxfId="2624" priority="1248">
      <formula>IF(AND($B228&lt;&gt;0,$B228=OFFSET($B228,-1,0,1,1)),1,0)</formula>
    </cfRule>
  </conditionalFormatting>
  <conditionalFormatting sqref="C228">
    <cfRule type="expression" dxfId="2623" priority="1245">
      <formula>IF(AND(C228&lt;&gt;0,C228=OFFSET(C228,-1,0,1,1)),1,0)</formula>
    </cfRule>
  </conditionalFormatting>
  <conditionalFormatting sqref="C228">
    <cfRule type="expression" dxfId="2622" priority="1246">
      <formula>IF(AND($B228&lt;&gt;0,$B228=OFFSET($B228,-1,0,1,1)),1,0)</formula>
    </cfRule>
  </conditionalFormatting>
  <conditionalFormatting sqref="B229:C229 F229:G229">
    <cfRule type="expression" dxfId="2621" priority="1244">
      <formula>IF(AND(B229&lt;&gt;0,B229=OFFSET(B229,-1,0,1,1)),1,0)</formula>
    </cfRule>
  </conditionalFormatting>
  <conditionalFormatting sqref="B230 F230:G230">
    <cfRule type="expression" dxfId="2620" priority="1242">
      <formula>IF(AND(B230&lt;&gt;0,B230=OFFSET(B230,-1,0,1,1)),1,0)</formula>
    </cfRule>
  </conditionalFormatting>
  <conditionalFormatting sqref="B230">
    <cfRule type="expression" dxfId="2619" priority="1243">
      <formula>IF(AND($B230&lt;&gt;0,$B230=OFFSET($B230,-1,0,1,1)),1,0)</formula>
    </cfRule>
  </conditionalFormatting>
  <conditionalFormatting sqref="C230">
    <cfRule type="expression" dxfId="2618" priority="1240">
      <formula>IF(AND(C230&lt;&gt;0,C230=OFFSET(C230,-1,0,1,1)),1,0)</formula>
    </cfRule>
  </conditionalFormatting>
  <conditionalFormatting sqref="C230">
    <cfRule type="expression" dxfId="2617" priority="1241">
      <formula>IF(AND($B230&lt;&gt;0,$B230=OFFSET($B230,-1,0,1,1)),1,0)</formula>
    </cfRule>
  </conditionalFormatting>
  <conditionalFormatting sqref="C243">
    <cfRule type="expression" dxfId="2616" priority="1239">
      <formula>IF(AND(C243&lt;&gt;0,C243=OFFSET(C243,-1,0,1,1)),1,0)</formula>
    </cfRule>
  </conditionalFormatting>
  <conditionalFormatting sqref="C280:C282">
    <cfRule type="expression" dxfId="2615" priority="1237">
      <formula>IF(AND(C280&lt;&gt;0,C280=OFFSET(C280,-1,0,1,1)),1,0)</formula>
    </cfRule>
  </conditionalFormatting>
  <conditionalFormatting sqref="C280:C282">
    <cfRule type="expression" dxfId="2614" priority="1238">
      <formula>IF(AND($B280&lt;&gt;0,$B280=OFFSET($B280,-1,0,1,1)),1,0)</formula>
    </cfRule>
  </conditionalFormatting>
  <conditionalFormatting sqref="C280:C282">
    <cfRule type="expression" dxfId="2613" priority="1236">
      <formula>IF(AND(C280&lt;&gt;0,C280=OFFSET(C280,-1,0,1,1)),1,0)</formula>
    </cfRule>
  </conditionalFormatting>
  <conditionalFormatting sqref="C5:C6">
    <cfRule type="expression" dxfId="2612" priority="1234">
      <formula>IF(AND(C5&lt;&gt;0,C5=OFFSET(C5,-1,0,1,1)),1,0)</formula>
    </cfRule>
  </conditionalFormatting>
  <conditionalFormatting sqref="C5:C6">
    <cfRule type="expression" dxfId="2611" priority="1235">
      <formula>IF(AND($B5&lt;&gt;0,$B5=OFFSET($B5,-1,0,1,1)),1,0)</formula>
    </cfRule>
  </conditionalFormatting>
  <conditionalFormatting sqref="B226:C226 F226:G226">
    <cfRule type="expression" dxfId="2610" priority="1231">
      <formula>IF(AND($B226&lt;&gt;0,$B226=OFFSET($B226,-1,0,1,1)),1,0)</formula>
    </cfRule>
  </conditionalFormatting>
  <conditionalFormatting sqref="B226:C226 F226:G226">
    <cfRule type="expression" dxfId="2609" priority="1230">
      <formula>IF(AND(B226&lt;&gt;0,B226=OFFSET(B226,-1,0,1,1)),1,0)</formula>
    </cfRule>
  </conditionalFormatting>
  <conditionalFormatting sqref="V253 V251 V233 V165 V172:V174 V188 V231 V277:V278 V152:V157 V167:V170">
    <cfRule type="expression" dxfId="2608" priority="1228">
      <formula>IF(AND(V152&lt;&gt;0,V152=OFFSET(V152,-1,0,1,1)),1,0)</formula>
    </cfRule>
  </conditionalFormatting>
  <conditionalFormatting sqref="V160:V162 V172:V174 V178:V179 V188 V251:V254 V277:V278 V196:V198 V167:V170 V200 V262 V186 V165">
    <cfRule type="expression" dxfId="2607" priority="1229">
      <formula>IF(AND($B160&lt;&gt;0,$B160=OFFSET($B160,-1,0,1,1)),1,0)</formula>
    </cfRule>
  </conditionalFormatting>
  <conditionalFormatting sqref="V254 V179 V262 V186">
    <cfRule type="expression" dxfId="2606" priority="1227">
      <formula>IF(AND(V179&lt;&gt;0,V179=OFFSET(V179,-1,0,1,1)),1,0)</formula>
    </cfRule>
  </conditionalFormatting>
  <conditionalFormatting sqref="V252">
    <cfRule type="expression" dxfId="2605" priority="1226">
      <formula>IF(AND(V252&lt;&gt;0,V252=OFFSET(V252,-1,0,1,1)),1,0)</formula>
    </cfRule>
  </conditionalFormatting>
  <conditionalFormatting sqref="V175 V178">
    <cfRule type="expression" dxfId="2604" priority="1224">
      <formula>IF(AND(V175&lt;&gt;0,V175=OFFSET(V175,-1,0,1,1)),1,0)</formula>
    </cfRule>
  </conditionalFormatting>
  <conditionalFormatting sqref="V175">
    <cfRule type="expression" dxfId="2603" priority="1225">
      <formula>IF(AND($B175&lt;&gt;0,$B175=OFFSET($B175,-1,0,1,1)),1,0)</formula>
    </cfRule>
  </conditionalFormatting>
  <conditionalFormatting sqref="V171">
    <cfRule type="expression" dxfId="2602" priority="1222">
      <formula>IF(AND(V171&lt;&gt;0,V171=OFFSET(V171,-1,0,1,1)),1,0)</formula>
    </cfRule>
  </conditionalFormatting>
  <conditionalFormatting sqref="V171">
    <cfRule type="expression" dxfId="2601" priority="1223">
      <formula>IF(AND($B171&lt;&gt;0,$B171=OFFSET($B171,-1,0,1,1)),1,0)</formula>
    </cfRule>
  </conditionalFormatting>
  <conditionalFormatting sqref="V196:V198">
    <cfRule type="expression" dxfId="2600" priority="1221">
      <formula>IF(AND(V196&lt;&gt;0,V196=OFFSET(V196,-1,0,1,1)),1,0)</formula>
    </cfRule>
  </conditionalFormatting>
  <conditionalFormatting sqref="V250">
    <cfRule type="expression" dxfId="2599" priority="1220">
      <formula>IF(AND($B250&lt;&gt;0,$B250=OFFSET($B250,-1,0,1,1)),1,0)</formula>
    </cfRule>
  </conditionalFormatting>
  <conditionalFormatting sqref="V250">
    <cfRule type="expression" dxfId="2598" priority="1219">
      <formula>IF(AND(V250&lt;&gt;0,V250=OFFSET(V250,-1,0,1,1)),1,0)</formula>
    </cfRule>
  </conditionalFormatting>
  <conditionalFormatting sqref="V281">
    <cfRule type="expression" dxfId="2597" priority="1218">
      <formula>IF(AND($B281&lt;&gt;0,$B281=OFFSET($B281,-1,0,1,1)),1,0)</formula>
    </cfRule>
  </conditionalFormatting>
  <conditionalFormatting sqref="V281">
    <cfRule type="expression" dxfId="2596" priority="1217">
      <formula>IF(AND(V281&lt;&gt;0,V281=OFFSET(V281,-1,0,1,1)),1,0)</formula>
    </cfRule>
  </conditionalFormatting>
  <conditionalFormatting sqref="V282">
    <cfRule type="expression" dxfId="2595" priority="1216">
      <formula>IF(AND($B282&lt;&gt;0,$B282=OFFSET($B282,-1,0,1,1)),1,0)</formula>
    </cfRule>
  </conditionalFormatting>
  <conditionalFormatting sqref="V282">
    <cfRule type="expression" dxfId="2594" priority="1215">
      <formula>IF(AND(V282&lt;&gt;0,V282=OFFSET(V282,-1,0,1,1)),1,0)</formula>
    </cfRule>
  </conditionalFormatting>
  <conditionalFormatting sqref="V187">
    <cfRule type="expression" dxfId="2593" priority="1214">
      <formula>IF(AND($B187&lt;&gt;0,$B187=OFFSET($B187,-1,0,1,1)),1,0)</formula>
    </cfRule>
  </conditionalFormatting>
  <conditionalFormatting sqref="V187">
    <cfRule type="expression" dxfId="2592" priority="1213">
      <formula>IF(AND(V187&lt;&gt;0,V187=OFFSET(V187,-1,0,1,1)),1,0)</formula>
    </cfRule>
  </conditionalFormatting>
  <conditionalFormatting sqref="V200">
    <cfRule type="expression" dxfId="2591" priority="1212">
      <formula>IF(AND(V200&lt;&gt;0,V200=OFFSET(V200,-1,0,1,1)),1,0)</formula>
    </cfRule>
  </conditionalFormatting>
  <conditionalFormatting sqref="V232">
    <cfRule type="expression" dxfId="2590" priority="1211">
      <formula>IF(AND(V232&lt;&gt;0,V232=OFFSET(V232,-1,0,1,1)),1,0)</formula>
    </cfRule>
  </conditionalFormatting>
  <conditionalFormatting sqref="V234">
    <cfRule type="expression" dxfId="2589" priority="1210">
      <formula>IF(AND(V234&lt;&gt;0,V234=OFFSET(V234,-1,0,1,1)),1,0)</formula>
    </cfRule>
  </conditionalFormatting>
  <conditionalFormatting sqref="V235">
    <cfRule type="expression" dxfId="2588" priority="1209">
      <formula>IF(AND(V235&lt;&gt;0,V235=OFFSET(V235,-1,0,1,1)),1,0)</formula>
    </cfRule>
  </conditionalFormatting>
  <conditionalFormatting sqref="V158:V162">
    <cfRule type="expression" dxfId="2587" priority="1207">
      <formula>IF(AND(V158&lt;&gt;0,V158=OFFSET(V158,-1,0,1,1)),1,0)</formula>
    </cfRule>
  </conditionalFormatting>
  <conditionalFormatting sqref="V158:V162">
    <cfRule type="expression" dxfId="2586" priority="1208">
      <formula>IF(AND($B158&lt;&gt;0,$B158=OFFSET($B158,-1,0,1,1)),1,0)</formula>
    </cfRule>
  </conditionalFormatting>
  <conditionalFormatting sqref="V21">
    <cfRule type="expression" dxfId="2585" priority="1205">
      <formula>IF(AND(V21&lt;&gt;0,V21=OFFSET(V21,-1,0,1,1)),1,0)</formula>
    </cfRule>
  </conditionalFormatting>
  <conditionalFormatting sqref="V21">
    <cfRule type="expression" dxfId="2584" priority="1206">
      <formula>IF(AND($B21&lt;&gt;0,$B21=OFFSET($B21,-1,0,1,1)),1,0)</formula>
    </cfRule>
  </conditionalFormatting>
  <conditionalFormatting sqref="V19">
    <cfRule type="expression" dxfId="2583" priority="1203">
      <formula>IF(AND(V19&lt;&gt;0,V19=OFFSET(V19,-1,0,1,1)),1,0)</formula>
    </cfRule>
  </conditionalFormatting>
  <conditionalFormatting sqref="V19">
    <cfRule type="expression" dxfId="2582" priority="1204">
      <formula>IF(AND($B19&lt;&gt;0,$B19=OFFSET($B19,-1,0,1,1)),1,0)</formula>
    </cfRule>
  </conditionalFormatting>
  <conditionalFormatting sqref="V20">
    <cfRule type="expression" dxfId="2581" priority="1202">
      <formula>IF(AND(V20&lt;&gt;0,V20=OFFSET(V20,-1,0,1,1)),1,0)</formula>
    </cfRule>
  </conditionalFormatting>
  <conditionalFormatting sqref="V177">
    <cfRule type="expression" dxfId="2580" priority="1201">
      <formula>IF(AND($B177&lt;&gt;0,$B177=OFFSET($B177,-1,0,1,1)),1,0)</formula>
    </cfRule>
  </conditionalFormatting>
  <conditionalFormatting sqref="V177">
    <cfRule type="expression" dxfId="2579" priority="1200">
      <formula>IF(AND(V177&lt;&gt;0,V177=OFFSET(V177,-1,0,1,1)),1,0)</formula>
    </cfRule>
  </conditionalFormatting>
  <conditionalFormatting sqref="V178">
    <cfRule type="expression" dxfId="2578" priority="1199">
      <formula>IF(AND(V178&lt;&gt;0,V178=OFFSET(V178,-1,0,1,1)),1,0)</formula>
    </cfRule>
  </conditionalFormatting>
  <conditionalFormatting sqref="V195">
    <cfRule type="expression" dxfId="2577" priority="1198">
      <formula>IF(AND($B195&lt;&gt;0,$B195=OFFSET($B195,-1,0,1,1)),1,0)</formula>
    </cfRule>
  </conditionalFormatting>
  <conditionalFormatting sqref="V195">
    <cfRule type="expression" dxfId="2576" priority="1197">
      <formula>IF(AND(V195&lt;&gt;0,V195=OFFSET(V195,-1,0,1,1)),1,0)</formula>
    </cfRule>
  </conditionalFormatting>
  <conditionalFormatting sqref="V201">
    <cfRule type="expression" dxfId="2575" priority="1196">
      <formula>IF(AND($B201&lt;&gt;0,$B201=OFFSET($B201,-1,0,1,1)),1,0)</formula>
    </cfRule>
  </conditionalFormatting>
  <conditionalFormatting sqref="V201">
    <cfRule type="expression" dxfId="2574" priority="1195">
      <formula>IF(AND(V201&lt;&gt;0,V201=OFFSET(V201,-1,0,1,1)),1,0)</formula>
    </cfRule>
  </conditionalFormatting>
  <conditionalFormatting sqref="V214:V224">
    <cfRule type="expression" dxfId="2573" priority="1194">
      <formula>IF(AND(V214&lt;&gt;0,V214=OFFSET(V214,-1,0,1,1)),1,0)</formula>
    </cfRule>
  </conditionalFormatting>
  <conditionalFormatting sqref="V213">
    <cfRule type="expression" dxfId="2572" priority="1193">
      <formula>IF(AND(V213&lt;&gt;0,V213=OFFSET(V213,-1,0,1,1)),1,0)</formula>
    </cfRule>
  </conditionalFormatting>
  <conditionalFormatting sqref="V212">
    <cfRule type="expression" dxfId="2571" priority="1192">
      <formula>IF(AND(V212&lt;&gt;0,V212=OFFSET(V212,-1,0,1,1)),1,0)</formula>
    </cfRule>
  </conditionalFormatting>
  <conditionalFormatting sqref="V211">
    <cfRule type="expression" dxfId="2570" priority="1191">
      <formula>IF(AND(V211&lt;&gt;0,V211=OFFSET(V211,-1,0,1,1)),1,0)</formula>
    </cfRule>
  </conditionalFormatting>
  <conditionalFormatting sqref="V210">
    <cfRule type="expression" dxfId="2569" priority="1190">
      <formula>IF(AND(V210&lt;&gt;0,V210=OFFSET(V210,-1,0,1,1)),1,0)</formula>
    </cfRule>
  </conditionalFormatting>
  <conditionalFormatting sqref="V209">
    <cfRule type="expression" dxfId="2568" priority="1189">
      <formula>IF(AND(V209&lt;&gt;0,V209=OFFSET(V209,-1,0,1,1)),1,0)</formula>
    </cfRule>
  </conditionalFormatting>
  <conditionalFormatting sqref="V208">
    <cfRule type="expression" dxfId="2567" priority="1188">
      <formula>IF(AND(V208&lt;&gt;0,V208=OFFSET(V208,-1,0,1,1)),1,0)</formula>
    </cfRule>
  </conditionalFormatting>
  <conditionalFormatting sqref="V207">
    <cfRule type="expression" dxfId="2566" priority="1187">
      <formula>IF(AND(V207&lt;&gt;0,V207=OFFSET(V207,-1,0,1,1)),1,0)</formula>
    </cfRule>
  </conditionalFormatting>
  <conditionalFormatting sqref="V206">
    <cfRule type="expression" dxfId="2565" priority="1186">
      <formula>IF(AND(V206&lt;&gt;0,V206=OFFSET(V206,-1,0,1,1)),1,0)</formula>
    </cfRule>
  </conditionalFormatting>
  <conditionalFormatting sqref="V205">
    <cfRule type="expression" dxfId="2564" priority="1185">
      <formula>IF(AND(V205&lt;&gt;0,V205=OFFSET(V205,-1,0,1,1)),1,0)</formula>
    </cfRule>
  </conditionalFormatting>
  <conditionalFormatting sqref="V227">
    <cfRule type="expression" dxfId="2563" priority="1183">
      <formula>IF(AND(V227&lt;&gt;0,V227=OFFSET(V227,-1,0,1,1)),1,0)</formula>
    </cfRule>
  </conditionalFormatting>
  <conditionalFormatting sqref="V228">
    <cfRule type="expression" dxfId="2562" priority="1182">
      <formula>IF(AND(V228&lt;&gt;0,V228=OFFSET(V228,-1,0,1,1)),1,0)</formula>
    </cfRule>
  </conditionalFormatting>
  <conditionalFormatting sqref="V229">
    <cfRule type="expression" dxfId="2561" priority="1181">
      <formula>IF(AND(V229&lt;&gt;0,V229=OFFSET(V229,-1,0,1,1)),1,0)</formula>
    </cfRule>
  </conditionalFormatting>
  <conditionalFormatting sqref="V230">
    <cfRule type="expression" dxfId="2560" priority="1180">
      <formula>IF(AND(V230&lt;&gt;0,V230=OFFSET(V230,-1,0,1,1)),1,0)</formula>
    </cfRule>
  </conditionalFormatting>
  <conditionalFormatting sqref="V151">
    <cfRule type="expression" dxfId="2559" priority="1178">
      <formula>IF(AND(V151&lt;&gt;0,V151=OFFSET(V151,-1,0,1,1)),1,0)</formula>
    </cfRule>
  </conditionalFormatting>
  <conditionalFormatting sqref="V151">
    <cfRule type="expression" dxfId="2558" priority="1179">
      <formula>IF(AND($B151&lt;&gt;0,$B151=OFFSET($B151,-1,0,1,1)),1,0)</formula>
    </cfRule>
  </conditionalFormatting>
  <conditionalFormatting sqref="V226">
    <cfRule type="expression" dxfId="2557" priority="1177">
      <formula>IF(AND($B226&lt;&gt;0,$B226=OFFSET($B226,-1,0,1,1)),1,0)</formula>
    </cfRule>
  </conditionalFormatting>
  <conditionalFormatting sqref="V226">
    <cfRule type="expression" dxfId="2556" priority="1176">
      <formula>IF(AND(V226&lt;&gt;0,V226=OFFSET(V226,-1,0,1,1)),1,0)</formula>
    </cfRule>
  </conditionalFormatting>
  <conditionalFormatting sqref="E156:E157 E188 E172:E174 E165 E5:E6 E167:E170">
    <cfRule type="expression" dxfId="2555" priority="1174">
      <formula>IF(AND(E5&lt;&gt;0,E5=OFFSET(E5,-1,0,1,1)),1,0)</formula>
    </cfRule>
  </conditionalFormatting>
  <conditionalFormatting sqref="E188 E196:E198 E178:E179 E172:E174 E5:E6 E167:E170 E200 E186 E165">
    <cfRule type="expression" dxfId="2554" priority="1175">
      <formula>IF(AND($B5&lt;&gt;0,$B5=OFFSET($B5,-1,0,1,1)),1,0)</formula>
    </cfRule>
  </conditionalFormatting>
  <conditionalFormatting sqref="E179 E186">
    <cfRule type="expression" dxfId="2553" priority="1173">
      <formula>IF(AND(E179&lt;&gt;0,E179=OFFSET(E179,-1,0,1,1)),1,0)</formula>
    </cfRule>
  </conditionalFormatting>
  <conditionalFormatting sqref="E175 E178">
    <cfRule type="expression" dxfId="2552" priority="1171">
      <formula>IF(AND(E175&lt;&gt;0,E175=OFFSET(E175,-1,0,1,1)),1,0)</formula>
    </cfRule>
  </conditionalFormatting>
  <conditionalFormatting sqref="E175">
    <cfRule type="expression" dxfId="2551" priority="1172">
      <formula>IF(AND($B175&lt;&gt;0,$B175=OFFSET($B175,-1,0,1,1)),1,0)</formula>
    </cfRule>
  </conditionalFormatting>
  <conditionalFormatting sqref="E171">
    <cfRule type="expression" dxfId="2550" priority="1169">
      <formula>IF(AND(E171&lt;&gt;0,E171=OFFSET(E171,-1,0,1,1)),1,0)</formula>
    </cfRule>
  </conditionalFormatting>
  <conditionalFormatting sqref="E171">
    <cfRule type="expression" dxfId="2549" priority="1170">
      <formula>IF(AND($B171&lt;&gt;0,$B171=OFFSET($B171,-1,0,1,1)),1,0)</formula>
    </cfRule>
  </conditionalFormatting>
  <conditionalFormatting sqref="E196:E198">
    <cfRule type="expression" dxfId="2548" priority="1168">
      <formula>IF(AND(E196&lt;&gt;0,E196=OFFSET(E196,-1,0,1,1)),1,0)</formula>
    </cfRule>
  </conditionalFormatting>
  <conditionalFormatting sqref="E187">
    <cfRule type="expression" dxfId="2547" priority="1167">
      <formula>IF(AND($B187&lt;&gt;0,$B187=OFFSET($B187,-1,0,1,1)),1,0)</formula>
    </cfRule>
  </conditionalFormatting>
  <conditionalFormatting sqref="E187">
    <cfRule type="expression" dxfId="2546" priority="1166">
      <formula>IF(AND(E187&lt;&gt;0,E187=OFFSET(E187,-1,0,1,1)),1,0)</formula>
    </cfRule>
  </conditionalFormatting>
  <conditionalFormatting sqref="E200">
    <cfRule type="expression" dxfId="2545" priority="1165">
      <formula>IF(AND(E200&lt;&gt;0,E200=OFFSET(E200,-1,0,1,1)),1,0)</formula>
    </cfRule>
  </conditionalFormatting>
  <conditionalFormatting sqref="E158">
    <cfRule type="expression" dxfId="2544" priority="1159">
      <formula>IF(AND(E158&lt;&gt;0,E158=OFFSET(E158,-1,0,1,1)),1,0)</formula>
    </cfRule>
  </conditionalFormatting>
  <conditionalFormatting sqref="E158">
    <cfRule type="expression" dxfId="2543" priority="1160">
      <formula>IF(AND($B158&lt;&gt;0,$B158=OFFSET($B158,-1,0,1,1)),1,0)</formula>
    </cfRule>
  </conditionalFormatting>
  <conditionalFormatting sqref="E21">
    <cfRule type="expression" dxfId="2542" priority="1157">
      <formula>IF(AND(E21&lt;&gt;0,E21=OFFSET(E21,-1,0,1,1)),1,0)</formula>
    </cfRule>
  </conditionalFormatting>
  <conditionalFormatting sqref="E21">
    <cfRule type="expression" dxfId="2541" priority="1158">
      <formula>IF(AND($B21&lt;&gt;0,$B21=OFFSET($B21,-1,0,1,1)),1,0)</formula>
    </cfRule>
  </conditionalFormatting>
  <conditionalFormatting sqref="E19">
    <cfRule type="expression" dxfId="2540" priority="1155">
      <formula>IF(AND(E19&lt;&gt;0,E19=OFFSET(E19,-1,0,1,1)),1,0)</formula>
    </cfRule>
  </conditionalFormatting>
  <conditionalFormatting sqref="E19">
    <cfRule type="expression" dxfId="2539" priority="1156">
      <formula>IF(AND($B19&lt;&gt;0,$B19=OFFSET($B19,-1,0,1,1)),1,0)</formula>
    </cfRule>
  </conditionalFormatting>
  <conditionalFormatting sqref="E19:E21">
    <cfRule type="expression" dxfId="2538" priority="1154">
      <formula>IF(AND(E19&lt;&gt;0,E19=OFFSET(E19,-1,0,1,1)),1,0)</formula>
    </cfRule>
  </conditionalFormatting>
  <conditionalFormatting sqref="E177">
    <cfRule type="expression" dxfId="2537" priority="1153">
      <formula>IF(AND($B177&lt;&gt;0,$B177=OFFSET($B177,-1,0,1,1)),1,0)</formula>
    </cfRule>
  </conditionalFormatting>
  <conditionalFormatting sqref="E177">
    <cfRule type="expression" dxfId="2536" priority="1152">
      <formula>IF(AND(E177&lt;&gt;0,E177=OFFSET(E177,-1,0,1,1)),1,0)</formula>
    </cfRule>
  </conditionalFormatting>
  <conditionalFormatting sqref="E178">
    <cfRule type="expression" dxfId="2535" priority="1151">
      <formula>IF(AND(E178&lt;&gt;0,E178=OFFSET(E178,-1,0,1,1)),1,0)</formula>
    </cfRule>
  </conditionalFormatting>
  <conditionalFormatting sqref="E195">
    <cfRule type="expression" dxfId="2534" priority="1150">
      <formula>IF(AND($B195&lt;&gt;0,$B195=OFFSET($B195,-1,0,1,1)),1,0)</formula>
    </cfRule>
  </conditionalFormatting>
  <conditionalFormatting sqref="E195">
    <cfRule type="expression" dxfId="2533" priority="1149">
      <formula>IF(AND(E195&lt;&gt;0,E195=OFFSET(E195,-1,0,1,1)),1,0)</formula>
    </cfRule>
  </conditionalFormatting>
  <conditionalFormatting sqref="E201">
    <cfRule type="expression" dxfId="2532" priority="1148">
      <formula>IF(AND($B201&lt;&gt;0,$B201=OFFSET($B201,-1,0,1,1)),1,0)</formula>
    </cfRule>
  </conditionalFormatting>
  <conditionalFormatting sqref="E201">
    <cfRule type="expression" dxfId="2531" priority="1147">
      <formula>IF(AND(E201&lt;&gt;0,E201=OFFSET(E201,-1,0,1,1)),1,0)</formula>
    </cfRule>
  </conditionalFormatting>
  <conditionalFormatting sqref="E416">
    <cfRule type="expression" dxfId="2530" priority="1145">
      <formula>IF(AND(E416&lt;&gt;0,E416=OFFSET(E416,-1,0,1,1)),1,0)</formula>
    </cfRule>
  </conditionalFormatting>
  <conditionalFormatting sqref="D156:D157 D278 D231 D188 D172:D174 D165 D233 D251 D253 D167:D170">
    <cfRule type="expression" dxfId="2529" priority="1141">
      <formula>IF(AND(D156&lt;&gt;0,D156=OFFSET(D156,-1,0,1,1)),1,0)</formula>
    </cfRule>
  </conditionalFormatting>
  <conditionalFormatting sqref="D251:D254 D188 D196:D198 D278 D178:D179 D172:D174 D167:D170 D200 D186 D165">
    <cfRule type="expression" dxfId="2528" priority="1142">
      <formula>IF(AND($B165&lt;&gt;0,$B165=OFFSET($B165,-1,0,1,1)),1,0)</formula>
    </cfRule>
  </conditionalFormatting>
  <conditionalFormatting sqref="D254 D179 D186">
    <cfRule type="expression" dxfId="2527" priority="1140">
      <formula>IF(AND(D179&lt;&gt;0,D179=OFFSET(D179,-1,0,1,1)),1,0)</formula>
    </cfRule>
  </conditionalFormatting>
  <conditionalFormatting sqref="D252">
    <cfRule type="expression" dxfId="2526" priority="1139">
      <formula>IF(AND(D252&lt;&gt;0,D252=OFFSET(D252,-1,0,1,1)),1,0)</formula>
    </cfRule>
  </conditionalFormatting>
  <conditionalFormatting sqref="D175 D178">
    <cfRule type="expression" dxfId="2525" priority="1136">
      <formula>IF(AND(D175&lt;&gt;0,D175=OFFSET(D175,-1,0,1,1)),1,0)</formula>
    </cfRule>
  </conditionalFormatting>
  <conditionalFormatting sqref="D175">
    <cfRule type="expression" dxfId="2524" priority="1137">
      <formula>IF(AND($B175&lt;&gt;0,$B175=OFFSET($B175,-1,0,1,1)),1,0)</formula>
    </cfRule>
  </conditionalFormatting>
  <conditionalFormatting sqref="D171">
    <cfRule type="expression" dxfId="2523" priority="1134">
      <formula>IF(AND(D171&lt;&gt;0,D171=OFFSET(D171,-1,0,1,1)),1,0)</formula>
    </cfRule>
  </conditionalFormatting>
  <conditionalFormatting sqref="D171">
    <cfRule type="expression" dxfId="2522" priority="1135">
      <formula>IF(AND($B171&lt;&gt;0,$B171=OFFSET($B171,-1,0,1,1)),1,0)</formula>
    </cfRule>
  </conditionalFormatting>
  <conditionalFormatting sqref="D196:D198">
    <cfRule type="expression" dxfId="2521" priority="1133">
      <formula>IF(AND(D196&lt;&gt;0,D196=OFFSET(D196,-1,0,1,1)),1,0)</formula>
    </cfRule>
  </conditionalFormatting>
  <conditionalFormatting sqref="D250:D261">
    <cfRule type="expression" dxfId="2520" priority="1130">
      <formula>IF(AND($B250&lt;&gt;0,$B250=OFFSET($B250,-1,0,1,1)),1,0)</formula>
    </cfRule>
  </conditionalFormatting>
  <conditionalFormatting sqref="D250:D261">
    <cfRule type="expression" dxfId="2519" priority="1129">
      <formula>IF(AND(D250&lt;&gt;0,D250=OFFSET(D250,-1,0,1,1)),1,0)</formula>
    </cfRule>
  </conditionalFormatting>
  <conditionalFormatting sqref="D200">
    <cfRule type="expression" dxfId="2518" priority="1126">
      <formula>IF(AND(D200&lt;&gt;0,D200=OFFSET(D200,-1,0,1,1)),1,0)</formula>
    </cfRule>
  </conditionalFormatting>
  <conditionalFormatting sqref="D187">
    <cfRule type="expression" dxfId="2517" priority="1128">
      <formula>IF(AND($B187&lt;&gt;0,$B187=OFFSET($B187,-1,0,1,1)),1,0)</formula>
    </cfRule>
  </conditionalFormatting>
  <conditionalFormatting sqref="D187">
    <cfRule type="expression" dxfId="2516" priority="1127">
      <formula>IF(AND(D187&lt;&gt;0,D187=OFFSET(D187,-1,0,1,1)),1,0)</formula>
    </cfRule>
  </conditionalFormatting>
  <conditionalFormatting sqref="D232">
    <cfRule type="expression" dxfId="2515" priority="1121">
      <formula>IF(AND(D232&lt;&gt;0,D232=OFFSET(D232,-1,0,1,1)),1,0)</formula>
    </cfRule>
  </conditionalFormatting>
  <conditionalFormatting sqref="D234">
    <cfRule type="expression" dxfId="2514" priority="1120">
      <formula>IF(AND(D234&lt;&gt;0,D234=OFFSET(D234,-1,0,1,1)),1,0)</formula>
    </cfRule>
  </conditionalFormatting>
  <conditionalFormatting sqref="D235">
    <cfRule type="expression" dxfId="2513" priority="1119">
      <formula>IF(AND(D235&lt;&gt;0,D235=OFFSET(D235,-1,0,1,1)),1,0)</formula>
    </cfRule>
  </conditionalFormatting>
  <conditionalFormatting sqref="D158">
    <cfRule type="expression" dxfId="2512" priority="1117">
      <formula>IF(AND(D158&lt;&gt;0,D158=OFFSET(D158,-1,0,1,1)),1,0)</formula>
    </cfRule>
  </conditionalFormatting>
  <conditionalFormatting sqref="D158">
    <cfRule type="expression" dxfId="2511" priority="1118">
      <formula>IF(AND($B158&lt;&gt;0,$B158=OFFSET($B158,-1,0,1,1)),1,0)</formula>
    </cfRule>
  </conditionalFormatting>
  <conditionalFormatting sqref="D19:D26">
    <cfRule type="expression" dxfId="2510" priority="1115">
      <formula>IF(AND(D19&lt;&gt;0,D19=OFFSET(D19,-1,0,1,1)),1,0)</formula>
    </cfRule>
  </conditionalFormatting>
  <conditionalFormatting sqref="D19:D26">
    <cfRule type="expression" dxfId="2509" priority="1116">
      <formula>IF(AND($B19&lt;&gt;0,$B19=OFFSET($B19,-1,0,1,1)),1,0)</formula>
    </cfRule>
  </conditionalFormatting>
  <conditionalFormatting sqref="D177">
    <cfRule type="expression" dxfId="2508" priority="1113">
      <formula>IF(AND(D177&lt;&gt;0,D177=OFFSET(D177,-1,0,1,1)),1,0)</formula>
    </cfRule>
  </conditionalFormatting>
  <conditionalFormatting sqref="D177">
    <cfRule type="expression" dxfId="2507" priority="1114">
      <formula>IF(AND($B177&lt;&gt;0,$B177=OFFSET($B177,-1,0,1,1)),1,0)</formula>
    </cfRule>
  </conditionalFormatting>
  <conditionalFormatting sqref="D178">
    <cfRule type="expression" dxfId="2506" priority="1112">
      <formula>IF(AND(D178&lt;&gt;0,D178=OFFSET(D178,-1,0,1,1)),1,0)</formula>
    </cfRule>
  </conditionalFormatting>
  <conditionalFormatting sqref="D195">
    <cfRule type="expression" dxfId="2505" priority="1111">
      <formula>IF(AND($B195&lt;&gt;0,$B195=OFFSET($B195,-1,0,1,1)),1,0)</formula>
    </cfRule>
  </conditionalFormatting>
  <conditionalFormatting sqref="D195">
    <cfRule type="expression" dxfId="2504" priority="1110">
      <formula>IF(AND(D195&lt;&gt;0,D195=OFFSET(D195,-1,0,1,1)),1,0)</formula>
    </cfRule>
  </conditionalFormatting>
  <conditionalFormatting sqref="D201">
    <cfRule type="expression" dxfId="2503" priority="1109">
      <formula>IF(AND($B201&lt;&gt;0,$B201=OFFSET($B201,-1,0,1,1)),1,0)</formula>
    </cfRule>
  </conditionalFormatting>
  <conditionalFormatting sqref="D201">
    <cfRule type="expression" dxfId="2502" priority="1108">
      <formula>IF(AND(D201&lt;&gt;0,D201=OFFSET(D201,-1,0,1,1)),1,0)</formula>
    </cfRule>
  </conditionalFormatting>
  <conditionalFormatting sqref="D214:D224">
    <cfRule type="expression" dxfId="2501" priority="1107">
      <formula>IF(AND(D214&lt;&gt;0,D214=OFFSET(D214,-1,0,1,1)),1,0)</formula>
    </cfRule>
  </conditionalFormatting>
  <conditionalFormatting sqref="D213">
    <cfRule type="expression" dxfId="2500" priority="1106">
      <formula>IF(AND(D213&lt;&gt;0,D213=OFFSET(D213,-1,0,1,1)),1,0)</formula>
    </cfRule>
  </conditionalFormatting>
  <conditionalFormatting sqref="D212">
    <cfRule type="expression" dxfId="2499" priority="1105">
      <formula>IF(AND(D212&lt;&gt;0,D212=OFFSET(D212,-1,0,1,1)),1,0)</formula>
    </cfRule>
  </conditionalFormatting>
  <conditionalFormatting sqref="D211">
    <cfRule type="expression" dxfId="2498" priority="1104">
      <formula>IF(AND(D211&lt;&gt;0,D211=OFFSET(D211,-1,0,1,1)),1,0)</formula>
    </cfRule>
  </conditionalFormatting>
  <conditionalFormatting sqref="D210">
    <cfRule type="expression" dxfId="2497" priority="1103">
      <formula>IF(AND(D210&lt;&gt;0,D210=OFFSET(D210,-1,0,1,1)),1,0)</formula>
    </cfRule>
  </conditionalFormatting>
  <conditionalFormatting sqref="D209">
    <cfRule type="expression" dxfId="2496" priority="1102">
      <formula>IF(AND(D209&lt;&gt;0,D209=OFFSET(D209,-1,0,1,1)),1,0)</formula>
    </cfRule>
  </conditionalFormatting>
  <conditionalFormatting sqref="D208">
    <cfRule type="expression" dxfId="2495" priority="1101">
      <formula>IF(AND(D208&lt;&gt;0,D208=OFFSET(D208,-1,0,1,1)),1,0)</formula>
    </cfRule>
  </conditionalFormatting>
  <conditionalFormatting sqref="D207">
    <cfRule type="expression" dxfId="2494" priority="1100">
      <formula>IF(AND(D207&lt;&gt;0,D207=OFFSET(D207,-1,0,1,1)),1,0)</formula>
    </cfRule>
  </conditionalFormatting>
  <conditionalFormatting sqref="D206">
    <cfRule type="expression" dxfId="2493" priority="1099">
      <formula>IF(AND(D206&lt;&gt;0,D206=OFFSET(D206,-1,0,1,1)),1,0)</formula>
    </cfRule>
  </conditionalFormatting>
  <conditionalFormatting sqref="D205">
    <cfRule type="expression" dxfId="2492" priority="1098">
      <formula>IF(AND(D205&lt;&gt;0,D205=OFFSET(D205,-1,0,1,1)),1,0)</formula>
    </cfRule>
  </conditionalFormatting>
  <conditionalFormatting sqref="D416">
    <cfRule type="expression" dxfId="2491" priority="1096">
      <formula>IF(AND(D416&lt;&gt;0,D416=OFFSET(D416,-1,0,1,1)),1,0)</formula>
    </cfRule>
  </conditionalFormatting>
  <conditionalFormatting sqref="D227">
    <cfRule type="expression" dxfId="2490" priority="1095">
      <formula>IF(AND(D227&lt;&gt;0,D227=OFFSET(D227,-1,0,1,1)),1,0)</formula>
    </cfRule>
  </conditionalFormatting>
  <conditionalFormatting sqref="D228">
    <cfRule type="expression" dxfId="2489" priority="1094">
      <formula>IF(AND(D228&lt;&gt;0,D228=OFFSET(D228,-1,0,1,1)),1,0)</formula>
    </cfRule>
  </conditionalFormatting>
  <conditionalFormatting sqref="D229">
    <cfRule type="expression" dxfId="2488" priority="1093">
      <formula>IF(AND(D229&lt;&gt;0,D229=OFFSET(D229,-1,0,1,1)),1,0)</formula>
    </cfRule>
  </conditionalFormatting>
  <conditionalFormatting sqref="D230">
    <cfRule type="expression" dxfId="2487" priority="1092">
      <formula>IF(AND(D230&lt;&gt;0,D230=OFFSET(D230,-1,0,1,1)),1,0)</formula>
    </cfRule>
  </conditionalFormatting>
  <conditionalFormatting sqref="D226">
    <cfRule type="expression" dxfId="2486" priority="1089">
      <formula>IF(AND($B226&lt;&gt;0,$B226=OFFSET($B226,-1,0,1,1)),1,0)</formula>
    </cfRule>
  </conditionalFormatting>
  <conditionalFormatting sqref="D226">
    <cfRule type="expression" dxfId="2485" priority="1088">
      <formula>IF(AND(D226&lt;&gt;0,D226=OFFSET(D226,-1,0,1,1)),1,0)</formula>
    </cfRule>
  </conditionalFormatting>
  <conditionalFormatting sqref="D5">
    <cfRule type="expression" dxfId="2484" priority="1086">
      <formula>IF(AND(D5&lt;&gt;0,D5=OFFSET(D5,-1,0,1,1)),1,0)</formula>
    </cfRule>
  </conditionalFormatting>
  <conditionalFormatting sqref="D5">
    <cfRule type="expression" dxfId="2483" priority="1087">
      <formula>IF(AND($B5&lt;&gt;0,$B5=OFFSET($B5,-1,0,1,1)),1,0)</formula>
    </cfRule>
  </conditionalFormatting>
  <conditionalFormatting sqref="D6">
    <cfRule type="expression" dxfId="2482" priority="1084">
      <formula>IF(AND(D6&lt;&gt;0,D6=OFFSET(D6,-1,0,1,1)),1,0)</formula>
    </cfRule>
  </conditionalFormatting>
  <conditionalFormatting sqref="D6">
    <cfRule type="expression" dxfId="2481" priority="1085">
      <formula>IF(AND($B6&lt;&gt;0,$B6=OFFSET($B6,-1,0,1,1)),1,0)</formula>
    </cfRule>
  </conditionalFormatting>
  <conditionalFormatting sqref="E20">
    <cfRule type="expression" dxfId="2480" priority="1082">
      <formula>IF(AND(E20&lt;&gt;0,E20=OFFSET(E20,-1,0,1,1)),1,0)</formula>
    </cfRule>
  </conditionalFormatting>
  <conditionalFormatting sqref="E20">
    <cfRule type="expression" dxfId="2479" priority="1083">
      <formula>IF(AND($B20&lt;&gt;0,$B20=OFFSET($B20,-1,0,1,1)),1,0)</formula>
    </cfRule>
  </conditionalFormatting>
  <conditionalFormatting sqref="E19">
    <cfRule type="expression" dxfId="2478" priority="1080">
      <formula>IF(AND(E19&lt;&gt;0,E19=OFFSET(E19,-1,0,1,1)),1,0)</formula>
    </cfRule>
  </conditionalFormatting>
  <conditionalFormatting sqref="E19">
    <cfRule type="expression" dxfId="2477" priority="1081">
      <formula>IF(AND($B19&lt;&gt;0,$B19=OFFSET($B19,-1,0,1,1)),1,0)</formula>
    </cfRule>
  </conditionalFormatting>
  <conditionalFormatting sqref="E20">
    <cfRule type="expression" dxfId="2476" priority="1078">
      <formula>IF(AND(E20&lt;&gt;0,E20=OFFSET(E20,-1,0,1,1)),1,0)</formula>
    </cfRule>
  </conditionalFormatting>
  <conditionalFormatting sqref="E20">
    <cfRule type="expression" dxfId="2475" priority="1079">
      <formula>IF(AND($B20&lt;&gt;0,$B20=OFFSET($B20,-1,0,1,1)),1,0)</formula>
    </cfRule>
  </conditionalFormatting>
  <conditionalFormatting sqref="E20">
    <cfRule type="expression" dxfId="2474" priority="1076">
      <formula>IF(AND(E20&lt;&gt;0,E20=OFFSET(E20,-1,0,1,1)),1,0)</formula>
    </cfRule>
  </conditionalFormatting>
  <conditionalFormatting sqref="E20">
    <cfRule type="expression" dxfId="2473" priority="1077">
      <formula>IF(AND($B20&lt;&gt;0,$B20=OFFSET($B20,-1,0,1,1)),1,0)</formula>
    </cfRule>
  </conditionalFormatting>
  <conditionalFormatting sqref="E22">
    <cfRule type="expression" dxfId="2472" priority="1074">
      <formula>IF(AND(E22&lt;&gt;0,E22=OFFSET(E22,-1,0,1,1)),1,0)</formula>
    </cfRule>
  </conditionalFormatting>
  <conditionalFormatting sqref="E22">
    <cfRule type="expression" dxfId="2471" priority="1075">
      <formula>IF(AND($B22&lt;&gt;0,$B22=OFFSET($B22,-1,0,1,1)),1,0)</formula>
    </cfRule>
  </conditionalFormatting>
  <conditionalFormatting sqref="E20">
    <cfRule type="expression" dxfId="2470" priority="1072">
      <formula>IF(AND(E20&lt;&gt;0,E20=OFFSET(E20,-1,0,1,1)),1,0)</formula>
    </cfRule>
  </conditionalFormatting>
  <conditionalFormatting sqref="E20">
    <cfRule type="expression" dxfId="2469" priority="1073">
      <formula>IF(AND($B20&lt;&gt;0,$B20=OFFSET($B20,-1,0,1,1)),1,0)</formula>
    </cfRule>
  </conditionalFormatting>
  <conditionalFormatting sqref="E19">
    <cfRule type="expression" dxfId="2468" priority="1070">
      <formula>IF(AND(E19&lt;&gt;0,E19=OFFSET(E19,-1,0,1,1)),1,0)</formula>
    </cfRule>
  </conditionalFormatting>
  <conditionalFormatting sqref="E19">
    <cfRule type="expression" dxfId="2467" priority="1071">
      <formula>IF(AND($B19&lt;&gt;0,$B19=OFFSET($B19,-1,0,1,1)),1,0)</formula>
    </cfRule>
  </conditionalFormatting>
  <conditionalFormatting sqref="D19">
    <cfRule type="expression" dxfId="2466" priority="1068">
      <formula>IF(AND(D19&lt;&gt;0,D19=OFFSET(D19,-1,0,1,1)),1,0)</formula>
    </cfRule>
  </conditionalFormatting>
  <conditionalFormatting sqref="D19">
    <cfRule type="expression" dxfId="2465" priority="1069">
      <formula>IF(AND($B19&lt;&gt;0,$B19=OFFSET($B19,-1,0,1,1)),1,0)</formula>
    </cfRule>
  </conditionalFormatting>
  <conditionalFormatting sqref="E21">
    <cfRule type="expression" dxfId="2464" priority="1066">
      <formula>IF(AND(E21&lt;&gt;0,E21=OFFSET(E21,-1,0,1,1)),1,0)</formula>
    </cfRule>
  </conditionalFormatting>
  <conditionalFormatting sqref="E21">
    <cfRule type="expression" dxfId="2463" priority="1067">
      <formula>IF(AND($B21&lt;&gt;0,$B21=OFFSET($B21,-1,0,1,1)),1,0)</formula>
    </cfRule>
  </conditionalFormatting>
  <conditionalFormatting sqref="E20">
    <cfRule type="expression" dxfId="2462" priority="1064">
      <formula>IF(AND(E20&lt;&gt;0,E20=OFFSET(E20,-1,0,1,1)),1,0)</formula>
    </cfRule>
  </conditionalFormatting>
  <conditionalFormatting sqref="E20">
    <cfRule type="expression" dxfId="2461" priority="1065">
      <formula>IF(AND($B20&lt;&gt;0,$B20=OFFSET($B20,-1,0,1,1)),1,0)</formula>
    </cfRule>
  </conditionalFormatting>
  <conditionalFormatting sqref="E21">
    <cfRule type="expression" dxfId="2460" priority="1062">
      <formula>IF(AND(E21&lt;&gt;0,E21=OFFSET(E21,-1,0,1,1)),1,0)</formula>
    </cfRule>
  </conditionalFormatting>
  <conditionalFormatting sqref="E21">
    <cfRule type="expression" dxfId="2459" priority="1063">
      <formula>IF(AND($B21&lt;&gt;0,$B21=OFFSET($B21,-1,0,1,1)),1,0)</formula>
    </cfRule>
  </conditionalFormatting>
  <conditionalFormatting sqref="E21">
    <cfRule type="expression" dxfId="2458" priority="1060">
      <formula>IF(AND(E21&lt;&gt;0,E21=OFFSET(E21,-1,0,1,1)),1,0)</formula>
    </cfRule>
  </conditionalFormatting>
  <conditionalFormatting sqref="E21">
    <cfRule type="expression" dxfId="2457" priority="1061">
      <formula>IF(AND($B21&lt;&gt;0,$B21=OFFSET($B21,-1,0,1,1)),1,0)</formula>
    </cfRule>
  </conditionalFormatting>
  <conditionalFormatting sqref="B278">
    <cfRule type="expression" dxfId="2456" priority="1059">
      <formula>IF(AND(B278&lt;&gt;0,B278=OFFSET(B278,-1,0,1,1)),1,0)</formula>
    </cfRule>
  </conditionalFormatting>
  <conditionalFormatting sqref="D280:D282">
    <cfRule type="expression" dxfId="2455" priority="1057">
      <formula>IF(AND(D280&lt;&gt;0,D280=OFFSET(D280,-1,0,1,1)),1,0)</formula>
    </cfRule>
  </conditionalFormatting>
  <conditionalFormatting sqref="D280:D282">
    <cfRule type="expression" dxfId="2454" priority="1058">
      <formula>IF(AND($B280&lt;&gt;0,$B280=OFFSET($B280,-1,0,1,1)),1,0)</formula>
    </cfRule>
  </conditionalFormatting>
  <conditionalFormatting sqref="V72 F72:G72 B72:D72">
    <cfRule type="expression" dxfId="2453" priority="1055">
      <formula>IF(AND(B72&lt;&gt;0,B72=OFFSET(B72,-1,0,1,1)),1,0)</formula>
    </cfRule>
  </conditionalFormatting>
  <conditionalFormatting sqref="V72 F72:G72 B72:D72">
    <cfRule type="expression" dxfId="2452" priority="1056">
      <formula>IF(AND($B72&lt;&gt;0,$B72=OFFSET($B72,-1,0,1,1)),1,0)</formula>
    </cfRule>
  </conditionalFormatting>
  <conditionalFormatting sqref="V166">
    <cfRule type="expression" dxfId="2451" priority="1051">
      <formula>IF(AND(V166&lt;&gt;0,V166=OFFSET(V166,-1,0,1,1)),1,0)</formula>
    </cfRule>
  </conditionalFormatting>
  <conditionalFormatting sqref="V166">
    <cfRule type="expression" dxfId="2450" priority="1052">
      <formula>IF(AND($B166&lt;&gt;0,$B166=OFFSET($B166,-1,0,1,1)),1,0)</formula>
    </cfRule>
  </conditionalFormatting>
  <conditionalFormatting sqref="B189:C189">
    <cfRule type="expression" dxfId="2449" priority="1045">
      <formula>IF(AND(B189&lt;&gt;0,B189=OFFSET(B189,-1,0,1,1)),1,0)</formula>
    </cfRule>
  </conditionalFormatting>
  <conditionalFormatting sqref="B189:C189">
    <cfRule type="expression" dxfId="2448" priority="1046">
      <formula>IF(AND($B189&lt;&gt;0,$B189=OFFSET($B189,-1,0,1,1)),1,0)</formula>
    </cfRule>
  </conditionalFormatting>
  <conditionalFormatting sqref="V189">
    <cfRule type="expression" dxfId="2447" priority="1043">
      <formula>IF(AND(V189&lt;&gt;0,V189=OFFSET(V189,-1,0,1,1)),1,0)</formula>
    </cfRule>
  </conditionalFormatting>
  <conditionalFormatting sqref="V189">
    <cfRule type="expression" dxfId="2446" priority="1044">
      <formula>IF(AND($B189&lt;&gt;0,$B189=OFFSET($B189,-1,0,1,1)),1,0)</formula>
    </cfRule>
  </conditionalFormatting>
  <conditionalFormatting sqref="E189">
    <cfRule type="expression" dxfId="2445" priority="1041">
      <formula>IF(AND(E189&lt;&gt;0,E189=OFFSET(E189,-1,0,1,1)),1,0)</formula>
    </cfRule>
  </conditionalFormatting>
  <conditionalFormatting sqref="E189">
    <cfRule type="expression" dxfId="2444" priority="1042">
      <formula>IF(AND($B189&lt;&gt;0,$B189=OFFSET($B189,-1,0,1,1)),1,0)</formula>
    </cfRule>
  </conditionalFormatting>
  <conditionalFormatting sqref="D189">
    <cfRule type="expression" dxfId="2443" priority="1039">
      <formula>IF(AND(D189&lt;&gt;0,D189=OFFSET(D189,-1,0,1,1)),1,0)</formula>
    </cfRule>
  </conditionalFormatting>
  <conditionalFormatting sqref="D189">
    <cfRule type="expression" dxfId="2442" priority="1040">
      <formula>IF(AND($B189&lt;&gt;0,$B189=OFFSET($B189,-1,0,1,1)),1,0)</formula>
    </cfRule>
  </conditionalFormatting>
  <conditionalFormatting sqref="F189:G189">
    <cfRule type="expression" dxfId="2441" priority="1037">
      <formula>IF(AND(F189&lt;&gt;0,F189=OFFSET(F189,-1,0,1,1)),1,0)</formula>
    </cfRule>
  </conditionalFormatting>
  <conditionalFormatting sqref="F189:G189">
    <cfRule type="expression" dxfId="2440" priority="1038">
      <formula>IF(AND($B189&lt;&gt;0,$B189=OFFSET($B189,-1,0,1,1)),1,0)</formula>
    </cfRule>
  </conditionalFormatting>
  <conditionalFormatting sqref="V190">
    <cfRule type="expression" dxfId="2439" priority="1033">
      <formula>IF(AND(V190&lt;&gt;0,V190=OFFSET(V190,-1,0,1,1)),1,0)</formula>
    </cfRule>
  </conditionalFormatting>
  <conditionalFormatting sqref="V190">
    <cfRule type="expression" dxfId="2438" priority="1034">
      <formula>IF(AND($B190&lt;&gt;0,$B190=OFFSET($B190,-1,0,1,1)),1,0)</formula>
    </cfRule>
  </conditionalFormatting>
  <conditionalFormatting sqref="V176">
    <cfRule type="expression" dxfId="2437" priority="1019">
      <formula>IF(AND(V176&lt;&gt;0,V176=OFFSET(V176,-1,0,1,1)),1,0)</formula>
    </cfRule>
  </conditionalFormatting>
  <conditionalFormatting sqref="V176">
    <cfRule type="expression" dxfId="2436" priority="1020">
      <formula>IF(AND($B176&lt;&gt;0,$B176=OFFSET($B176,-1,0,1,1)),1,0)</formula>
    </cfRule>
  </conditionalFormatting>
  <conditionalFormatting sqref="V199">
    <cfRule type="expression" dxfId="2435" priority="1011">
      <formula>IF(AND($B199&lt;&gt;0,$B199=OFFSET($B199,-1,0,1,1)),1,0)</formula>
    </cfRule>
  </conditionalFormatting>
  <conditionalFormatting sqref="V199">
    <cfRule type="expression" dxfId="2434" priority="1010">
      <formula>IF(AND(V199&lt;&gt;0,V199=OFFSET(V199,-1,0,1,1)),1,0)</formula>
    </cfRule>
  </conditionalFormatting>
  <conditionalFormatting sqref="F416">
    <cfRule type="expression" dxfId="2433" priority="1003">
      <formula>IF(AND(F416&lt;&gt;0,F416=OFFSET(F416,-1,0,1,1)),1,0)</formula>
    </cfRule>
  </conditionalFormatting>
  <conditionalFormatting sqref="E416">
    <cfRule type="expression" dxfId="2432" priority="1002">
      <formula>IF(AND(E416&lt;&gt;0,E416=OFFSET(E416,-1,0,1,1)),1,0)</formula>
    </cfRule>
  </conditionalFormatting>
  <conditionalFormatting sqref="F476:G476 V476:V478 B476:D476 B478:D478 F478:G478">
    <cfRule type="expression" dxfId="2431" priority="999">
      <formula>IF(AND(B476&lt;&gt;0,B476=OFFSET(B476,-1,0,1,1)),1,0)</formula>
    </cfRule>
  </conditionalFormatting>
  <conditionalFormatting sqref="V239:V241">
    <cfRule type="expression" dxfId="2430" priority="997">
      <formula>IF(AND(V239&lt;&gt;0,V239=OFFSET(V239,-1,0,1,1)),1,0)</formula>
    </cfRule>
  </conditionalFormatting>
  <conditionalFormatting sqref="V239:V241">
    <cfRule type="expression" dxfId="2429" priority="998">
      <formula>IF(AND($B239&lt;&gt;0,$B239=OFFSET($B239,-1,0,1,1)),1,0)</formula>
    </cfRule>
  </conditionalFormatting>
  <conditionalFormatting sqref="V247:V249">
    <cfRule type="expression" dxfId="2428" priority="995">
      <formula>IF(AND(V247&lt;&gt;0,V247=OFFSET(V247,-1,0,1,1)),1,0)</formula>
    </cfRule>
  </conditionalFormatting>
  <conditionalFormatting sqref="V247:V249">
    <cfRule type="expression" dxfId="2427" priority="996">
      <formula>IF(AND($B247&lt;&gt;0,$B247=OFFSET($B247,-1,0,1,1)),1,0)</formula>
    </cfRule>
  </conditionalFormatting>
  <conditionalFormatting sqref="E417:E418">
    <cfRule type="expression" dxfId="2426" priority="993">
      <formula>IF(AND(E417&lt;&gt;0,E417=OFFSET(E417,-1,0,1,1)),1,0)</formula>
    </cfRule>
  </conditionalFormatting>
  <conditionalFormatting sqref="E417:E418">
    <cfRule type="expression" dxfId="2425" priority="994">
      <formula>IF(AND($B417&lt;&gt;0,$B417=OFFSET($B417,-1,0,1,1)),1,0)</formula>
    </cfRule>
  </conditionalFormatting>
  <conditionalFormatting sqref="D637:E639">
    <cfRule type="expression" dxfId="2424" priority="992">
      <formula>IF(AND(D637&lt;&gt;0,D637=OFFSET(D637,-1,0,1,1)),1,0)</formula>
    </cfRule>
  </conditionalFormatting>
  <conditionalFormatting sqref="L474">
    <cfRule type="expression" dxfId="2423" priority="990">
      <formula>IF(AND(L474&lt;&gt;0,L474=OFFSET(L474,-1,0,1,1)),1,0)</formula>
    </cfRule>
  </conditionalFormatting>
  <conditionalFormatting sqref="L474">
    <cfRule type="expression" dxfId="2422" priority="991">
      <formula>IF(AND($B474&lt;&gt;0,$B474=OFFSET($B474,-1,0,1,1)),1,0)</formula>
    </cfRule>
  </conditionalFormatting>
  <conditionalFormatting sqref="L637">
    <cfRule type="expression" dxfId="2421" priority="989">
      <formula>IF(AND(L637&lt;&gt;0,L637=OFFSET(L637,-1,0,1,1)),1,0)</formula>
    </cfRule>
  </conditionalFormatting>
  <conditionalFormatting sqref="L638">
    <cfRule type="expression" dxfId="2420" priority="988">
      <formula>IF(AND(L638&lt;&gt;0,L638=OFFSET(L638,-1,0,1,1)),1,0)</formula>
    </cfRule>
  </conditionalFormatting>
  <conditionalFormatting sqref="L639">
    <cfRule type="expression" dxfId="2419" priority="987">
      <formula>IF(AND(L639&lt;&gt;0,L639=OFFSET(L639,-1,0,1,1)),1,0)</formula>
    </cfRule>
  </conditionalFormatting>
  <conditionalFormatting sqref="B649:C649 C650:C654 E649:G654">
    <cfRule type="expression" dxfId="2418" priority="985">
      <formula>IF(AND(B649&lt;&gt;0,B649=OFFSET(B649,-1,0,1,1)),1,0)</formula>
    </cfRule>
  </conditionalFormatting>
  <conditionalFormatting sqref="B649:C649 C650:C654 E649:G654">
    <cfRule type="expression" dxfId="2417" priority="986">
      <formula>IF(AND($B649&lt;&gt;0,$B649=OFFSET($B649,-1,0,1,1)),1,0)</formula>
    </cfRule>
  </conditionalFormatting>
  <conditionalFormatting sqref="B640:G648">
    <cfRule type="expression" dxfId="2416" priority="983">
      <formula>IF(AND(B640&lt;&gt;0,B640=OFFSET(B640,-1,0,1,1)),1,0)</formula>
    </cfRule>
  </conditionalFormatting>
  <conditionalFormatting sqref="B640:G648">
    <cfRule type="expression" dxfId="2415" priority="984">
      <formula>IF(AND($B640&lt;&gt;0,$B640=OFFSET($B640,-1,0,1,1)),1,0)</formula>
    </cfRule>
  </conditionalFormatting>
  <conditionalFormatting sqref="B639">
    <cfRule type="expression" dxfId="2414" priority="981">
      <formula>IF(AND(B639&lt;&gt;0,B639=OFFSET(B639,-1,0,1,1)),1,0)</formula>
    </cfRule>
  </conditionalFormatting>
  <conditionalFormatting sqref="B639">
    <cfRule type="expression" dxfId="2413" priority="982">
      <formula>IF(AND($B639&lt;&gt;0,$B639=OFFSET($B639,-1,0,1,1)),1,0)</formula>
    </cfRule>
  </conditionalFormatting>
  <conditionalFormatting sqref="B638">
    <cfRule type="expression" dxfId="2412" priority="979">
      <formula>IF(AND(B638&lt;&gt;0,B638=OFFSET(B638,-1,0,1,1)),1,0)</formula>
    </cfRule>
  </conditionalFormatting>
  <conditionalFormatting sqref="B638">
    <cfRule type="expression" dxfId="2411" priority="980">
      <formula>IF(AND($B638&lt;&gt;0,$B638=OFFSET($B638,-1,0,1,1)),1,0)</formula>
    </cfRule>
  </conditionalFormatting>
  <conditionalFormatting sqref="B637">
    <cfRule type="expression" dxfId="2410" priority="977">
      <formula>IF(AND(B637&lt;&gt;0,B637=OFFSET(B637,-1,0,1,1)),1,0)</formula>
    </cfRule>
  </conditionalFormatting>
  <conditionalFormatting sqref="B637">
    <cfRule type="expression" dxfId="2409" priority="978">
      <formula>IF(AND($B637&lt;&gt;0,$B637=OFFSET($B637,-1,0,1,1)),1,0)</formula>
    </cfRule>
  </conditionalFormatting>
  <conditionalFormatting sqref="F548:G560 E556:E560 D554:D560">
    <cfRule type="expression" dxfId="2408" priority="975">
      <formula>IF(AND(D548&lt;&gt;0,D548=OFFSET(D548,-1,0,1,1)),1,0)</formula>
    </cfRule>
  </conditionalFormatting>
  <conditionalFormatting sqref="E562:E563 F563:G563 F548:G560 E556:E560 D554:D560">
    <cfRule type="expression" dxfId="2407" priority="976">
      <formula>IF(AND($B548&lt;&gt;0,$B548=OFFSET($B548,-1,0,1,1)),1,0)</formula>
    </cfRule>
  </conditionalFormatting>
  <conditionalFormatting sqref="F564:G564">
    <cfRule type="expression" dxfId="2406" priority="973">
      <formula>IF(AND(F564&lt;&gt;0,F564=OFFSET(F564,-1,0,1,1)),1,0)</formula>
    </cfRule>
  </conditionalFormatting>
  <conditionalFormatting sqref="F564:G564">
    <cfRule type="expression" dxfId="2405" priority="974">
      <formula>IF(AND($B564&lt;&gt;0,$B564=OFFSET($B564,-1,0,1,1)),1,0)</formula>
    </cfRule>
  </conditionalFormatting>
  <conditionalFormatting sqref="F562:G562">
    <cfRule type="expression" dxfId="2404" priority="971">
      <formula>IF(AND(F562&lt;&gt;0,F562=OFFSET(F562,-1,0,1,1)),1,0)</formula>
    </cfRule>
  </conditionalFormatting>
  <conditionalFormatting sqref="F562:G562">
    <cfRule type="expression" dxfId="2403" priority="972">
      <formula>IF(AND($B562&lt;&gt;0,$B562=OFFSET($B562,-1,0,1,1)),1,0)</formula>
    </cfRule>
  </conditionalFormatting>
  <conditionalFormatting sqref="F561:G561">
    <cfRule type="expression" dxfId="2402" priority="969">
      <formula>IF(AND(F561&lt;&gt;0,F561=OFFSET(F561,-1,0,1,1)),1,0)</formula>
    </cfRule>
  </conditionalFormatting>
  <conditionalFormatting sqref="F561:G561">
    <cfRule type="expression" dxfId="2401" priority="970">
      <formula>IF(AND($B561&lt;&gt;0,$B561=OFFSET($B561,-1,0,1,1)),1,0)</formula>
    </cfRule>
  </conditionalFormatting>
  <conditionalFormatting sqref="F563:G563">
    <cfRule type="expression" dxfId="2400" priority="968">
      <formula>IF(AND(F563&lt;&gt;0,F563=OFFSET(F563,-1,0,1,1)),1,0)</formula>
    </cfRule>
  </conditionalFormatting>
  <conditionalFormatting sqref="C548:C553">
    <cfRule type="expression" dxfId="2399" priority="966">
      <formula>IF(AND(C548&lt;&gt;0,C548=OFFSET(C548,-1,0,1,1)),1,0)</formula>
    </cfRule>
  </conditionalFormatting>
  <conditionalFormatting sqref="C548:C553">
    <cfRule type="expression" dxfId="2398" priority="967">
      <formula>IF(AND($B548&lt;&gt;0,$B548=OFFSET($B548,-1,0,1,1)),1,0)</formula>
    </cfRule>
  </conditionalFormatting>
  <conditionalFormatting sqref="E548:E553">
    <cfRule type="expression" dxfId="2397" priority="964">
      <formula>IF(AND(E548&lt;&gt;0,E548=OFFSET(E548,-1,0,1,1)),1,0)</formula>
    </cfRule>
  </conditionalFormatting>
  <conditionalFormatting sqref="E548:E553">
    <cfRule type="expression" dxfId="2396" priority="965">
      <formula>IF(AND($B548&lt;&gt;0,$B548=OFFSET($B548,-1,0,1,1)),1,0)</formula>
    </cfRule>
  </conditionalFormatting>
  <conditionalFormatting sqref="E564">
    <cfRule type="expression" dxfId="2395" priority="962">
      <formula>IF(AND(E564&lt;&gt;0,E564=OFFSET(E564,-1,0,1,1)),1,0)</formula>
    </cfRule>
  </conditionalFormatting>
  <conditionalFormatting sqref="E564">
    <cfRule type="expression" dxfId="2394" priority="963">
      <formula>IF(AND($B564&lt;&gt;0,$B564=OFFSET($B564,-1,0,1,1)),1,0)</formula>
    </cfRule>
  </conditionalFormatting>
  <conditionalFormatting sqref="E562">
    <cfRule type="expression" dxfId="2393" priority="960">
      <formula>IF(AND(E562&lt;&gt;0,E562=OFFSET(E562,-1,0,1,1)),1,0)</formula>
    </cfRule>
  </conditionalFormatting>
  <conditionalFormatting sqref="E562">
    <cfRule type="expression" dxfId="2392" priority="961">
      <formula>IF(AND($B562&lt;&gt;0,$B562=OFFSET($B562,-1,0,1,1)),1,0)</formula>
    </cfRule>
  </conditionalFormatting>
  <conditionalFormatting sqref="E561">
    <cfRule type="expression" dxfId="2391" priority="958">
      <formula>IF(AND(E561&lt;&gt;0,E561=OFFSET(E561,-1,0,1,1)),1,0)</formula>
    </cfRule>
  </conditionalFormatting>
  <conditionalFormatting sqref="E561">
    <cfRule type="expression" dxfId="2390" priority="959">
      <formula>IF(AND($B561&lt;&gt;0,$B561=OFFSET($B561,-1,0,1,1)),1,0)</formula>
    </cfRule>
  </conditionalFormatting>
  <conditionalFormatting sqref="E562:E563">
    <cfRule type="expression" dxfId="2389" priority="957">
      <formula>IF(AND(E562&lt;&gt;0,E562=OFFSET(E562,-1,0,1,1)),1,0)</formula>
    </cfRule>
  </conditionalFormatting>
  <conditionalFormatting sqref="D564">
    <cfRule type="expression" dxfId="2388" priority="955">
      <formula>IF(AND(D564&lt;&gt;0,D564=OFFSET(D564,-1,0,1,1)),1,0)</formula>
    </cfRule>
  </conditionalFormatting>
  <conditionalFormatting sqref="D564">
    <cfRule type="expression" dxfId="2387" priority="956">
      <formula>IF(AND($B564&lt;&gt;0,$B564=OFFSET($B564,-1,0,1,1)),1,0)</formula>
    </cfRule>
  </conditionalFormatting>
  <conditionalFormatting sqref="D562:D563">
    <cfRule type="expression" dxfId="2386" priority="953">
      <formula>IF(AND(D562&lt;&gt;0,D562=OFFSET(D562,-1,0,1,1)),1,0)</formula>
    </cfRule>
  </conditionalFormatting>
  <conditionalFormatting sqref="D562:D563">
    <cfRule type="expression" dxfId="2385" priority="954">
      <formula>IF(AND($B562&lt;&gt;0,$B562=OFFSET($B562,-1,0,1,1)),1,0)</formula>
    </cfRule>
  </conditionalFormatting>
  <conditionalFormatting sqref="D561">
    <cfRule type="expression" dxfId="2384" priority="951">
      <formula>IF(AND(D561&lt;&gt;0,D561=OFFSET(D561,-1,0,1,1)),1,0)</formula>
    </cfRule>
  </conditionalFormatting>
  <conditionalFormatting sqref="D561">
    <cfRule type="expression" dxfId="2383" priority="952">
      <formula>IF(AND($B561&lt;&gt;0,$B561=OFFSET($B561,-1,0,1,1)),1,0)</formula>
    </cfRule>
  </conditionalFormatting>
  <conditionalFormatting sqref="D551:D553">
    <cfRule type="expression" dxfId="2382" priority="949">
      <formula>IF(AND(D551&lt;&gt;0,D551=OFFSET(D551,-1,0,1,1)),1,0)</formula>
    </cfRule>
  </conditionalFormatting>
  <conditionalFormatting sqref="D551:D553">
    <cfRule type="expression" dxfId="2381" priority="950">
      <formula>IF(AND($B551&lt;&gt;0,$B551=OFFSET($B551,-1,0,1,1)),1,0)</formula>
    </cfRule>
  </conditionalFormatting>
  <conditionalFormatting sqref="D548 D550">
    <cfRule type="expression" dxfId="2380" priority="947">
      <formula>IF(AND(D548&lt;&gt;0,D548=OFFSET(D548,-1,0,1,1)),1,0)</formula>
    </cfRule>
  </conditionalFormatting>
  <conditionalFormatting sqref="D548 D550">
    <cfRule type="expression" dxfId="2379" priority="948">
      <formula>IF(AND($B548&lt;&gt;0,$B548=OFFSET($B548,-1,0,1,1)),1,0)</formula>
    </cfRule>
  </conditionalFormatting>
  <conditionalFormatting sqref="D549">
    <cfRule type="expression" dxfId="2378" priority="945">
      <formula>IF(AND(D549&lt;&gt;0,D549=OFFSET(D549,-1,0,1,1)),1,0)</formula>
    </cfRule>
  </conditionalFormatting>
  <conditionalFormatting sqref="D549">
    <cfRule type="expression" dxfId="2377" priority="946">
      <formula>IF(AND($B549&lt;&gt;0,$B549=OFFSET($B549,-1,0,1,1)),1,0)</formula>
    </cfRule>
  </conditionalFormatting>
  <conditionalFormatting sqref="E563">
    <cfRule type="expression" dxfId="2376" priority="943">
      <formula>IF(AND(E563&lt;&gt;0,E563=OFFSET(E563,-1,0,1,1)),1,0)</formula>
    </cfRule>
  </conditionalFormatting>
  <conditionalFormatting sqref="E563">
    <cfRule type="expression" dxfId="2375" priority="944">
      <formula>IF(AND($B563&lt;&gt;0,$B563=OFFSET($B563,-1,0,1,1)),1,0)</formula>
    </cfRule>
  </conditionalFormatting>
  <conditionalFormatting sqref="E562">
    <cfRule type="expression" dxfId="2374" priority="941">
      <formula>IF(AND(E562&lt;&gt;0,E562=OFFSET(E562,-1,0,1,1)),1,0)</formula>
    </cfRule>
  </conditionalFormatting>
  <conditionalFormatting sqref="E562">
    <cfRule type="expression" dxfId="2373" priority="942">
      <formula>IF(AND($B562&lt;&gt;0,$B562=OFFSET($B562,-1,0,1,1)),1,0)</formula>
    </cfRule>
  </conditionalFormatting>
  <conditionalFormatting sqref="E563">
    <cfRule type="expression" dxfId="2372" priority="939">
      <formula>IF(AND(E563&lt;&gt;0,E563=OFFSET(E563,-1,0,1,1)),1,0)</formula>
    </cfRule>
  </conditionalFormatting>
  <conditionalFormatting sqref="E563">
    <cfRule type="expression" dxfId="2371" priority="940">
      <formula>IF(AND($B563&lt;&gt;0,$B563=OFFSET($B563,-1,0,1,1)),1,0)</formula>
    </cfRule>
  </conditionalFormatting>
  <conditionalFormatting sqref="E563">
    <cfRule type="expression" dxfId="2370" priority="937">
      <formula>IF(AND(E563&lt;&gt;0,E563=OFFSET(E563,-1,0,1,1)),1,0)</formula>
    </cfRule>
  </conditionalFormatting>
  <conditionalFormatting sqref="E563">
    <cfRule type="expression" dxfId="2369" priority="938">
      <formula>IF(AND($B563&lt;&gt;0,$B563=OFFSET($B563,-1,0,1,1)),1,0)</formula>
    </cfRule>
  </conditionalFormatting>
  <conditionalFormatting sqref="E554:E555">
    <cfRule type="expression" dxfId="2368" priority="935">
      <formula>IF(AND(E554&lt;&gt;0,E554=OFFSET(E554,-1,0,1,1)),1,0)</formula>
    </cfRule>
  </conditionalFormatting>
  <conditionalFormatting sqref="E554:E555">
    <cfRule type="expression" dxfId="2367" priority="936">
      <formula>IF(AND($B554&lt;&gt;0,$B554=OFFSET($B554,-1,0,1,1)),1,0)</formula>
    </cfRule>
  </conditionalFormatting>
  <conditionalFormatting sqref="B650:B654 B656">
    <cfRule type="expression" dxfId="2366" priority="933">
      <formula>IF(AND(B650&lt;&gt;0,B650=OFFSET(B650,-1,0,1,1)),1,0)</formula>
    </cfRule>
  </conditionalFormatting>
  <conditionalFormatting sqref="B650:B654 B656">
    <cfRule type="expression" dxfId="2365" priority="934">
      <formula>IF(AND($B650&lt;&gt;0,$B650=OFFSET($B650,-1,0,1,1)),1,0)</formula>
    </cfRule>
  </conditionalFormatting>
  <conditionalFormatting sqref="D660">
    <cfRule type="expression" dxfId="2364" priority="921">
      <formula>IF(AND(D660&lt;&gt;0,D660=OFFSET(D660,-1,0,1,1)),1,0)</formula>
    </cfRule>
  </conditionalFormatting>
  <conditionalFormatting sqref="B661:C662 F661:G662 B658:C659 E658:G659 C660">
    <cfRule type="expression" dxfId="2363" priority="931">
      <formula>IF(AND(B658&lt;&gt;0,B658=OFFSET(B658,-1,0,1,1)),1,0)</formula>
    </cfRule>
  </conditionalFormatting>
  <conditionalFormatting sqref="B661:C662 B658:C659 E658:G659 E661:G662 C660">
    <cfRule type="expression" dxfId="2362" priority="932">
      <formula>IF(AND($B658&lt;&gt;0,$B658=OFFSET($B658,-1,0,1,1)),1,0)</formula>
    </cfRule>
  </conditionalFormatting>
  <conditionalFormatting sqref="B660:C660 F660:G660">
    <cfRule type="expression" dxfId="2361" priority="930">
      <formula>IF(AND($B660&lt;&gt;0,$B660=OFFSET($B660,-1,0,1,1)),1,0)</formula>
    </cfRule>
  </conditionalFormatting>
  <conditionalFormatting sqref="B660:C660 F660:G660">
    <cfRule type="expression" dxfId="2360" priority="929">
      <formula>IF(AND(B660&lt;&gt;0,B660=OFFSET(B660,-1,0,1,1)),1,0)</formula>
    </cfRule>
  </conditionalFormatting>
  <conditionalFormatting sqref="E661:E662">
    <cfRule type="expression" dxfId="2359" priority="928">
      <formula>IF(AND(E661&lt;&gt;0,E661=OFFSET(E661,-1,0,1,1)),1,0)</formula>
    </cfRule>
  </conditionalFormatting>
  <conditionalFormatting sqref="E660">
    <cfRule type="expression" dxfId="2358" priority="926">
      <formula>IF(AND(E660&lt;&gt;0,E660=OFFSET(E660,-1,0,1,1)),1,0)</formula>
    </cfRule>
  </conditionalFormatting>
  <conditionalFormatting sqref="E660">
    <cfRule type="expression" dxfId="2357" priority="927">
      <formula>IF(AND($B660&lt;&gt;0,$B660=OFFSET($B660,-1,0,1,1)),1,0)</formula>
    </cfRule>
  </conditionalFormatting>
  <conditionalFormatting sqref="D661:D662">
    <cfRule type="expression" dxfId="2356" priority="923">
      <formula>IF(AND(D661&lt;&gt;0,D661=OFFSET(D661,-1,0,1,1)),1,0)</formula>
    </cfRule>
  </conditionalFormatting>
  <conditionalFormatting sqref="L662">
    <cfRule type="expression" dxfId="2355" priority="919">
      <formula>IF(AND(L662&lt;&gt;0,L662=OFFSET(L662,-1,0,1,1)),1,0)</formula>
    </cfRule>
  </conditionalFormatting>
  <conditionalFormatting sqref="D660">
    <cfRule type="expression" dxfId="2354" priority="922">
      <formula>IF(AND($B660&lt;&gt;0,$B660=OFFSET($B660,-1,0,1,1)),1,0)</formula>
    </cfRule>
  </conditionalFormatting>
  <conditionalFormatting sqref="D658:D659">
    <cfRule type="expression" dxfId="2353" priority="924">
      <formula>IF(AND(D658&lt;&gt;0,D658=OFFSET(D658,-1,0,1,1)),1,0)</formula>
    </cfRule>
  </conditionalFormatting>
  <conditionalFormatting sqref="D658:D659 D661:D662">
    <cfRule type="expression" dxfId="2352" priority="925">
      <formula>IF(AND($B658&lt;&gt;0,$B658=OFFSET($B658,-1,0,1,1)),1,0)</formula>
    </cfRule>
  </conditionalFormatting>
  <conditionalFormatting sqref="L662">
    <cfRule type="expression" dxfId="2351" priority="920">
      <formula>IF(AND($B662&lt;&gt;0,$B662=OFFSET($B662,-1,0,1,1)),1,0)</formula>
    </cfRule>
  </conditionalFormatting>
  <conditionalFormatting sqref="L663">
    <cfRule type="expression" dxfId="2350" priority="917">
      <formula>IF(AND(L663&lt;&gt;0,L663=OFFSET(L663,-1,0,1,1)),1,0)</formula>
    </cfRule>
  </conditionalFormatting>
  <conditionalFormatting sqref="L663">
    <cfRule type="expression" dxfId="2349" priority="918">
      <formula>IF(AND($B663&lt;&gt;0,$B663=OFFSET($B663,-1,0,1,1)),1,0)</formula>
    </cfRule>
  </conditionalFormatting>
  <conditionalFormatting sqref="L664">
    <cfRule type="expression" dxfId="2348" priority="915">
      <formula>IF(AND(L664&lt;&gt;0,L664=OFFSET(L664,-1,0,1,1)),1,0)</formula>
    </cfRule>
  </conditionalFormatting>
  <conditionalFormatting sqref="L664">
    <cfRule type="expression" dxfId="2347" priority="916">
      <formula>IF(AND($B664&lt;&gt;0,$B664=OFFSET($B664,-1,0,1,1)),1,0)</formula>
    </cfRule>
  </conditionalFormatting>
  <conditionalFormatting sqref="L665:L667">
    <cfRule type="expression" dxfId="2346" priority="913">
      <formula>IF(AND(L665&lt;&gt;0,L665=OFFSET(L665,-1,0,1,1)),1,0)</formula>
    </cfRule>
  </conditionalFormatting>
  <conditionalFormatting sqref="L665:L667">
    <cfRule type="expression" dxfId="2345" priority="914">
      <formula>IF(AND($B665&lt;&gt;0,$B665=OFFSET($B665,-1,0,1,1)),1,0)</formula>
    </cfRule>
  </conditionalFormatting>
  <conditionalFormatting sqref="L668:L683">
    <cfRule type="expression" dxfId="2344" priority="912">
      <formula>IF(AND(L668&lt;&gt;0,L668=OFFSET(L668,-1,0,1,1)),1,0)</formula>
    </cfRule>
  </conditionalFormatting>
  <conditionalFormatting sqref="L691">
    <cfRule type="expression" dxfId="2343" priority="910">
      <formula>IF(AND(L691&lt;&gt;0,L691=OFFSET(L691,-1,0,1,1)),1,0)</formula>
    </cfRule>
  </conditionalFormatting>
  <conditionalFormatting sqref="L691">
    <cfRule type="expression" dxfId="2342" priority="911">
      <formula>IF(AND($B691&lt;&gt;0,$B691=OFFSET($B691,-1,0,1,1)),1,0)</formula>
    </cfRule>
  </conditionalFormatting>
  <conditionalFormatting sqref="V242 G242 B242 D242">
    <cfRule type="expression" dxfId="2341" priority="908">
      <formula>IF(AND(B242&lt;&gt;0,B242=OFFSET(B242,-1,0,1,1)),1,0)</formula>
    </cfRule>
  </conditionalFormatting>
  <conditionalFormatting sqref="V242 G242 B242:D242">
    <cfRule type="expression" dxfId="2340" priority="909">
      <formula>IF(AND($B242&lt;&gt;0,$B242=OFFSET($B242,-1,0,1,1)),1,0)</formula>
    </cfRule>
  </conditionalFormatting>
  <conditionalFormatting sqref="C242">
    <cfRule type="expression" dxfId="2339" priority="907">
      <formula>IF(AND(C242&lt;&gt;0,C242=OFFSET(C242,-1,0,1,1)),1,0)</formula>
    </cfRule>
  </conditionalFormatting>
  <conditionalFormatting sqref="C242">
    <cfRule type="expression" dxfId="2338" priority="906">
      <formula>IF(AND(C242&lt;&gt;0,C242=OFFSET(C242,-1,0,1,1)),1,0)</formula>
    </cfRule>
  </conditionalFormatting>
  <conditionalFormatting sqref="B246:C246">
    <cfRule type="expression" dxfId="2337" priority="904">
      <formula>IF(AND(B246&lt;&gt;0,B246=OFFSET(B246,-1,0,1,1)),1,0)</formula>
    </cfRule>
  </conditionalFormatting>
  <conditionalFormatting sqref="B246:C246">
    <cfRule type="expression" dxfId="2336" priority="905">
      <formula>IF(AND($B246&lt;&gt;0,$B246=OFFSET($B246,-1,0,1,1)),1,0)</formula>
    </cfRule>
  </conditionalFormatting>
  <conditionalFormatting sqref="B7:B17 V7:V15">
    <cfRule type="expression" dxfId="2335" priority="902">
      <formula>IF(AND(B7&lt;&gt;0,B7=OFFSET(B7,-1,0,1,1)),1,0)</formula>
    </cfRule>
  </conditionalFormatting>
  <conditionalFormatting sqref="V7:V15 B7:B17 V17">
    <cfRule type="expression" dxfId="2334" priority="903">
      <formula>IF(AND($B7&lt;&gt;0,$B7=OFFSET($B7,-1,0,1,1)),1,0)</formula>
    </cfRule>
  </conditionalFormatting>
  <conditionalFormatting sqref="E16:G16">
    <cfRule type="expression" dxfId="2333" priority="900">
      <formula>IF(AND(E16&lt;&gt;0,E16=OFFSET(E16,-1,0,1,1)),1,0)</formula>
    </cfRule>
  </conditionalFormatting>
  <conditionalFormatting sqref="E16:G16">
    <cfRule type="expression" dxfId="2332" priority="901">
      <formula>IF(AND($B16&lt;&gt;0,$B16=OFFSET($B16,-1,0,1,1)),1,0)</formula>
    </cfRule>
  </conditionalFormatting>
  <conditionalFormatting sqref="E17:G17">
    <cfRule type="expression" dxfId="2331" priority="899">
      <formula>IF(AND(E17&lt;&gt;0,E17=OFFSET(E17,-1,0,1,1)),1,0)</formula>
    </cfRule>
  </conditionalFormatting>
  <conditionalFormatting sqref="V16">
    <cfRule type="expression" dxfId="2330" priority="897">
      <formula>IF(AND(V16&lt;&gt;0,V16=OFFSET(V16,-1,0,1,1)),1,0)</formula>
    </cfRule>
  </conditionalFormatting>
  <conditionalFormatting sqref="V16">
    <cfRule type="expression" dxfId="2329" priority="898">
      <formula>IF(AND($B16&lt;&gt;0,$B16=OFFSET($B16,-1,0,1,1)),1,0)</formula>
    </cfRule>
  </conditionalFormatting>
  <conditionalFormatting sqref="V17">
    <cfRule type="expression" dxfId="2328" priority="896">
      <formula>IF(AND(V17&lt;&gt;0,V17=OFFSET(V17,-1,0,1,1)),1,0)</formula>
    </cfRule>
  </conditionalFormatting>
  <conditionalFormatting sqref="E16">
    <cfRule type="expression" dxfId="2327" priority="894">
      <formula>IF(AND(E16&lt;&gt;0,E16=OFFSET(E16,-1,0,1,1)),1,0)</formula>
    </cfRule>
  </conditionalFormatting>
  <conditionalFormatting sqref="E16">
    <cfRule type="expression" dxfId="2326" priority="895">
      <formula>IF(AND($B16&lt;&gt;0,$B16=OFFSET($B16,-1,0,1,1)),1,0)</formula>
    </cfRule>
  </conditionalFormatting>
  <conditionalFormatting sqref="E16:E17">
    <cfRule type="expression" dxfId="2325" priority="893">
      <formula>IF(AND(E16&lt;&gt;0,E16=OFFSET(E16,-1,0,1,1)),1,0)</formula>
    </cfRule>
  </conditionalFormatting>
  <conditionalFormatting sqref="D7:D10">
    <cfRule type="expression" dxfId="2324" priority="891">
      <formula>IF(AND(D7&lt;&gt;0,D7=OFFSET(D7,-1,0,1,1)),1,0)</formula>
    </cfRule>
  </conditionalFormatting>
  <conditionalFormatting sqref="D7:D10">
    <cfRule type="expression" dxfId="2323" priority="892">
      <formula>IF(AND($B7&lt;&gt;0,$B7=OFFSET($B7,-1,0,1,1)),1,0)</formula>
    </cfRule>
  </conditionalFormatting>
  <conditionalFormatting sqref="E17">
    <cfRule type="expression" dxfId="2322" priority="889">
      <formula>IF(AND(E17&lt;&gt;0,E17=OFFSET(E17,-1,0,1,1)),1,0)</formula>
    </cfRule>
  </conditionalFormatting>
  <conditionalFormatting sqref="E17">
    <cfRule type="expression" dxfId="2321" priority="890">
      <formula>IF(AND($B17&lt;&gt;0,$B17=OFFSET($B17,-1,0,1,1)),1,0)</formula>
    </cfRule>
  </conditionalFormatting>
  <conditionalFormatting sqref="E16">
    <cfRule type="expression" dxfId="2320" priority="887">
      <formula>IF(AND(E16&lt;&gt;0,E16=OFFSET(E16,-1,0,1,1)),1,0)</formula>
    </cfRule>
  </conditionalFormatting>
  <conditionalFormatting sqref="E16">
    <cfRule type="expression" dxfId="2319" priority="888">
      <formula>IF(AND($B16&lt;&gt;0,$B16=OFFSET($B16,-1,0,1,1)),1,0)</formula>
    </cfRule>
  </conditionalFormatting>
  <conditionalFormatting sqref="E17">
    <cfRule type="expression" dxfId="2318" priority="885">
      <formula>IF(AND(E17&lt;&gt;0,E17=OFFSET(E17,-1,0,1,1)),1,0)</formula>
    </cfRule>
  </conditionalFormatting>
  <conditionalFormatting sqref="E17">
    <cfRule type="expression" dxfId="2317" priority="886">
      <formula>IF(AND($B17&lt;&gt;0,$B17=OFFSET($B17,-1,0,1,1)),1,0)</formula>
    </cfRule>
  </conditionalFormatting>
  <conditionalFormatting sqref="E17">
    <cfRule type="expression" dxfId="2316" priority="883">
      <formula>IF(AND(E17&lt;&gt;0,E17=OFFSET(E17,-1,0,1,1)),1,0)</formula>
    </cfRule>
  </conditionalFormatting>
  <conditionalFormatting sqref="E17">
    <cfRule type="expression" dxfId="2315" priority="884">
      <formula>IF(AND($B17&lt;&gt;0,$B17=OFFSET($B17,-1,0,1,1)),1,0)</formula>
    </cfRule>
  </conditionalFormatting>
  <conditionalFormatting sqref="E10:E12">
    <cfRule type="expression" dxfId="2314" priority="881">
      <formula>IF(AND(E10&lt;&gt;0,E10=OFFSET(E10,-1,0,1,1)),1,0)</formula>
    </cfRule>
  </conditionalFormatting>
  <conditionalFormatting sqref="E10:E12">
    <cfRule type="expression" dxfId="2313" priority="882">
      <formula>IF(AND($B10&lt;&gt;0,$B10=OFFSET($B10,-1,0,1,1)),1,0)</formula>
    </cfRule>
  </conditionalFormatting>
  <conditionalFormatting sqref="E17">
    <cfRule type="expression" dxfId="2312" priority="879">
      <formula>IF(AND(E17&lt;&gt;0,E17=OFFSET(E17,-1,0,1,1)),1,0)</formula>
    </cfRule>
  </conditionalFormatting>
  <conditionalFormatting sqref="E17">
    <cfRule type="expression" dxfId="2311" priority="880">
      <formula>IF(AND($B17&lt;&gt;0,$B17=OFFSET($B17,-1,0,1,1)),1,0)</formula>
    </cfRule>
  </conditionalFormatting>
  <conditionalFormatting sqref="E16">
    <cfRule type="expression" dxfId="2310" priority="877">
      <formula>IF(AND(E16&lt;&gt;0,E16=OFFSET(E16,-1,0,1,1)),1,0)</formula>
    </cfRule>
  </conditionalFormatting>
  <conditionalFormatting sqref="E16">
    <cfRule type="expression" dxfId="2309" priority="878">
      <formula>IF(AND($B16&lt;&gt;0,$B16=OFFSET($B16,-1,0,1,1)),1,0)</formula>
    </cfRule>
  </conditionalFormatting>
  <conditionalFormatting sqref="D16">
    <cfRule type="expression" dxfId="2308" priority="875">
      <formula>IF(AND(D16&lt;&gt;0,D16=OFFSET(D16,-1,0,1,1)),1,0)</formula>
    </cfRule>
  </conditionalFormatting>
  <conditionalFormatting sqref="D16">
    <cfRule type="expression" dxfId="2307" priority="876">
      <formula>IF(AND($B16&lt;&gt;0,$B16=OFFSET($B16,-1,0,1,1)),1,0)</formula>
    </cfRule>
  </conditionalFormatting>
  <conditionalFormatting sqref="D7">
    <cfRule type="expression" dxfId="2306" priority="873">
      <formula>IF(AND(D7&lt;&gt;0,D7=OFFSET(D7,-1,0,1,1)),1,0)</formula>
    </cfRule>
  </conditionalFormatting>
  <conditionalFormatting sqref="D7">
    <cfRule type="expression" dxfId="2305" priority="874">
      <formula>IF(AND($B7&lt;&gt;0,$B7=OFFSET($B7,-1,0,1,1)),1,0)</formula>
    </cfRule>
  </conditionalFormatting>
  <conditionalFormatting sqref="E17">
    <cfRule type="expression" dxfId="2304" priority="871">
      <formula>IF(AND(E17&lt;&gt;0,E17=OFFSET(E17,-1,0,1,1)),1,0)</formula>
    </cfRule>
  </conditionalFormatting>
  <conditionalFormatting sqref="E17">
    <cfRule type="expression" dxfId="2303" priority="872">
      <formula>IF(AND($B17&lt;&gt;0,$B17=OFFSET($B17,-1,0,1,1)),1,0)</formula>
    </cfRule>
  </conditionalFormatting>
  <conditionalFormatting sqref="D16">
    <cfRule type="expression" dxfId="2302" priority="869">
      <formula>IF(AND(D16&lt;&gt;0,D16=OFFSET(D16,-1,0,1,1)),1,0)</formula>
    </cfRule>
  </conditionalFormatting>
  <conditionalFormatting sqref="D16">
    <cfRule type="expression" dxfId="2301" priority="870">
      <formula>IF(AND($B16&lt;&gt;0,$B16=OFFSET($B16,-1,0,1,1)),1,0)</formula>
    </cfRule>
  </conditionalFormatting>
  <conditionalFormatting sqref="D16:D17">
    <cfRule type="expression" dxfId="2300" priority="868">
      <formula>IF(AND(D16&lt;&gt;0,D16=OFFSET(D16,-1,0,1,1)),1,0)</formula>
    </cfRule>
  </conditionalFormatting>
  <conditionalFormatting sqref="C7">
    <cfRule type="expression" dxfId="2299" priority="866">
      <formula>IF(AND(C7&lt;&gt;0,C7=OFFSET(C7,-1,0,1,1)),1,0)</formula>
    </cfRule>
  </conditionalFormatting>
  <conditionalFormatting sqref="C7">
    <cfRule type="expression" dxfId="2298" priority="867">
      <formula>IF(AND($B7&lt;&gt;0,$B7=OFFSET($B7,-1,0,1,1)),1,0)</formula>
    </cfRule>
  </conditionalFormatting>
  <conditionalFormatting sqref="D17">
    <cfRule type="expression" dxfId="2297" priority="864">
      <formula>IF(AND(D17&lt;&gt;0,D17=OFFSET(D17,-1,0,1,1)),1,0)</formula>
    </cfRule>
  </conditionalFormatting>
  <conditionalFormatting sqref="D17">
    <cfRule type="expression" dxfId="2296" priority="865">
      <formula>IF(AND($B17&lt;&gt;0,$B17=OFFSET($B17,-1,0,1,1)),1,0)</formula>
    </cfRule>
  </conditionalFormatting>
  <conditionalFormatting sqref="D16">
    <cfRule type="expression" dxfId="2295" priority="862">
      <formula>IF(AND(D16&lt;&gt;0,D16=OFFSET(D16,-1,0,1,1)),1,0)</formula>
    </cfRule>
  </conditionalFormatting>
  <conditionalFormatting sqref="D16">
    <cfRule type="expression" dxfId="2294" priority="863">
      <formula>IF(AND($B16&lt;&gt;0,$B16=OFFSET($B16,-1,0,1,1)),1,0)</formula>
    </cfRule>
  </conditionalFormatting>
  <conditionalFormatting sqref="D17">
    <cfRule type="expression" dxfId="2293" priority="860">
      <formula>IF(AND(D17&lt;&gt;0,D17=OFFSET(D17,-1,0,1,1)),1,0)</formula>
    </cfRule>
  </conditionalFormatting>
  <conditionalFormatting sqref="D17">
    <cfRule type="expression" dxfId="2292" priority="861">
      <formula>IF(AND($B17&lt;&gt;0,$B17=OFFSET($B17,-1,0,1,1)),1,0)</formula>
    </cfRule>
  </conditionalFormatting>
  <conditionalFormatting sqref="D17">
    <cfRule type="expression" dxfId="2291" priority="858">
      <formula>IF(AND(D17&lt;&gt;0,D17=OFFSET(D17,-1,0,1,1)),1,0)</formula>
    </cfRule>
  </conditionalFormatting>
  <conditionalFormatting sqref="D17">
    <cfRule type="expression" dxfId="2290" priority="859">
      <formula>IF(AND($B17&lt;&gt;0,$B17=OFFSET($B17,-1,0,1,1)),1,0)</formula>
    </cfRule>
  </conditionalFormatting>
  <conditionalFormatting sqref="D10:D12">
    <cfRule type="expression" dxfId="2289" priority="856">
      <formula>IF(AND(D10&lt;&gt;0,D10=OFFSET(D10,-1,0,1,1)),1,0)</formula>
    </cfRule>
  </conditionalFormatting>
  <conditionalFormatting sqref="D10:D12">
    <cfRule type="expression" dxfId="2288" priority="857">
      <formula>IF(AND($B10&lt;&gt;0,$B10=OFFSET($B10,-1,0,1,1)),1,0)</formula>
    </cfRule>
  </conditionalFormatting>
  <conditionalFormatting sqref="D17">
    <cfRule type="expression" dxfId="2287" priority="854">
      <formula>IF(AND(D17&lt;&gt;0,D17=OFFSET(D17,-1,0,1,1)),1,0)</formula>
    </cfRule>
  </conditionalFormatting>
  <conditionalFormatting sqref="D17">
    <cfRule type="expression" dxfId="2286" priority="855">
      <formula>IF(AND($B17&lt;&gt;0,$B17=OFFSET($B17,-1,0,1,1)),1,0)</formula>
    </cfRule>
  </conditionalFormatting>
  <conditionalFormatting sqref="D16">
    <cfRule type="expression" dxfId="2285" priority="852">
      <formula>IF(AND(D16&lt;&gt;0,D16=OFFSET(D16,-1,0,1,1)),1,0)</formula>
    </cfRule>
  </conditionalFormatting>
  <conditionalFormatting sqref="D16">
    <cfRule type="expression" dxfId="2284" priority="853">
      <formula>IF(AND($B16&lt;&gt;0,$B16=OFFSET($B16,-1,0,1,1)),1,0)</formula>
    </cfRule>
  </conditionalFormatting>
  <conditionalFormatting sqref="C7">
    <cfRule type="expression" dxfId="2283" priority="850">
      <formula>IF(AND(C7&lt;&gt;0,C7=OFFSET(C7,-1,0,1,1)),1,0)</formula>
    </cfRule>
  </conditionalFormatting>
  <conditionalFormatting sqref="C7">
    <cfRule type="expression" dxfId="2282" priority="851">
      <formula>IF(AND($B7&lt;&gt;0,$B7=OFFSET($B7,-1,0,1,1)),1,0)</formula>
    </cfRule>
  </conditionalFormatting>
  <conditionalFormatting sqref="D17">
    <cfRule type="expression" dxfId="2281" priority="848">
      <formula>IF(AND(D17&lt;&gt;0,D17=OFFSET(D17,-1,0,1,1)),1,0)</formula>
    </cfRule>
  </conditionalFormatting>
  <conditionalFormatting sqref="D17">
    <cfRule type="expression" dxfId="2280" priority="849">
      <formula>IF(AND($B17&lt;&gt;0,$B17=OFFSET($B17,-1,0,1,1)),1,0)</formula>
    </cfRule>
  </conditionalFormatting>
  <conditionalFormatting sqref="F16">
    <cfRule type="expression" dxfId="2279" priority="846">
      <formula>IF(AND(F16&lt;&gt;0,F16=OFFSET(F16,-1,0,1,1)),1,0)</formula>
    </cfRule>
  </conditionalFormatting>
  <conditionalFormatting sqref="F16">
    <cfRule type="expression" dxfId="2278" priority="847">
      <formula>IF(AND($B16&lt;&gt;0,$B16=OFFSET($B16,-1,0,1,1)),1,0)</formula>
    </cfRule>
  </conditionalFormatting>
  <conditionalFormatting sqref="F16:F17">
    <cfRule type="expression" dxfId="2277" priority="845">
      <formula>IF(AND(F16&lt;&gt;0,F16=OFFSET(F16,-1,0,1,1)),1,0)</formula>
    </cfRule>
  </conditionalFormatting>
  <conditionalFormatting sqref="E7:E10">
    <cfRule type="expression" dxfId="2276" priority="843">
      <formula>IF(AND(E7&lt;&gt;0,E7=OFFSET(E7,-1,0,1,1)),1,0)</formula>
    </cfRule>
  </conditionalFormatting>
  <conditionalFormatting sqref="E7:E10">
    <cfRule type="expression" dxfId="2275" priority="844">
      <formula>IF(AND($B7&lt;&gt;0,$B7=OFFSET($B7,-1,0,1,1)),1,0)</formula>
    </cfRule>
  </conditionalFormatting>
  <conditionalFormatting sqref="F17">
    <cfRule type="expression" dxfId="2274" priority="841">
      <formula>IF(AND(F17&lt;&gt;0,F17=OFFSET(F17,-1,0,1,1)),1,0)</formula>
    </cfRule>
  </conditionalFormatting>
  <conditionalFormatting sqref="F17">
    <cfRule type="expression" dxfId="2273" priority="842">
      <formula>IF(AND($B17&lt;&gt;0,$B17=OFFSET($B17,-1,0,1,1)),1,0)</formula>
    </cfRule>
  </conditionalFormatting>
  <conditionalFormatting sqref="F16">
    <cfRule type="expression" dxfId="2272" priority="839">
      <formula>IF(AND(F16&lt;&gt;0,F16=OFFSET(F16,-1,0,1,1)),1,0)</formula>
    </cfRule>
  </conditionalFormatting>
  <conditionalFormatting sqref="F16">
    <cfRule type="expression" dxfId="2271" priority="840">
      <formula>IF(AND($B16&lt;&gt;0,$B16=OFFSET($B16,-1,0,1,1)),1,0)</formula>
    </cfRule>
  </conditionalFormatting>
  <conditionalFormatting sqref="F17">
    <cfRule type="expression" dxfId="2270" priority="837">
      <formula>IF(AND(F17&lt;&gt;0,F17=OFFSET(F17,-1,0,1,1)),1,0)</formula>
    </cfRule>
  </conditionalFormatting>
  <conditionalFormatting sqref="F17">
    <cfRule type="expression" dxfId="2269" priority="838">
      <formula>IF(AND($B17&lt;&gt;0,$B17=OFFSET($B17,-1,0,1,1)),1,0)</formula>
    </cfRule>
  </conditionalFormatting>
  <conditionalFormatting sqref="F17">
    <cfRule type="expression" dxfId="2268" priority="835">
      <formula>IF(AND(F17&lt;&gt;0,F17=OFFSET(F17,-1,0,1,1)),1,0)</formula>
    </cfRule>
  </conditionalFormatting>
  <conditionalFormatting sqref="F17">
    <cfRule type="expression" dxfId="2267" priority="836">
      <formula>IF(AND($B17&lt;&gt;0,$B17=OFFSET($B17,-1,0,1,1)),1,0)</formula>
    </cfRule>
  </conditionalFormatting>
  <conditionalFormatting sqref="F10:F12">
    <cfRule type="expression" dxfId="2266" priority="833">
      <formula>IF(AND(F10&lt;&gt;0,F10=OFFSET(F10,-1,0,1,1)),1,0)</formula>
    </cfRule>
  </conditionalFormatting>
  <conditionalFormatting sqref="F10:F12">
    <cfRule type="expression" dxfId="2265" priority="834">
      <formula>IF(AND($B10&lt;&gt;0,$B10=OFFSET($B10,-1,0,1,1)),1,0)</formula>
    </cfRule>
  </conditionalFormatting>
  <conditionalFormatting sqref="F17">
    <cfRule type="expression" dxfId="2264" priority="831">
      <formula>IF(AND(F17&lt;&gt;0,F17=OFFSET(F17,-1,0,1,1)),1,0)</formula>
    </cfRule>
  </conditionalFormatting>
  <conditionalFormatting sqref="F17">
    <cfRule type="expression" dxfId="2263" priority="832">
      <formula>IF(AND($B17&lt;&gt;0,$B17=OFFSET($B17,-1,0,1,1)),1,0)</formula>
    </cfRule>
  </conditionalFormatting>
  <conditionalFormatting sqref="F16">
    <cfRule type="expression" dxfId="2262" priority="829">
      <formula>IF(AND(F16&lt;&gt;0,F16=OFFSET(F16,-1,0,1,1)),1,0)</formula>
    </cfRule>
  </conditionalFormatting>
  <conditionalFormatting sqref="F16">
    <cfRule type="expression" dxfId="2261" priority="830">
      <formula>IF(AND($B16&lt;&gt;0,$B16=OFFSET($B16,-1,0,1,1)),1,0)</formula>
    </cfRule>
  </conditionalFormatting>
  <conditionalFormatting sqref="E16">
    <cfRule type="expression" dxfId="2260" priority="827">
      <formula>IF(AND(E16&lt;&gt;0,E16=OFFSET(E16,-1,0,1,1)),1,0)</formula>
    </cfRule>
  </conditionalFormatting>
  <conditionalFormatting sqref="E16">
    <cfRule type="expression" dxfId="2259" priority="828">
      <formula>IF(AND($B16&lt;&gt;0,$B16=OFFSET($B16,-1,0,1,1)),1,0)</formula>
    </cfRule>
  </conditionalFormatting>
  <conditionalFormatting sqref="E7">
    <cfRule type="expression" dxfId="2258" priority="825">
      <formula>IF(AND(E7&lt;&gt;0,E7=OFFSET(E7,-1,0,1,1)),1,0)</formula>
    </cfRule>
  </conditionalFormatting>
  <conditionalFormatting sqref="E7">
    <cfRule type="expression" dxfId="2257" priority="826">
      <formula>IF(AND($B7&lt;&gt;0,$B7=OFFSET($B7,-1,0,1,1)),1,0)</formula>
    </cfRule>
  </conditionalFormatting>
  <conditionalFormatting sqref="F17">
    <cfRule type="expression" dxfId="2256" priority="823">
      <formula>IF(AND(F17&lt;&gt;0,F17=OFFSET(F17,-1,0,1,1)),1,0)</formula>
    </cfRule>
  </conditionalFormatting>
  <conditionalFormatting sqref="F17">
    <cfRule type="expression" dxfId="2255" priority="824">
      <formula>IF(AND($B17&lt;&gt;0,$B17=OFFSET($B17,-1,0,1,1)),1,0)</formula>
    </cfRule>
  </conditionalFormatting>
  <conditionalFormatting sqref="E16">
    <cfRule type="expression" dxfId="2254" priority="821">
      <formula>IF(AND(E16&lt;&gt;0,E16=OFFSET(E16,-1,0,1,1)),1,0)</formula>
    </cfRule>
  </conditionalFormatting>
  <conditionalFormatting sqref="E16">
    <cfRule type="expression" dxfId="2253" priority="822">
      <formula>IF(AND($B16&lt;&gt;0,$B16=OFFSET($B16,-1,0,1,1)),1,0)</formula>
    </cfRule>
  </conditionalFormatting>
  <conditionalFormatting sqref="E16:E17">
    <cfRule type="expression" dxfId="2252" priority="820">
      <formula>IF(AND(E16&lt;&gt;0,E16=OFFSET(E16,-1,0,1,1)),1,0)</formula>
    </cfRule>
  </conditionalFormatting>
  <conditionalFormatting sqref="D7:D10">
    <cfRule type="expression" dxfId="2251" priority="818">
      <formula>IF(AND(D7&lt;&gt;0,D7=OFFSET(D7,-1,0,1,1)),1,0)</formula>
    </cfRule>
  </conditionalFormatting>
  <conditionalFormatting sqref="D7:D10">
    <cfRule type="expression" dxfId="2250" priority="819">
      <formula>IF(AND($B7&lt;&gt;0,$B7=OFFSET($B7,-1,0,1,1)),1,0)</formula>
    </cfRule>
  </conditionalFormatting>
  <conditionalFormatting sqref="E17">
    <cfRule type="expression" dxfId="2249" priority="816">
      <formula>IF(AND(E17&lt;&gt;0,E17=OFFSET(E17,-1,0,1,1)),1,0)</formula>
    </cfRule>
  </conditionalFormatting>
  <conditionalFormatting sqref="E17">
    <cfRule type="expression" dxfId="2248" priority="817">
      <formula>IF(AND($B17&lt;&gt;0,$B17=OFFSET($B17,-1,0,1,1)),1,0)</formula>
    </cfRule>
  </conditionalFormatting>
  <conditionalFormatting sqref="E16">
    <cfRule type="expression" dxfId="2247" priority="814">
      <formula>IF(AND(E16&lt;&gt;0,E16=OFFSET(E16,-1,0,1,1)),1,0)</formula>
    </cfRule>
  </conditionalFormatting>
  <conditionalFormatting sqref="E16">
    <cfRule type="expression" dxfId="2246" priority="815">
      <formula>IF(AND($B16&lt;&gt;0,$B16=OFFSET($B16,-1,0,1,1)),1,0)</formula>
    </cfRule>
  </conditionalFormatting>
  <conditionalFormatting sqref="E17">
    <cfRule type="expression" dxfId="2245" priority="812">
      <formula>IF(AND(E17&lt;&gt;0,E17=OFFSET(E17,-1,0,1,1)),1,0)</formula>
    </cfRule>
  </conditionalFormatting>
  <conditionalFormatting sqref="E17">
    <cfRule type="expression" dxfId="2244" priority="813">
      <formula>IF(AND($B17&lt;&gt;0,$B17=OFFSET($B17,-1,0,1,1)),1,0)</formula>
    </cfRule>
  </conditionalFormatting>
  <conditionalFormatting sqref="E17">
    <cfRule type="expression" dxfId="2243" priority="810">
      <formula>IF(AND(E17&lt;&gt;0,E17=OFFSET(E17,-1,0,1,1)),1,0)</formula>
    </cfRule>
  </conditionalFormatting>
  <conditionalFormatting sqref="E17">
    <cfRule type="expression" dxfId="2242" priority="811">
      <formula>IF(AND($B17&lt;&gt;0,$B17=OFFSET($B17,-1,0,1,1)),1,0)</formula>
    </cfRule>
  </conditionalFormatting>
  <conditionalFormatting sqref="E10:E12">
    <cfRule type="expression" dxfId="2241" priority="808">
      <formula>IF(AND(E10&lt;&gt;0,E10=OFFSET(E10,-1,0,1,1)),1,0)</formula>
    </cfRule>
  </conditionalFormatting>
  <conditionalFormatting sqref="E10:E12">
    <cfRule type="expression" dxfId="2240" priority="809">
      <formula>IF(AND($B10&lt;&gt;0,$B10=OFFSET($B10,-1,0,1,1)),1,0)</formula>
    </cfRule>
  </conditionalFormatting>
  <conditionalFormatting sqref="E17">
    <cfRule type="expression" dxfId="2239" priority="806">
      <formula>IF(AND(E17&lt;&gt;0,E17=OFFSET(E17,-1,0,1,1)),1,0)</formula>
    </cfRule>
  </conditionalFormatting>
  <conditionalFormatting sqref="E17">
    <cfRule type="expression" dxfId="2238" priority="807">
      <formula>IF(AND($B17&lt;&gt;0,$B17=OFFSET($B17,-1,0,1,1)),1,0)</formula>
    </cfRule>
  </conditionalFormatting>
  <conditionalFormatting sqref="E16">
    <cfRule type="expression" dxfId="2237" priority="804">
      <formula>IF(AND(E16&lt;&gt;0,E16=OFFSET(E16,-1,0,1,1)),1,0)</formula>
    </cfRule>
  </conditionalFormatting>
  <conditionalFormatting sqref="E16">
    <cfRule type="expression" dxfId="2236" priority="805">
      <formula>IF(AND($B16&lt;&gt;0,$B16=OFFSET($B16,-1,0,1,1)),1,0)</formula>
    </cfRule>
  </conditionalFormatting>
  <conditionalFormatting sqref="D16">
    <cfRule type="expression" dxfId="2235" priority="802">
      <formula>IF(AND(D16&lt;&gt;0,D16=OFFSET(D16,-1,0,1,1)),1,0)</formula>
    </cfRule>
  </conditionalFormatting>
  <conditionalFormatting sqref="D16">
    <cfRule type="expression" dxfId="2234" priority="803">
      <formula>IF(AND($B16&lt;&gt;0,$B16=OFFSET($B16,-1,0,1,1)),1,0)</formula>
    </cfRule>
  </conditionalFormatting>
  <conditionalFormatting sqref="D7">
    <cfRule type="expression" dxfId="2233" priority="800">
      <formula>IF(AND(D7&lt;&gt;0,D7=OFFSET(D7,-1,0,1,1)),1,0)</formula>
    </cfRule>
  </conditionalFormatting>
  <conditionalFormatting sqref="D7">
    <cfRule type="expression" dxfId="2232" priority="801">
      <formula>IF(AND($B7&lt;&gt;0,$B7=OFFSET($B7,-1,0,1,1)),1,0)</formula>
    </cfRule>
  </conditionalFormatting>
  <conditionalFormatting sqref="E17">
    <cfRule type="expression" dxfId="2231" priority="798">
      <formula>IF(AND(E17&lt;&gt;0,E17=OFFSET(E17,-1,0,1,1)),1,0)</formula>
    </cfRule>
  </conditionalFormatting>
  <conditionalFormatting sqref="E17">
    <cfRule type="expression" dxfId="2230" priority="799">
      <formula>IF(AND($B17&lt;&gt;0,$B17=OFFSET($B17,-1,0,1,1)),1,0)</formula>
    </cfRule>
  </conditionalFormatting>
  <conditionalFormatting sqref="C8:C17">
    <cfRule type="expression" dxfId="2229" priority="796">
      <formula>IF(AND(C8&lt;&gt;0,C8=OFFSET(C8,-1,0,1,1)),1,0)</formula>
    </cfRule>
  </conditionalFormatting>
  <conditionalFormatting sqref="C8:C17">
    <cfRule type="expression" dxfId="2228" priority="797">
      <formula>IF(AND($B8&lt;&gt;0,$B8=OFFSET($B8,-1,0,1,1)),1,0)</formula>
    </cfRule>
  </conditionalFormatting>
  <conditionalFormatting sqref="C8:C17">
    <cfRule type="expression" dxfId="2227" priority="794">
      <formula>IF(AND(C8&lt;&gt;0,C8=OFFSET(C8,-1,0,1,1)),1,0)</formula>
    </cfRule>
  </conditionalFormatting>
  <conditionalFormatting sqref="C8:C17">
    <cfRule type="expression" dxfId="2226" priority="795">
      <formula>IF(AND($B8&lt;&gt;0,$B8=OFFSET($B8,-1,0,1,1)),1,0)</formula>
    </cfRule>
  </conditionalFormatting>
  <conditionalFormatting sqref="C8:C17">
    <cfRule type="expression" dxfId="2225" priority="792">
      <formula>IF(AND(C8&lt;&gt;0,C8=OFFSET(C8,-1,0,1,1)),1,0)</formula>
    </cfRule>
  </conditionalFormatting>
  <conditionalFormatting sqref="C8:C17">
    <cfRule type="expression" dxfId="2224" priority="793">
      <formula>IF(AND($B8&lt;&gt;0,$B8=OFFSET($B8,-1,0,1,1)),1,0)</formula>
    </cfRule>
  </conditionalFormatting>
  <conditionalFormatting sqref="B18 D18:E18">
    <cfRule type="expression" dxfId="2223" priority="790">
      <formula>IF(AND(B18&lt;&gt;0,B18=OFFSET(B18,-1,0,1,1)),1,0)</formula>
    </cfRule>
  </conditionalFormatting>
  <conditionalFormatting sqref="B18 V18 D18:G18">
    <cfRule type="expression" dxfId="2222" priority="791">
      <formula>IF(AND($B18&lt;&gt;0,$B18=OFFSET($B18,-1,0,1,1)),1,0)</formula>
    </cfRule>
  </conditionalFormatting>
  <conditionalFormatting sqref="E18:G18">
    <cfRule type="expression" dxfId="2221" priority="789">
      <formula>IF(AND(E18&lt;&gt;0,E18=OFFSET(E18,-1,0,1,1)),1,0)</formula>
    </cfRule>
  </conditionalFormatting>
  <conditionalFormatting sqref="V18">
    <cfRule type="expression" dxfId="2220" priority="788">
      <formula>IF(AND(V18&lt;&gt;0,V18=OFFSET(V18,-1,0,1,1)),1,0)</formula>
    </cfRule>
  </conditionalFormatting>
  <conditionalFormatting sqref="E18">
    <cfRule type="expression" dxfId="2219" priority="787">
      <formula>IF(AND(E18&lt;&gt;0,E18=OFFSET(E18,-1,0,1,1)),1,0)</formula>
    </cfRule>
  </conditionalFormatting>
  <conditionalFormatting sqref="E18">
    <cfRule type="expression" dxfId="2218" priority="785">
      <formula>IF(AND(E18&lt;&gt;0,E18=OFFSET(E18,-1,0,1,1)),1,0)</formula>
    </cfRule>
  </conditionalFormatting>
  <conditionalFormatting sqref="E18">
    <cfRule type="expression" dxfId="2217" priority="786">
      <formula>IF(AND($B18&lt;&gt;0,$B18=OFFSET($B18,-1,0,1,1)),1,0)</formula>
    </cfRule>
  </conditionalFormatting>
  <conditionalFormatting sqref="E18">
    <cfRule type="expression" dxfId="2216" priority="783">
      <formula>IF(AND(E18&lt;&gt;0,E18=OFFSET(E18,-1,0,1,1)),1,0)</formula>
    </cfRule>
  </conditionalFormatting>
  <conditionalFormatting sqref="E18">
    <cfRule type="expression" dxfId="2215" priority="784">
      <formula>IF(AND($B18&lt;&gt;0,$B18=OFFSET($B18,-1,0,1,1)),1,0)</formula>
    </cfRule>
  </conditionalFormatting>
  <conditionalFormatting sqref="E18">
    <cfRule type="expression" dxfId="2214" priority="781">
      <formula>IF(AND(E18&lt;&gt;0,E18=OFFSET(E18,-1,0,1,1)),1,0)</formula>
    </cfRule>
  </conditionalFormatting>
  <conditionalFormatting sqref="E18">
    <cfRule type="expression" dxfId="2213" priority="782">
      <formula>IF(AND($B18&lt;&gt;0,$B18=OFFSET($B18,-1,0,1,1)),1,0)</formula>
    </cfRule>
  </conditionalFormatting>
  <conditionalFormatting sqref="E18">
    <cfRule type="expression" dxfId="2212" priority="779">
      <formula>IF(AND(E18&lt;&gt;0,E18=OFFSET(E18,-1,0,1,1)),1,0)</formula>
    </cfRule>
  </conditionalFormatting>
  <conditionalFormatting sqref="E18">
    <cfRule type="expression" dxfId="2211" priority="780">
      <formula>IF(AND($B18&lt;&gt;0,$B18=OFFSET($B18,-1,0,1,1)),1,0)</formula>
    </cfRule>
  </conditionalFormatting>
  <conditionalFormatting sqref="E18">
    <cfRule type="expression" dxfId="2210" priority="777">
      <formula>IF(AND(E18&lt;&gt;0,E18=OFFSET(E18,-1,0,1,1)),1,0)</formula>
    </cfRule>
  </conditionalFormatting>
  <conditionalFormatting sqref="E18">
    <cfRule type="expression" dxfId="2209" priority="778">
      <formula>IF(AND($B18&lt;&gt;0,$B18=OFFSET($B18,-1,0,1,1)),1,0)</formula>
    </cfRule>
  </conditionalFormatting>
  <conditionalFormatting sqref="D18">
    <cfRule type="expression" dxfId="2208" priority="776">
      <formula>IF(AND(D18&lt;&gt;0,D18=OFFSET(D18,-1,0,1,1)),1,0)</formula>
    </cfRule>
  </conditionalFormatting>
  <conditionalFormatting sqref="D18">
    <cfRule type="expression" dxfId="2207" priority="774">
      <formula>IF(AND(D18&lt;&gt;0,D18=OFFSET(D18,-1,0,1,1)),1,0)</formula>
    </cfRule>
  </conditionalFormatting>
  <conditionalFormatting sqref="D18">
    <cfRule type="expression" dxfId="2206" priority="775">
      <formula>IF(AND($B18&lt;&gt;0,$B18=OFFSET($B18,-1,0,1,1)),1,0)</formula>
    </cfRule>
  </conditionalFormatting>
  <conditionalFormatting sqref="D18">
    <cfRule type="expression" dxfId="2205" priority="772">
      <formula>IF(AND(D18&lt;&gt;0,D18=OFFSET(D18,-1,0,1,1)),1,0)</formula>
    </cfRule>
  </conditionalFormatting>
  <conditionalFormatting sqref="D18">
    <cfRule type="expression" dxfId="2204" priority="773">
      <formula>IF(AND($B18&lt;&gt;0,$B18=OFFSET($B18,-1,0,1,1)),1,0)</formula>
    </cfRule>
  </conditionalFormatting>
  <conditionalFormatting sqref="D18">
    <cfRule type="expression" dxfId="2203" priority="770">
      <formula>IF(AND(D18&lt;&gt;0,D18=OFFSET(D18,-1,0,1,1)),1,0)</formula>
    </cfRule>
  </conditionalFormatting>
  <conditionalFormatting sqref="D18">
    <cfRule type="expression" dxfId="2202" priority="771">
      <formula>IF(AND($B18&lt;&gt;0,$B18=OFFSET($B18,-1,0,1,1)),1,0)</formula>
    </cfRule>
  </conditionalFormatting>
  <conditionalFormatting sqref="D18">
    <cfRule type="expression" dxfId="2201" priority="768">
      <formula>IF(AND(D18&lt;&gt;0,D18=OFFSET(D18,-1,0,1,1)),1,0)</formula>
    </cfRule>
  </conditionalFormatting>
  <conditionalFormatting sqref="D18">
    <cfRule type="expression" dxfId="2200" priority="769">
      <formula>IF(AND($B18&lt;&gt;0,$B18=OFFSET($B18,-1,0,1,1)),1,0)</formula>
    </cfRule>
  </conditionalFormatting>
  <conditionalFormatting sqref="D18">
    <cfRule type="expression" dxfId="2199" priority="766">
      <formula>IF(AND(D18&lt;&gt;0,D18=OFFSET(D18,-1,0,1,1)),1,0)</formula>
    </cfRule>
  </conditionalFormatting>
  <conditionalFormatting sqref="D18">
    <cfRule type="expression" dxfId="2198" priority="767">
      <formula>IF(AND($B18&lt;&gt;0,$B18=OFFSET($B18,-1,0,1,1)),1,0)</formula>
    </cfRule>
  </conditionalFormatting>
  <conditionalFormatting sqref="F18">
    <cfRule type="expression" dxfId="2197" priority="765">
      <formula>IF(AND(F18&lt;&gt;0,F18=OFFSET(F18,-1,0,1,1)),1,0)</formula>
    </cfRule>
  </conditionalFormatting>
  <conditionalFormatting sqref="F18">
    <cfRule type="expression" dxfId="2196" priority="763">
      <formula>IF(AND(F18&lt;&gt;0,F18=OFFSET(F18,-1,0,1,1)),1,0)</formula>
    </cfRule>
  </conditionalFormatting>
  <conditionalFormatting sqref="F18">
    <cfRule type="expression" dxfId="2195" priority="764">
      <formula>IF(AND($B18&lt;&gt;0,$B18=OFFSET($B18,-1,0,1,1)),1,0)</formula>
    </cfRule>
  </conditionalFormatting>
  <conditionalFormatting sqref="F18">
    <cfRule type="expression" dxfId="2194" priority="761">
      <formula>IF(AND(F18&lt;&gt;0,F18=OFFSET(F18,-1,0,1,1)),1,0)</formula>
    </cfRule>
  </conditionalFormatting>
  <conditionalFormatting sqref="F18">
    <cfRule type="expression" dxfId="2193" priority="762">
      <formula>IF(AND($B18&lt;&gt;0,$B18=OFFSET($B18,-1,0,1,1)),1,0)</formula>
    </cfRule>
  </conditionalFormatting>
  <conditionalFormatting sqref="F18">
    <cfRule type="expression" dxfId="2192" priority="759">
      <formula>IF(AND(F18&lt;&gt;0,F18=OFFSET(F18,-1,0,1,1)),1,0)</formula>
    </cfRule>
  </conditionalFormatting>
  <conditionalFormatting sqref="F18">
    <cfRule type="expression" dxfId="2191" priority="760">
      <formula>IF(AND($B18&lt;&gt;0,$B18=OFFSET($B18,-1,0,1,1)),1,0)</formula>
    </cfRule>
  </conditionalFormatting>
  <conditionalFormatting sqref="F18">
    <cfRule type="expression" dxfId="2190" priority="757">
      <formula>IF(AND(F18&lt;&gt;0,F18=OFFSET(F18,-1,0,1,1)),1,0)</formula>
    </cfRule>
  </conditionalFormatting>
  <conditionalFormatting sqref="F18">
    <cfRule type="expression" dxfId="2189" priority="758">
      <formula>IF(AND($B18&lt;&gt;0,$B18=OFFSET($B18,-1,0,1,1)),1,0)</formula>
    </cfRule>
  </conditionalFormatting>
  <conditionalFormatting sqref="F18">
    <cfRule type="expression" dxfId="2188" priority="755">
      <formula>IF(AND(F18&lt;&gt;0,F18=OFFSET(F18,-1,0,1,1)),1,0)</formula>
    </cfRule>
  </conditionalFormatting>
  <conditionalFormatting sqref="F18">
    <cfRule type="expression" dxfId="2187" priority="756">
      <formula>IF(AND($B18&lt;&gt;0,$B18=OFFSET($B18,-1,0,1,1)),1,0)</formula>
    </cfRule>
  </conditionalFormatting>
  <conditionalFormatting sqref="E18">
    <cfRule type="expression" dxfId="2186" priority="754">
      <formula>IF(AND(E18&lt;&gt;0,E18=OFFSET(E18,-1,0,1,1)),1,0)</formula>
    </cfRule>
  </conditionalFormatting>
  <conditionalFormatting sqref="E18">
    <cfRule type="expression" dxfId="2185" priority="752">
      <formula>IF(AND(E18&lt;&gt;0,E18=OFFSET(E18,-1,0,1,1)),1,0)</formula>
    </cfRule>
  </conditionalFormatting>
  <conditionalFormatting sqref="E18">
    <cfRule type="expression" dxfId="2184" priority="753">
      <formula>IF(AND($B18&lt;&gt;0,$B18=OFFSET($B18,-1,0,1,1)),1,0)</formula>
    </cfRule>
  </conditionalFormatting>
  <conditionalFormatting sqref="E18">
    <cfRule type="expression" dxfId="2183" priority="750">
      <formula>IF(AND(E18&lt;&gt;0,E18=OFFSET(E18,-1,0,1,1)),1,0)</formula>
    </cfRule>
  </conditionalFormatting>
  <conditionalFormatting sqref="E18">
    <cfRule type="expression" dxfId="2182" priority="751">
      <formula>IF(AND($B18&lt;&gt;0,$B18=OFFSET($B18,-1,0,1,1)),1,0)</formula>
    </cfRule>
  </conditionalFormatting>
  <conditionalFormatting sqref="E18">
    <cfRule type="expression" dxfId="2181" priority="748">
      <formula>IF(AND(E18&lt;&gt;0,E18=OFFSET(E18,-1,0,1,1)),1,0)</formula>
    </cfRule>
  </conditionalFormatting>
  <conditionalFormatting sqref="E18">
    <cfRule type="expression" dxfId="2180" priority="749">
      <formula>IF(AND($B18&lt;&gt;0,$B18=OFFSET($B18,-1,0,1,1)),1,0)</formula>
    </cfRule>
  </conditionalFormatting>
  <conditionalFormatting sqref="E18">
    <cfRule type="expression" dxfId="2179" priority="746">
      <formula>IF(AND(E18&lt;&gt;0,E18=OFFSET(E18,-1,0,1,1)),1,0)</formula>
    </cfRule>
  </conditionalFormatting>
  <conditionalFormatting sqref="E18">
    <cfRule type="expression" dxfId="2178" priority="747">
      <formula>IF(AND($B18&lt;&gt;0,$B18=OFFSET($B18,-1,0,1,1)),1,0)</formula>
    </cfRule>
  </conditionalFormatting>
  <conditionalFormatting sqref="E18">
    <cfRule type="expression" dxfId="2177" priority="744">
      <formula>IF(AND(E18&lt;&gt;0,E18=OFFSET(E18,-1,0,1,1)),1,0)</formula>
    </cfRule>
  </conditionalFormatting>
  <conditionalFormatting sqref="E18">
    <cfRule type="expression" dxfId="2176" priority="745">
      <formula>IF(AND($B18&lt;&gt;0,$B18=OFFSET($B18,-1,0,1,1)),1,0)</formula>
    </cfRule>
  </conditionalFormatting>
  <conditionalFormatting sqref="C18">
    <cfRule type="expression" dxfId="2175" priority="742">
      <formula>IF(AND(C18&lt;&gt;0,C18=OFFSET(C18,-1,0,1,1)),1,0)</formula>
    </cfRule>
  </conditionalFormatting>
  <conditionalFormatting sqref="C18">
    <cfRule type="expression" dxfId="2174" priority="743">
      <formula>IF(AND($B18&lt;&gt;0,$B18=OFFSET($B18,-1,0,1,1)),1,0)</formula>
    </cfRule>
  </conditionalFormatting>
  <conditionalFormatting sqref="C18">
    <cfRule type="expression" dxfId="2173" priority="740">
      <formula>IF(AND(C18&lt;&gt;0,C18=OFFSET(C18,-1,0,1,1)),1,0)</formula>
    </cfRule>
  </conditionalFormatting>
  <conditionalFormatting sqref="C18">
    <cfRule type="expression" dxfId="2172" priority="741">
      <formula>IF(AND($B18&lt;&gt;0,$B18=OFFSET($B18,-1,0,1,1)),1,0)</formula>
    </cfRule>
  </conditionalFormatting>
  <conditionalFormatting sqref="C18">
    <cfRule type="expression" dxfId="2171" priority="738">
      <formula>IF(AND(C18&lt;&gt;0,C18=OFFSET(C18,-1,0,1,1)),1,0)</formula>
    </cfRule>
  </conditionalFormatting>
  <conditionalFormatting sqref="C18">
    <cfRule type="expression" dxfId="2170" priority="739">
      <formula>IF(AND($B18&lt;&gt;0,$B18=OFFSET($B18,-1,0,1,1)),1,0)</formula>
    </cfRule>
  </conditionalFormatting>
  <conditionalFormatting sqref="F193:G193 V193:V194 B193:D193">
    <cfRule type="expression" dxfId="2169" priority="737">
      <formula>IF(AND($B193&lt;&gt;0,$B193=OFFSET($B193,-1,0,1,1)),1,0)</formula>
    </cfRule>
  </conditionalFormatting>
  <conditionalFormatting sqref="B193:C193 F193:G193">
    <cfRule type="expression" dxfId="2168" priority="734">
      <formula>IF(AND(B193&lt;&gt;0,B193=OFFSET(B193,-1,0,1,1)),1,0)</formula>
    </cfRule>
  </conditionalFormatting>
  <conditionalFormatting sqref="V194">
    <cfRule type="expression" dxfId="2167" priority="733">
      <formula>IF(AND(V194&lt;&gt;0,V194=OFFSET(V194,-1,0,1,1)),1,0)</formula>
    </cfRule>
  </conditionalFormatting>
  <conditionalFormatting sqref="V193">
    <cfRule type="expression" dxfId="2166" priority="732">
      <formula>IF(AND(V193&lt;&gt;0,V193=OFFSET(V193,-1,0,1,1)),1,0)</formula>
    </cfRule>
  </conditionalFormatting>
  <conditionalFormatting sqref="D193">
    <cfRule type="expression" dxfId="2165" priority="730">
      <formula>IF(AND(D193&lt;&gt;0,D193=OFFSET(D193,-1,0,1,1)),1,0)</formula>
    </cfRule>
  </conditionalFormatting>
  <conditionalFormatting sqref="V469 B469:D469 F469:G469">
    <cfRule type="expression" dxfId="2164" priority="728">
      <formula>IF(AND(B469&lt;&gt;0,B469=OFFSET(B469,-1,0,1,1)),1,0)</formula>
    </cfRule>
  </conditionalFormatting>
  <conditionalFormatting sqref="V469 B469:D469 F469:G469">
    <cfRule type="expression" dxfId="2163" priority="729">
      <formula>IF(AND($B469&lt;&gt;0,$B469=OFFSET($B469,-1,0,1,1)),1,0)</formula>
    </cfRule>
  </conditionalFormatting>
  <conditionalFormatting sqref="E469">
    <cfRule type="expression" dxfId="2162" priority="726">
      <formula>IF(AND(E469&lt;&gt;0,E469=OFFSET(E469,-1,0,1,1)),1,0)</formula>
    </cfRule>
  </conditionalFormatting>
  <conditionalFormatting sqref="E469">
    <cfRule type="expression" dxfId="2161" priority="727">
      <formula>IF(AND($B469&lt;&gt;0,$B469=OFFSET($B469,-1,0,1,1)),1,0)</formula>
    </cfRule>
  </conditionalFormatting>
  <conditionalFormatting sqref="H29:H33 H37 H39:H40 H5:H27">
    <cfRule type="expression" dxfId="2160" priority="724">
      <formula>IF(AND(H5&lt;&gt;0,H5=OFFSET(H5,-1,0,1,1)),1,0)</formula>
    </cfRule>
  </conditionalFormatting>
  <conditionalFormatting sqref="H29:H33 H37 H39:H40 H5:H27">
    <cfRule type="expression" dxfId="2159" priority="725">
      <formula>IF(AND($B5&lt;&gt;0,$B5=OFFSET($B5,-1,0,1,1)),1,0)</formula>
    </cfRule>
  </conditionalFormatting>
  <conditionalFormatting sqref="V225">
    <cfRule type="expression" dxfId="2158" priority="716">
      <formula>IF(AND($B225&lt;&gt;0,$B225=OFFSET($B225,-1,0,1,1)),1,0)</formula>
    </cfRule>
  </conditionalFormatting>
  <conditionalFormatting sqref="V225">
    <cfRule type="expression" dxfId="2157" priority="715">
      <formula>IF(AND(V225&lt;&gt;0,V225=OFFSET(V225,-1,0,1,1)),1,0)</formula>
    </cfRule>
  </conditionalFormatting>
  <conditionalFormatting sqref="X225">
    <cfRule type="expression" dxfId="2156" priority="712">
      <formula>IF(AND($B225&lt;&gt;0,$B225=OFFSET($B225,-1,0,1,1)),1,0)</formula>
    </cfRule>
  </conditionalFormatting>
  <conditionalFormatting sqref="X225">
    <cfRule type="expression" dxfId="2155" priority="711">
      <formula>IF(AND(X225&lt;&gt;0,X225=OFFSET(X225,-1,0,1,1)),1,0)</formula>
    </cfRule>
  </conditionalFormatting>
  <conditionalFormatting sqref="V433 B433:D433 V435 F433:H433 B435:H435">
    <cfRule type="expression" dxfId="2154" priority="709">
      <formula>IF(AND(B433&lt;&gt;0,B433=OFFSET(B433,-1,0,1,1)),1,0)</formula>
    </cfRule>
  </conditionalFormatting>
  <conditionalFormatting sqref="V433 B433:D433 V435 F433:H433 B435:H435">
    <cfRule type="expression" dxfId="2153" priority="710">
      <formula>IF(AND($B433&lt;&gt;0,$B433=OFFSET($B433,-1,0,1,1)),1,0)</formula>
    </cfRule>
  </conditionalFormatting>
  <conditionalFormatting sqref="V434 B434:D434 F434:H434">
    <cfRule type="expression" dxfId="2152" priority="707">
      <formula>IF(AND(B434&lt;&gt;0,B434=OFFSET(B434,-1,0,1,1)),1,0)</formula>
    </cfRule>
  </conditionalFormatting>
  <conditionalFormatting sqref="V434 B434:D434 F434:H434">
    <cfRule type="expression" dxfId="2151" priority="708">
      <formula>IF(AND($B434&lt;&gt;0,$B434=OFFSET($B434,-1,0,1,1)),1,0)</formula>
    </cfRule>
  </conditionalFormatting>
  <conditionalFormatting sqref="E433:E434">
    <cfRule type="expression" dxfId="2150" priority="705">
      <formula>IF(AND(E433&lt;&gt;0,E433=OFFSET(E433,-1,0,1,1)),1,0)</formula>
    </cfRule>
  </conditionalFormatting>
  <conditionalFormatting sqref="E433:E434">
    <cfRule type="expression" dxfId="2149" priority="706">
      <formula>IF(AND($B433&lt;&gt;0,$B433=OFFSET($B433,-1,0,1,1)),1,0)</formula>
    </cfRule>
  </conditionalFormatting>
  <conditionalFormatting sqref="W5:W6 W159:W162 W204 W22:W27 W236:W238 W243:W246 W284:W286 W471:W475 W73 W288:W290 W301:W314 W316:W323 W326:W346 W350:W355 W357:W375 W384:W390 W393:W395 W398:W400 W407:W419 W402:W404 W423:W432 W421 W457:W458 W466:W467 W477:W491 W29:W33 W37 W39:W40 W461:W464">
    <cfRule type="expression" dxfId="2148" priority="703">
      <formula>IF(AND(W5&lt;&gt;0,W5=OFFSET(W5,-1,0,1,1)),1,0)</formula>
    </cfRule>
  </conditionalFormatting>
  <conditionalFormatting sqref="W20 W5:W6 W152:W157 W22:W27 W204 W227:W238 W274 W284:W286 W243:W246 W471:W475 W159:W162 W73 W288:W290 W301:W314 W316:W323 W326:W346 W350:W355 W357:W375 W384:W390 W393:W395 W398:W400 W407:W419 W402:W404 W423:W432 W421 W457:W458 W466:W467 W477:W491 W29:W33 W37 W39:W40 W461:W464">
    <cfRule type="expression" dxfId="2147" priority="704">
      <formula>IF(AND($B5&lt;&gt;0,$B5=OFFSET($B5,-1,0,1,1)),1,0)</formula>
    </cfRule>
  </conditionalFormatting>
  <conditionalFormatting sqref="W253 W251 W233 W165 W172:W174 W188 W231 W270 W277:W278 W152:W157 W169:W170">
    <cfRule type="expression" dxfId="2146" priority="701">
      <formula>IF(AND(W152&lt;&gt;0,W152=OFFSET(W152,-1,0,1,1)),1,0)</formula>
    </cfRule>
  </conditionalFormatting>
  <conditionalFormatting sqref="W160:W162 W172:W174 W178:W179 W188 W251:W254 W277:W278 W196 W169:W170 W200 W267 W270 W262 W186 W165">
    <cfRule type="expression" dxfId="2145" priority="702">
      <formula>IF(AND($B160&lt;&gt;0,$B160=OFFSET($B160,-1,0,1,1)),1,0)</formula>
    </cfRule>
  </conditionalFormatting>
  <conditionalFormatting sqref="W254 W274 W179 W262 W186">
    <cfRule type="expression" dxfId="2144" priority="700">
      <formula>IF(AND(W179&lt;&gt;0,W179=OFFSET(W179,-1,0,1,1)),1,0)</formula>
    </cfRule>
  </conditionalFormatting>
  <conditionalFormatting sqref="W252">
    <cfRule type="expression" dxfId="2143" priority="699">
      <formula>IF(AND(W252&lt;&gt;0,W252=OFFSET(W252,-1,0,1,1)),1,0)</formula>
    </cfRule>
  </conditionalFormatting>
  <conditionalFormatting sqref="W267">
    <cfRule type="expression" dxfId="2142" priority="698">
      <formula>IF(AND(W267&lt;&gt;0,W267=OFFSET(W267,-1,0,1,1)),1,0)</formula>
    </cfRule>
  </conditionalFormatting>
  <conditionalFormatting sqref="W178">
    <cfRule type="expression" dxfId="2141" priority="697">
      <formula>IF(AND(W178&lt;&gt;0,W178=OFFSET(W178,-1,0,1,1)),1,0)</formula>
    </cfRule>
  </conditionalFormatting>
  <conditionalFormatting sqref="W171">
    <cfRule type="expression" dxfId="2140" priority="695">
      <formula>IF(AND(W171&lt;&gt;0,W171=OFFSET(W171,-1,0,1,1)),1,0)</formula>
    </cfRule>
  </conditionalFormatting>
  <conditionalFormatting sqref="W171">
    <cfRule type="expression" dxfId="2139" priority="696">
      <formula>IF(AND($B171&lt;&gt;0,$B171=OFFSET($B171,-1,0,1,1)),1,0)</formula>
    </cfRule>
  </conditionalFormatting>
  <conditionalFormatting sqref="W196">
    <cfRule type="expression" dxfId="2138" priority="694">
      <formula>IF(AND(W196&lt;&gt;0,W196=OFFSET(W196,-1,0,1,1)),1,0)</formula>
    </cfRule>
  </conditionalFormatting>
  <conditionalFormatting sqref="W271">
    <cfRule type="expression" dxfId="2137" priority="693">
      <formula>IF(AND($B271&lt;&gt;0,$B271=OFFSET($B271,-1,0,1,1)),1,0)</formula>
    </cfRule>
  </conditionalFormatting>
  <conditionalFormatting sqref="W271">
    <cfRule type="expression" dxfId="2136" priority="692">
      <formula>IF(AND(W271&lt;&gt;0,W271=OFFSET(W271,-1,0,1,1)),1,0)</formula>
    </cfRule>
  </conditionalFormatting>
  <conditionalFormatting sqref="W250">
    <cfRule type="expression" dxfId="2135" priority="691">
      <formula>IF(AND($B250&lt;&gt;0,$B250=OFFSET($B250,-1,0,1,1)),1,0)</formula>
    </cfRule>
  </conditionalFormatting>
  <conditionalFormatting sqref="W250">
    <cfRule type="expression" dxfId="2134" priority="690">
      <formula>IF(AND(W250&lt;&gt;0,W250=OFFSET(W250,-1,0,1,1)),1,0)</formula>
    </cfRule>
  </conditionalFormatting>
  <conditionalFormatting sqref="W281">
    <cfRule type="expression" dxfId="2133" priority="689">
      <formula>IF(AND($B281&lt;&gt;0,$B281=OFFSET($B281,-1,0,1,1)),1,0)</formula>
    </cfRule>
  </conditionalFormatting>
  <conditionalFormatting sqref="W281">
    <cfRule type="expression" dxfId="2132" priority="688">
      <formula>IF(AND(W281&lt;&gt;0,W281=OFFSET(W281,-1,0,1,1)),1,0)</formula>
    </cfRule>
  </conditionalFormatting>
  <conditionalFormatting sqref="W282">
    <cfRule type="expression" dxfId="2131" priority="687">
      <formula>IF(AND($B282&lt;&gt;0,$B282=OFFSET($B282,-1,0,1,1)),1,0)</formula>
    </cfRule>
  </conditionalFormatting>
  <conditionalFormatting sqref="W282">
    <cfRule type="expression" dxfId="2130" priority="686">
      <formula>IF(AND(W282&lt;&gt;0,W282=OFFSET(W282,-1,0,1,1)),1,0)</formula>
    </cfRule>
  </conditionalFormatting>
  <conditionalFormatting sqref="W187">
    <cfRule type="expression" dxfId="2129" priority="685">
      <formula>IF(AND($B187&lt;&gt;0,$B187=OFFSET($B187,-1,0,1,1)),1,0)</formula>
    </cfRule>
  </conditionalFormatting>
  <conditionalFormatting sqref="W187">
    <cfRule type="expression" dxfId="2128" priority="684">
      <formula>IF(AND(W187&lt;&gt;0,W187=OFFSET(W187,-1,0,1,1)),1,0)</formula>
    </cfRule>
  </conditionalFormatting>
  <conditionalFormatting sqref="W200">
    <cfRule type="expression" dxfId="2127" priority="683">
      <formula>IF(AND(W200&lt;&gt;0,W200=OFFSET(W200,-1,0,1,1)),1,0)</formula>
    </cfRule>
  </conditionalFormatting>
  <conditionalFormatting sqref="W203">
    <cfRule type="expression" dxfId="2126" priority="681">
      <formula>IF(AND(W203&lt;&gt;0,W203=OFFSET(W203,-1,0,1,1)),1,0)</formula>
    </cfRule>
  </conditionalFormatting>
  <conditionalFormatting sqref="W203">
    <cfRule type="expression" dxfId="2125" priority="682">
      <formula>IF(AND($B203&lt;&gt;0,$B203=OFFSET($B203,-1,0,1,1)),1,0)</formula>
    </cfRule>
  </conditionalFormatting>
  <conditionalFormatting sqref="W232">
    <cfRule type="expression" dxfId="2124" priority="680">
      <formula>IF(AND(W232&lt;&gt;0,W232=OFFSET(W232,-1,0,1,1)),1,0)</formula>
    </cfRule>
  </conditionalFormatting>
  <conditionalFormatting sqref="W234">
    <cfRule type="expression" dxfId="2123" priority="679">
      <formula>IF(AND(W234&lt;&gt;0,W234=OFFSET(W234,-1,0,1,1)),1,0)</formula>
    </cfRule>
  </conditionalFormatting>
  <conditionalFormatting sqref="W235">
    <cfRule type="expression" dxfId="2122" priority="678">
      <formula>IF(AND(W235&lt;&gt;0,W235=OFFSET(W235,-1,0,1,1)),1,0)</formula>
    </cfRule>
  </conditionalFormatting>
  <conditionalFormatting sqref="W159:W162">
    <cfRule type="expression" dxfId="2121" priority="676">
      <formula>IF(AND(W159&lt;&gt;0,W159=OFFSET(W159,-1,0,1,1)),1,0)</formula>
    </cfRule>
  </conditionalFormatting>
  <conditionalFormatting sqref="W159:W162">
    <cfRule type="expression" dxfId="2120" priority="677">
      <formula>IF(AND($B159&lt;&gt;0,$B159=OFFSET($B159,-1,0,1,1)),1,0)</formula>
    </cfRule>
  </conditionalFormatting>
  <conditionalFormatting sqref="W21">
    <cfRule type="expression" dxfId="2119" priority="674">
      <formula>IF(AND(W21&lt;&gt;0,W21=OFFSET(W21,-1,0,1,1)),1,0)</formula>
    </cfRule>
  </conditionalFormatting>
  <conditionalFormatting sqref="W21">
    <cfRule type="expression" dxfId="2118" priority="675">
      <formula>IF(AND($B21&lt;&gt;0,$B21=OFFSET($B21,-1,0,1,1)),1,0)</formula>
    </cfRule>
  </conditionalFormatting>
  <conditionalFormatting sqref="W19">
    <cfRule type="expression" dxfId="2117" priority="672">
      <formula>IF(AND(W19&lt;&gt;0,W19=OFFSET(W19,-1,0,1,1)),1,0)</formula>
    </cfRule>
  </conditionalFormatting>
  <conditionalFormatting sqref="W19">
    <cfRule type="expression" dxfId="2116" priority="673">
      <formula>IF(AND($B19&lt;&gt;0,$B19=OFFSET($B19,-1,0,1,1)),1,0)</formula>
    </cfRule>
  </conditionalFormatting>
  <conditionalFormatting sqref="W20">
    <cfRule type="expression" dxfId="2115" priority="671">
      <formula>IF(AND(W20&lt;&gt;0,W20=OFFSET(W20,-1,0,1,1)),1,0)</formula>
    </cfRule>
  </conditionalFormatting>
  <conditionalFormatting sqref="W177">
    <cfRule type="expression" dxfId="2114" priority="670">
      <formula>IF(AND($B177&lt;&gt;0,$B177=OFFSET($B177,-1,0,1,1)),1,0)</formula>
    </cfRule>
  </conditionalFormatting>
  <conditionalFormatting sqref="W177">
    <cfRule type="expression" dxfId="2113" priority="669">
      <formula>IF(AND(W177&lt;&gt;0,W177=OFFSET(W177,-1,0,1,1)),1,0)</formula>
    </cfRule>
  </conditionalFormatting>
  <conditionalFormatting sqref="W178">
    <cfRule type="expression" dxfId="2112" priority="668">
      <formula>IF(AND(W178&lt;&gt;0,W178=OFFSET(W178,-1,0,1,1)),1,0)</formula>
    </cfRule>
  </conditionalFormatting>
  <conditionalFormatting sqref="W195">
    <cfRule type="expression" dxfId="2111" priority="667">
      <formula>IF(AND($B195&lt;&gt;0,$B195=OFFSET($B195,-1,0,1,1)),1,0)</formula>
    </cfRule>
  </conditionalFormatting>
  <conditionalFormatting sqref="W195">
    <cfRule type="expression" dxfId="2110" priority="666">
      <formula>IF(AND(W195&lt;&gt;0,W195=OFFSET(W195,-1,0,1,1)),1,0)</formula>
    </cfRule>
  </conditionalFormatting>
  <conditionalFormatting sqref="W201">
    <cfRule type="expression" dxfId="2109" priority="665">
      <formula>IF(AND($B201&lt;&gt;0,$B201=OFFSET($B201,-1,0,1,1)),1,0)</formula>
    </cfRule>
  </conditionalFormatting>
  <conditionalFormatting sqref="W201">
    <cfRule type="expression" dxfId="2108" priority="664">
      <formula>IF(AND(W201&lt;&gt;0,W201=OFFSET(W201,-1,0,1,1)),1,0)</formula>
    </cfRule>
  </conditionalFormatting>
  <conditionalFormatting sqref="W214:W224">
    <cfRule type="expression" dxfId="2107" priority="663">
      <formula>IF(AND(W214&lt;&gt;0,W214=OFFSET(W214,-1,0,1,1)),1,0)</formula>
    </cfRule>
  </conditionalFormatting>
  <conditionalFormatting sqref="W213">
    <cfRule type="expression" dxfId="2106" priority="662">
      <formula>IF(AND(W213&lt;&gt;0,W213=OFFSET(W213,-1,0,1,1)),1,0)</formula>
    </cfRule>
  </conditionalFormatting>
  <conditionalFormatting sqref="W212">
    <cfRule type="expression" dxfId="2105" priority="661">
      <formula>IF(AND(W212&lt;&gt;0,W212=OFFSET(W212,-1,0,1,1)),1,0)</formula>
    </cfRule>
  </conditionalFormatting>
  <conditionalFormatting sqref="W211">
    <cfRule type="expression" dxfId="2104" priority="660">
      <formula>IF(AND(W211&lt;&gt;0,W211=OFFSET(W211,-1,0,1,1)),1,0)</formula>
    </cfRule>
  </conditionalFormatting>
  <conditionalFormatting sqref="W210">
    <cfRule type="expression" dxfId="2103" priority="659">
      <formula>IF(AND(W210&lt;&gt;0,W210=OFFSET(W210,-1,0,1,1)),1,0)</formula>
    </cfRule>
  </conditionalFormatting>
  <conditionalFormatting sqref="W209">
    <cfRule type="expression" dxfId="2102" priority="658">
      <formula>IF(AND(W209&lt;&gt;0,W209=OFFSET(W209,-1,0,1,1)),1,0)</formula>
    </cfRule>
  </conditionalFormatting>
  <conditionalFormatting sqref="W208">
    <cfRule type="expression" dxfId="2101" priority="657">
      <formula>IF(AND(W208&lt;&gt;0,W208=OFFSET(W208,-1,0,1,1)),1,0)</formula>
    </cfRule>
  </conditionalFormatting>
  <conditionalFormatting sqref="W207">
    <cfRule type="expression" dxfId="2100" priority="656">
      <formula>IF(AND(W207&lt;&gt;0,W207=OFFSET(W207,-1,0,1,1)),1,0)</formula>
    </cfRule>
  </conditionalFormatting>
  <conditionalFormatting sqref="W206">
    <cfRule type="expression" dxfId="2099" priority="655">
      <formula>IF(AND(W206&lt;&gt;0,W206=OFFSET(W206,-1,0,1,1)),1,0)</formula>
    </cfRule>
  </conditionalFormatting>
  <conditionalFormatting sqref="W205">
    <cfRule type="expression" dxfId="2098" priority="654">
      <formula>IF(AND(W205&lt;&gt;0,W205=OFFSET(W205,-1,0,1,1)),1,0)</formula>
    </cfRule>
  </conditionalFormatting>
  <conditionalFormatting sqref="W227">
    <cfRule type="expression" dxfId="2097" priority="653">
      <formula>IF(AND(W227&lt;&gt;0,W227=OFFSET(W227,-1,0,1,1)),1,0)</formula>
    </cfRule>
  </conditionalFormatting>
  <conditionalFormatting sqref="W228">
    <cfRule type="expression" dxfId="2096" priority="652">
      <formula>IF(AND(W228&lt;&gt;0,W228=OFFSET(W228,-1,0,1,1)),1,0)</formula>
    </cfRule>
  </conditionalFormatting>
  <conditionalFormatting sqref="W229">
    <cfRule type="expression" dxfId="2095" priority="651">
      <formula>IF(AND(W229&lt;&gt;0,W229=OFFSET(W229,-1,0,1,1)),1,0)</formula>
    </cfRule>
  </conditionalFormatting>
  <conditionalFormatting sqref="W230">
    <cfRule type="expression" dxfId="2094" priority="650">
      <formula>IF(AND(W230&lt;&gt;0,W230=OFFSET(W230,-1,0,1,1)),1,0)</formula>
    </cfRule>
  </conditionalFormatting>
  <conditionalFormatting sqref="W151">
    <cfRule type="expression" dxfId="2093" priority="648">
      <formula>IF(AND(W151&lt;&gt;0,W151=OFFSET(W151,-1,0,1,1)),1,0)</formula>
    </cfRule>
  </conditionalFormatting>
  <conditionalFormatting sqref="W151">
    <cfRule type="expression" dxfId="2092" priority="649">
      <formula>IF(AND($B151&lt;&gt;0,$B151=OFFSET($B151,-1,0,1,1)),1,0)</formula>
    </cfRule>
  </conditionalFormatting>
  <conditionalFormatting sqref="W226">
    <cfRule type="expression" dxfId="2091" priority="647">
      <formula>IF(AND($B226&lt;&gt;0,$B226=OFFSET($B226,-1,0,1,1)),1,0)</formula>
    </cfRule>
  </conditionalFormatting>
  <conditionalFormatting sqref="W226">
    <cfRule type="expression" dxfId="2090" priority="646">
      <formula>IF(AND(W226&lt;&gt;0,W226=OFFSET(W226,-1,0,1,1)),1,0)</formula>
    </cfRule>
  </conditionalFormatting>
  <conditionalFormatting sqref="W72">
    <cfRule type="expression" dxfId="2089" priority="644">
      <formula>IF(AND(W72&lt;&gt;0,W72=OFFSET(W72,-1,0,1,1)),1,0)</formula>
    </cfRule>
  </conditionalFormatting>
  <conditionalFormatting sqref="W72">
    <cfRule type="expression" dxfId="2088" priority="645">
      <formula>IF(AND($B72&lt;&gt;0,$B72=OFFSET($B72,-1,0,1,1)),1,0)</formula>
    </cfRule>
  </conditionalFormatting>
  <conditionalFormatting sqref="W166">
    <cfRule type="expression" dxfId="2087" priority="642">
      <formula>IF(AND(W166&lt;&gt;0,W166=OFFSET(W166,-1,0,1,1)),1,0)</formula>
    </cfRule>
  </conditionalFormatting>
  <conditionalFormatting sqref="W166">
    <cfRule type="expression" dxfId="2086" priority="643">
      <formula>IF(AND($B166&lt;&gt;0,$B166=OFFSET($B166,-1,0,1,1)),1,0)</formula>
    </cfRule>
  </conditionalFormatting>
  <conditionalFormatting sqref="W189">
    <cfRule type="expression" dxfId="2085" priority="640">
      <formula>IF(AND(W189&lt;&gt;0,W189=OFFSET(W189,-1,0,1,1)),1,0)</formula>
    </cfRule>
  </conditionalFormatting>
  <conditionalFormatting sqref="W189">
    <cfRule type="expression" dxfId="2084" priority="641">
      <formula>IF(AND($B189&lt;&gt;0,$B189=OFFSET($B189,-1,0,1,1)),1,0)</formula>
    </cfRule>
  </conditionalFormatting>
  <conditionalFormatting sqref="W202">
    <cfRule type="expression" dxfId="2083" priority="633">
      <formula>IF(AND($B202&lt;&gt;0,$B202=OFFSET($B202,-1,0,1,1)),1,0)</formula>
    </cfRule>
  </conditionalFormatting>
  <conditionalFormatting sqref="W202">
    <cfRule type="expression" dxfId="2082" priority="632">
      <formula>IF(AND(W202&lt;&gt;0,W202=OFFSET(W202,-1,0,1,1)),1,0)</formula>
    </cfRule>
  </conditionalFormatting>
  <conditionalFormatting sqref="W477:W478">
    <cfRule type="expression" dxfId="2081" priority="631">
      <formula>IF(AND(W477&lt;&gt;0,W477=OFFSET(W477,-1,0,1,1)),1,0)</formula>
    </cfRule>
  </conditionalFormatting>
  <conditionalFormatting sqref="W239:W241">
    <cfRule type="expression" dxfId="2080" priority="629">
      <formula>IF(AND(W239&lt;&gt;0,W239=OFFSET(W239,-1,0,1,1)),1,0)</formula>
    </cfRule>
  </conditionalFormatting>
  <conditionalFormatting sqref="W239:W241">
    <cfRule type="expression" dxfId="2079" priority="630">
      <formula>IF(AND($B239&lt;&gt;0,$B239=OFFSET($B239,-1,0,1,1)),1,0)</formula>
    </cfRule>
  </conditionalFormatting>
  <conditionalFormatting sqref="W247:W249">
    <cfRule type="expression" dxfId="2078" priority="627">
      <formula>IF(AND(W247&lt;&gt;0,W247=OFFSET(W247,-1,0,1,1)),1,0)</formula>
    </cfRule>
  </conditionalFormatting>
  <conditionalFormatting sqref="W247:W249">
    <cfRule type="expression" dxfId="2077" priority="628">
      <formula>IF(AND($B247&lt;&gt;0,$B247=OFFSET($B247,-1,0,1,1)),1,0)</formula>
    </cfRule>
  </conditionalFormatting>
  <conditionalFormatting sqref="W7:W15">
    <cfRule type="expression" dxfId="2076" priority="625">
      <formula>IF(AND(W7&lt;&gt;0,W7=OFFSET(W7,-1,0,1,1)),1,0)</formula>
    </cfRule>
  </conditionalFormatting>
  <conditionalFormatting sqref="W7:W15 W17">
    <cfRule type="expression" dxfId="2075" priority="626">
      <formula>IF(AND($B7&lt;&gt;0,$B7=OFFSET($B7,-1,0,1,1)),1,0)</formula>
    </cfRule>
  </conditionalFormatting>
  <conditionalFormatting sqref="W16">
    <cfRule type="expression" dxfId="2074" priority="623">
      <formula>IF(AND(W16&lt;&gt;0,W16=OFFSET(W16,-1,0,1,1)),1,0)</formula>
    </cfRule>
  </conditionalFormatting>
  <conditionalFormatting sqref="W16">
    <cfRule type="expression" dxfId="2073" priority="624">
      <formula>IF(AND($B16&lt;&gt;0,$B16=OFFSET($B16,-1,0,1,1)),1,0)</formula>
    </cfRule>
  </conditionalFormatting>
  <conditionalFormatting sqref="W17">
    <cfRule type="expression" dxfId="2072" priority="622">
      <formula>IF(AND(W17&lt;&gt;0,W17=OFFSET(W17,-1,0,1,1)),1,0)</formula>
    </cfRule>
  </conditionalFormatting>
  <conditionalFormatting sqref="W18">
    <cfRule type="expression" dxfId="2071" priority="621">
      <formula>IF(AND($B18&lt;&gt;0,$B18=OFFSET($B18,-1,0,1,1)),1,0)</formula>
    </cfRule>
  </conditionalFormatting>
  <conditionalFormatting sqref="W18">
    <cfRule type="expression" dxfId="2070" priority="620">
      <formula>IF(AND(W18&lt;&gt;0,W18=OFFSET(W18,-1,0,1,1)),1,0)</formula>
    </cfRule>
  </conditionalFormatting>
  <conditionalFormatting sqref="W469">
    <cfRule type="expression" dxfId="2069" priority="618">
      <formula>IF(AND(W469&lt;&gt;0,W469=OFFSET(W469,-1,0,1,1)),1,0)</formula>
    </cfRule>
  </conditionalFormatting>
  <conditionalFormatting sqref="W469">
    <cfRule type="expression" dxfId="2068" priority="619">
      <formula>IF(AND($B469&lt;&gt;0,$B469=OFFSET($B469,-1,0,1,1)),1,0)</formula>
    </cfRule>
  </conditionalFormatting>
  <conditionalFormatting sqref="W225">
    <cfRule type="expression" dxfId="2067" priority="617">
      <formula>IF(AND($B225&lt;&gt;0,$B225=OFFSET($B225,-1,0,1,1)),1,0)</formula>
    </cfRule>
  </conditionalFormatting>
  <conditionalFormatting sqref="W225">
    <cfRule type="expression" dxfId="2066" priority="616">
      <formula>IF(AND(W225&lt;&gt;0,W225=OFFSET(W225,-1,0,1,1)),1,0)</formula>
    </cfRule>
  </conditionalFormatting>
  <conditionalFormatting sqref="W433 W435">
    <cfRule type="expression" dxfId="2065" priority="614">
      <formula>IF(AND(W433&lt;&gt;0,W433=OFFSET(W433,-1,0,1,1)),1,0)</formula>
    </cfRule>
  </conditionalFormatting>
  <conditionalFormatting sqref="W433 W435">
    <cfRule type="expression" dxfId="2064" priority="615">
      <formula>IF(AND($B433&lt;&gt;0,$B433=OFFSET($B433,-1,0,1,1)),1,0)</formula>
    </cfRule>
  </conditionalFormatting>
  <conditionalFormatting sqref="W434">
    <cfRule type="expression" dxfId="2063" priority="612">
      <formula>IF(AND(W434&lt;&gt;0,W434=OFFSET(W434,-1,0,1,1)),1,0)</formula>
    </cfRule>
  </conditionalFormatting>
  <conditionalFormatting sqref="W434">
    <cfRule type="expression" dxfId="2062" priority="613">
      <formula>IF(AND($B434&lt;&gt;0,$B434=OFFSET($B434,-1,0,1,1)),1,0)</formula>
    </cfRule>
  </conditionalFormatting>
  <conditionalFormatting sqref="W158">
    <cfRule type="expression" dxfId="2061" priority="610">
      <formula>IF(AND(W158&lt;&gt;0,W158=OFFSET(W158,-1,0,1,1)),1,0)</formula>
    </cfRule>
  </conditionalFormatting>
  <conditionalFormatting sqref="W158">
    <cfRule type="expression" dxfId="2060" priority="611">
      <formula>IF(AND($B158&lt;&gt;0,$B158=OFFSET($B158,-1,0,1,1)),1,0)</formula>
    </cfRule>
  </conditionalFormatting>
  <conditionalFormatting sqref="W158">
    <cfRule type="expression" dxfId="2059" priority="608">
      <formula>IF(AND(W158&lt;&gt;0,W158=OFFSET(W158,-1,0,1,1)),1,0)</formula>
    </cfRule>
  </conditionalFormatting>
  <conditionalFormatting sqref="W158">
    <cfRule type="expression" dxfId="2058" priority="609">
      <formula>IF(AND($B158&lt;&gt;0,$B158=OFFSET($B158,-1,0,1,1)),1,0)</formula>
    </cfRule>
  </conditionalFormatting>
  <conditionalFormatting sqref="B74:G74 V74">
    <cfRule type="expression" dxfId="2057" priority="606">
      <formula>IF(AND(B74&lt;&gt;0,B74=OFFSET(B74,-1,0,1,1)),1,0)</formula>
    </cfRule>
  </conditionalFormatting>
  <conditionalFormatting sqref="B74:G74 V74">
    <cfRule type="expression" dxfId="2056" priority="607">
      <formula>IF(AND($B74&lt;&gt;0,$B74=OFFSET($B74,-1,0,1,1)),1,0)</formula>
    </cfRule>
  </conditionalFormatting>
  <conditionalFormatting sqref="H74">
    <cfRule type="expression" dxfId="2055" priority="604">
      <formula>IF(AND(H74&lt;&gt;0,H74=OFFSET(H74,-1,0,1,1)),1,0)</formula>
    </cfRule>
  </conditionalFormatting>
  <conditionalFormatting sqref="H74">
    <cfRule type="expression" dxfId="2054" priority="605">
      <formula>IF(AND($B74&lt;&gt;0,$B74=OFFSET($B74,-1,0,1,1)),1,0)</formula>
    </cfRule>
  </conditionalFormatting>
  <conditionalFormatting sqref="W74">
    <cfRule type="expression" dxfId="2053" priority="602">
      <formula>IF(AND(W74&lt;&gt;0,W74=OFFSET(W74,-1,0,1,1)),1,0)</formula>
    </cfRule>
  </conditionalFormatting>
  <conditionalFormatting sqref="W74">
    <cfRule type="expression" dxfId="2052" priority="603">
      <formula>IF(AND($B74&lt;&gt;0,$B74=OFFSET($B74,-1,0,1,1)),1,0)</formula>
    </cfRule>
  </conditionalFormatting>
  <conditionalFormatting sqref="W167">
    <cfRule type="expression" dxfId="2051" priority="600">
      <formula>IF(AND(W167&lt;&gt;0,W167=OFFSET(W167,-1,0,1,1)),1,0)</formula>
    </cfRule>
  </conditionalFormatting>
  <conditionalFormatting sqref="W167">
    <cfRule type="expression" dxfId="2050" priority="601">
      <formula>IF(AND($B167&lt;&gt;0,$B167=OFFSET($B167,-1,0,1,1)),1,0)</formula>
    </cfRule>
  </conditionalFormatting>
  <conditionalFormatting sqref="W168">
    <cfRule type="expression" dxfId="2049" priority="598">
      <formula>IF(AND(W168&lt;&gt;0,W168=OFFSET(W168,-1,0,1,1)),1,0)</formula>
    </cfRule>
  </conditionalFormatting>
  <conditionalFormatting sqref="W168">
    <cfRule type="expression" dxfId="2048" priority="599">
      <formula>IF(AND($B168&lt;&gt;0,$B168=OFFSET($B168,-1,0,1,1)),1,0)</formula>
    </cfRule>
  </conditionalFormatting>
  <conditionalFormatting sqref="W193">
    <cfRule type="expression" dxfId="2047" priority="595">
      <formula>IF(AND($B193&lt;&gt;0,$B193=OFFSET($B193,-1,0,1,1)),1,0)</formula>
    </cfRule>
  </conditionalFormatting>
  <conditionalFormatting sqref="W193">
    <cfRule type="expression" dxfId="2046" priority="594">
      <formula>IF(AND(W193&lt;&gt;0,W193=OFFSET(W193,-1,0,1,1)),1,0)</formula>
    </cfRule>
  </conditionalFormatting>
  <conditionalFormatting sqref="W194">
    <cfRule type="expression" dxfId="2045" priority="593">
      <formula>IF(AND($B194&lt;&gt;0,$B194=OFFSET($B194,-1,0,1,1)),1,0)</formula>
    </cfRule>
  </conditionalFormatting>
  <conditionalFormatting sqref="W194">
    <cfRule type="expression" dxfId="2044" priority="592">
      <formula>IF(AND(W194&lt;&gt;0,W194=OFFSET(W194,-1,0,1,1)),1,0)</formula>
    </cfRule>
  </conditionalFormatting>
  <conditionalFormatting sqref="W242">
    <cfRule type="expression" dxfId="2043" priority="590">
      <formula>IF(AND(W242&lt;&gt;0,W242=OFFSET(W242,-1,0,1,1)),1,0)</formula>
    </cfRule>
  </conditionalFormatting>
  <conditionalFormatting sqref="W242">
    <cfRule type="expression" dxfId="2042" priority="591">
      <formula>IF(AND($B242&lt;&gt;0,$B242=OFFSET($B242,-1,0,1,1)),1,0)</formula>
    </cfRule>
  </conditionalFormatting>
  <conditionalFormatting sqref="W263:W264">
    <cfRule type="expression" dxfId="2041" priority="584">
      <formula>IF(AND(W263&lt;&gt;0,W263=OFFSET(W263,-1,0,1,1)),1,0)</formula>
    </cfRule>
  </conditionalFormatting>
  <conditionalFormatting sqref="W266">
    <cfRule type="expression" dxfId="2040" priority="576">
      <formula>IF(AND($B266&lt;&gt;0,$B266=OFFSET($B266,-1,0,1,1)),1,0)</formula>
    </cfRule>
  </conditionalFormatting>
  <conditionalFormatting sqref="W266">
    <cfRule type="expression" dxfId="2039" priority="575">
      <formula>IF(AND(W266&lt;&gt;0,W266=OFFSET(W266,-1,0,1,1)),1,0)</formula>
    </cfRule>
  </conditionalFormatting>
  <conditionalFormatting sqref="W265">
    <cfRule type="expression" dxfId="2038" priority="567">
      <formula>IF(AND($B265&lt;&gt;0,$B265=OFFSET($B265,-1,0,1,1)),1,0)</formula>
    </cfRule>
  </conditionalFormatting>
  <conditionalFormatting sqref="W265">
    <cfRule type="expression" dxfId="2037" priority="566">
      <formula>IF(AND(W265&lt;&gt;0,W265=OFFSET(W265,-1,0,1,1)),1,0)</formula>
    </cfRule>
  </conditionalFormatting>
  <conditionalFormatting sqref="W268:W269">
    <cfRule type="expression" dxfId="2036" priority="555">
      <formula>IF(AND(W268&lt;&gt;0,W268=OFFSET(W268,-1,0,1,1)),1,0)</formula>
    </cfRule>
  </conditionalFormatting>
  <conditionalFormatting sqref="W268:W269">
    <cfRule type="expression" dxfId="2035" priority="556">
      <formula>IF(AND($B268&lt;&gt;0,$B268=OFFSET($B268,-1,0,1,1)),1,0)</formula>
    </cfRule>
  </conditionalFormatting>
  <conditionalFormatting sqref="W272:W273">
    <cfRule type="expression" dxfId="2034" priority="543">
      <formula>IF(AND($B272&lt;&gt;0,$B272=OFFSET($B272,-1,0,1,1)),1,0)</formula>
    </cfRule>
  </conditionalFormatting>
  <conditionalFormatting sqref="W272:W273">
    <cfRule type="expression" dxfId="2033" priority="542">
      <formula>IF(AND(W272&lt;&gt;0,W272=OFFSET(W272,-1,0,1,1)),1,0)</formula>
    </cfRule>
  </conditionalFormatting>
  <conditionalFormatting sqref="W275:W276">
    <cfRule type="expression" dxfId="2032" priority="530">
      <formula>IF(AND($B275&lt;&gt;0,$B275=OFFSET($B275,-1,0,1,1)),1,0)</formula>
    </cfRule>
  </conditionalFormatting>
  <conditionalFormatting sqref="W275:W276">
    <cfRule type="expression" dxfId="2031" priority="529">
      <formula>IF(AND(W275&lt;&gt;0,W275=OFFSET(W275,-1,0,1,1)),1,0)</formula>
    </cfRule>
  </conditionalFormatting>
  <conditionalFormatting sqref="D284:D286">
    <cfRule type="expression" dxfId="2030" priority="522">
      <formula>IF(AND(D284&lt;&gt;0,D284=OFFSET(D284,-1,0,1,1)),1,0)</formula>
    </cfRule>
  </conditionalFormatting>
  <conditionalFormatting sqref="D284:D286">
    <cfRule type="expression" dxfId="2029" priority="523">
      <formula>IF(AND($B284&lt;&gt;0,$B284=OFFSET($B284,-1,0,1,1)),1,0)</formula>
    </cfRule>
  </conditionalFormatting>
  <conditionalFormatting sqref="B279:H279">
    <cfRule type="expression" dxfId="2028" priority="520">
      <formula>IF(AND(B279&lt;&gt;0,B279=OFFSET(B279,-1,0,1,1)),1,0)</formula>
    </cfRule>
  </conditionalFormatting>
  <conditionalFormatting sqref="B279:H279">
    <cfRule type="expression" dxfId="2027" priority="521">
      <formula>IF(AND($B279&lt;&gt;0,$B279=OFFSET($B279,-1,0,1,1)),1,0)</formula>
    </cfRule>
  </conditionalFormatting>
  <conditionalFormatting sqref="B279">
    <cfRule type="expression" dxfId="2026" priority="519">
      <formula>IF(AND(B279&lt;&gt;0,B279=OFFSET(B279,-1,0,1,1)),1,0)</formula>
    </cfRule>
  </conditionalFormatting>
  <conditionalFormatting sqref="V279">
    <cfRule type="expression" dxfId="2025" priority="517">
      <formula>IF(AND(V279&lt;&gt;0,V279=OFFSET(V279,-1,0,1,1)),1,0)</formula>
    </cfRule>
  </conditionalFormatting>
  <conditionalFormatting sqref="V279">
    <cfRule type="expression" dxfId="2024" priority="518">
      <formula>IF(AND($B279&lt;&gt;0,$B279=OFFSET($B279,-1,0,1,1)),1,0)</formula>
    </cfRule>
  </conditionalFormatting>
  <conditionalFormatting sqref="D279">
    <cfRule type="expression" dxfId="2023" priority="515">
      <formula>IF(AND(D279&lt;&gt;0,D279=OFFSET(D279,-1,0,1,1)),1,0)</formula>
    </cfRule>
  </conditionalFormatting>
  <conditionalFormatting sqref="D279">
    <cfRule type="expression" dxfId="2022" priority="516">
      <formula>IF(AND($B279&lt;&gt;0,$B279=OFFSET($B279,-1,0,1,1)),1,0)</formula>
    </cfRule>
  </conditionalFormatting>
  <conditionalFormatting sqref="B279">
    <cfRule type="expression" dxfId="2021" priority="514">
      <formula>IF(AND(B279&lt;&gt;0,B279=OFFSET(B279,-1,0,1,1)),1,0)</formula>
    </cfRule>
  </conditionalFormatting>
  <conditionalFormatting sqref="W279">
    <cfRule type="expression" dxfId="2020" priority="512">
      <formula>IF(AND(W279&lt;&gt;0,W279=OFFSET(W279,-1,0,1,1)),1,0)</formula>
    </cfRule>
  </conditionalFormatting>
  <conditionalFormatting sqref="W279">
    <cfRule type="expression" dxfId="2019" priority="513">
      <formula>IF(AND($B279&lt;&gt;0,$B279=OFFSET($B279,-1,0,1,1)),1,0)</formula>
    </cfRule>
  </conditionalFormatting>
  <conditionalFormatting sqref="F280">
    <cfRule type="expression" dxfId="2018" priority="510">
      <formula>IF(AND(F280&lt;&gt;0,F280=OFFSET(F280,-1,0,1,1)),1,0)</formula>
    </cfRule>
  </conditionalFormatting>
  <conditionalFormatting sqref="F280">
    <cfRule type="expression" dxfId="2017" priority="511">
      <formula>IF(AND($B280&lt;&gt;0,$B280=OFFSET($B280,-1,0,1,1)),1,0)</formula>
    </cfRule>
  </conditionalFormatting>
  <conditionalFormatting sqref="F284">
    <cfRule type="expression" dxfId="2016" priority="508">
      <formula>IF(AND(F284&lt;&gt;0,F284=OFFSET(F284,-1,0,1,1)),1,0)</formula>
    </cfRule>
  </conditionalFormatting>
  <conditionalFormatting sqref="F284">
    <cfRule type="expression" dxfId="2015" priority="509">
      <formula>IF(AND($B284&lt;&gt;0,$B284=OFFSET($B284,-1,0,1,1)),1,0)</formula>
    </cfRule>
  </conditionalFormatting>
  <conditionalFormatting sqref="F285">
    <cfRule type="expression" dxfId="2014" priority="507">
      <formula>IF(AND($B285&lt;&gt;0,$B285=OFFSET($B285,-1,0,1,1)),1,0)</formula>
    </cfRule>
  </conditionalFormatting>
  <conditionalFormatting sqref="F285">
    <cfRule type="expression" dxfId="2013" priority="506">
      <formula>IF(AND(F285&lt;&gt;0,F285=OFFSET(F285,-1,0,1,1)),1,0)</formula>
    </cfRule>
  </conditionalFormatting>
  <conditionalFormatting sqref="F286">
    <cfRule type="expression" dxfId="2012" priority="505">
      <formula>IF(AND($B286&lt;&gt;0,$B286=OFFSET($B286,-1,0,1,1)),1,0)</formula>
    </cfRule>
  </conditionalFormatting>
  <conditionalFormatting sqref="F286">
    <cfRule type="expression" dxfId="2011" priority="504">
      <formula>IF(AND(F286&lt;&gt;0,F286=OFFSET(F286,-1,0,1,1)),1,0)</formula>
    </cfRule>
  </conditionalFormatting>
  <conditionalFormatting sqref="V283 B283:E283 G283:H283 E283:E286">
    <cfRule type="expression" dxfId="2010" priority="502">
      <formula>IF(AND(B283&lt;&gt;0,B283=OFFSET(B283,-1,0,1,1)),1,0)</formula>
    </cfRule>
  </conditionalFormatting>
  <conditionalFormatting sqref="V283 B283:E283 G283:H283 E283:E286">
    <cfRule type="expression" dxfId="2009" priority="503">
      <formula>IF(AND($B283&lt;&gt;0,$B283=OFFSET($B283,-1,0,1,1)),1,0)</formula>
    </cfRule>
  </conditionalFormatting>
  <conditionalFormatting sqref="D283">
    <cfRule type="expression" dxfId="2008" priority="500">
      <formula>IF(AND(D283&lt;&gt;0,D283=OFFSET(D283,-1,0,1,1)),1,0)</formula>
    </cfRule>
  </conditionalFormatting>
  <conditionalFormatting sqref="D283">
    <cfRule type="expression" dxfId="2007" priority="501">
      <formula>IF(AND($B283&lt;&gt;0,$B283=OFFSET($B283,-1,0,1,1)),1,0)</formula>
    </cfRule>
  </conditionalFormatting>
  <conditionalFormatting sqref="F283">
    <cfRule type="expression" dxfId="2006" priority="498">
      <formula>IF(AND(F283&lt;&gt;0,F283=OFFSET(F283,-1,0,1,1)),1,0)</formula>
    </cfRule>
  </conditionalFormatting>
  <conditionalFormatting sqref="F283">
    <cfRule type="expression" dxfId="2005" priority="499">
      <formula>IF(AND($B283&lt;&gt;0,$B283=OFFSET($B283,-1,0,1,1)),1,0)</formula>
    </cfRule>
  </conditionalFormatting>
  <conditionalFormatting sqref="W283">
    <cfRule type="expression" dxfId="2004" priority="496">
      <formula>IF(AND(W283&lt;&gt;0,W283=OFFSET(W283,-1,0,1,1)),1,0)</formula>
    </cfRule>
  </conditionalFormatting>
  <conditionalFormatting sqref="W283">
    <cfRule type="expression" dxfId="2003" priority="497">
      <formula>IF(AND($B283&lt;&gt;0,$B283=OFFSET($B283,-1,0,1,1)),1,0)</formula>
    </cfRule>
  </conditionalFormatting>
  <conditionalFormatting sqref="V287 B287:H287">
    <cfRule type="expression" dxfId="2002" priority="494">
      <formula>IF(AND(B287&lt;&gt;0,B287=OFFSET(B287,-1,0,1,1)),1,0)</formula>
    </cfRule>
  </conditionalFormatting>
  <conditionalFormatting sqref="V287 B287:H287">
    <cfRule type="expression" dxfId="2001" priority="495">
      <formula>IF(AND($B287&lt;&gt;0,$B287=OFFSET($B287,-1,0,1,1)),1,0)</formula>
    </cfRule>
  </conditionalFormatting>
  <conditionalFormatting sqref="W287">
    <cfRule type="expression" dxfId="2000" priority="492">
      <formula>IF(AND(W287&lt;&gt;0,W287=OFFSET(W287,-1,0,1,1)),1,0)</formula>
    </cfRule>
  </conditionalFormatting>
  <conditionalFormatting sqref="W287">
    <cfRule type="expression" dxfId="1999" priority="493">
      <formula>IF(AND($B287&lt;&gt;0,$B287=OFFSET($B287,-1,0,1,1)),1,0)</formula>
    </cfRule>
  </conditionalFormatting>
  <conditionalFormatting sqref="V292:V294 B292:D294 F292:H294">
    <cfRule type="expression" dxfId="1998" priority="490">
      <formula>IF(AND(B292&lt;&gt;0,B292=OFFSET(B292,-1,0,1,1)),1,0)</formula>
    </cfRule>
  </conditionalFormatting>
  <conditionalFormatting sqref="V292:V294 B292:D294 F292:H294">
    <cfRule type="expression" dxfId="1997" priority="491">
      <formula>IF(AND($B292&lt;&gt;0,$B292=OFFSET($B292,-1,0,1,1)),1,0)</formula>
    </cfRule>
  </conditionalFormatting>
  <conditionalFormatting sqref="W292:W294">
    <cfRule type="expression" dxfId="1996" priority="488">
      <formula>IF(AND(W292&lt;&gt;0,W292=OFFSET(W292,-1,0,1,1)),1,0)</formula>
    </cfRule>
  </conditionalFormatting>
  <conditionalFormatting sqref="W292:W294">
    <cfRule type="expression" dxfId="1995" priority="489">
      <formula>IF(AND($B292&lt;&gt;0,$B292=OFFSET($B292,-1,0,1,1)),1,0)</formula>
    </cfRule>
  </conditionalFormatting>
  <conditionalFormatting sqref="V291 B291:H291">
    <cfRule type="expression" dxfId="1994" priority="486">
      <formula>IF(AND(B291&lt;&gt;0,B291=OFFSET(B291,-1,0,1,1)),1,0)</formula>
    </cfRule>
  </conditionalFormatting>
  <conditionalFormatting sqref="V291 B291:H291">
    <cfRule type="expression" dxfId="1993" priority="487">
      <formula>IF(AND($B291&lt;&gt;0,$B291=OFFSET($B291,-1,0,1,1)),1,0)</formula>
    </cfRule>
  </conditionalFormatting>
  <conditionalFormatting sqref="W291">
    <cfRule type="expression" dxfId="1992" priority="484">
      <formula>IF(AND(W291&lt;&gt;0,W291=OFFSET(W291,-1,0,1,1)),1,0)</formula>
    </cfRule>
  </conditionalFormatting>
  <conditionalFormatting sqref="W291">
    <cfRule type="expression" dxfId="1991" priority="485">
      <formula>IF(AND($B291&lt;&gt;0,$B291=OFFSET($B291,-1,0,1,1)),1,0)</formula>
    </cfRule>
  </conditionalFormatting>
  <conditionalFormatting sqref="V295 B295:H295 B299:H299 V298:V299 B298:D298 G298:H298">
    <cfRule type="expression" dxfId="1990" priority="478">
      <formula>IF(AND(B295&lt;&gt;0,B295=OFFSET(B295,-1,0,1,1)),1,0)</formula>
    </cfRule>
  </conditionalFormatting>
  <conditionalFormatting sqref="V295 B295:H295 B299:H299 V298:V299 B298:D298 G298:H298">
    <cfRule type="expression" dxfId="1989" priority="479">
      <formula>IF(AND($B295&lt;&gt;0,$B295=OFFSET($B295,-1,0,1,1)),1,0)</formula>
    </cfRule>
  </conditionalFormatting>
  <conditionalFormatting sqref="W295 W298:W299">
    <cfRule type="expression" dxfId="1988" priority="476">
      <formula>IF(AND(W295&lt;&gt;0,W295=OFFSET(W295,-1,0,1,1)),1,0)</formula>
    </cfRule>
  </conditionalFormatting>
  <conditionalFormatting sqref="W295 W298:W299">
    <cfRule type="expression" dxfId="1987" priority="477">
      <formula>IF(AND($B295&lt;&gt;0,$B295=OFFSET($B295,-1,0,1,1)),1,0)</formula>
    </cfRule>
  </conditionalFormatting>
  <conditionalFormatting sqref="V296:V297 B296:H296 B297:E297 G297:H297">
    <cfRule type="expression" dxfId="1986" priority="474">
      <formula>IF(AND(B296&lt;&gt;0,B296=OFFSET(B296,-1,0,1,1)),1,0)</formula>
    </cfRule>
  </conditionalFormatting>
  <conditionalFormatting sqref="V296:V297 B296:H296 B297:E297 G297:H297">
    <cfRule type="expression" dxfId="1985" priority="475">
      <formula>IF(AND($B296&lt;&gt;0,$B296=OFFSET($B296,-1,0,1,1)),1,0)</formula>
    </cfRule>
  </conditionalFormatting>
  <conditionalFormatting sqref="W296:W297">
    <cfRule type="expression" dxfId="1984" priority="472">
      <formula>IF(AND(W296&lt;&gt;0,W296=OFFSET(W296,-1,0,1,1)),1,0)</formula>
    </cfRule>
  </conditionalFormatting>
  <conditionalFormatting sqref="W296:W297">
    <cfRule type="expression" dxfId="1983" priority="473">
      <formula>IF(AND($B296&lt;&gt;0,$B296=OFFSET($B296,-1,0,1,1)),1,0)</formula>
    </cfRule>
  </conditionalFormatting>
  <conditionalFormatting sqref="E298">
    <cfRule type="expression" dxfId="1982" priority="470">
      <formula>IF(AND(E298&lt;&gt;0,E298=OFFSET(E298,-1,0,1,1)),1,0)</formula>
    </cfRule>
  </conditionalFormatting>
  <conditionalFormatting sqref="E298">
    <cfRule type="expression" dxfId="1981" priority="471">
      <formula>IF(AND($B298&lt;&gt;0,$B298=OFFSET($B298,-1,0,1,1)),1,0)</formula>
    </cfRule>
  </conditionalFormatting>
  <conditionalFormatting sqref="F297:F298">
    <cfRule type="expression" dxfId="1980" priority="468">
      <formula>IF(AND(F297&lt;&gt;0,F297=OFFSET(F297,-1,0,1,1)),1,0)</formula>
    </cfRule>
  </conditionalFormatting>
  <conditionalFormatting sqref="F297:F298">
    <cfRule type="expression" dxfId="1979" priority="469">
      <formula>IF(AND($B297&lt;&gt;0,$B297=OFFSET($B297,-1,0,1,1)),1,0)</formula>
    </cfRule>
  </conditionalFormatting>
  <conditionalFormatting sqref="L295:L299">
    <cfRule type="expression" dxfId="1978" priority="466">
      <formula>IF(AND(L295&lt;&gt;0,L295=OFFSET(L295,-1,0,1,1)),1,0)</formula>
    </cfRule>
  </conditionalFormatting>
  <conditionalFormatting sqref="L295:L299">
    <cfRule type="expression" dxfId="1977" priority="467">
      <formula>IF(AND($B295&lt;&gt;0,$B295=OFFSET($B295,-1,0,1,1)),1,0)</formula>
    </cfRule>
  </conditionalFormatting>
  <conditionalFormatting sqref="W300">
    <cfRule type="expression" dxfId="1976" priority="464">
      <formula>IF(AND(W300&lt;&gt;0,W300=OFFSET(W300,-1,0,1,1)),1,0)</formula>
    </cfRule>
  </conditionalFormatting>
  <conditionalFormatting sqref="W300">
    <cfRule type="expression" dxfId="1975" priority="465">
      <formula>IF(AND($B300&lt;&gt;0,$B300=OFFSET($B300,-1,0,1,1)),1,0)</formula>
    </cfRule>
  </conditionalFormatting>
  <conditionalFormatting sqref="W315">
    <cfRule type="expression" dxfId="1974" priority="462">
      <formula>IF(AND(W315&lt;&gt;0,W315=OFFSET(W315,-1,0,1,1)),1,0)</formula>
    </cfRule>
  </conditionalFormatting>
  <conditionalFormatting sqref="W315">
    <cfRule type="expression" dxfId="1973" priority="463">
      <formula>IF(AND($B315&lt;&gt;0,$B315=OFFSET($B315,-1,0,1,1)),1,0)</formula>
    </cfRule>
  </conditionalFormatting>
  <conditionalFormatting sqref="W325">
    <cfRule type="expression" dxfId="1972" priority="460">
      <formula>IF(AND(W325&lt;&gt;0,W325=OFFSET(W325,-1,0,1,1)),1,0)</formula>
    </cfRule>
  </conditionalFormatting>
  <conditionalFormatting sqref="W325">
    <cfRule type="expression" dxfId="1971" priority="461">
      <formula>IF(AND($B325&lt;&gt;0,$B325=OFFSET($B325,-1,0,1,1)),1,0)</formula>
    </cfRule>
  </conditionalFormatting>
  <conditionalFormatting sqref="W347">
    <cfRule type="expression" dxfId="1970" priority="458">
      <formula>IF(AND(W347&lt;&gt;0,W347=OFFSET(W347,-1,0,1,1)),1,0)</formula>
    </cfRule>
  </conditionalFormatting>
  <conditionalFormatting sqref="W347">
    <cfRule type="expression" dxfId="1969" priority="459">
      <formula>IF(AND($B347&lt;&gt;0,$B347=OFFSET($B347,-1,0,1,1)),1,0)</formula>
    </cfRule>
  </conditionalFormatting>
  <conditionalFormatting sqref="W348">
    <cfRule type="expression" dxfId="1968" priority="456">
      <formula>IF(AND(W348&lt;&gt;0,W348=OFFSET(W348,-1,0,1,1)),1,0)</formula>
    </cfRule>
  </conditionalFormatting>
  <conditionalFormatting sqref="W348">
    <cfRule type="expression" dxfId="1967" priority="457">
      <formula>IF(AND($B348&lt;&gt;0,$B348=OFFSET($B348,-1,0,1,1)),1,0)</formula>
    </cfRule>
  </conditionalFormatting>
  <conditionalFormatting sqref="W349">
    <cfRule type="expression" dxfId="1966" priority="454">
      <formula>IF(AND(W349&lt;&gt;0,W349=OFFSET(W349,-1,0,1,1)),1,0)</formula>
    </cfRule>
  </conditionalFormatting>
  <conditionalFormatting sqref="W349">
    <cfRule type="expression" dxfId="1965" priority="455">
      <formula>IF(AND($B349&lt;&gt;0,$B349=OFFSET($B349,-1,0,1,1)),1,0)</formula>
    </cfRule>
  </conditionalFormatting>
  <conditionalFormatting sqref="W356">
    <cfRule type="expression" dxfId="1964" priority="452">
      <formula>IF(AND(W356&lt;&gt;0,W356=OFFSET(W356,-1,0,1,1)),1,0)</formula>
    </cfRule>
  </conditionalFormatting>
  <conditionalFormatting sqref="W356">
    <cfRule type="expression" dxfId="1963" priority="453">
      <formula>IF(AND($B356&lt;&gt;0,$B356=OFFSET($B356,-1,0,1,1)),1,0)</formula>
    </cfRule>
  </conditionalFormatting>
  <conditionalFormatting sqref="W391">
    <cfRule type="expression" dxfId="1962" priority="450">
      <formula>IF(AND(W391&lt;&gt;0,W391=OFFSET(W391,-1,0,1,1)),1,0)</formula>
    </cfRule>
  </conditionalFormatting>
  <conditionalFormatting sqref="W391">
    <cfRule type="expression" dxfId="1961" priority="451">
      <formula>IF(AND($B391&lt;&gt;0,$B391=OFFSET($B391,-1,0,1,1)),1,0)</formula>
    </cfRule>
  </conditionalFormatting>
  <conditionalFormatting sqref="W396">
    <cfRule type="expression" dxfId="1960" priority="448">
      <formula>IF(AND(W396&lt;&gt;0,W396=OFFSET(W396,-1,0,1,1)),1,0)</formula>
    </cfRule>
  </conditionalFormatting>
  <conditionalFormatting sqref="W396">
    <cfRule type="expression" dxfId="1959" priority="449">
      <formula>IF(AND($B396&lt;&gt;0,$B396=OFFSET($B396,-1,0,1,1)),1,0)</formula>
    </cfRule>
  </conditionalFormatting>
  <conditionalFormatting sqref="W397">
    <cfRule type="expression" dxfId="1958" priority="446">
      <formula>IF(AND(W397&lt;&gt;0,W397=OFFSET(W397,-1,0,1,1)),1,0)</formula>
    </cfRule>
  </conditionalFormatting>
  <conditionalFormatting sqref="W397">
    <cfRule type="expression" dxfId="1957" priority="447">
      <formula>IF(AND($B397&lt;&gt;0,$B397=OFFSET($B397,-1,0,1,1)),1,0)</formula>
    </cfRule>
  </conditionalFormatting>
  <conditionalFormatting sqref="W392">
    <cfRule type="expression" dxfId="1956" priority="444">
      <formula>IF(AND(W392&lt;&gt;0,W392=OFFSET(W392,-1,0,1,1)),1,0)</formula>
    </cfRule>
  </conditionalFormatting>
  <conditionalFormatting sqref="W392">
    <cfRule type="expression" dxfId="1955" priority="445">
      <formula>IF(AND($B392&lt;&gt;0,$B392=OFFSET($B392,-1,0,1,1)),1,0)</formula>
    </cfRule>
  </conditionalFormatting>
  <conditionalFormatting sqref="W406">
    <cfRule type="expression" dxfId="1954" priority="442">
      <formula>IF(AND(W406&lt;&gt;0,W406=OFFSET(W406,-1,0,1,1)),1,0)</formula>
    </cfRule>
  </conditionalFormatting>
  <conditionalFormatting sqref="W406">
    <cfRule type="expression" dxfId="1953" priority="443">
      <formula>IF(AND($B406&lt;&gt;0,$B406=OFFSET($B406,-1,0,1,1)),1,0)</formula>
    </cfRule>
  </conditionalFormatting>
  <conditionalFormatting sqref="V401 B401:H401">
    <cfRule type="expression" dxfId="1952" priority="440">
      <formula>IF(AND(B401&lt;&gt;0,B401=OFFSET(B401,-1,0,1,1)),1,0)</formula>
    </cfRule>
  </conditionalFormatting>
  <conditionalFormatting sqref="V401 B401:H401">
    <cfRule type="expression" dxfId="1951" priority="441">
      <formula>IF(AND($B401&lt;&gt;0,$B401=OFFSET($B401,-1,0,1,1)),1,0)</formula>
    </cfRule>
  </conditionalFormatting>
  <conditionalFormatting sqref="W401">
    <cfRule type="expression" dxfId="1950" priority="438">
      <formula>IF(AND(W401&lt;&gt;0,W401=OFFSET(W401,-1,0,1,1)),1,0)</formula>
    </cfRule>
  </conditionalFormatting>
  <conditionalFormatting sqref="W401">
    <cfRule type="expression" dxfId="1949" priority="439">
      <formula>IF(AND($B401&lt;&gt;0,$B401=OFFSET($B401,-1,0,1,1)),1,0)</formula>
    </cfRule>
  </conditionalFormatting>
  <conditionalFormatting sqref="E402:E404">
    <cfRule type="expression" dxfId="1948" priority="436">
      <formula>IF(AND(E402&lt;&gt;0,E402=OFFSET(E402,-1,0,1,1)),1,0)</formula>
    </cfRule>
  </conditionalFormatting>
  <conditionalFormatting sqref="E402:E404">
    <cfRule type="expression" dxfId="1947" priority="437">
      <formula>IF(AND($B402&lt;&gt;0,$B402=OFFSET($B402,-1,0,1,1)),1,0)</formula>
    </cfRule>
  </conditionalFormatting>
  <conditionalFormatting sqref="V405 B405:C405 E405:H405">
    <cfRule type="expression" dxfId="1946" priority="434">
      <formula>IF(AND(B405&lt;&gt;0,B405=OFFSET(B405,-1,0,1,1)),1,0)</formula>
    </cfRule>
  </conditionalFormatting>
  <conditionalFormatting sqref="V405 B405:C405 E405:H405">
    <cfRule type="expression" dxfId="1945" priority="435">
      <formula>IF(AND($B405&lt;&gt;0,$B405=OFFSET($B405,-1,0,1,1)),1,0)</formula>
    </cfRule>
  </conditionalFormatting>
  <conditionalFormatting sqref="W405">
    <cfRule type="expression" dxfId="1944" priority="432">
      <formula>IF(AND(W405&lt;&gt;0,W405=OFFSET(W405,-1,0,1,1)),1,0)</formula>
    </cfRule>
  </conditionalFormatting>
  <conditionalFormatting sqref="W405">
    <cfRule type="expression" dxfId="1943" priority="433">
      <formula>IF(AND($B405&lt;&gt;0,$B405=OFFSET($B405,-1,0,1,1)),1,0)</formula>
    </cfRule>
  </conditionalFormatting>
  <conditionalFormatting sqref="D405:D408">
    <cfRule type="expression" dxfId="1942" priority="430">
      <formula>IF(AND(D405&lt;&gt;0,D405=OFFSET(D405,-1,0,1,1)),1,0)</formula>
    </cfRule>
  </conditionalFormatting>
  <conditionalFormatting sqref="D405:D408">
    <cfRule type="expression" dxfId="1941" priority="431">
      <formula>IF(AND($B405&lt;&gt;0,$B405=OFFSET($B405,-1,0,1,1)),1,0)</formula>
    </cfRule>
  </conditionalFormatting>
  <conditionalFormatting sqref="E406:E408">
    <cfRule type="expression" dxfId="1940" priority="428">
      <formula>IF(AND(E406&lt;&gt;0,E406=OFFSET(E406,-1,0,1,1)),1,0)</formula>
    </cfRule>
  </conditionalFormatting>
  <conditionalFormatting sqref="E406:E408">
    <cfRule type="expression" dxfId="1939" priority="429">
      <formula>IF(AND($B406&lt;&gt;0,$B406=OFFSET($B406,-1,0,1,1)),1,0)</formula>
    </cfRule>
  </conditionalFormatting>
  <conditionalFormatting sqref="V422 B422:C422 E422:H422">
    <cfRule type="expression" dxfId="1938" priority="426">
      <formula>IF(AND(B422&lt;&gt;0,B422=OFFSET(B422,-1,0,1,1)),1,0)</formula>
    </cfRule>
  </conditionalFormatting>
  <conditionalFormatting sqref="V422 B422:C422 E422:H422">
    <cfRule type="expression" dxfId="1937" priority="427">
      <formula>IF(AND($B422&lt;&gt;0,$B422=OFFSET($B422,-1,0,1,1)),1,0)</formula>
    </cfRule>
  </conditionalFormatting>
  <conditionalFormatting sqref="D422">
    <cfRule type="expression" dxfId="1936" priority="424">
      <formula>IF(AND(D422&lt;&gt;0,D422=OFFSET(D422,-1,0,1,1)),1,0)</formula>
    </cfRule>
  </conditionalFormatting>
  <conditionalFormatting sqref="D422">
    <cfRule type="expression" dxfId="1935" priority="425">
      <formula>IF(AND($B422&lt;&gt;0,$B422=OFFSET($B422,-1,0,1,1)),1,0)</formula>
    </cfRule>
  </conditionalFormatting>
  <conditionalFormatting sqref="L422">
    <cfRule type="expression" dxfId="1934" priority="422">
      <formula>IF(AND(L422&lt;&gt;0,L422=OFFSET(L422,-1,0,1,1)),1,0)</formula>
    </cfRule>
  </conditionalFormatting>
  <conditionalFormatting sqref="L422">
    <cfRule type="expression" dxfId="1933" priority="423">
      <formula>IF(AND($B422&lt;&gt;0,$B422=OFFSET($B422,-1,0,1,1)),1,0)</formula>
    </cfRule>
  </conditionalFormatting>
  <conditionalFormatting sqref="W420">
    <cfRule type="expression" dxfId="1932" priority="420">
      <formula>IF(AND(W420&lt;&gt;0,W420=OFFSET(W420,-1,0,1,1)),1,0)</formula>
    </cfRule>
  </conditionalFormatting>
  <conditionalFormatting sqref="W420">
    <cfRule type="expression" dxfId="1931" priority="421">
      <formula>IF(AND($B420&lt;&gt;0,$B420=OFFSET($B420,-1,0,1,1)),1,0)</formula>
    </cfRule>
  </conditionalFormatting>
  <conditionalFormatting sqref="W422">
    <cfRule type="expression" dxfId="1930" priority="418">
      <formula>IF(AND(W422&lt;&gt;0,W422=OFFSET(W422,-1,0,1,1)),1,0)</formula>
    </cfRule>
  </conditionalFormatting>
  <conditionalFormatting sqref="W422">
    <cfRule type="expression" dxfId="1929" priority="419">
      <formula>IF(AND($B422&lt;&gt;0,$B422=OFFSET($B422,-1,0,1,1)),1,0)</formula>
    </cfRule>
  </conditionalFormatting>
  <conditionalFormatting sqref="V436:V437 B436:H437">
    <cfRule type="expression" dxfId="1928" priority="416">
      <formula>IF(AND(B436&lt;&gt;0,B436=OFFSET(B436,-1,0,1,1)),1,0)</formula>
    </cfRule>
  </conditionalFormatting>
  <conditionalFormatting sqref="V436:V437 B436:H437">
    <cfRule type="expression" dxfId="1927" priority="417">
      <formula>IF(AND($B436&lt;&gt;0,$B436=OFFSET($B436,-1,0,1,1)),1,0)</formula>
    </cfRule>
  </conditionalFormatting>
  <conditionalFormatting sqref="W436:W437">
    <cfRule type="expression" dxfId="1926" priority="414">
      <formula>IF(AND(W436&lt;&gt;0,W436=OFFSET(W436,-1,0,1,1)),1,0)</formula>
    </cfRule>
  </conditionalFormatting>
  <conditionalFormatting sqref="W436:W437">
    <cfRule type="expression" dxfId="1925" priority="415">
      <formula>IF(AND($B436&lt;&gt;0,$B436=OFFSET($B436,-1,0,1,1)),1,0)</formula>
    </cfRule>
  </conditionalFormatting>
  <conditionalFormatting sqref="L437">
    <cfRule type="expression" dxfId="1924" priority="412">
      <formula>IF(AND(L437&lt;&gt;0,L437=OFFSET(L437,-1,0,1,1)),1,0)</formula>
    </cfRule>
  </conditionalFormatting>
  <conditionalFormatting sqref="L437">
    <cfRule type="expression" dxfId="1923" priority="413">
      <formula>IF(AND($B437&lt;&gt;0,$B437=OFFSET($B437,-1,0,1,1)),1,0)</formula>
    </cfRule>
  </conditionalFormatting>
  <conditionalFormatting sqref="V444:W444 B444:H444">
    <cfRule type="expression" dxfId="1922" priority="411">
      <formula>IF(AND(B444&lt;&gt;0,B444=OFFSET(B444,-1,0,1,1)),1,0)</formula>
    </cfRule>
  </conditionalFormatting>
  <conditionalFormatting sqref="L444">
    <cfRule type="expression" dxfId="1921" priority="410">
      <formula>IF(AND($B444&lt;&gt;0,$B444=OFFSET($B444,-1,0,1,1)),1,0)</formula>
    </cfRule>
  </conditionalFormatting>
  <conditionalFormatting sqref="L444">
    <cfRule type="expression" dxfId="1920" priority="409">
      <formula>IF(AND(L444&lt;&gt;0,L444=OFFSET(L444,-1,0,1,1)),1,0)</formula>
    </cfRule>
  </conditionalFormatting>
  <conditionalFormatting sqref="B446:H446 V446:W446">
    <cfRule type="expression" dxfId="1919" priority="407">
      <formula>IF(AND(B446&lt;&gt;0,B446=OFFSET(B446,-1,0,1,1)),1,0)</formula>
    </cfRule>
  </conditionalFormatting>
  <conditionalFormatting sqref="V446:W446 B446:H446">
    <cfRule type="expression" dxfId="1918" priority="408">
      <formula>IF(AND($B446&lt;&gt;0,$B446=OFFSET($B446,-1,0,1,1)),1,0)</formula>
    </cfRule>
  </conditionalFormatting>
  <conditionalFormatting sqref="L445">
    <cfRule type="expression" dxfId="1917" priority="405">
      <formula>IF(AND(L445&lt;&gt;0,L445=OFFSET(L445,-1,0,1,1)),1,0)</formula>
    </cfRule>
  </conditionalFormatting>
  <conditionalFormatting sqref="L445">
    <cfRule type="expression" dxfId="1916" priority="406">
      <formula>IF(AND($B445&lt;&gt;0,$B445=OFFSET($B445,-1,0,1,1)),1,0)</formula>
    </cfRule>
  </conditionalFormatting>
  <conditionalFormatting sqref="L446">
    <cfRule type="expression" dxfId="1915" priority="403">
      <formula>IF(AND(L446&lt;&gt;0,L446=OFFSET(L446,-1,0,1,1)),1,0)</formula>
    </cfRule>
  </conditionalFormatting>
  <conditionalFormatting sqref="L446">
    <cfRule type="expression" dxfId="1914" priority="404">
      <formula>IF(AND($B446&lt;&gt;0,$B446=OFFSET($B446,-1,0,1,1)),1,0)</formula>
    </cfRule>
  </conditionalFormatting>
  <conditionalFormatting sqref="V455">
    <cfRule type="expression" dxfId="1913" priority="401">
      <formula>IF(AND(V455&lt;&gt;0,V455=OFFSET(V455,-1,0,1,1)),1,0)</formula>
    </cfRule>
  </conditionalFormatting>
  <conditionalFormatting sqref="V455">
    <cfRule type="expression" dxfId="1912" priority="402">
      <formula>IF(AND($B455&lt;&gt;0,$B455=OFFSET($B455,-1,0,1,1)),1,0)</formula>
    </cfRule>
  </conditionalFormatting>
  <conditionalFormatting sqref="W465">
    <cfRule type="expression" dxfId="1911" priority="393">
      <formula>IF(AND(W465&lt;&gt;0,W465=OFFSET(W465,-1,0,1,1)),1,0)</formula>
    </cfRule>
  </conditionalFormatting>
  <conditionalFormatting sqref="W465">
    <cfRule type="expression" dxfId="1910" priority="394">
      <formula>IF(AND($B465&lt;&gt;0,$B465=OFFSET($B465,-1,0,1,1)),1,0)</formula>
    </cfRule>
  </conditionalFormatting>
  <conditionalFormatting sqref="W455">
    <cfRule type="expression" dxfId="1909" priority="391">
      <formula>IF(AND(W455&lt;&gt;0,W455=OFFSET(W455,-1,0,1,1)),1,0)</formula>
    </cfRule>
  </conditionalFormatting>
  <conditionalFormatting sqref="W455">
    <cfRule type="expression" dxfId="1908" priority="392">
      <formula>IF(AND($B455&lt;&gt;0,$B455=OFFSET($B455,-1,0,1,1)),1,0)</formula>
    </cfRule>
  </conditionalFormatting>
  <conditionalFormatting sqref="W468">
    <cfRule type="expression" dxfId="1907" priority="389">
      <formula>IF(AND(W468&lt;&gt;0,W468=OFFSET(W468,-1,0,1,1)),1,0)</formula>
    </cfRule>
  </conditionalFormatting>
  <conditionalFormatting sqref="W468">
    <cfRule type="expression" dxfId="1906" priority="390">
      <formula>IF(AND($B468&lt;&gt;0,$B468=OFFSET($B468,-1,0,1,1)),1,0)</formula>
    </cfRule>
  </conditionalFormatting>
  <conditionalFormatting sqref="W470">
    <cfRule type="expression" dxfId="1905" priority="387">
      <formula>IF(AND(W470&lt;&gt;0,W470=OFFSET(W470,-1,0,1,1)),1,0)</formula>
    </cfRule>
  </conditionalFormatting>
  <conditionalFormatting sqref="W470">
    <cfRule type="expression" dxfId="1904" priority="388">
      <formula>IF(AND($B470&lt;&gt;0,$B470=OFFSET($B470,-1,0,1,1)),1,0)</formula>
    </cfRule>
  </conditionalFormatting>
  <conditionalFormatting sqref="Y476">
    <cfRule type="expression" dxfId="1903" priority="385">
      <formula>IF(AND(Y476&lt;&gt;0,Y476=OFFSET(Y476,-1,0,1,1)),1,0)</formula>
    </cfRule>
  </conditionalFormatting>
  <conditionalFormatting sqref="Y476">
    <cfRule type="expression" dxfId="1902" priority="386">
      <formula>IF(AND($B476&lt;&gt;0,$B476=OFFSET($B476,-1,0,1,1)),1,0)</formula>
    </cfRule>
  </conditionalFormatting>
  <conditionalFormatting sqref="Y476">
    <cfRule type="expression" dxfId="1901" priority="384">
      <formula>IF(AND(Y476&lt;&gt;0,Y476=OFFSET(Y476,-1,0,1,1)),1,0)</formula>
    </cfRule>
  </conditionalFormatting>
  <conditionalFormatting sqref="W476">
    <cfRule type="expression" dxfId="1900" priority="382">
      <formula>IF(AND(W476&lt;&gt;0,W476=OFFSET(W476,-1,0,1,1)),1,0)</formula>
    </cfRule>
  </conditionalFormatting>
  <conditionalFormatting sqref="W476">
    <cfRule type="expression" dxfId="1899" priority="383">
      <formula>IF(AND($B476&lt;&gt;0,$B476=OFFSET($B476,-1,0,1,1)),1,0)</formula>
    </cfRule>
  </conditionalFormatting>
  <conditionalFormatting sqref="W476">
    <cfRule type="expression" dxfId="1898" priority="381">
      <formula>IF(AND(W476&lt;&gt;0,W476=OFFSET(W476,-1,0,1,1)),1,0)</formula>
    </cfRule>
  </conditionalFormatting>
  <conditionalFormatting sqref="W543">
    <cfRule type="expression" dxfId="1897" priority="379">
      <formula>IF(AND(W543&lt;&gt;0,W543=OFFSET(W543,-1,0,1,1)),1,0)</formula>
    </cfRule>
  </conditionalFormatting>
  <conditionalFormatting sqref="W543">
    <cfRule type="expression" dxfId="1896" priority="380">
      <formula>IF(AND($B543&lt;&gt;0,$B543=OFFSET($B543,-1,0,1,1)),1,0)</formula>
    </cfRule>
  </conditionalFormatting>
  <conditionalFormatting sqref="V202">
    <cfRule type="expression" dxfId="1895" priority="378">
      <formula>IF(AND($B202&lt;&gt;0,$B202=OFFSET($B202,-1,0,1,1)),1,0)</formula>
    </cfRule>
  </conditionalFormatting>
  <conditionalFormatting sqref="V202">
    <cfRule type="expression" dxfId="1894" priority="377">
      <formula>IF(AND(V202&lt;&gt;0,V202=OFFSET(V202,-1,0,1,1)),1,0)</formula>
    </cfRule>
  </conditionalFormatting>
  <conditionalFormatting sqref="V203">
    <cfRule type="expression" dxfId="1893" priority="376">
      <formula>IF(AND($B203&lt;&gt;0,$B203=OFFSET($B203,-1,0,1,1)),1,0)</formula>
    </cfRule>
  </conditionalFormatting>
  <conditionalFormatting sqref="V203">
    <cfRule type="expression" dxfId="1892" priority="375">
      <formula>IF(AND(V203&lt;&gt;0,V203=OFFSET(V203,-1,0,1,1)),1,0)</formula>
    </cfRule>
  </conditionalFormatting>
  <conditionalFormatting sqref="V28 B28 D28:G28">
    <cfRule type="expression" dxfId="1891" priority="373">
      <formula>IF(AND(B28&lt;&gt;0,B28=OFFSET(B28,-1,0,1,1)),1,0)</formula>
    </cfRule>
  </conditionalFormatting>
  <conditionalFormatting sqref="V28 B28 D28:G28">
    <cfRule type="expression" dxfId="1890" priority="374">
      <formula>IF(AND($B28&lt;&gt;0,$B28=OFFSET($B28,-1,0,1,1)),1,0)</formula>
    </cfRule>
  </conditionalFormatting>
  <conditionalFormatting sqref="H28">
    <cfRule type="expression" dxfId="1889" priority="371">
      <formula>IF(AND(H28&lt;&gt;0,H28=OFFSET(H28,-1,0,1,1)),1,0)</formula>
    </cfRule>
  </conditionalFormatting>
  <conditionalFormatting sqref="H28">
    <cfRule type="expression" dxfId="1888" priority="372">
      <formula>IF(AND($B28&lt;&gt;0,$B28=OFFSET($B28,-1,0,1,1)),1,0)</formula>
    </cfRule>
  </conditionalFormatting>
  <conditionalFormatting sqref="W28">
    <cfRule type="expression" dxfId="1887" priority="369">
      <formula>IF(AND(W28&lt;&gt;0,W28=OFFSET(W28,-1,0,1,1)),1,0)</formula>
    </cfRule>
  </conditionalFormatting>
  <conditionalFormatting sqref="W28">
    <cfRule type="expression" dxfId="1886" priority="370">
      <formula>IF(AND($B28&lt;&gt;0,$B28=OFFSET($B28,-1,0,1,1)),1,0)</formula>
    </cfRule>
  </conditionalFormatting>
  <conditionalFormatting sqref="C28">
    <cfRule type="expression" dxfId="1885" priority="367">
      <formula>IF(AND(C28&lt;&gt;0,C28=OFFSET(C28,-1,0,1,1)),1,0)</formula>
    </cfRule>
  </conditionalFormatting>
  <conditionalFormatting sqref="C28">
    <cfRule type="expression" dxfId="1884" priority="368">
      <formula>IF(AND($B28&lt;&gt;0,$B28=OFFSET($B28,-1,0,1,1)),1,0)</formula>
    </cfRule>
  </conditionalFormatting>
  <conditionalFormatting sqref="D29">
    <cfRule type="expression" dxfId="1883" priority="365">
      <formula>IF(AND(D29&lt;&gt;0,D29=OFFSET(D29,-1,0,1,1)),1,0)</formula>
    </cfRule>
  </conditionalFormatting>
  <conditionalFormatting sqref="D29">
    <cfRule type="expression" dxfId="1882" priority="366">
      <formula>IF(AND($B29&lt;&gt;0,$B29=OFFSET($B29,-1,0,1,1)),1,0)</formula>
    </cfRule>
  </conditionalFormatting>
  <conditionalFormatting sqref="B35:D35 V35 F35:G35">
    <cfRule type="expression" dxfId="1881" priority="363">
      <formula>IF(AND(B35&lt;&gt;0,B35=OFFSET(B35,-1,0,1,1)),1,0)</formula>
    </cfRule>
  </conditionalFormatting>
  <conditionalFormatting sqref="B35:D35 V35 F35:G35">
    <cfRule type="expression" dxfId="1880" priority="364">
      <formula>IF(AND($B35&lt;&gt;0,$B35=OFFSET($B35,-1,0,1,1)),1,0)</formula>
    </cfRule>
  </conditionalFormatting>
  <conditionalFormatting sqref="H35">
    <cfRule type="expression" dxfId="1879" priority="361">
      <formula>IF(AND(H35&lt;&gt;0,H35=OFFSET(H35,-1,0,1,1)),1,0)</formula>
    </cfRule>
  </conditionalFormatting>
  <conditionalFormatting sqref="H35">
    <cfRule type="expression" dxfId="1878" priority="362">
      <formula>IF(AND($B35&lt;&gt;0,$B35=OFFSET($B35,-1,0,1,1)),1,0)</formula>
    </cfRule>
  </conditionalFormatting>
  <conditionalFormatting sqref="W35">
    <cfRule type="expression" dxfId="1877" priority="359">
      <formula>IF(AND(W35&lt;&gt;0,W35=OFFSET(W35,-1,0,1,1)),1,0)</formula>
    </cfRule>
  </conditionalFormatting>
  <conditionalFormatting sqref="W35">
    <cfRule type="expression" dxfId="1876" priority="360">
      <formula>IF(AND($B35&lt;&gt;0,$B35=OFFSET($B35,-1,0,1,1)),1,0)</formula>
    </cfRule>
  </conditionalFormatting>
  <conditionalFormatting sqref="V36 B36:D36 F36:G36">
    <cfRule type="expression" dxfId="1875" priority="357">
      <formula>IF(AND(B36&lt;&gt;0,B36=OFFSET(B36,-1,0,1,1)),1,0)</formula>
    </cfRule>
  </conditionalFormatting>
  <conditionalFormatting sqref="V36 B36:D36 F36:G36">
    <cfRule type="expression" dxfId="1874" priority="358">
      <formula>IF(AND($B36&lt;&gt;0,$B36=OFFSET($B36,-1,0,1,1)),1,0)</formula>
    </cfRule>
  </conditionalFormatting>
  <conditionalFormatting sqref="H36">
    <cfRule type="expression" dxfId="1873" priority="355">
      <formula>IF(AND(H36&lt;&gt;0,H36=OFFSET(H36,-1,0,1,1)),1,0)</formula>
    </cfRule>
  </conditionalFormatting>
  <conditionalFormatting sqref="H36">
    <cfRule type="expression" dxfId="1872" priority="356">
      <formula>IF(AND($B36&lt;&gt;0,$B36=OFFSET($B36,-1,0,1,1)),1,0)</formula>
    </cfRule>
  </conditionalFormatting>
  <conditionalFormatting sqref="W36">
    <cfRule type="expression" dxfId="1871" priority="353">
      <formula>IF(AND(W36&lt;&gt;0,W36=OFFSET(W36,-1,0,1,1)),1,0)</formula>
    </cfRule>
  </conditionalFormatting>
  <conditionalFormatting sqref="W36">
    <cfRule type="expression" dxfId="1870" priority="354">
      <formula>IF(AND($B36&lt;&gt;0,$B36=OFFSET($B36,-1,0,1,1)),1,0)</formula>
    </cfRule>
  </conditionalFormatting>
  <conditionalFormatting sqref="B34:D34 V34 F34:G34">
    <cfRule type="expression" dxfId="1869" priority="351">
      <formula>IF(AND(B34&lt;&gt;0,B34=OFFSET(B34,-1,0,1,1)),1,0)</formula>
    </cfRule>
  </conditionalFormatting>
  <conditionalFormatting sqref="B34:D34 V34 F34:G34">
    <cfRule type="expression" dxfId="1868" priority="352">
      <formula>IF(AND($B34&lt;&gt;0,$B34=OFFSET($B34,-1,0,1,1)),1,0)</formula>
    </cfRule>
  </conditionalFormatting>
  <conditionalFormatting sqref="H34">
    <cfRule type="expression" dxfId="1867" priority="349">
      <formula>IF(AND(H34&lt;&gt;0,H34=OFFSET(H34,-1,0,1,1)),1,0)</formula>
    </cfRule>
  </conditionalFormatting>
  <conditionalFormatting sqref="H34">
    <cfRule type="expression" dxfId="1866" priority="350">
      <formula>IF(AND($B34&lt;&gt;0,$B34=OFFSET($B34,-1,0,1,1)),1,0)</formula>
    </cfRule>
  </conditionalFormatting>
  <conditionalFormatting sqref="W34">
    <cfRule type="expression" dxfId="1865" priority="347">
      <formula>IF(AND(W34&lt;&gt;0,W34=OFFSET(W34,-1,0,1,1)),1,0)</formula>
    </cfRule>
  </conditionalFormatting>
  <conditionalFormatting sqref="W34">
    <cfRule type="expression" dxfId="1864" priority="348">
      <formula>IF(AND($B34&lt;&gt;0,$B34=OFFSET($B34,-1,0,1,1)),1,0)</formula>
    </cfRule>
  </conditionalFormatting>
  <conditionalFormatting sqref="V41:V42 B41:D42 F41:G42">
    <cfRule type="expression" dxfId="1863" priority="345">
      <formula>IF(AND(B41&lt;&gt;0,B41=OFFSET(B41,-1,0,1,1)),1,0)</formula>
    </cfRule>
  </conditionalFormatting>
  <conditionalFormatting sqref="V41:V42 B41:D42 F41:G42">
    <cfRule type="expression" dxfId="1862" priority="346">
      <formula>IF(AND($B41&lt;&gt;0,$B41=OFFSET($B41,-1,0,1,1)),1,0)</formula>
    </cfRule>
  </conditionalFormatting>
  <conditionalFormatting sqref="H41:H42">
    <cfRule type="expression" dxfId="1861" priority="343">
      <formula>IF(AND(H41&lt;&gt;0,H41=OFFSET(H41,-1,0,1,1)),1,0)</formula>
    </cfRule>
  </conditionalFormatting>
  <conditionalFormatting sqref="H41:H42">
    <cfRule type="expression" dxfId="1860" priority="344">
      <formula>IF(AND($B41&lt;&gt;0,$B41=OFFSET($B41,-1,0,1,1)),1,0)</formula>
    </cfRule>
  </conditionalFormatting>
  <conditionalFormatting sqref="W41:W42">
    <cfRule type="expression" dxfId="1859" priority="341">
      <formula>IF(AND(W41&lt;&gt;0,W41=OFFSET(W41,-1,0,1,1)),1,0)</formula>
    </cfRule>
  </conditionalFormatting>
  <conditionalFormatting sqref="W41:W42">
    <cfRule type="expression" dxfId="1858" priority="342">
      <formula>IF(AND($B41&lt;&gt;0,$B41=OFFSET($B41,-1,0,1,1)),1,0)</formula>
    </cfRule>
  </conditionalFormatting>
  <conditionalFormatting sqref="V38 B38:D38 F38:G38">
    <cfRule type="expression" dxfId="1857" priority="339">
      <formula>IF(AND(B38&lt;&gt;0,B38=OFFSET(B38,-1,0,1,1)),1,0)</formula>
    </cfRule>
  </conditionalFormatting>
  <conditionalFormatting sqref="V38 B38:D38 F38:G38">
    <cfRule type="expression" dxfId="1856" priority="340">
      <formula>IF(AND($B38&lt;&gt;0,$B38=OFFSET($B38,-1,0,1,1)),1,0)</formula>
    </cfRule>
  </conditionalFormatting>
  <conditionalFormatting sqref="H38">
    <cfRule type="expression" dxfId="1855" priority="337">
      <formula>IF(AND(H38&lt;&gt;0,H38=OFFSET(H38,-1,0,1,1)),1,0)</formula>
    </cfRule>
  </conditionalFormatting>
  <conditionalFormatting sqref="H38">
    <cfRule type="expression" dxfId="1854" priority="338">
      <formula>IF(AND($B38&lt;&gt;0,$B38=OFFSET($B38,-1,0,1,1)),1,0)</formula>
    </cfRule>
  </conditionalFormatting>
  <conditionalFormatting sqref="W38">
    <cfRule type="expression" dxfId="1853" priority="335">
      <formula>IF(AND(W38&lt;&gt;0,W38=OFFSET(W38,-1,0,1,1)),1,0)</formula>
    </cfRule>
  </conditionalFormatting>
  <conditionalFormatting sqref="W38">
    <cfRule type="expression" dxfId="1852" priority="336">
      <formula>IF(AND($B38&lt;&gt;0,$B38=OFFSET($B38,-1,0,1,1)),1,0)</formula>
    </cfRule>
  </conditionalFormatting>
  <conditionalFormatting sqref="V39">
    <cfRule type="expression" dxfId="1851" priority="333">
      <formula>IF(AND(V39&lt;&gt;0,V39=OFFSET(V39,-1,0,1,1)),1,0)</formula>
    </cfRule>
  </conditionalFormatting>
  <conditionalFormatting sqref="V39">
    <cfRule type="expression" dxfId="1850" priority="334">
      <formula>IF(AND($B39&lt;&gt;0,$B39=OFFSET($B39,-1,0,1,1)),1,0)</formula>
    </cfRule>
  </conditionalFormatting>
  <conditionalFormatting sqref="V44:V54 B44:C54 E44:G54">
    <cfRule type="expression" dxfId="1849" priority="331">
      <formula>IF(AND(B44&lt;&gt;0,B44=OFFSET(B44,-1,0,1,1)),1,0)</formula>
    </cfRule>
  </conditionalFormatting>
  <conditionalFormatting sqref="V44:V54 B44:C54 E44:G54">
    <cfRule type="expression" dxfId="1848" priority="332">
      <formula>IF(AND($B44&lt;&gt;0,$B44=OFFSET($B44,-1,0,1,1)),1,0)</formula>
    </cfRule>
  </conditionalFormatting>
  <conditionalFormatting sqref="H44:H54">
    <cfRule type="expression" dxfId="1847" priority="329">
      <formula>IF(AND(H44&lt;&gt;0,H44=OFFSET(H44,-1,0,1,1)),1,0)</formula>
    </cfRule>
  </conditionalFormatting>
  <conditionalFormatting sqref="H44:H54">
    <cfRule type="expression" dxfId="1846" priority="330">
      <formula>IF(AND($B44&lt;&gt;0,$B44=OFFSET($B44,-1,0,1,1)),1,0)</formula>
    </cfRule>
  </conditionalFormatting>
  <conditionalFormatting sqref="V215:V216 B218:H219 V218:V219 B215:H216">
    <cfRule type="expression" dxfId="1845" priority="327">
      <formula>IF(AND(B215&lt;&gt;0,B215=OFFSET(B215,-1,0,1,1)),1,0)</formula>
    </cfRule>
  </conditionalFormatting>
  <conditionalFormatting sqref="W218:W219 W216">
    <cfRule type="expression" dxfId="1844" priority="325">
      <formula>IF(AND(W216&lt;&gt;0,W216=OFFSET(W216,-1,0,1,1)),1,0)</formula>
    </cfRule>
  </conditionalFormatting>
  <conditionalFormatting sqref="V217 B217:D217 F217:H217">
    <cfRule type="expression" dxfId="1843" priority="323">
      <formula>IF(AND(B217&lt;&gt;0,B217=OFFSET(B217,-1,0,1,1)),1,0)</formula>
    </cfRule>
  </conditionalFormatting>
  <conditionalFormatting sqref="W217">
    <cfRule type="expression" dxfId="1842" priority="321">
      <formula>IF(AND(W217&lt;&gt;0,W217=OFFSET(W217,-1,0,1,1)),1,0)</formula>
    </cfRule>
  </conditionalFormatting>
  <conditionalFormatting sqref="V221:V222 B221:H221 B222:C222 E222:H222">
    <cfRule type="expression" dxfId="1841" priority="319">
      <formula>IF(AND(B221&lt;&gt;0,B221=OFFSET(B221,-1,0,1,1)),1,0)</formula>
    </cfRule>
  </conditionalFormatting>
  <conditionalFormatting sqref="W222">
    <cfRule type="expression" dxfId="1840" priority="317">
      <formula>IF(AND(W222&lt;&gt;0,W222=OFFSET(W222,-1,0,1,1)),1,0)</formula>
    </cfRule>
  </conditionalFormatting>
  <conditionalFormatting sqref="V224 B224:C224 E224:H224">
    <cfRule type="expression" dxfId="1839" priority="315">
      <formula>IF(AND(B224&lt;&gt;0,B224=OFFSET(B224,-1,0,1,1)),1,0)</formula>
    </cfRule>
  </conditionalFormatting>
  <conditionalFormatting sqref="W224">
    <cfRule type="expression" dxfId="1838" priority="313">
      <formula>IF(AND(W224&lt;&gt;0,W224=OFFSET(W224,-1,0,1,1)),1,0)</formula>
    </cfRule>
  </conditionalFormatting>
  <conditionalFormatting sqref="D222 D224">
    <cfRule type="expression" dxfId="1837" priority="312">
      <formula>IF(AND(D222&lt;&gt;0,D222=OFFSET(D222,-1,0,1,1)),1,0)</formula>
    </cfRule>
  </conditionalFormatting>
  <conditionalFormatting sqref="W215">
    <cfRule type="expression" dxfId="1836" priority="310">
      <formula>IF(AND(W215&lt;&gt;0,W215=OFFSET(W215,-1,0,1,1)),1,0)</formula>
    </cfRule>
  </conditionalFormatting>
  <conditionalFormatting sqref="W221">
    <cfRule type="expression" dxfId="1835" priority="308">
      <formula>IF(AND(W221&lt;&gt;0,W221=OFFSET(W221,-1,0,1,1)),1,0)</formula>
    </cfRule>
  </conditionalFormatting>
  <conditionalFormatting sqref="E217">
    <cfRule type="expression" dxfId="1834" priority="306">
      <formula>IF(AND(E217&lt;&gt;0,E217=OFFSET(E217,-1,0,1,1)),1,0)</formula>
    </cfRule>
  </conditionalFormatting>
  <conditionalFormatting sqref="V220 B220:H220">
    <cfRule type="expression" dxfId="1833" priority="304">
      <formula>IF(AND(B220&lt;&gt;0,B220=OFFSET(B220,-1,0,1,1)),1,0)</formula>
    </cfRule>
  </conditionalFormatting>
  <conditionalFormatting sqref="W220">
    <cfRule type="expression" dxfId="1832" priority="302">
      <formula>IF(AND(W220&lt;&gt;0,W220=OFFSET(W220,-1,0,1,1)),1,0)</formula>
    </cfRule>
  </conditionalFormatting>
  <conditionalFormatting sqref="V223 B223:C223 F223:H223">
    <cfRule type="expression" dxfId="1831" priority="299">
      <formula>IF(AND(B223&lt;&gt;0,B223=OFFSET(B223,-1,0,1,1)),1,0)</formula>
    </cfRule>
  </conditionalFormatting>
  <conditionalFormatting sqref="W223">
    <cfRule type="expression" dxfId="1830" priority="297">
      <formula>IF(AND(W223&lt;&gt;0,W223=OFFSET(W223,-1,0,1,1)),1,0)</formula>
    </cfRule>
  </conditionalFormatting>
  <conditionalFormatting sqref="D223">
    <cfRule type="expression" dxfId="1829" priority="296">
      <formula>IF(AND(D223&lt;&gt;0,D223=OFFSET(D223,-1,0,1,1)),1,0)</formula>
    </cfRule>
  </conditionalFormatting>
  <conditionalFormatting sqref="E223">
    <cfRule type="expression" dxfId="1828" priority="294">
      <formula>IF(AND(E223&lt;&gt;0,E223=OFFSET(E223,-1,0,1,1)),1,0)</formula>
    </cfRule>
  </conditionalFormatting>
  <conditionalFormatting sqref="B261:G261 B255:D260 F255:G260">
    <cfRule type="expression" dxfId="1827" priority="292">
      <formula>IF(AND(B255&lt;&gt;0,B255=OFFSET(B255,-1,0,1,1)),1,0)</formula>
    </cfRule>
  </conditionalFormatting>
  <conditionalFormatting sqref="B261:G261 B255:D260 F255:G260">
    <cfRule type="expression" dxfId="1826" priority="293">
      <formula>IF(AND($B255&lt;&gt;0,$B255=OFFSET($B255,-1,0,1,1)),1,0)</formula>
    </cfRule>
  </conditionalFormatting>
  <conditionalFormatting sqref="C261">
    <cfRule type="expression" dxfId="1825" priority="291">
      <formula>IF(AND(C261&lt;&gt;0,C261=OFFSET(C261,-1,0,1,1)),1,0)</formula>
    </cfRule>
  </conditionalFormatting>
  <conditionalFormatting sqref="C261">
    <cfRule type="expression" dxfId="1824" priority="290">
      <formula>IF(AND(C261&lt;&gt;0,C261=OFFSET(C261,-1,0,1,1)),1,0)</formula>
    </cfRule>
  </conditionalFormatting>
  <conditionalFormatting sqref="F255:G257 B255:D257 V255:V257">
    <cfRule type="expression" dxfId="1823" priority="288">
      <formula>IF(AND(B255&lt;&gt;0,B255=OFFSET(B255,-1,0,1,1)),1,0)</formula>
    </cfRule>
  </conditionalFormatting>
  <conditionalFormatting sqref="F255:G257 B255:D257 V255:V257">
    <cfRule type="expression" dxfId="1822" priority="289">
      <formula>IF(AND($B255&lt;&gt;0,$B255=OFFSET($B255,-1,0,1,1)),1,0)</formula>
    </cfRule>
  </conditionalFormatting>
  <conditionalFormatting sqref="F258:G260 B258:D260">
    <cfRule type="expression" dxfId="1821" priority="286">
      <formula>IF(AND(B258&lt;&gt;0,B258=OFFSET(B258,-1,0,1,1)),1,0)</formula>
    </cfRule>
  </conditionalFormatting>
  <conditionalFormatting sqref="F258:G260 B258:D260">
    <cfRule type="expression" dxfId="1820" priority="287">
      <formula>IF(AND($B258&lt;&gt;0,$B258=OFFSET($B258,-1,0,1,1)),1,0)</formula>
    </cfRule>
  </conditionalFormatting>
  <conditionalFormatting sqref="E261">
    <cfRule type="expression" dxfId="1819" priority="284">
      <formula>IF(AND(E261&lt;&gt;0,E261=OFFSET(E261,-1,0,1,1)),1,0)</formula>
    </cfRule>
  </conditionalFormatting>
  <conditionalFormatting sqref="E261">
    <cfRule type="expression" dxfId="1818" priority="285">
      <formula>IF(AND($B261&lt;&gt;0,$B261=OFFSET($B261,-1,0,1,1)),1,0)</formula>
    </cfRule>
  </conditionalFormatting>
  <conditionalFormatting sqref="H255:H261">
    <cfRule type="expression" dxfId="1817" priority="282">
      <formula>IF(AND(H255&lt;&gt;0,H255=OFFSET(H255,-1,0,1,1)),1,0)</formula>
    </cfRule>
  </conditionalFormatting>
  <conditionalFormatting sqref="H255:H261">
    <cfRule type="expression" dxfId="1816" priority="283">
      <formula>IF(AND($B255&lt;&gt;0,$B255=OFFSET($B255,-1,0,1,1)),1,0)</formula>
    </cfRule>
  </conditionalFormatting>
  <conditionalFormatting sqref="V258">
    <cfRule type="expression" dxfId="1815" priority="280">
      <formula>IF(AND(V258&lt;&gt;0,V258=OFFSET(V258,-1,0,1,1)),1,0)</formula>
    </cfRule>
  </conditionalFormatting>
  <conditionalFormatting sqref="V258">
    <cfRule type="expression" dxfId="1814" priority="281">
      <formula>IF(AND($B258&lt;&gt;0,$B258=OFFSET($B258,-1,0,1,1)),1,0)</formula>
    </cfRule>
  </conditionalFormatting>
  <conditionalFormatting sqref="V259">
    <cfRule type="expression" dxfId="1813" priority="278">
      <formula>IF(AND(V259&lt;&gt;0,V259=OFFSET(V259,-1,0,1,1)),1,0)</formula>
    </cfRule>
  </conditionalFormatting>
  <conditionalFormatting sqref="V259">
    <cfRule type="expression" dxfId="1812" priority="279">
      <formula>IF(AND($B259&lt;&gt;0,$B259=OFFSET($B259,-1,0,1,1)),1,0)</formula>
    </cfRule>
  </conditionalFormatting>
  <conditionalFormatting sqref="V260">
    <cfRule type="expression" dxfId="1811" priority="276">
      <formula>IF(AND(V260&lt;&gt;0,V260=OFFSET(V260,-1,0,1,1)),1,0)</formula>
    </cfRule>
  </conditionalFormatting>
  <conditionalFormatting sqref="V260">
    <cfRule type="expression" dxfId="1810" priority="277">
      <formula>IF(AND($B260&lt;&gt;0,$B260=OFFSET($B260,-1,0,1,1)),1,0)</formula>
    </cfRule>
  </conditionalFormatting>
  <conditionalFormatting sqref="V261">
    <cfRule type="expression" dxfId="1809" priority="274">
      <formula>IF(AND(V261&lt;&gt;0,V261=OFFSET(V261,-1,0,1,1)),1,0)</formula>
    </cfRule>
  </conditionalFormatting>
  <conditionalFormatting sqref="V261">
    <cfRule type="expression" dxfId="1808" priority="275">
      <formula>IF(AND($B261&lt;&gt;0,$B261=OFFSET($B261,-1,0,1,1)),1,0)</formula>
    </cfRule>
  </conditionalFormatting>
  <conditionalFormatting sqref="E255:E260">
    <cfRule type="expression" dxfId="1807" priority="272">
      <formula>IF(AND(E255&lt;&gt;0,E255=OFFSET(E255,-1,0,1,1)),1,0)</formula>
    </cfRule>
  </conditionalFormatting>
  <conditionalFormatting sqref="E255:E260">
    <cfRule type="expression" dxfId="1806" priority="273">
      <formula>IF(AND($B255&lt;&gt;0,$B255=OFFSET($B255,-1,0,1,1)),1,0)</formula>
    </cfRule>
  </conditionalFormatting>
  <conditionalFormatting sqref="V263:V276">
    <cfRule type="expression" dxfId="1805" priority="271">
      <formula>IF(AND($B263&lt;&gt;0,$B263=OFFSET($B263,-1,0,1,1)),1,0)</formula>
    </cfRule>
  </conditionalFormatting>
  <conditionalFormatting sqref="V263:V276">
    <cfRule type="expression" dxfId="1804" priority="270">
      <formula>IF(AND(V263&lt;&gt;0,V263=OFFSET(V263,-1,0,1,1)),1,0)</formula>
    </cfRule>
  </conditionalFormatting>
  <conditionalFormatting sqref="V510:V530 B510:G510 B497:G504 B492:D496 F492:G496 B506:G508 B505:C505 F505:G505 B511:D512 F511:G512 B513:E526 G513:G530 B527:D530">
    <cfRule type="expression" dxfId="1803" priority="268">
      <formula>IF(AND(B492&lt;&gt;0,B492=OFFSET(B492,-1,0,1,1)),1,0)</formula>
    </cfRule>
  </conditionalFormatting>
  <conditionalFormatting sqref="V510:V530 B510:G510 B497:G504 B506:G508 B505:C505 F505:G505 B511:D512 F511:G512 B513:E526 G513:G530 B527:D530">
    <cfRule type="expression" dxfId="1802" priority="269">
      <formula>IF(AND($B497&lt;&gt;0,$B497=OFFSET($B497,-1,0,1,1)),1,0)</formula>
    </cfRule>
  </conditionalFormatting>
  <conditionalFormatting sqref="V509 B509:G509">
    <cfRule type="expression" dxfId="1801" priority="266">
      <formula>IF(AND(B509&lt;&gt;0,B509=OFFSET(B509,-1,0,1,1)),1,0)</formula>
    </cfRule>
  </conditionalFormatting>
  <conditionalFormatting sqref="V509 B509:G509">
    <cfRule type="expression" dxfId="1800" priority="267">
      <formula>IF(AND($B509&lt;&gt;0,$B509=OFFSET($B509,-1,0,1,1)),1,0)</formula>
    </cfRule>
  </conditionalFormatting>
  <conditionalFormatting sqref="L510">
    <cfRule type="expression" dxfId="1799" priority="264">
      <formula>IF(AND(L510&lt;&gt;0,L510=OFFSET(L510,-1,0,1,1)),1,0)</formula>
    </cfRule>
  </conditionalFormatting>
  <conditionalFormatting sqref="L510">
    <cfRule type="expression" dxfId="1798" priority="265">
      <formula>IF(AND($B510&lt;&gt;0,$B510=OFFSET($B510,-1,0,1,1)),1,0)</formula>
    </cfRule>
  </conditionalFormatting>
  <conditionalFormatting sqref="V655:W655 B655:C655 E655:H655">
    <cfRule type="expression" dxfId="1797" priority="262">
      <formula>IF(AND(B655&lt;&gt;0,B655=OFFSET(B655,-1,0,1,1)),1,0)</formula>
    </cfRule>
  </conditionalFormatting>
  <conditionalFormatting sqref="B655:C655 V655:W655 E655:H655">
    <cfRule type="expression" dxfId="1796" priority="263">
      <formula>IF(AND($B655&lt;&gt;0,$B655=OFFSET($B655,-1,0,1,1)),1,0)</formula>
    </cfRule>
  </conditionalFormatting>
  <conditionalFormatting sqref="B655">
    <cfRule type="expression" dxfId="1795" priority="260">
      <formula>IF(AND(B655&lt;&gt;0,B655=OFFSET(B655,-1,0,1,1)),1,0)</formula>
    </cfRule>
  </conditionalFormatting>
  <conditionalFormatting sqref="B655">
    <cfRule type="expression" dxfId="1794" priority="261">
      <formula>IF(AND($B655&lt;&gt;0,$B655=OFFSET($B655,-1,0,1,1)),1,0)</formula>
    </cfRule>
  </conditionalFormatting>
  <conditionalFormatting sqref="D649:D656">
    <cfRule type="expression" dxfId="1793" priority="258">
      <formula>IF(AND(D649&lt;&gt;0,D649=OFFSET(D649,-1,0,1,1)),1,0)</formula>
    </cfRule>
  </conditionalFormatting>
  <conditionalFormatting sqref="D649:D656">
    <cfRule type="expression" dxfId="1792" priority="259">
      <formula>IF(AND($B649&lt;&gt;0,$B649=OFFSET($B649,-1,0,1,1)),1,0)</formula>
    </cfRule>
  </conditionalFormatting>
  <conditionalFormatting sqref="L649:L656">
    <cfRule type="expression" dxfId="1791" priority="256">
      <formula>IF(AND(L649&lt;&gt;0,L649=OFFSET(L649,-1,0,1,1)),1,0)</formula>
    </cfRule>
  </conditionalFormatting>
  <conditionalFormatting sqref="L649:L656">
    <cfRule type="expression" dxfId="1790" priority="257">
      <formula>IF(AND($B649&lt;&gt;0,$B649=OFFSET($B649,-1,0,1,1)),1,0)</formula>
    </cfRule>
  </conditionalFormatting>
  <conditionalFormatting sqref="W175">
    <cfRule type="expression" dxfId="1789" priority="254">
      <formula>IF(AND(W175&lt;&gt;0,W175=OFFSET(W175,-1,0,1,1)),1,0)</formula>
    </cfRule>
  </conditionalFormatting>
  <conditionalFormatting sqref="W175">
    <cfRule type="expression" dxfId="1788" priority="255">
      <formula>IF(AND($B175&lt;&gt;0,$B175=OFFSET($B175,-1,0,1,1)),1,0)</formula>
    </cfRule>
  </conditionalFormatting>
  <conditionalFormatting sqref="V376:V383">
    <cfRule type="expression" dxfId="1787" priority="252">
      <formula>IF(AND(V376&lt;&gt;0,V376=OFFSET(V376,-1,0,1,1)),1,0)</formula>
    </cfRule>
  </conditionalFormatting>
  <conditionalFormatting sqref="V376:V383">
    <cfRule type="expression" dxfId="1786" priority="253">
      <formula>IF(AND($B376&lt;&gt;0,$B376=OFFSET($B376,-1,0,1,1)),1,0)</formula>
    </cfRule>
  </conditionalFormatting>
  <conditionalFormatting sqref="W376:W383">
    <cfRule type="expression" dxfId="1785" priority="249">
      <formula>IF(AND(W376&lt;&gt;0,W376=OFFSET(W376,-1,0,1,1)),1,0)</formula>
    </cfRule>
  </conditionalFormatting>
  <conditionalFormatting sqref="W376:W383">
    <cfRule type="expression" dxfId="1784" priority="250">
      <formula>IF(AND($B376&lt;&gt;0,$B376=OFFSET($B376,-1,0,1,1)),1,0)</formula>
    </cfRule>
  </conditionalFormatting>
  <conditionalFormatting sqref="L692">
    <cfRule type="expression" dxfId="1783" priority="243">
      <formula>IF(AND(L692&lt;&gt;0,L692=OFFSET(L692,-1,0,1,1)),1,0)</formula>
    </cfRule>
  </conditionalFormatting>
  <conditionalFormatting sqref="L692">
    <cfRule type="expression" dxfId="1782" priority="244">
      <formula>IF(AND($B692&lt;&gt;0,$B692=OFFSET($B692,-1,0,1,1)),1,0)</formula>
    </cfRule>
  </conditionalFormatting>
  <conditionalFormatting sqref="L693:L695">
    <cfRule type="expression" dxfId="1781" priority="241">
      <formula>IF(AND(L693&lt;&gt;0,L693=OFFSET(L693,-1,0,1,1)),1,0)</formula>
    </cfRule>
  </conditionalFormatting>
  <conditionalFormatting sqref="L693:L695">
    <cfRule type="expression" dxfId="1780" priority="242">
      <formula>IF(AND($B693&lt;&gt;0,$B693=OFFSET($B693,-1,0,1,1)),1,0)</formula>
    </cfRule>
  </conditionalFormatting>
  <conditionalFormatting sqref="L696:L697">
    <cfRule type="expression" dxfId="1779" priority="239">
      <formula>IF(AND(L696&lt;&gt;0,L696=OFFSET(L696,-1,0,1,1)),1,0)</formula>
    </cfRule>
  </conditionalFormatting>
  <conditionalFormatting sqref="L696:L697">
    <cfRule type="expression" dxfId="1778" priority="240">
      <formula>IF(AND($B696&lt;&gt;0,$B696=OFFSET($B696,-1,0,1,1)),1,0)</formula>
    </cfRule>
  </conditionalFormatting>
  <conditionalFormatting sqref="L698">
    <cfRule type="expression" dxfId="1777" priority="237">
      <formula>IF(AND(L698&lt;&gt;0,L698=OFFSET(L698,-1,0,1,1)),1,0)</formula>
    </cfRule>
  </conditionalFormatting>
  <conditionalFormatting sqref="L698">
    <cfRule type="expression" dxfId="1776" priority="238">
      <formula>IF(AND($B698&lt;&gt;0,$B698=OFFSET($B698,-1,0,1,1)),1,0)</formula>
    </cfRule>
  </conditionalFormatting>
  <conditionalFormatting sqref="L699:L700">
    <cfRule type="expression" dxfId="1775" priority="235">
      <formula>IF(AND(L699&lt;&gt;0,L699=OFFSET(L699,-1,0,1,1)),1,0)</formula>
    </cfRule>
  </conditionalFormatting>
  <conditionalFormatting sqref="L699:L700">
    <cfRule type="expression" dxfId="1774" priority="236">
      <formula>IF(AND($B699&lt;&gt;0,$B699=OFFSET($B699,-1,0,1,1)),1,0)</formula>
    </cfRule>
  </conditionalFormatting>
  <conditionalFormatting sqref="L701">
    <cfRule type="expression" dxfId="1773" priority="233">
      <formula>IF(AND(L701&lt;&gt;0,L701=OFFSET(L701,-1,0,1,1)),1,0)</formula>
    </cfRule>
  </conditionalFormatting>
  <conditionalFormatting sqref="L701">
    <cfRule type="expression" dxfId="1772" priority="234">
      <formula>IF(AND($B701&lt;&gt;0,$B701=OFFSET($B701,-1,0,1,1)),1,0)</formula>
    </cfRule>
  </conditionalFormatting>
  <conditionalFormatting sqref="B324:H324 V324">
    <cfRule type="expression" dxfId="1771" priority="231">
      <formula>IF(AND(B324&lt;&gt;0,B324=OFFSET(B324,-1,0,1,1)),1,0)</formula>
    </cfRule>
  </conditionalFormatting>
  <conditionalFormatting sqref="B324:H324 V324">
    <cfRule type="expression" dxfId="1770" priority="232">
      <formula>IF(AND($B324&lt;&gt;0,$B324=OFFSET($B324,-1,0,1,1)),1,0)</formula>
    </cfRule>
  </conditionalFormatting>
  <conditionalFormatting sqref="W324">
    <cfRule type="expression" dxfId="1769" priority="229">
      <formula>IF(AND(W324&lt;&gt;0,W324=OFFSET(W324,-1,0,1,1)),1,0)</formula>
    </cfRule>
  </conditionalFormatting>
  <conditionalFormatting sqref="W324">
    <cfRule type="expression" dxfId="1768" priority="230">
      <formula>IF(AND($B324&lt;&gt;0,$B324=OFFSET($B324,-1,0,1,1)),1,0)</formula>
    </cfRule>
  </conditionalFormatting>
  <conditionalFormatting sqref="V579:W580 B579:H580">
    <cfRule type="expression" dxfId="1767" priority="227">
      <formula>IF(AND(B579&lt;&gt;0,B579=OFFSET(B579,-1,0,1,1)),1,0)</formula>
    </cfRule>
  </conditionalFormatting>
  <conditionalFormatting sqref="V579:W580 B579:H580">
    <cfRule type="expression" dxfId="1766" priority="228">
      <formula>IF(AND($B579&lt;&gt;0,$B579=OFFSET($B579,-1,0,1,1)),1,0)</formula>
    </cfRule>
  </conditionalFormatting>
  <conditionalFormatting sqref="P5:Q162 P186:Q190 P165:Q179 P239:Q241 P193:Q235 P538:Q656 P247:Q449 P461:Q530 P457:Q458 P685:Q701 P663:Q683">
    <cfRule type="expression" dxfId="1765" priority="226">
      <formula>$Q5=$F$1</formula>
    </cfRule>
  </conditionalFormatting>
  <conditionalFormatting sqref="P1:Q162 P239:Q241 P186:Q190 P165:Q179 P193:Q235 P538:Q656 P247:Q449 P461:Q530 P457:Q458 P685:Q1048576 P663:Q683">
    <cfRule type="containsText" dxfId="1764" priority="224" operator="containsText" text="TBD">
      <formula>NOT(ISERROR(SEARCH("TBD",P1)))</formula>
    </cfRule>
  </conditionalFormatting>
  <conditionalFormatting sqref="P236:Q238">
    <cfRule type="containsText" dxfId="1763" priority="222" operator="containsText" text="TBD">
      <formula>NOT(ISERROR(SEARCH("TBD",P236)))</formula>
    </cfRule>
    <cfRule type="containsText" dxfId="1762" priority="223" operator="containsText" text="#N/A">
      <formula>NOT(ISERROR(SEARCH("#N/A",P236)))</formula>
    </cfRule>
  </conditionalFormatting>
  <conditionalFormatting sqref="P242:Q242">
    <cfRule type="containsText" dxfId="1761" priority="220" operator="containsText" text="TBD">
      <formula>NOT(ISERROR(SEARCH("TBD",P242)))</formula>
    </cfRule>
    <cfRule type="containsText" dxfId="1760" priority="221" operator="containsText" text="#N/A">
      <formula>NOT(ISERROR(SEARCH("#N/A",P242)))</formula>
    </cfRule>
  </conditionalFormatting>
  <conditionalFormatting sqref="P243:Q246">
    <cfRule type="containsText" dxfId="1759" priority="218" operator="containsText" text="TBD">
      <formula>NOT(ISERROR(SEARCH("TBD",P243)))</formula>
    </cfRule>
    <cfRule type="containsText" dxfId="1758" priority="219" operator="containsText" text="#N/A">
      <formula>NOT(ISERROR(SEARCH("#N/A",P243)))</formula>
    </cfRule>
  </conditionalFormatting>
  <conditionalFormatting sqref="W176">
    <cfRule type="expression" dxfId="1757" priority="216">
      <formula>IF(AND(W176&lt;&gt;0,W176=OFFSET(W176,-1,0,1,1)),1,0)</formula>
    </cfRule>
  </conditionalFormatting>
  <conditionalFormatting sqref="W176">
    <cfRule type="expression" dxfId="1756" priority="217">
      <formula>IF(AND($B176&lt;&gt;0,$B176=OFFSET($B176,-1,0,1,1)),1,0)</formula>
    </cfRule>
  </conditionalFormatting>
  <conditionalFormatting sqref="B180:H180">
    <cfRule type="expression" dxfId="1755" priority="214">
      <formula>IF(AND(B180&lt;&gt;0,B180=OFFSET(B180,-1,0,1,1)),1,0)</formula>
    </cfRule>
  </conditionalFormatting>
  <conditionalFormatting sqref="B180:H180">
    <cfRule type="expression" dxfId="1754" priority="215">
      <formula>IF(AND($B180&lt;&gt;0,$B180=OFFSET($B180,-1,0,1,1)),1,0)</formula>
    </cfRule>
  </conditionalFormatting>
  <conditionalFormatting sqref="F180:G180">
    <cfRule type="expression" dxfId="1753" priority="213">
      <formula>IF(AND(F180&lt;&gt;0,F180=OFFSET(F180,-1,0,1,1)),1,0)</formula>
    </cfRule>
  </conditionalFormatting>
  <conditionalFormatting sqref="V180">
    <cfRule type="expression" dxfId="1752" priority="212">
      <formula>IF(AND($B180&lt;&gt;0,$B180=OFFSET($B180,-1,0,1,1)),1,0)</formula>
    </cfRule>
  </conditionalFormatting>
  <conditionalFormatting sqref="V180">
    <cfRule type="expression" dxfId="1751" priority="211">
      <formula>IF(AND(V180&lt;&gt;0,V180=OFFSET(V180,-1,0,1,1)),1,0)</formula>
    </cfRule>
  </conditionalFormatting>
  <conditionalFormatting sqref="E180">
    <cfRule type="expression" dxfId="1750" priority="210">
      <formula>IF(AND($B180&lt;&gt;0,$B180=OFFSET($B180,-1,0,1,1)),1,0)</formula>
    </cfRule>
  </conditionalFormatting>
  <conditionalFormatting sqref="E180">
    <cfRule type="expression" dxfId="1749" priority="209">
      <formula>IF(AND(E180&lt;&gt;0,E180=OFFSET(E180,-1,0,1,1)),1,0)</formula>
    </cfRule>
  </conditionalFormatting>
  <conditionalFormatting sqref="D180">
    <cfRule type="expression" dxfId="1748" priority="208">
      <formula>IF(AND($B180&lt;&gt;0,$B180=OFFSET($B180,-1,0,1,1)),1,0)</formula>
    </cfRule>
  </conditionalFormatting>
  <conditionalFormatting sqref="D180">
    <cfRule type="expression" dxfId="1747" priority="207">
      <formula>IF(AND(D180&lt;&gt;0,D180=OFFSET(D180,-1,0,1,1)),1,0)</formula>
    </cfRule>
  </conditionalFormatting>
  <conditionalFormatting sqref="P180:Q180">
    <cfRule type="containsText" dxfId="1746" priority="205" operator="containsText" text="TBD">
      <formula>NOT(ISERROR(SEARCH("TBD",P180)))</formula>
    </cfRule>
    <cfRule type="containsText" dxfId="1745" priority="206" operator="containsText" text="#N/A">
      <formula>NOT(ISERROR(SEARCH("#N/A",P180)))</formula>
    </cfRule>
  </conditionalFormatting>
  <conditionalFormatting sqref="B181:H181">
    <cfRule type="expression" dxfId="1744" priority="203">
      <formula>IF(AND(B181&lt;&gt;0,B181=OFFSET(B181,-1,0,1,1)),1,0)</formula>
    </cfRule>
  </conditionalFormatting>
  <conditionalFormatting sqref="B181:H181">
    <cfRule type="expression" dxfId="1743" priority="204">
      <formula>IF(AND($B181&lt;&gt;0,$B181=OFFSET($B181,-1,0,1,1)),1,0)</formula>
    </cfRule>
  </conditionalFormatting>
  <conditionalFormatting sqref="F181:G181">
    <cfRule type="expression" dxfId="1742" priority="202">
      <formula>IF(AND(F181&lt;&gt;0,F181=OFFSET(F181,-1,0,1,1)),1,0)</formula>
    </cfRule>
  </conditionalFormatting>
  <conditionalFormatting sqref="V181">
    <cfRule type="expression" dxfId="1741" priority="201">
      <formula>IF(AND($B181&lt;&gt;0,$B181=OFFSET($B181,-1,0,1,1)),1,0)</formula>
    </cfRule>
  </conditionalFormatting>
  <conditionalFormatting sqref="V181">
    <cfRule type="expression" dxfId="1740" priority="200">
      <formula>IF(AND(V181&lt;&gt;0,V181=OFFSET(V181,-1,0,1,1)),1,0)</formula>
    </cfRule>
  </conditionalFormatting>
  <conditionalFormatting sqref="E181">
    <cfRule type="expression" dxfId="1739" priority="199">
      <formula>IF(AND($B181&lt;&gt;0,$B181=OFFSET($B181,-1,0,1,1)),1,0)</formula>
    </cfRule>
  </conditionalFormatting>
  <conditionalFormatting sqref="E181">
    <cfRule type="expression" dxfId="1738" priority="198">
      <formula>IF(AND(E181&lt;&gt;0,E181=OFFSET(E181,-1,0,1,1)),1,0)</formula>
    </cfRule>
  </conditionalFormatting>
  <conditionalFormatting sqref="D181">
    <cfRule type="expression" dxfId="1737" priority="197">
      <formula>IF(AND($B181&lt;&gt;0,$B181=OFFSET($B181,-1,0,1,1)),1,0)</formula>
    </cfRule>
  </conditionalFormatting>
  <conditionalFormatting sqref="D181">
    <cfRule type="expression" dxfId="1736" priority="196">
      <formula>IF(AND(D181&lt;&gt;0,D181=OFFSET(D181,-1,0,1,1)),1,0)</formula>
    </cfRule>
  </conditionalFormatting>
  <conditionalFormatting sqref="P181:Q181">
    <cfRule type="containsText" dxfId="1735" priority="194" operator="containsText" text="TBD">
      <formula>NOT(ISERROR(SEARCH("TBD",P181)))</formula>
    </cfRule>
    <cfRule type="containsText" dxfId="1734" priority="195" operator="containsText" text="#N/A">
      <formula>NOT(ISERROR(SEARCH("#N/A",P181)))</formula>
    </cfRule>
  </conditionalFormatting>
  <conditionalFormatting sqref="B182:H182">
    <cfRule type="expression" dxfId="1733" priority="192">
      <formula>IF(AND(B182&lt;&gt;0,B182=OFFSET(B182,-1,0,1,1)),1,0)</formula>
    </cfRule>
  </conditionalFormatting>
  <conditionalFormatting sqref="B182:H182">
    <cfRule type="expression" dxfId="1732" priority="193">
      <formula>IF(AND($B182&lt;&gt;0,$B182=OFFSET($B182,-1,0,1,1)),1,0)</formula>
    </cfRule>
  </conditionalFormatting>
  <conditionalFormatting sqref="F182:G182">
    <cfRule type="expression" dxfId="1731" priority="191">
      <formula>IF(AND(F182&lt;&gt;0,F182=OFFSET(F182,-1,0,1,1)),1,0)</formula>
    </cfRule>
  </conditionalFormatting>
  <conditionalFormatting sqref="V182">
    <cfRule type="expression" dxfId="1730" priority="190">
      <formula>IF(AND($B182&lt;&gt;0,$B182=OFFSET($B182,-1,0,1,1)),1,0)</formula>
    </cfRule>
  </conditionalFormatting>
  <conditionalFormatting sqref="V182">
    <cfRule type="expression" dxfId="1729" priority="189">
      <formula>IF(AND(V182&lt;&gt;0,V182=OFFSET(V182,-1,0,1,1)),1,0)</formula>
    </cfRule>
  </conditionalFormatting>
  <conditionalFormatting sqref="E182">
    <cfRule type="expression" dxfId="1728" priority="188">
      <formula>IF(AND($B182&lt;&gt;0,$B182=OFFSET($B182,-1,0,1,1)),1,0)</formula>
    </cfRule>
  </conditionalFormatting>
  <conditionalFormatting sqref="E182">
    <cfRule type="expression" dxfId="1727" priority="187">
      <formula>IF(AND(E182&lt;&gt;0,E182=OFFSET(E182,-1,0,1,1)),1,0)</formula>
    </cfRule>
  </conditionalFormatting>
  <conditionalFormatting sqref="D182">
    <cfRule type="expression" dxfId="1726" priority="186">
      <formula>IF(AND($B182&lt;&gt;0,$B182=OFFSET($B182,-1,0,1,1)),1,0)</formula>
    </cfRule>
  </conditionalFormatting>
  <conditionalFormatting sqref="D182">
    <cfRule type="expression" dxfId="1725" priority="185">
      <formula>IF(AND(D182&lt;&gt;0,D182=OFFSET(D182,-1,0,1,1)),1,0)</formula>
    </cfRule>
  </conditionalFormatting>
  <conditionalFormatting sqref="P182:Q182">
    <cfRule type="containsText" dxfId="1724" priority="183" operator="containsText" text="TBD">
      <formula>NOT(ISERROR(SEARCH("TBD",P182)))</formula>
    </cfRule>
    <cfRule type="containsText" dxfId="1723" priority="184" operator="containsText" text="#N/A">
      <formula>NOT(ISERROR(SEARCH("#N/A",P182)))</formula>
    </cfRule>
  </conditionalFormatting>
  <conditionalFormatting sqref="B183:H183">
    <cfRule type="expression" dxfId="1722" priority="181">
      <formula>IF(AND(B183&lt;&gt;0,B183=OFFSET(B183,-1,0,1,1)),1,0)</formula>
    </cfRule>
  </conditionalFormatting>
  <conditionalFormatting sqref="B183:H183">
    <cfRule type="expression" dxfId="1721" priority="182">
      <formula>IF(AND($B183&lt;&gt;0,$B183=OFFSET($B183,-1,0,1,1)),1,0)</formula>
    </cfRule>
  </conditionalFormatting>
  <conditionalFormatting sqref="F183:G183">
    <cfRule type="expression" dxfId="1720" priority="180">
      <formula>IF(AND(F183&lt;&gt;0,F183=OFFSET(F183,-1,0,1,1)),1,0)</formula>
    </cfRule>
  </conditionalFormatting>
  <conditionalFormatting sqref="V183">
    <cfRule type="expression" dxfId="1719" priority="179">
      <formula>IF(AND($B183&lt;&gt;0,$B183=OFFSET($B183,-1,0,1,1)),1,0)</formula>
    </cfRule>
  </conditionalFormatting>
  <conditionalFormatting sqref="V183">
    <cfRule type="expression" dxfId="1718" priority="178">
      <formula>IF(AND(V183&lt;&gt;0,V183=OFFSET(V183,-1,0,1,1)),1,0)</formula>
    </cfRule>
  </conditionalFormatting>
  <conditionalFormatting sqref="E183">
    <cfRule type="expression" dxfId="1717" priority="177">
      <formula>IF(AND($B183&lt;&gt;0,$B183=OFFSET($B183,-1,0,1,1)),1,0)</formula>
    </cfRule>
  </conditionalFormatting>
  <conditionalFormatting sqref="E183">
    <cfRule type="expression" dxfId="1716" priority="176">
      <formula>IF(AND(E183&lt;&gt;0,E183=OFFSET(E183,-1,0,1,1)),1,0)</formula>
    </cfRule>
  </conditionalFormatting>
  <conditionalFormatting sqref="D183">
    <cfRule type="expression" dxfId="1715" priority="175">
      <formula>IF(AND($B183&lt;&gt;0,$B183=OFFSET($B183,-1,0,1,1)),1,0)</formula>
    </cfRule>
  </conditionalFormatting>
  <conditionalFormatting sqref="D183">
    <cfRule type="expression" dxfId="1714" priority="174">
      <formula>IF(AND(D183&lt;&gt;0,D183=OFFSET(D183,-1,0,1,1)),1,0)</formula>
    </cfRule>
  </conditionalFormatting>
  <conditionalFormatting sqref="P183:Q183">
    <cfRule type="containsText" dxfId="1713" priority="172" operator="containsText" text="TBD">
      <formula>NOT(ISERROR(SEARCH("TBD",P183)))</formula>
    </cfRule>
    <cfRule type="containsText" dxfId="1712" priority="173" operator="containsText" text="#N/A">
      <formula>NOT(ISERROR(SEARCH("#N/A",P183)))</formula>
    </cfRule>
  </conditionalFormatting>
  <conditionalFormatting sqref="W180">
    <cfRule type="expression" dxfId="1711" priority="170">
      <formula>IF(AND(W180&lt;&gt;0,W180=OFFSET(W180,-1,0,1,1)),1,0)</formula>
    </cfRule>
  </conditionalFormatting>
  <conditionalFormatting sqref="W180">
    <cfRule type="expression" dxfId="1710" priority="171">
      <formula>IF(AND($B180&lt;&gt;0,$B180=OFFSET($B180,-1,0,1,1)),1,0)</formula>
    </cfRule>
  </conditionalFormatting>
  <conditionalFormatting sqref="W181">
    <cfRule type="expression" dxfId="1709" priority="168">
      <formula>IF(AND(W181&lt;&gt;0,W181=OFFSET(W181,-1,0,1,1)),1,0)</formula>
    </cfRule>
  </conditionalFormatting>
  <conditionalFormatting sqref="W181">
    <cfRule type="expression" dxfId="1708" priority="169">
      <formula>IF(AND($B181&lt;&gt;0,$B181=OFFSET($B181,-1,0,1,1)),1,0)</formula>
    </cfRule>
  </conditionalFormatting>
  <conditionalFormatting sqref="W182">
    <cfRule type="expression" dxfId="1707" priority="166">
      <formula>IF(AND(W182&lt;&gt;0,W182=OFFSET(W182,-1,0,1,1)),1,0)</formula>
    </cfRule>
  </conditionalFormatting>
  <conditionalFormatting sqref="W182">
    <cfRule type="expression" dxfId="1706" priority="167">
      <formula>IF(AND($B182&lt;&gt;0,$B182=OFFSET($B182,-1,0,1,1)),1,0)</formula>
    </cfRule>
  </conditionalFormatting>
  <conditionalFormatting sqref="W183">
    <cfRule type="expression" dxfId="1705" priority="164">
      <formula>IF(AND(W183&lt;&gt;0,W183=OFFSET(W183,-1,0,1,1)),1,0)</formula>
    </cfRule>
  </conditionalFormatting>
  <conditionalFormatting sqref="W183">
    <cfRule type="expression" dxfId="1704" priority="165">
      <formula>IF(AND($B183&lt;&gt;0,$B183=OFFSET($B183,-1,0,1,1)),1,0)</formula>
    </cfRule>
  </conditionalFormatting>
  <conditionalFormatting sqref="B191:H191">
    <cfRule type="expression" dxfId="1703" priority="162">
      <formula>IF(AND(B191&lt;&gt;0,B191=OFFSET(B191,-1,0,1,1)),1,0)</formula>
    </cfRule>
  </conditionalFormatting>
  <conditionalFormatting sqref="V191 B191:H191">
    <cfRule type="expression" dxfId="1702" priority="163">
      <formula>IF(AND($B191&lt;&gt;0,$B191=OFFSET($B191,-1,0,1,1)),1,0)</formula>
    </cfRule>
  </conditionalFormatting>
  <conditionalFormatting sqref="B191:C191 G191">
    <cfRule type="expression" dxfId="1701" priority="161">
      <formula>IF(AND(B191&lt;&gt;0,B191=OFFSET(B191,-1,0,1,1)),1,0)</formula>
    </cfRule>
  </conditionalFormatting>
  <conditionalFormatting sqref="V191">
    <cfRule type="expression" dxfId="1700" priority="160">
      <formula>IF(AND(V191&lt;&gt;0,V191=OFFSET(V191,-1,0,1,1)),1,0)</formula>
    </cfRule>
  </conditionalFormatting>
  <conditionalFormatting sqref="F191">
    <cfRule type="expression" dxfId="1699" priority="159">
      <formula>IF(AND(F191&lt;&gt;0,F191=OFFSET(F191,-1,0,1,1)),1,0)</formula>
    </cfRule>
  </conditionalFormatting>
  <conditionalFormatting sqref="D191">
    <cfRule type="expression" dxfId="1698" priority="158">
      <formula>IF(AND(D191&lt;&gt;0,D191=OFFSET(D191,-1,0,1,1)),1,0)</formula>
    </cfRule>
  </conditionalFormatting>
  <conditionalFormatting sqref="E191">
    <cfRule type="expression" dxfId="1697" priority="156">
      <formula>IF(AND(E191&lt;&gt;0,E191=OFFSET(E191,-1,0,1,1)),1,0)</formula>
    </cfRule>
  </conditionalFormatting>
  <conditionalFormatting sqref="E191">
    <cfRule type="expression" dxfId="1696" priority="157">
      <formula>IF(AND($B191&lt;&gt;0,$B191=OFFSET($B191,-1,0,1,1)),1,0)</formula>
    </cfRule>
  </conditionalFormatting>
  <conditionalFormatting sqref="W191">
    <cfRule type="expression" dxfId="1695" priority="155">
      <formula>IF(AND($B191&lt;&gt;0,$B191=OFFSET($B191,-1,0,1,1)),1,0)</formula>
    </cfRule>
  </conditionalFormatting>
  <conditionalFormatting sqref="W191">
    <cfRule type="expression" dxfId="1694" priority="154">
      <formula>IF(AND(W191&lt;&gt;0,W191=OFFSET(W191,-1,0,1,1)),1,0)</formula>
    </cfRule>
  </conditionalFormatting>
  <conditionalFormatting sqref="P191:Q191">
    <cfRule type="containsText" dxfId="1693" priority="153" operator="containsText" text="TBD">
      <formula>NOT(ISERROR(SEARCH("TBD",P191)))</formula>
    </cfRule>
  </conditionalFormatting>
  <conditionalFormatting sqref="B192:H192">
    <cfRule type="expression" dxfId="1692" priority="151">
      <formula>IF(AND(B192&lt;&gt;0,B192=OFFSET(B192,-1,0,1,1)),1,0)</formula>
    </cfRule>
  </conditionalFormatting>
  <conditionalFormatting sqref="V192 B192:H192">
    <cfRule type="expression" dxfId="1691" priority="152">
      <formula>IF(AND($B192&lt;&gt;0,$B192=OFFSET($B192,-1,0,1,1)),1,0)</formula>
    </cfRule>
  </conditionalFormatting>
  <conditionalFormatting sqref="B192:C192 G192">
    <cfRule type="expression" dxfId="1690" priority="150">
      <formula>IF(AND(B192&lt;&gt;0,B192=OFFSET(B192,-1,0,1,1)),1,0)</formula>
    </cfRule>
  </conditionalFormatting>
  <conditionalFormatting sqref="V192">
    <cfRule type="expression" dxfId="1689" priority="149">
      <formula>IF(AND(V192&lt;&gt;0,V192=OFFSET(V192,-1,0,1,1)),1,0)</formula>
    </cfRule>
  </conditionalFormatting>
  <conditionalFormatting sqref="F192">
    <cfRule type="expression" dxfId="1688" priority="148">
      <formula>IF(AND(F192&lt;&gt;0,F192=OFFSET(F192,-1,0,1,1)),1,0)</formula>
    </cfRule>
  </conditionalFormatting>
  <conditionalFormatting sqref="D192">
    <cfRule type="expression" dxfId="1687" priority="147">
      <formula>IF(AND(D192&lt;&gt;0,D192=OFFSET(D192,-1,0,1,1)),1,0)</formula>
    </cfRule>
  </conditionalFormatting>
  <conditionalFormatting sqref="E192">
    <cfRule type="expression" dxfId="1686" priority="145">
      <formula>IF(AND(E192&lt;&gt;0,E192=OFFSET(E192,-1,0,1,1)),1,0)</formula>
    </cfRule>
  </conditionalFormatting>
  <conditionalFormatting sqref="E192">
    <cfRule type="expression" dxfId="1685" priority="146">
      <formula>IF(AND($B192&lt;&gt;0,$B192=OFFSET($B192,-1,0,1,1)),1,0)</formula>
    </cfRule>
  </conditionalFormatting>
  <conditionalFormatting sqref="W192">
    <cfRule type="expression" dxfId="1684" priority="144">
      <formula>IF(AND($B192&lt;&gt;0,$B192=OFFSET($B192,-1,0,1,1)),1,0)</formula>
    </cfRule>
  </conditionalFormatting>
  <conditionalFormatting sqref="W192">
    <cfRule type="expression" dxfId="1683" priority="143">
      <formula>IF(AND(W192&lt;&gt;0,W192=OFFSET(W192,-1,0,1,1)),1,0)</formula>
    </cfRule>
  </conditionalFormatting>
  <conditionalFormatting sqref="P192:Q192">
    <cfRule type="containsText" dxfId="1682" priority="142" operator="containsText" text="TBD">
      <formula>NOT(ISERROR(SEARCH("TBD",P192)))</formula>
    </cfRule>
  </conditionalFormatting>
  <conditionalFormatting sqref="W199">
    <cfRule type="expression" dxfId="1681" priority="140">
      <formula>IF(AND(W199&lt;&gt;0,W199=OFFSET(W199,-1,0,1,1)),1,0)</formula>
    </cfRule>
  </conditionalFormatting>
  <conditionalFormatting sqref="W199">
    <cfRule type="expression" dxfId="1680" priority="141">
      <formula>IF(AND($B199&lt;&gt;0,$B199=OFFSET($B199,-1,0,1,1)),1,0)</formula>
    </cfRule>
  </conditionalFormatting>
  <conditionalFormatting sqref="W190">
    <cfRule type="expression" dxfId="1679" priority="138">
      <formula>IF(AND(W190&lt;&gt;0,W190=OFFSET(W190,-1,0,1,1)),1,0)</formula>
    </cfRule>
  </conditionalFormatting>
  <conditionalFormatting sqref="W190">
    <cfRule type="expression" dxfId="1678" priority="139">
      <formula>IF(AND($B190&lt;&gt;0,$B190=OFFSET($B190,-1,0,1,1)),1,0)</formula>
    </cfRule>
  </conditionalFormatting>
  <conditionalFormatting sqref="V163 B163:H163">
    <cfRule type="expression" dxfId="1677" priority="136">
      <formula>IF(AND(B163&lt;&gt;0,B163=OFFSET(B163,-1,0,1,1)),1,0)</formula>
    </cfRule>
  </conditionalFormatting>
  <conditionalFormatting sqref="V163 B163:H163">
    <cfRule type="expression" dxfId="1676" priority="137">
      <formula>IF(AND($B163&lt;&gt;0,$B163=OFFSET($B163,-1,0,1,1)),1,0)</formula>
    </cfRule>
  </conditionalFormatting>
  <conditionalFormatting sqref="F163:G163">
    <cfRule type="expression" dxfId="1675" priority="134">
      <formula>IF(AND(F163&lt;&gt;0,F163=OFFSET(F163,-1,0,1,1)),1,0)</formula>
    </cfRule>
  </conditionalFormatting>
  <conditionalFormatting sqref="F163:G163">
    <cfRule type="expression" dxfId="1674" priority="135">
      <formula>IF(AND($B163&lt;&gt;0,$B163=OFFSET($B163,-1,0,1,1)),1,0)</formula>
    </cfRule>
  </conditionalFormatting>
  <conditionalFormatting sqref="V163">
    <cfRule type="expression" dxfId="1673" priority="133">
      <formula>IF(AND($B163&lt;&gt;0,$B163=OFFSET($B163,-1,0,1,1)),1,0)</formula>
    </cfRule>
  </conditionalFormatting>
  <conditionalFormatting sqref="V163">
    <cfRule type="expression" dxfId="1672" priority="131">
      <formula>IF(AND(V163&lt;&gt;0,V163=OFFSET(V163,-1,0,1,1)),1,0)</formula>
    </cfRule>
  </conditionalFormatting>
  <conditionalFormatting sqref="V163">
    <cfRule type="expression" dxfId="1671" priority="132">
      <formula>IF(AND($B163&lt;&gt;0,$B163=OFFSET($B163,-1,0,1,1)),1,0)</formula>
    </cfRule>
  </conditionalFormatting>
  <conditionalFormatting sqref="E163">
    <cfRule type="expression" dxfId="1670" priority="130">
      <formula>IF(AND($B163&lt;&gt;0,$B163=OFFSET($B163,-1,0,1,1)),1,0)</formula>
    </cfRule>
  </conditionalFormatting>
  <conditionalFormatting sqref="E163">
    <cfRule type="expression" dxfId="1669" priority="128">
      <formula>IF(AND(E163&lt;&gt;0,E163=OFFSET(E163,-1,0,1,1)),1,0)</formula>
    </cfRule>
  </conditionalFormatting>
  <conditionalFormatting sqref="E163">
    <cfRule type="expression" dxfId="1668" priority="129">
      <formula>IF(AND($B163&lt;&gt;0,$B163=OFFSET($B163,-1,0,1,1)),1,0)</formula>
    </cfRule>
  </conditionalFormatting>
  <conditionalFormatting sqref="D163">
    <cfRule type="expression" dxfId="1667" priority="127">
      <formula>IF(AND($B163&lt;&gt;0,$B163=OFFSET($B163,-1,0,1,1)),1,0)</formula>
    </cfRule>
  </conditionalFormatting>
  <conditionalFormatting sqref="D163">
    <cfRule type="expression" dxfId="1666" priority="125">
      <formula>IF(AND(D163&lt;&gt;0,D163=OFFSET(D163,-1,0,1,1)),1,0)</formula>
    </cfRule>
  </conditionalFormatting>
  <conditionalFormatting sqref="D163">
    <cfRule type="expression" dxfId="1665" priority="126">
      <formula>IF(AND($B163&lt;&gt;0,$B163=OFFSET($B163,-1,0,1,1)),1,0)</formula>
    </cfRule>
  </conditionalFormatting>
  <conditionalFormatting sqref="W163">
    <cfRule type="expression" dxfId="1664" priority="123">
      <formula>IF(AND(W163&lt;&gt;0,W163=OFFSET(W163,-1,0,1,1)),1,0)</formula>
    </cfRule>
  </conditionalFormatting>
  <conditionalFormatting sqref="W163">
    <cfRule type="expression" dxfId="1663" priority="124">
      <formula>IF(AND($B163&lt;&gt;0,$B163=OFFSET($B163,-1,0,1,1)),1,0)</formula>
    </cfRule>
  </conditionalFormatting>
  <conditionalFormatting sqref="W163">
    <cfRule type="expression" dxfId="1662" priority="122">
      <formula>IF(AND($B163&lt;&gt;0,$B163=OFFSET($B163,-1,0,1,1)),1,0)</formula>
    </cfRule>
  </conditionalFormatting>
  <conditionalFormatting sqref="W163">
    <cfRule type="expression" dxfId="1661" priority="120">
      <formula>IF(AND(W163&lt;&gt;0,W163=OFFSET(W163,-1,0,1,1)),1,0)</formula>
    </cfRule>
  </conditionalFormatting>
  <conditionalFormatting sqref="W163">
    <cfRule type="expression" dxfId="1660" priority="121">
      <formula>IF(AND($B163&lt;&gt;0,$B163=OFFSET($B163,-1,0,1,1)),1,0)</formula>
    </cfRule>
  </conditionalFormatting>
  <conditionalFormatting sqref="P163:Q163">
    <cfRule type="expression" dxfId="1659" priority="119">
      <formula>$Q163=$F$1</formula>
    </cfRule>
  </conditionalFormatting>
  <conditionalFormatting sqref="P163:Q163">
    <cfRule type="containsText" dxfId="1658" priority="118" operator="containsText" text="TBD">
      <formula>NOT(ISERROR(SEARCH("TBD",P163)))</formula>
    </cfRule>
  </conditionalFormatting>
  <conditionalFormatting sqref="C215:C224">
    <cfRule type="expression" dxfId="1657" priority="117">
      <formula>IF(AND(C215&lt;&gt;0,C215=OFFSET(C215,-1,0,1,1)),1,0)</formula>
    </cfRule>
  </conditionalFormatting>
  <conditionalFormatting sqref="C215:C224">
    <cfRule type="expression" dxfId="1656" priority="115">
      <formula>IF(AND(C215&lt;&gt;0,C215=OFFSET(C215,-1,0,1,1)),1,0)</formula>
    </cfRule>
  </conditionalFormatting>
  <conditionalFormatting sqref="C215:C224">
    <cfRule type="expression" dxfId="1655" priority="116">
      <formula>IF(AND($B215&lt;&gt;0,$B215=OFFSET($B215,-1,0,1,1)),1,0)</formula>
    </cfRule>
  </conditionalFormatting>
  <conditionalFormatting sqref="B535:C535 B531:D534 F531:H535 V531:W535 B537:H537 V537:W537">
    <cfRule type="expression" dxfId="1654" priority="113">
      <formula>IF(AND(B531&lt;&gt;0,B531=OFFSET(B531,-1,0,1,1)),1,0)</formula>
    </cfRule>
  </conditionalFormatting>
  <conditionalFormatting sqref="B535:C535 B531:D534 F531:H535 V531:W535 B537:H537 V537:W537">
    <cfRule type="expression" dxfId="1653" priority="114">
      <formula>IF(AND($B531&lt;&gt;0,$B531=OFFSET($B531,-1,0,1,1)),1,0)</formula>
    </cfRule>
  </conditionalFormatting>
  <conditionalFormatting sqref="B537:G537">
    <cfRule type="expression" dxfId="1652" priority="111">
      <formula>IF(AND(B537&lt;&gt;0,B537=OFFSET(B537,-1,0,1,1)),1,0)</formula>
    </cfRule>
  </conditionalFormatting>
  <conditionalFormatting sqref="B537:G537">
    <cfRule type="expression" dxfId="1651" priority="112">
      <formula>IF(AND($B537&lt;&gt;0,$B537=OFFSET($B537,-1,0,1,1)),1,0)</formula>
    </cfRule>
  </conditionalFormatting>
  <conditionalFormatting sqref="P531:Q535 P537:Q537">
    <cfRule type="containsText" dxfId="1650" priority="109" operator="containsText" text="TBD">
      <formula>NOT(ISERROR(SEARCH("TBD",P531)))</formula>
    </cfRule>
    <cfRule type="containsText" dxfId="1649" priority="110" operator="containsText" text="#N/A">
      <formula>NOT(ISERROR(SEARCH("#N/A",P531)))</formula>
    </cfRule>
  </conditionalFormatting>
  <conditionalFormatting sqref="L531">
    <cfRule type="expression" dxfId="1648" priority="107">
      <formula>IF(AND(L531&lt;&gt;0,L531=OFFSET(L531,-1,0,1,1)),1,0)</formula>
    </cfRule>
  </conditionalFormatting>
  <conditionalFormatting sqref="L531">
    <cfRule type="expression" dxfId="1647" priority="108">
      <formula>IF(AND($B531&lt;&gt;0,$B531=OFFSET($B531,-1,0,1,1)),1,0)</formula>
    </cfRule>
  </conditionalFormatting>
  <conditionalFormatting sqref="D535">
    <cfRule type="expression" dxfId="1646" priority="105">
      <formula>IF(AND(D535&lt;&gt;0,D535=OFFSET(D535,-1,0,1,1)),1,0)</formula>
    </cfRule>
  </conditionalFormatting>
  <conditionalFormatting sqref="D535">
    <cfRule type="expression" dxfId="1645" priority="106">
      <formula>IF(AND($B535&lt;&gt;0,$B535=OFFSET($B535,-1,0,1,1)),1,0)</formula>
    </cfRule>
  </conditionalFormatting>
  <conditionalFormatting sqref="L535">
    <cfRule type="expression" dxfId="1644" priority="103">
      <formula>IF(AND(L535&lt;&gt;0,L535=OFFSET(L535,-1,0,1,1)),1,0)</formula>
    </cfRule>
  </conditionalFormatting>
  <conditionalFormatting sqref="L535">
    <cfRule type="expression" dxfId="1643" priority="104">
      <formula>IF(AND($B535&lt;&gt;0,$B535=OFFSET($B535,-1,0,1,1)),1,0)</formula>
    </cfRule>
  </conditionalFormatting>
  <conditionalFormatting sqref="E535">
    <cfRule type="expression" dxfId="1642" priority="101">
      <formula>IF(AND(E535&lt;&gt;0,E535=OFFSET(E535,-1,0,1,1)),1,0)</formula>
    </cfRule>
  </conditionalFormatting>
  <conditionalFormatting sqref="E535">
    <cfRule type="expression" dxfId="1641" priority="102">
      <formula>IF(AND($B535&lt;&gt;0,$B535=OFFSET($B535,-1,0,1,1)),1,0)</formula>
    </cfRule>
  </conditionalFormatting>
  <conditionalFormatting sqref="E532">
    <cfRule type="expression" dxfId="1640" priority="99">
      <formula>IF(AND(E532&lt;&gt;0,E532=OFFSET(E532,-1,0,1,1)),1,0)</formula>
    </cfRule>
  </conditionalFormatting>
  <conditionalFormatting sqref="E532">
    <cfRule type="expression" dxfId="1639" priority="100">
      <formula>IF(AND($B532&lt;&gt;0,$B532=OFFSET($B532,-1,0,1,1)),1,0)</formula>
    </cfRule>
  </conditionalFormatting>
  <conditionalFormatting sqref="E531">
    <cfRule type="expression" dxfId="1638" priority="97">
      <formula>IF(AND(E531&lt;&gt;0,E531=OFFSET(E531,-1,0,1,1)),1,0)</formula>
    </cfRule>
  </conditionalFormatting>
  <conditionalFormatting sqref="E531">
    <cfRule type="expression" dxfId="1637" priority="98">
      <formula>IF(AND($B531&lt;&gt;0,$B531=OFFSET($B531,-1,0,1,1)),1,0)</formula>
    </cfRule>
  </conditionalFormatting>
  <conditionalFormatting sqref="E534">
    <cfRule type="expression" dxfId="1636" priority="95">
      <formula>IF(AND(E534&lt;&gt;0,E534=OFFSET(E534,-1,0,1,1)),1,0)</formula>
    </cfRule>
  </conditionalFormatting>
  <conditionalFormatting sqref="E534">
    <cfRule type="expression" dxfId="1635" priority="96">
      <formula>IF(AND($B534&lt;&gt;0,$B534=OFFSET($B534,-1,0,1,1)),1,0)</formula>
    </cfRule>
  </conditionalFormatting>
  <conditionalFormatting sqref="E533">
    <cfRule type="expression" dxfId="1634" priority="93">
      <formula>IF(AND(E533&lt;&gt;0,E533=OFFSET(E533,-1,0,1,1)),1,0)</formula>
    </cfRule>
  </conditionalFormatting>
  <conditionalFormatting sqref="E533">
    <cfRule type="expression" dxfId="1633" priority="94">
      <formula>IF(AND($B533&lt;&gt;0,$B533=OFFSET($B533,-1,0,1,1)),1,0)</formula>
    </cfRule>
  </conditionalFormatting>
  <conditionalFormatting sqref="F536:H536 B536:C536 V536:W536">
    <cfRule type="expression" dxfId="1632" priority="91">
      <formula>IF(AND(B536&lt;&gt;0,B536=OFFSET(B536,-1,0,1,1)),1,0)</formula>
    </cfRule>
  </conditionalFormatting>
  <conditionalFormatting sqref="F536:H536 B536:C536 V536:W536">
    <cfRule type="expression" dxfId="1631" priority="92">
      <formula>IF(AND($B536&lt;&gt;0,$B536=OFFSET($B536,-1,0,1,1)),1,0)</formula>
    </cfRule>
  </conditionalFormatting>
  <conditionalFormatting sqref="D536">
    <cfRule type="expression" dxfId="1630" priority="89">
      <formula>IF(AND(D536&lt;&gt;0,D536=OFFSET(D536,-1,0,1,1)),1,0)</formula>
    </cfRule>
  </conditionalFormatting>
  <conditionalFormatting sqref="D536">
    <cfRule type="expression" dxfId="1629" priority="90">
      <formula>IF(AND($B536&lt;&gt;0,$B536=OFFSET($B536,-1,0,1,1)),1,0)</formula>
    </cfRule>
  </conditionalFormatting>
  <conditionalFormatting sqref="L536">
    <cfRule type="expression" dxfId="1628" priority="87">
      <formula>IF(AND(L536&lt;&gt;0,L536=OFFSET(L536,-1,0,1,1)),1,0)</formula>
    </cfRule>
  </conditionalFormatting>
  <conditionalFormatting sqref="L536">
    <cfRule type="expression" dxfId="1627" priority="88">
      <formula>IF(AND($B536&lt;&gt;0,$B536=OFFSET($B536,-1,0,1,1)),1,0)</formula>
    </cfRule>
  </conditionalFormatting>
  <conditionalFormatting sqref="E536">
    <cfRule type="expression" dxfId="1626" priority="85">
      <formula>IF(AND(E536&lt;&gt;0,E536=OFFSET(E536,-1,0,1,1)),1,0)</formula>
    </cfRule>
  </conditionalFormatting>
  <conditionalFormatting sqref="E536">
    <cfRule type="expression" dxfId="1625" priority="86">
      <formula>IF(AND($B536&lt;&gt;0,$B536=OFFSET($B536,-1,0,1,1)),1,0)</formula>
    </cfRule>
  </conditionalFormatting>
  <conditionalFormatting sqref="P536:Q536">
    <cfRule type="containsText" dxfId="1624" priority="83" operator="containsText" text="TBD">
      <formula>NOT(ISERROR(SEARCH("TBD",P536)))</formula>
    </cfRule>
    <cfRule type="containsText" dxfId="1623" priority="84" operator="containsText" text="#N/A">
      <formula>NOT(ISERROR(SEARCH("#N/A",P536)))</formula>
    </cfRule>
  </conditionalFormatting>
  <conditionalFormatting sqref="A184:A185">
    <cfRule type="expression" dxfId="1622" priority="81">
      <formula>IF(AND(A184&lt;&gt;0,A184=OFFSET(A184,-1,0,1,1)),1,0)</formula>
    </cfRule>
  </conditionalFormatting>
  <conditionalFormatting sqref="A184:A185">
    <cfRule type="expression" dxfId="1621" priority="82">
      <formula>IF(AND($B184&lt;&gt;0,$B184=OFFSET($B184,-1,0,1,1)),1,0)</formula>
    </cfRule>
  </conditionalFormatting>
  <conditionalFormatting sqref="B184:H184">
    <cfRule type="expression" dxfId="1620" priority="79">
      <formula>IF(AND(B184&lt;&gt;0,B184=OFFSET(B184,-1,0,1,1)),1,0)</formula>
    </cfRule>
  </conditionalFormatting>
  <conditionalFormatting sqref="B184:H184">
    <cfRule type="expression" dxfId="1619" priority="80">
      <formula>IF(AND($B184&lt;&gt;0,$B184=OFFSET($B184,-1,0,1,1)),1,0)</formula>
    </cfRule>
  </conditionalFormatting>
  <conditionalFormatting sqref="F184:G184">
    <cfRule type="expression" dxfId="1618" priority="78">
      <formula>IF(AND(F184&lt;&gt;0,F184=OFFSET(F184,-1,0,1,1)),1,0)</formula>
    </cfRule>
  </conditionalFormatting>
  <conditionalFormatting sqref="V184">
    <cfRule type="expression" dxfId="1617" priority="77">
      <formula>IF(AND($B184&lt;&gt;0,$B184=OFFSET($B184,-1,0,1,1)),1,0)</formula>
    </cfRule>
  </conditionalFormatting>
  <conditionalFormatting sqref="V184">
    <cfRule type="expression" dxfId="1616" priority="76">
      <formula>IF(AND(V184&lt;&gt;0,V184=OFFSET(V184,-1,0,1,1)),1,0)</formula>
    </cfRule>
  </conditionalFormatting>
  <conditionalFormatting sqref="E184">
    <cfRule type="expression" dxfId="1615" priority="75">
      <formula>IF(AND($B184&lt;&gt;0,$B184=OFFSET($B184,-1,0,1,1)),1,0)</formula>
    </cfRule>
  </conditionalFormatting>
  <conditionalFormatting sqref="E184">
    <cfRule type="expression" dxfId="1614" priority="74">
      <formula>IF(AND(E184&lt;&gt;0,E184=OFFSET(E184,-1,0,1,1)),1,0)</formula>
    </cfRule>
  </conditionalFormatting>
  <conditionalFormatting sqref="D184">
    <cfRule type="expression" dxfId="1613" priority="73">
      <formula>IF(AND($B184&lt;&gt;0,$B184=OFFSET($B184,-1,0,1,1)),1,0)</formula>
    </cfRule>
  </conditionalFormatting>
  <conditionalFormatting sqref="D184">
    <cfRule type="expression" dxfId="1612" priority="72">
      <formula>IF(AND(D184&lt;&gt;0,D184=OFFSET(D184,-1,0,1,1)),1,0)</formula>
    </cfRule>
  </conditionalFormatting>
  <conditionalFormatting sqref="P184:Q184">
    <cfRule type="containsText" dxfId="1611" priority="70" operator="containsText" text="TBD">
      <formula>NOT(ISERROR(SEARCH("TBD",P184)))</formula>
    </cfRule>
    <cfRule type="containsText" dxfId="1610" priority="71" operator="containsText" text="#N/A">
      <formula>NOT(ISERROR(SEARCH("#N/A",P184)))</formula>
    </cfRule>
  </conditionalFormatting>
  <conditionalFormatting sqref="B185:H185">
    <cfRule type="expression" dxfId="1609" priority="68">
      <formula>IF(AND(B185&lt;&gt;0,B185=OFFSET(B185,-1,0,1,1)),1,0)</formula>
    </cfRule>
  </conditionalFormatting>
  <conditionalFormatting sqref="B185:H185">
    <cfRule type="expression" dxfId="1608" priority="69">
      <formula>IF(AND($B185&lt;&gt;0,$B185=OFFSET($B185,-1,0,1,1)),1,0)</formula>
    </cfRule>
  </conditionalFormatting>
  <conditionalFormatting sqref="F185:G185">
    <cfRule type="expression" dxfId="1607" priority="67">
      <formula>IF(AND(F185&lt;&gt;0,F185=OFFSET(F185,-1,0,1,1)),1,0)</formula>
    </cfRule>
  </conditionalFormatting>
  <conditionalFormatting sqref="V185">
    <cfRule type="expression" dxfId="1606" priority="66">
      <formula>IF(AND($B185&lt;&gt;0,$B185=OFFSET($B185,-1,0,1,1)),1,0)</formula>
    </cfRule>
  </conditionalFormatting>
  <conditionalFormatting sqref="V185">
    <cfRule type="expression" dxfId="1605" priority="65">
      <formula>IF(AND(V185&lt;&gt;0,V185=OFFSET(V185,-1,0,1,1)),1,0)</formula>
    </cfRule>
  </conditionalFormatting>
  <conditionalFormatting sqref="E185">
    <cfRule type="expression" dxfId="1604" priority="64">
      <formula>IF(AND($B185&lt;&gt;0,$B185=OFFSET($B185,-1,0,1,1)),1,0)</formula>
    </cfRule>
  </conditionalFormatting>
  <conditionalFormatting sqref="E185">
    <cfRule type="expression" dxfId="1603" priority="63">
      <formula>IF(AND(E185&lt;&gt;0,E185=OFFSET(E185,-1,0,1,1)),1,0)</formula>
    </cfRule>
  </conditionalFormatting>
  <conditionalFormatting sqref="D185">
    <cfRule type="expression" dxfId="1602" priority="62">
      <formula>IF(AND($B185&lt;&gt;0,$B185=OFFSET($B185,-1,0,1,1)),1,0)</formula>
    </cfRule>
  </conditionalFormatting>
  <conditionalFormatting sqref="D185">
    <cfRule type="expression" dxfId="1601" priority="61">
      <formula>IF(AND(D185&lt;&gt;0,D185=OFFSET(D185,-1,0,1,1)),1,0)</formula>
    </cfRule>
  </conditionalFormatting>
  <conditionalFormatting sqref="P185:Q185">
    <cfRule type="containsText" dxfId="1600" priority="59" operator="containsText" text="TBD">
      <formula>NOT(ISERROR(SEARCH("TBD",P185)))</formula>
    </cfRule>
    <cfRule type="containsText" dxfId="1599" priority="60" operator="containsText" text="#N/A">
      <formula>NOT(ISERROR(SEARCH("#N/A",P185)))</formula>
    </cfRule>
  </conditionalFormatting>
  <conditionalFormatting sqref="W184">
    <cfRule type="expression" dxfId="1598" priority="57">
      <formula>IF(AND(W184&lt;&gt;0,W184=OFFSET(W184,-1,0,1,1)),1,0)</formula>
    </cfRule>
  </conditionalFormatting>
  <conditionalFormatting sqref="W184">
    <cfRule type="expression" dxfId="1597" priority="58">
      <formula>IF(AND($B184&lt;&gt;0,$B184=OFFSET($B184,-1,0,1,1)),1,0)</formula>
    </cfRule>
  </conditionalFormatting>
  <conditionalFormatting sqref="W185">
    <cfRule type="expression" dxfId="1596" priority="55">
      <formula>IF(AND(W185&lt;&gt;0,W185=OFFSET(W185,-1,0,1,1)),1,0)</formula>
    </cfRule>
  </conditionalFormatting>
  <conditionalFormatting sqref="W185">
    <cfRule type="expression" dxfId="1595" priority="56">
      <formula>IF(AND($B185&lt;&gt;0,$B185=OFFSET($B185,-1,0,1,1)),1,0)</formula>
    </cfRule>
  </conditionalFormatting>
  <conditionalFormatting sqref="V164 A164:H164">
    <cfRule type="expression" dxfId="1594" priority="53">
      <formula>IF(AND(A164&lt;&gt;0,A164=OFFSET(A164,-1,0,1,1)),1,0)</formula>
    </cfRule>
  </conditionalFormatting>
  <conditionalFormatting sqref="V164 A164:H164">
    <cfRule type="expression" dxfId="1593" priority="54">
      <formula>IF(AND($B164&lt;&gt;0,$B164=OFFSET($B164,-1,0,1,1)),1,0)</formula>
    </cfRule>
  </conditionalFormatting>
  <conditionalFormatting sqref="F164:G164">
    <cfRule type="expression" dxfId="1592" priority="51">
      <formula>IF(AND(F164&lt;&gt;0,F164=OFFSET(F164,-1,0,1,1)),1,0)</formula>
    </cfRule>
  </conditionalFormatting>
  <conditionalFormatting sqref="F164:G164">
    <cfRule type="expression" dxfId="1591" priority="52">
      <formula>IF(AND($B164&lt;&gt;0,$B164=OFFSET($B164,-1,0,1,1)),1,0)</formula>
    </cfRule>
  </conditionalFormatting>
  <conditionalFormatting sqref="V164">
    <cfRule type="expression" dxfId="1590" priority="50">
      <formula>IF(AND($B164&lt;&gt;0,$B164=OFFSET($B164,-1,0,1,1)),1,0)</formula>
    </cfRule>
  </conditionalFormatting>
  <conditionalFormatting sqref="V164">
    <cfRule type="expression" dxfId="1589" priority="48">
      <formula>IF(AND(V164&lt;&gt;0,V164=OFFSET(V164,-1,0,1,1)),1,0)</formula>
    </cfRule>
  </conditionalFormatting>
  <conditionalFormatting sqref="V164">
    <cfRule type="expression" dxfId="1588" priority="49">
      <formula>IF(AND($B164&lt;&gt;0,$B164=OFFSET($B164,-1,0,1,1)),1,0)</formula>
    </cfRule>
  </conditionalFormatting>
  <conditionalFormatting sqref="E164">
    <cfRule type="expression" dxfId="1587" priority="47">
      <formula>IF(AND($B164&lt;&gt;0,$B164=OFFSET($B164,-1,0,1,1)),1,0)</formula>
    </cfRule>
  </conditionalFormatting>
  <conditionalFormatting sqref="E164">
    <cfRule type="expression" dxfId="1586" priority="45">
      <formula>IF(AND(E164&lt;&gt;0,E164=OFFSET(E164,-1,0,1,1)),1,0)</formula>
    </cfRule>
  </conditionalFormatting>
  <conditionalFormatting sqref="E164">
    <cfRule type="expression" dxfId="1585" priority="46">
      <formula>IF(AND($B164&lt;&gt;0,$B164=OFFSET($B164,-1,0,1,1)),1,0)</formula>
    </cfRule>
  </conditionalFormatting>
  <conditionalFormatting sqref="D164">
    <cfRule type="expression" dxfId="1584" priority="44">
      <formula>IF(AND($B164&lt;&gt;0,$B164=OFFSET($B164,-1,0,1,1)),1,0)</formula>
    </cfRule>
  </conditionalFormatting>
  <conditionalFormatting sqref="D164">
    <cfRule type="expression" dxfId="1583" priority="42">
      <formula>IF(AND(D164&lt;&gt;0,D164=OFFSET(D164,-1,0,1,1)),1,0)</formula>
    </cfRule>
  </conditionalFormatting>
  <conditionalFormatting sqref="D164">
    <cfRule type="expression" dxfId="1582" priority="43">
      <formula>IF(AND($B164&lt;&gt;0,$B164=OFFSET($B164,-1,0,1,1)),1,0)</formula>
    </cfRule>
  </conditionalFormatting>
  <conditionalFormatting sqref="W164">
    <cfRule type="expression" dxfId="1581" priority="40">
      <formula>IF(AND(W164&lt;&gt;0,W164=OFFSET(W164,-1,0,1,1)),1,0)</formula>
    </cfRule>
  </conditionalFormatting>
  <conditionalFormatting sqref="W164">
    <cfRule type="expression" dxfId="1580" priority="41">
      <formula>IF(AND($B164&lt;&gt;0,$B164=OFFSET($B164,-1,0,1,1)),1,0)</formula>
    </cfRule>
  </conditionalFormatting>
  <conditionalFormatting sqref="W164">
    <cfRule type="expression" dxfId="1579" priority="39">
      <formula>IF(AND($B164&lt;&gt;0,$B164=OFFSET($B164,-1,0,1,1)),1,0)</formula>
    </cfRule>
  </conditionalFormatting>
  <conditionalFormatting sqref="W164">
    <cfRule type="expression" dxfId="1578" priority="37">
      <formula>IF(AND(W164&lt;&gt;0,W164=OFFSET(W164,-1,0,1,1)),1,0)</formula>
    </cfRule>
  </conditionalFormatting>
  <conditionalFormatting sqref="W164">
    <cfRule type="expression" dxfId="1577" priority="38">
      <formula>IF(AND($B164&lt;&gt;0,$B164=OFFSET($B164,-1,0,1,1)),1,0)</formula>
    </cfRule>
  </conditionalFormatting>
  <conditionalFormatting sqref="P164:Q164">
    <cfRule type="containsText" dxfId="1576" priority="35" operator="containsText" text="TBD">
      <formula>NOT(ISERROR(SEARCH("TBD",P164)))</formula>
    </cfRule>
    <cfRule type="containsText" dxfId="1575" priority="36" operator="containsText" text="#N/A">
      <formula>NOT(ISERROR(SEARCH("#N/A",P164)))</formula>
    </cfRule>
  </conditionalFormatting>
  <conditionalFormatting sqref="V459 A459:H459">
    <cfRule type="expression" dxfId="1574" priority="33">
      <formula>IF(AND(A459&lt;&gt;0,A459=OFFSET(A459,-1,0,1,1)),1,0)</formula>
    </cfRule>
  </conditionalFormatting>
  <conditionalFormatting sqref="V459 A459:H459">
    <cfRule type="expression" dxfId="1573" priority="34">
      <formula>IF(AND($B459&lt;&gt;0,$B459=OFFSET($B459,-1,0,1,1)),1,0)</formula>
    </cfRule>
  </conditionalFormatting>
  <conditionalFormatting sqref="W459">
    <cfRule type="expression" dxfId="1572" priority="31">
      <formula>IF(AND(W459&lt;&gt;0,W459=OFFSET(W459,-1,0,1,1)),1,0)</formula>
    </cfRule>
  </conditionalFormatting>
  <conditionalFormatting sqref="W459">
    <cfRule type="expression" dxfId="1571" priority="32">
      <formula>IF(AND($B459&lt;&gt;0,$B459=OFFSET($B459,-1,0,1,1)),1,0)</formula>
    </cfRule>
  </conditionalFormatting>
  <conditionalFormatting sqref="Q459">
    <cfRule type="containsText" dxfId="1570" priority="30" operator="containsText" text="TBD">
      <formula>NOT(ISERROR(SEARCH("TBD",Q459)))</formula>
    </cfRule>
  </conditionalFormatting>
  <conditionalFormatting sqref="V460 A460:H460">
    <cfRule type="expression" dxfId="1569" priority="28">
      <formula>IF(AND(A460&lt;&gt;0,A460=OFFSET(A460,-1,0,1,1)),1,0)</formula>
    </cfRule>
  </conditionalFormatting>
  <conditionalFormatting sqref="V460 A460:H460">
    <cfRule type="expression" dxfId="1568" priority="29">
      <formula>IF(AND($B460&lt;&gt;0,$B460=OFFSET($B460,-1,0,1,1)),1,0)</formula>
    </cfRule>
  </conditionalFormatting>
  <conditionalFormatting sqref="P460:Q460">
    <cfRule type="containsText" dxfId="1567" priority="27" operator="containsText" text="TBD">
      <formula>NOT(ISERROR(SEARCH("TBD",P460)))</formula>
    </cfRule>
  </conditionalFormatting>
  <conditionalFormatting sqref="W460">
    <cfRule type="expression" dxfId="1566" priority="25">
      <formula>IF(AND(W460&lt;&gt;0,W460=OFFSET(W460,-1,0,1,1)),1,0)</formula>
    </cfRule>
  </conditionalFormatting>
  <conditionalFormatting sqref="W460">
    <cfRule type="expression" dxfId="1565" priority="26">
      <formula>IF(AND($B460&lt;&gt;0,$B460=OFFSET($B460,-1,0,1,1)),1,0)</formula>
    </cfRule>
  </conditionalFormatting>
  <conditionalFormatting sqref="V456">
    <cfRule type="expression" dxfId="1564" priority="23">
      <formula>IF(AND(V456&lt;&gt;0,V456=OFFSET(V456,-1,0,1,1)),1,0)</formula>
    </cfRule>
  </conditionalFormatting>
  <conditionalFormatting sqref="V456">
    <cfRule type="expression" dxfId="1563" priority="24">
      <formula>IF(AND($B456&lt;&gt;0,$B456=OFFSET($B456,-1,0,1,1)),1,0)</formula>
    </cfRule>
  </conditionalFormatting>
  <conditionalFormatting sqref="L684 A684:H684 V684:W684">
    <cfRule type="expression" dxfId="1562" priority="21">
      <formula>IF(AND(A684&lt;&gt;0,A684=OFFSET(A684,-1,0,1,1)),1,0)</formula>
    </cfRule>
  </conditionalFormatting>
  <conditionalFormatting sqref="L684 A684:H684 V684:W684">
    <cfRule type="expression" dxfId="1561" priority="22">
      <formula>IF(AND($B684&lt;&gt;0,$B684=OFFSET($B684,-1,0,1,1)),1,0)</formula>
    </cfRule>
  </conditionalFormatting>
  <conditionalFormatting sqref="L684">
    <cfRule type="expression" dxfId="1560" priority="20">
      <formula>IF(AND(L684&lt;&gt;0,L684=OFFSET(L684,-1,0,1,1)),1,0)</formula>
    </cfRule>
  </conditionalFormatting>
  <conditionalFormatting sqref="P684:Q684">
    <cfRule type="containsText" dxfId="1559" priority="19" operator="containsText" text="TBD">
      <formula>NOT(ISERROR(SEARCH("TBD",P684)))</formula>
    </cfRule>
  </conditionalFormatting>
  <conditionalFormatting sqref="P459">
    <cfRule type="expression" dxfId="1558" priority="18">
      <formula>$Q459=$F$1</formula>
    </cfRule>
  </conditionalFormatting>
  <conditionalFormatting sqref="P459">
    <cfRule type="containsText" dxfId="1557" priority="17" operator="containsText" text="TBD">
      <formula>NOT(ISERROR(SEARCH("TBD",P459)))</formula>
    </cfRule>
  </conditionalFormatting>
  <conditionalFormatting sqref="V657:W657 A657:H657">
    <cfRule type="expression" dxfId="1556" priority="15">
      <formula>IF(AND(A657&lt;&gt;0,A657=OFFSET(A657,-1,0,1,1)),1,0)</formula>
    </cfRule>
  </conditionalFormatting>
  <conditionalFormatting sqref="V657:W657 A657:H657">
    <cfRule type="expression" dxfId="1555" priority="16">
      <formula>IF(AND($B657&lt;&gt;0,$B657=OFFSET($B657,-1,0,1,1)),1,0)</formula>
    </cfRule>
  </conditionalFormatting>
  <conditionalFormatting sqref="B657:C657 E657:G657">
    <cfRule type="expression" dxfId="1554" priority="13">
      <formula>IF(AND(B657&lt;&gt;0,B657=OFFSET(B657,-1,0,1,1)),1,0)</formula>
    </cfRule>
  </conditionalFormatting>
  <conditionalFormatting sqref="B657:C657 E657:G657">
    <cfRule type="expression" dxfId="1553" priority="14">
      <formula>IF(AND($B657&lt;&gt;0,$B657=OFFSET($B657,-1,0,1,1)),1,0)</formula>
    </cfRule>
  </conditionalFormatting>
  <conditionalFormatting sqref="D657">
    <cfRule type="expression" dxfId="1552" priority="11">
      <formula>IF(AND(D657&lt;&gt;0,D657=OFFSET(D657,-1,0,1,1)),1,0)</formula>
    </cfRule>
  </conditionalFormatting>
  <conditionalFormatting sqref="D657">
    <cfRule type="expression" dxfId="1551" priority="12">
      <formula>IF(AND($B657&lt;&gt;0,$B657=OFFSET($B657,-1,0,1,1)),1,0)</formula>
    </cfRule>
  </conditionalFormatting>
  <conditionalFormatting sqref="P657:Q657">
    <cfRule type="expression" dxfId="1550" priority="10">
      <formula>$Q657=$F$1</formula>
    </cfRule>
  </conditionalFormatting>
  <conditionalFormatting sqref="P657:Q657">
    <cfRule type="containsText" dxfId="1549" priority="9" operator="containsText" text="TBD">
      <formula>NOT(ISERROR(SEARCH("TBD",P657)))</formula>
    </cfRule>
  </conditionalFormatting>
  <conditionalFormatting sqref="P658:Q662">
    <cfRule type="expression" dxfId="1548" priority="8">
      <formula>$Q658=$F$1</formula>
    </cfRule>
  </conditionalFormatting>
  <conditionalFormatting sqref="P658:Q662">
    <cfRule type="containsText" dxfId="1547" priority="7" operator="containsText" text="TBD">
      <formula>NOT(ISERROR(SEARCH("TBD",P658)))</formula>
    </cfRule>
  </conditionalFormatting>
  <conditionalFormatting sqref="W456">
    <cfRule type="expression" dxfId="1546" priority="5">
      <formula>IF(AND(W456&lt;&gt;0,W456=OFFSET(W456,-1,0,1,1)),1,0)</formula>
    </cfRule>
  </conditionalFormatting>
  <conditionalFormatting sqref="W456">
    <cfRule type="expression" dxfId="1545" priority="6">
      <formula>IF(AND($B456&lt;&gt;0,$B456=OFFSET($B456,-1,0,1,1)),1,0)</formula>
    </cfRule>
  </conditionalFormatting>
  <conditionalFormatting sqref="E288:E290">
    <cfRule type="expression" dxfId="1544" priority="3">
      <formula>IF(AND(E288&lt;&gt;0,E288=OFFSET(E288,-1,0,1,1)),1,0)</formula>
    </cfRule>
  </conditionalFormatting>
  <conditionalFormatting sqref="E288:E290">
    <cfRule type="expression" dxfId="1543" priority="4">
      <formula>IF(AND($B288&lt;&gt;0,$B288=OFFSET($B288,-1,0,1,1)),1,0)</formula>
    </cfRule>
  </conditionalFormatting>
  <conditionalFormatting sqref="E292:E294">
    <cfRule type="expression" dxfId="1542" priority="1">
      <formula>IF(AND(E292&lt;&gt;0,E292=OFFSET(E292,-1,0,1,1)),1,0)</formula>
    </cfRule>
  </conditionalFormatting>
  <conditionalFormatting sqref="E292:E294">
    <cfRule type="expression" dxfId="1541" priority="2">
      <formula>IF(AND($B292&lt;&gt;0,$B292=OFFSET($B292,-1,0,1,1)),1,0)</formula>
    </cfRule>
  </conditionalFormatting>
  <dataValidations count="7">
    <dataValidation type="list" allowBlank="1" showInputMessage="1" showErrorMessage="1" sqref="R449:U449 R459:U461 R472:R473 R44:U54 R465:U471 U472:U474 R454:U454">
      <formula1>"N/A,변경,신규,추가,삭제,KB로통합,협의필요"</formula1>
    </dataValidation>
    <dataValidation type="list" allowBlank="1" showInputMessage="1" showErrorMessage="1" sqref="N638:N639 N449 N457:N462 N468:N470">
      <formula1>"유지,개선,삭제,통합,신규,협의필요"</formula1>
    </dataValidation>
    <dataValidation type="list" allowBlank="1" showInputMessage="1" showErrorMessage="1" sqref="N637 R189:R190 N44:N54 R216:U217 N121 R222:U223 N18 U324 U190 N463:N467 N471:N478 N450:N456 N148:N155 T164:U164 R164 N158:N448 N571:N607 N612">
      <formula1>"유지,변경,신규,추가,삭제,KB로통합,협의필요"</formula1>
    </dataValidation>
    <dataValidation type="list" allowBlank="1" showErrorMessage="1" sqref="R109:U113 N27:N43 N479:N547 N640:N701 N7:N17 R34:U34 R36:U38 R75:U75 R85:U86 R92:U93 R101:U102 N156:N157 R148:U156 N55:N120 O113 O149:O156 N122:N147 N608:N611 N613:N636">
      <formula1>"유지,변경,신규,추가,삭제,KB로통합,협의필요"</formula1>
    </dataValidation>
    <dataValidation type="list" allowBlank="1" showErrorMessage="1" sqref="R7:U18">
      <formula1>"N/A,변경,신규,추가,삭제,KB로통합,협의필요"</formula1>
    </dataValidation>
    <dataValidation type="list" allowBlank="1" showErrorMessage="1" sqref="M44:M54 M255:M261 M547 M376:M383 M538:M540 M492:M530 M651:M656">
      <formula1>"일반,일반_STEP,TAB,팝업(레이어),팝업(일반),팝업(커튼레이어),팝업(토스트),규칙/정의,기능(다운로드),기능(컴포넌트),링크(메뉴),링크(내부),링크(외부),리포트(증명서),이메일템플릿"</formula1>
    </dataValidation>
    <dataValidation type="list" allowBlank="1" showInputMessage="1" showErrorMessage="1" sqref="I5:I701">
      <formula1>"DAY1통합,신규,KB/POK,KB단독(PC/MO),KB단독(PC),KB단독(MO),POK단독(PC/MO),POK단독(PC),POK단독(MO),삭제"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'페이지유형 참고'!$A$2:$A$30</xm:f>
          </x14:formula1>
          <xm:sqref>M172 M175 M177 M531:M537 M191:M192 M180:M185 M163:M164 M459:M460 M684</xm:sqref>
        </x14:dataValidation>
        <x14:dataValidation type="list" allowBlank="1" showInputMessage="1" showErrorMessage="1">
          <x14:formula1>
            <xm:f>'화면구분 참고'!$A$3:$A$29</xm:f>
          </x14:formula1>
          <xm:sqref>R531:U537 R180:U185 S164 R684:U684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Y672"/>
  <sheetViews>
    <sheetView showGridLines="0" zoomScaleNormal="100" workbookViewId="0">
      <pane ySplit="4" topLeftCell="A5" activePane="bottomLeft" state="frozen"/>
      <selection pane="bottomLeft" activeCell="J261" sqref="J261"/>
    </sheetView>
  </sheetViews>
  <sheetFormatPr defaultColWidth="9.109375" defaultRowHeight="14.4"/>
  <cols>
    <col min="1" max="1" width="6.109375" style="240" customWidth="1"/>
    <col min="2" max="2" width="18.88671875" style="240" customWidth="1"/>
    <col min="3" max="3" width="23.88671875" style="240" customWidth="1"/>
    <col min="4" max="4" width="25.6640625" style="240" bestFit="1" customWidth="1"/>
    <col min="5" max="5" width="31.33203125" style="240" customWidth="1"/>
    <col min="6" max="9" width="17.88671875" style="240" customWidth="1"/>
    <col min="10" max="11" width="29" style="240" customWidth="1"/>
    <col min="12" max="12" width="58.6640625" style="240" customWidth="1"/>
    <col min="13" max="13" width="14.33203125" style="240" customWidth="1"/>
    <col min="14" max="15" width="16.5546875" style="240" customWidth="1"/>
    <col min="16" max="16" width="24.109375" style="240" customWidth="1"/>
    <col min="17" max="21" width="16.5546875" style="240" customWidth="1"/>
    <col min="22" max="23" width="31.33203125" style="240" customWidth="1"/>
    <col min="24" max="16384" width="9.109375" style="240"/>
  </cols>
  <sheetData>
    <row r="1" spans="1:23" s="122" customFormat="1" ht="25.8">
      <c r="A1" s="121" t="s">
        <v>695</v>
      </c>
      <c r="D1" s="123" t="s">
        <v>3719</v>
      </c>
      <c r="E1" s="252" t="s">
        <v>3720</v>
      </c>
    </row>
    <row r="2" spans="1:23" ht="6" customHeight="1"/>
    <row r="3" spans="1:23" s="119" customFormat="1" ht="25.5" customHeight="1">
      <c r="A3" s="298" t="s">
        <v>645</v>
      </c>
      <c r="B3" s="299"/>
      <c r="C3" s="299"/>
      <c r="D3" s="299"/>
      <c r="E3" s="299"/>
      <c r="F3" s="299"/>
      <c r="G3" s="299"/>
      <c r="H3" s="299"/>
      <c r="I3" s="299"/>
      <c r="J3" s="299"/>
      <c r="K3" s="299"/>
      <c r="L3" s="299"/>
      <c r="M3" s="299"/>
      <c r="N3" s="300"/>
      <c r="O3" s="298"/>
      <c r="P3" s="299"/>
      <c r="Q3" s="300"/>
      <c r="R3" s="298" t="s">
        <v>646</v>
      </c>
      <c r="S3" s="299"/>
      <c r="T3" s="299"/>
      <c r="U3" s="300"/>
      <c r="V3" s="296" t="s">
        <v>441</v>
      </c>
      <c r="W3" s="296" t="s">
        <v>5077</v>
      </c>
    </row>
    <row r="4" spans="1:23" s="119" customFormat="1" ht="25.5" customHeight="1">
      <c r="A4" s="120" t="s">
        <v>647</v>
      </c>
      <c r="B4" s="120" t="s">
        <v>417</v>
      </c>
      <c r="C4" s="120" t="s">
        <v>418</v>
      </c>
      <c r="D4" s="120" t="s">
        <v>419</v>
      </c>
      <c r="E4" s="120" t="s">
        <v>498</v>
      </c>
      <c r="F4" s="120" t="s">
        <v>499</v>
      </c>
      <c r="G4" s="120" t="s">
        <v>653</v>
      </c>
      <c r="H4" s="120" t="s">
        <v>1740</v>
      </c>
      <c r="I4" s="120"/>
      <c r="J4" s="120" t="s">
        <v>1741</v>
      </c>
      <c r="K4" s="120" t="s">
        <v>636</v>
      </c>
      <c r="L4" s="120" t="s">
        <v>33</v>
      </c>
      <c r="M4" s="120" t="s">
        <v>528</v>
      </c>
      <c r="N4" s="120" t="s">
        <v>533</v>
      </c>
      <c r="O4" s="120" t="s">
        <v>527</v>
      </c>
      <c r="P4" s="120" t="s">
        <v>637</v>
      </c>
      <c r="Q4" s="120" t="s">
        <v>638</v>
      </c>
      <c r="R4" s="120" t="s">
        <v>641</v>
      </c>
      <c r="S4" s="120" t="s">
        <v>642</v>
      </c>
      <c r="T4" s="120" t="s">
        <v>643</v>
      </c>
      <c r="U4" s="120" t="s">
        <v>644</v>
      </c>
      <c r="V4" s="297"/>
      <c r="W4" s="297"/>
    </row>
    <row r="5" spans="1:23" s="136" customFormat="1" ht="13.8" hidden="1">
      <c r="A5" s="86">
        <f>ROW()-ROW($A$4)</f>
        <v>1</v>
      </c>
      <c r="B5" s="163" t="s">
        <v>697</v>
      </c>
      <c r="C5" s="163"/>
      <c r="D5" s="163"/>
      <c r="E5" s="163"/>
      <c r="F5" s="163"/>
      <c r="G5" s="163"/>
      <c r="H5" s="163"/>
      <c r="I5" s="244" t="s">
        <v>3584</v>
      </c>
      <c r="J5" s="193" t="str">
        <f>INDEX(화면ID코드_MOweb!O:O, MATCH(MOweb!L5,화면ID코드_MOweb!K:K,0))</f>
        <v>M_HM01HO011000</v>
      </c>
      <c r="K5" s="159"/>
      <c r="L5" s="87" t="s">
        <v>45</v>
      </c>
      <c r="M5" s="87" t="s">
        <v>46</v>
      </c>
      <c r="N5" s="114" t="s">
        <v>47</v>
      </c>
      <c r="O5" s="87" t="s">
        <v>640</v>
      </c>
      <c r="P5" s="114" t="s">
        <v>3669</v>
      </c>
      <c r="Q5" s="114" t="s">
        <v>3679</v>
      </c>
      <c r="R5" s="114" t="s">
        <v>48</v>
      </c>
      <c r="S5" s="114" t="s">
        <v>48</v>
      </c>
      <c r="T5" s="114" t="s">
        <v>48</v>
      </c>
      <c r="U5" s="114" t="s">
        <v>48</v>
      </c>
      <c r="V5" s="87"/>
      <c r="W5" s="87"/>
    </row>
    <row r="6" spans="1:23" s="136" customFormat="1" ht="13.8" hidden="1">
      <c r="A6" s="86">
        <f t="shared" ref="A6:A69" si="0">ROW()-ROW($A$4)</f>
        <v>2</v>
      </c>
      <c r="B6" s="163" t="s">
        <v>707</v>
      </c>
      <c r="C6" s="163"/>
      <c r="D6" s="163"/>
      <c r="E6" s="163"/>
      <c r="F6" s="163"/>
      <c r="G6" s="163"/>
      <c r="H6" s="163"/>
      <c r="I6" s="244" t="s">
        <v>49</v>
      </c>
      <c r="J6" s="193" t="str">
        <f>INDEX(화면ID코드_MOweb!O:O, MATCH(MOweb!L6,화면ID코드_MOweb!K:K,0))</f>
        <v>M_LI02LI011000</v>
      </c>
      <c r="K6" s="159"/>
      <c r="L6" s="87" t="s">
        <v>545</v>
      </c>
      <c r="M6" s="87" t="s">
        <v>46</v>
      </c>
      <c r="N6" s="114" t="s">
        <v>49</v>
      </c>
      <c r="O6" s="87" t="s">
        <v>640</v>
      </c>
      <c r="P6" s="114" t="s">
        <v>3667</v>
      </c>
      <c r="Q6" s="114" t="s">
        <v>3674</v>
      </c>
      <c r="R6" s="114" t="s">
        <v>49</v>
      </c>
      <c r="S6" s="114" t="s">
        <v>49</v>
      </c>
      <c r="T6" s="114" t="s">
        <v>49</v>
      </c>
      <c r="U6" s="114" t="s">
        <v>49</v>
      </c>
      <c r="V6" s="87"/>
      <c r="W6" s="87"/>
    </row>
    <row r="7" spans="1:23" s="161" customFormat="1" ht="13.2" hidden="1">
      <c r="A7" s="86">
        <f t="shared" si="0"/>
        <v>3</v>
      </c>
      <c r="B7" s="163" t="s">
        <v>545</v>
      </c>
      <c r="C7" s="163" t="s">
        <v>1573</v>
      </c>
      <c r="D7" s="163" t="s">
        <v>1508</v>
      </c>
      <c r="E7" s="163" t="s">
        <v>52</v>
      </c>
      <c r="F7" s="163" t="s">
        <v>698</v>
      </c>
      <c r="G7" s="163">
        <v>0</v>
      </c>
      <c r="H7" s="163"/>
      <c r="I7" s="244" t="s">
        <v>3577</v>
      </c>
      <c r="J7" s="193" t="str">
        <f>INDEX(화면ID코드_MOweb!O:O, MATCH(MOweb!L7,화면ID코드_MOweb!K:K,0))</f>
        <v>M_LI02UE021000</v>
      </c>
      <c r="K7" s="163"/>
      <c r="L7" s="166" t="s">
        <v>1522</v>
      </c>
      <c r="M7" s="87" t="s">
        <v>46</v>
      </c>
      <c r="N7" s="167" t="s">
        <v>47</v>
      </c>
      <c r="O7" s="164"/>
      <c r="P7" s="114" t="s">
        <v>3667</v>
      </c>
      <c r="Q7" s="114" t="s">
        <v>3674</v>
      </c>
      <c r="R7" s="164" t="s">
        <v>48</v>
      </c>
      <c r="S7" s="164" t="s">
        <v>48</v>
      </c>
      <c r="T7" s="164" t="s">
        <v>48</v>
      </c>
      <c r="U7" s="164" t="s">
        <v>48</v>
      </c>
      <c r="V7" s="88"/>
      <c r="W7" s="88"/>
    </row>
    <row r="8" spans="1:23" s="161" customFormat="1" ht="13.8" hidden="1">
      <c r="A8" s="202">
        <f t="shared" si="0"/>
        <v>4</v>
      </c>
      <c r="B8" s="202" t="s">
        <v>545</v>
      </c>
      <c r="C8" s="202" t="s">
        <v>1573</v>
      </c>
      <c r="D8" s="202" t="s">
        <v>1508</v>
      </c>
      <c r="E8" s="202" t="s">
        <v>1523</v>
      </c>
      <c r="F8" s="202">
        <v>0</v>
      </c>
      <c r="G8" s="202">
        <v>0</v>
      </c>
      <c r="H8" s="202"/>
      <c r="I8" s="202" t="s">
        <v>3581</v>
      </c>
      <c r="J8" s="202" t="s">
        <v>3136</v>
      </c>
      <c r="K8" s="202"/>
      <c r="L8" s="202" t="s">
        <v>1524</v>
      </c>
      <c r="M8" s="202" t="s">
        <v>46</v>
      </c>
      <c r="N8" s="228" t="s">
        <v>247</v>
      </c>
      <c r="O8" s="202"/>
      <c r="P8" s="202" t="s">
        <v>3667</v>
      </c>
      <c r="Q8" s="202" t="s">
        <v>3674</v>
      </c>
      <c r="R8" s="202" t="s">
        <v>48</v>
      </c>
      <c r="S8" s="202" t="s">
        <v>48</v>
      </c>
      <c r="T8" s="202" t="s">
        <v>48</v>
      </c>
      <c r="U8" s="202" t="s">
        <v>48</v>
      </c>
      <c r="V8" s="88"/>
      <c r="W8" s="88"/>
    </row>
    <row r="9" spans="1:23" s="161" customFormat="1" ht="13.8" hidden="1">
      <c r="A9" s="202">
        <f t="shared" si="0"/>
        <v>5</v>
      </c>
      <c r="B9" s="202" t="s">
        <v>545</v>
      </c>
      <c r="C9" s="202" t="s">
        <v>1573</v>
      </c>
      <c r="D9" s="202" t="s">
        <v>1508</v>
      </c>
      <c r="E9" s="202" t="s">
        <v>1525</v>
      </c>
      <c r="F9" s="202">
        <v>0</v>
      </c>
      <c r="G9" s="202">
        <v>0</v>
      </c>
      <c r="H9" s="202"/>
      <c r="I9" s="202" t="s">
        <v>3577</v>
      </c>
      <c r="J9" s="202" t="s">
        <v>3137</v>
      </c>
      <c r="K9" s="202"/>
      <c r="L9" s="202" t="s">
        <v>1525</v>
      </c>
      <c r="M9" s="202" t="s">
        <v>46</v>
      </c>
      <c r="N9" s="228" t="s">
        <v>247</v>
      </c>
      <c r="O9" s="202"/>
      <c r="P9" s="202" t="s">
        <v>3667</v>
      </c>
      <c r="Q9" s="202" t="s">
        <v>3674</v>
      </c>
      <c r="R9" s="202" t="s">
        <v>48</v>
      </c>
      <c r="S9" s="202" t="s">
        <v>48</v>
      </c>
      <c r="T9" s="202" t="s">
        <v>48</v>
      </c>
      <c r="U9" s="202" t="s">
        <v>48</v>
      </c>
      <c r="V9" s="88"/>
      <c r="W9" s="88"/>
    </row>
    <row r="10" spans="1:23" s="161" customFormat="1" ht="26.4" hidden="1">
      <c r="A10" s="86">
        <f t="shared" si="0"/>
        <v>6</v>
      </c>
      <c r="B10" s="163" t="s">
        <v>545</v>
      </c>
      <c r="C10" s="163" t="s">
        <v>1573</v>
      </c>
      <c r="D10" s="163" t="s">
        <v>1508</v>
      </c>
      <c r="E10" s="163" t="s">
        <v>699</v>
      </c>
      <c r="F10" s="163" t="s">
        <v>700</v>
      </c>
      <c r="G10" s="163">
        <v>0</v>
      </c>
      <c r="H10" s="163"/>
      <c r="I10" s="244" t="s">
        <v>3577</v>
      </c>
      <c r="J10" s="159" t="s">
        <v>3138</v>
      </c>
      <c r="K10" s="163"/>
      <c r="L10" s="166" t="s">
        <v>700</v>
      </c>
      <c r="M10" s="87" t="s">
        <v>46</v>
      </c>
      <c r="N10" s="167" t="s">
        <v>47</v>
      </c>
      <c r="O10" s="164"/>
      <c r="P10" s="114" t="s">
        <v>3667</v>
      </c>
      <c r="Q10" s="114" t="s">
        <v>3674</v>
      </c>
      <c r="R10" s="164" t="s">
        <v>48</v>
      </c>
      <c r="S10" s="164" t="s">
        <v>48</v>
      </c>
      <c r="T10" s="164" t="s">
        <v>48</v>
      </c>
      <c r="U10" s="164" t="s">
        <v>48</v>
      </c>
      <c r="V10" s="88"/>
      <c r="W10" s="88"/>
    </row>
    <row r="11" spans="1:23" s="161" customFormat="1" ht="26.4" hidden="1">
      <c r="A11" s="86">
        <f t="shared" si="0"/>
        <v>7</v>
      </c>
      <c r="B11" s="163" t="s">
        <v>545</v>
      </c>
      <c r="C11" s="163" t="s">
        <v>1573</v>
      </c>
      <c r="D11" s="163" t="s">
        <v>1508</v>
      </c>
      <c r="E11" s="163" t="s">
        <v>699</v>
      </c>
      <c r="F11" s="163" t="s">
        <v>700</v>
      </c>
      <c r="G11" s="163">
        <v>0</v>
      </c>
      <c r="H11" s="163"/>
      <c r="I11" s="244" t="s">
        <v>3577</v>
      </c>
      <c r="J11" s="159" t="s">
        <v>3139</v>
      </c>
      <c r="K11" s="163"/>
      <c r="L11" s="166" t="s">
        <v>701</v>
      </c>
      <c r="M11" s="87" t="s">
        <v>53</v>
      </c>
      <c r="N11" s="167" t="s">
        <v>47</v>
      </c>
      <c r="O11" s="164"/>
      <c r="P11" s="114" t="s">
        <v>3667</v>
      </c>
      <c r="Q11" s="114" t="s">
        <v>3674</v>
      </c>
      <c r="R11" s="164" t="s">
        <v>48</v>
      </c>
      <c r="S11" s="164" t="s">
        <v>48</v>
      </c>
      <c r="T11" s="164" t="s">
        <v>48</v>
      </c>
      <c r="U11" s="164" t="s">
        <v>48</v>
      </c>
      <c r="V11" s="88"/>
      <c r="W11" s="88"/>
    </row>
    <row r="12" spans="1:23" s="161" customFormat="1" ht="26.4" hidden="1">
      <c r="A12" s="86">
        <f t="shared" si="0"/>
        <v>8</v>
      </c>
      <c r="B12" s="163" t="s">
        <v>545</v>
      </c>
      <c r="C12" s="163" t="s">
        <v>1573</v>
      </c>
      <c r="D12" s="163" t="s">
        <v>1508</v>
      </c>
      <c r="E12" s="163" t="s">
        <v>699</v>
      </c>
      <c r="F12" s="163" t="s">
        <v>700</v>
      </c>
      <c r="G12" s="163">
        <v>0</v>
      </c>
      <c r="H12" s="163"/>
      <c r="I12" s="244" t="s">
        <v>3577</v>
      </c>
      <c r="J12" s="159" t="s">
        <v>3140</v>
      </c>
      <c r="K12" s="163"/>
      <c r="L12" s="166" t="s">
        <v>2238</v>
      </c>
      <c r="M12" s="87" t="s">
        <v>53</v>
      </c>
      <c r="N12" s="167" t="s">
        <v>47</v>
      </c>
      <c r="O12" s="164"/>
      <c r="P12" s="114" t="s">
        <v>3667</v>
      </c>
      <c r="Q12" s="114" t="s">
        <v>3674</v>
      </c>
      <c r="R12" s="164" t="s">
        <v>48</v>
      </c>
      <c r="S12" s="164" t="s">
        <v>48</v>
      </c>
      <c r="T12" s="164" t="s">
        <v>48</v>
      </c>
      <c r="U12" s="164" t="s">
        <v>48</v>
      </c>
      <c r="V12" s="88"/>
      <c r="W12" s="88"/>
    </row>
    <row r="13" spans="1:23" s="161" customFormat="1" ht="13.2" hidden="1">
      <c r="A13" s="86">
        <f t="shared" si="0"/>
        <v>9</v>
      </c>
      <c r="B13" s="163" t="s">
        <v>545</v>
      </c>
      <c r="C13" s="163" t="s">
        <v>1573</v>
      </c>
      <c r="D13" s="163" t="s">
        <v>1508</v>
      </c>
      <c r="E13" s="163" t="s">
        <v>703</v>
      </c>
      <c r="F13" s="163" t="s">
        <v>54</v>
      </c>
      <c r="G13" s="163">
        <v>0</v>
      </c>
      <c r="H13" s="163"/>
      <c r="I13" s="244" t="s">
        <v>3581</v>
      </c>
      <c r="J13" s="159" t="s">
        <v>3141</v>
      </c>
      <c r="K13" s="163"/>
      <c r="L13" s="166" t="s">
        <v>262</v>
      </c>
      <c r="M13" s="87" t="s">
        <v>53</v>
      </c>
      <c r="N13" s="167" t="s">
        <v>47</v>
      </c>
      <c r="O13" s="164"/>
      <c r="P13" s="114" t="s">
        <v>3667</v>
      </c>
      <c r="Q13" s="114" t="s">
        <v>3674</v>
      </c>
      <c r="R13" s="164" t="s">
        <v>48</v>
      </c>
      <c r="S13" s="164" t="s">
        <v>48</v>
      </c>
      <c r="T13" s="164" t="s">
        <v>48</v>
      </c>
      <c r="U13" s="164" t="s">
        <v>48</v>
      </c>
      <c r="V13" s="88"/>
      <c r="W13" s="88"/>
    </row>
    <row r="14" spans="1:23" s="161" customFormat="1" ht="13.2" hidden="1">
      <c r="A14" s="86">
        <f t="shared" si="0"/>
        <v>10</v>
      </c>
      <c r="B14" s="163" t="s">
        <v>545</v>
      </c>
      <c r="C14" s="163" t="s">
        <v>1573</v>
      </c>
      <c r="D14" s="163" t="s">
        <v>1508</v>
      </c>
      <c r="E14" s="163" t="s">
        <v>703</v>
      </c>
      <c r="F14" s="163" t="s">
        <v>54</v>
      </c>
      <c r="G14" s="163">
        <v>0</v>
      </c>
      <c r="H14" s="163"/>
      <c r="I14" s="244" t="s">
        <v>3581</v>
      </c>
      <c r="J14" s="159" t="s">
        <v>3142</v>
      </c>
      <c r="K14" s="163"/>
      <c r="L14" s="166" t="s">
        <v>704</v>
      </c>
      <c r="M14" s="87" t="s">
        <v>53</v>
      </c>
      <c r="N14" s="167" t="s">
        <v>47</v>
      </c>
      <c r="O14" s="164"/>
      <c r="P14" s="114" t="s">
        <v>3667</v>
      </c>
      <c r="Q14" s="114" t="s">
        <v>3674</v>
      </c>
      <c r="R14" s="164" t="s">
        <v>48</v>
      </c>
      <c r="S14" s="164" t="s">
        <v>48</v>
      </c>
      <c r="T14" s="164" t="s">
        <v>48</v>
      </c>
      <c r="U14" s="164" t="s">
        <v>48</v>
      </c>
      <c r="V14" s="88"/>
      <c r="W14" s="88"/>
    </row>
    <row r="15" spans="1:23" s="161" customFormat="1" ht="13.2" hidden="1">
      <c r="A15" s="86">
        <f t="shared" si="0"/>
        <v>11</v>
      </c>
      <c r="B15" s="163" t="s">
        <v>545</v>
      </c>
      <c r="C15" s="163" t="s">
        <v>1573</v>
      </c>
      <c r="D15" s="163" t="s">
        <v>1508</v>
      </c>
      <c r="E15" s="163" t="s">
        <v>703</v>
      </c>
      <c r="F15" s="163" t="s">
        <v>54</v>
      </c>
      <c r="G15" s="163">
        <v>0</v>
      </c>
      <c r="H15" s="163"/>
      <c r="I15" s="244" t="s">
        <v>3581</v>
      </c>
      <c r="J15" s="159" t="s">
        <v>3143</v>
      </c>
      <c r="K15" s="163"/>
      <c r="L15" s="166" t="s">
        <v>701</v>
      </c>
      <c r="M15" s="87" t="s">
        <v>53</v>
      </c>
      <c r="N15" s="167" t="s">
        <v>47</v>
      </c>
      <c r="O15" s="164"/>
      <c r="P15" s="114" t="s">
        <v>3667</v>
      </c>
      <c r="Q15" s="114" t="s">
        <v>3674</v>
      </c>
      <c r="R15" s="164" t="s">
        <v>48</v>
      </c>
      <c r="S15" s="164" t="s">
        <v>48</v>
      </c>
      <c r="T15" s="164" t="s">
        <v>48</v>
      </c>
      <c r="U15" s="164" t="s">
        <v>48</v>
      </c>
      <c r="V15" s="88"/>
      <c r="W15" s="88"/>
    </row>
    <row r="16" spans="1:23" s="161" customFormat="1" ht="13.2" hidden="1">
      <c r="A16" s="86">
        <f t="shared" si="0"/>
        <v>12</v>
      </c>
      <c r="B16" s="163" t="s">
        <v>545</v>
      </c>
      <c r="C16" s="163" t="s">
        <v>1573</v>
      </c>
      <c r="D16" s="163" t="s">
        <v>1508</v>
      </c>
      <c r="E16" s="163" t="s">
        <v>703</v>
      </c>
      <c r="F16" s="163" t="s">
        <v>54</v>
      </c>
      <c r="G16" s="163">
        <v>0</v>
      </c>
      <c r="H16" s="163"/>
      <c r="I16" s="244" t="s">
        <v>3581</v>
      </c>
      <c r="J16" s="159" t="s">
        <v>3144</v>
      </c>
      <c r="K16" s="163"/>
      <c r="L16" s="166" t="s">
        <v>705</v>
      </c>
      <c r="M16" s="87" t="s">
        <v>53</v>
      </c>
      <c r="N16" s="167" t="s">
        <v>47</v>
      </c>
      <c r="O16" s="164"/>
      <c r="P16" s="114" t="s">
        <v>3667</v>
      </c>
      <c r="Q16" s="114" t="s">
        <v>3674</v>
      </c>
      <c r="R16" s="164" t="s">
        <v>48</v>
      </c>
      <c r="S16" s="164" t="s">
        <v>48</v>
      </c>
      <c r="T16" s="164" t="s">
        <v>48</v>
      </c>
      <c r="U16" s="164" t="s">
        <v>48</v>
      </c>
      <c r="V16" s="88"/>
      <c r="W16" s="88"/>
    </row>
    <row r="17" spans="1:23" s="161" customFormat="1" ht="13.2" hidden="1">
      <c r="A17" s="86">
        <f t="shared" si="0"/>
        <v>13</v>
      </c>
      <c r="B17" s="163" t="s">
        <v>545</v>
      </c>
      <c r="C17" s="163" t="s">
        <v>1573</v>
      </c>
      <c r="D17" s="163" t="s">
        <v>1508</v>
      </c>
      <c r="E17" s="163" t="s">
        <v>703</v>
      </c>
      <c r="F17" s="163" t="s">
        <v>54</v>
      </c>
      <c r="G17" s="163">
        <v>0</v>
      </c>
      <c r="H17" s="163"/>
      <c r="I17" s="244" t="s">
        <v>3581</v>
      </c>
      <c r="J17" s="159" t="s">
        <v>3145</v>
      </c>
      <c r="K17" s="163"/>
      <c r="L17" s="166" t="s">
        <v>706</v>
      </c>
      <c r="M17" s="87" t="s">
        <v>53</v>
      </c>
      <c r="N17" s="167" t="s">
        <v>47</v>
      </c>
      <c r="O17" s="164"/>
      <c r="P17" s="114" t="s">
        <v>3667</v>
      </c>
      <c r="Q17" s="114" t="s">
        <v>3674</v>
      </c>
      <c r="R17" s="164" t="s">
        <v>48</v>
      </c>
      <c r="S17" s="164" t="s">
        <v>48</v>
      </c>
      <c r="T17" s="164" t="s">
        <v>48</v>
      </c>
      <c r="U17" s="164" t="s">
        <v>48</v>
      </c>
      <c r="V17" s="88"/>
      <c r="W17" s="88"/>
    </row>
    <row r="18" spans="1:23" s="161" customFormat="1" ht="13.8" hidden="1">
      <c r="A18" s="86">
        <f t="shared" si="0"/>
        <v>14</v>
      </c>
      <c r="B18" s="163" t="s">
        <v>545</v>
      </c>
      <c r="C18" s="163" t="s">
        <v>1574</v>
      </c>
      <c r="D18" s="163" t="s">
        <v>1323</v>
      </c>
      <c r="E18" s="163"/>
      <c r="F18" s="163" t="s">
        <v>54</v>
      </c>
      <c r="G18" s="163">
        <v>0</v>
      </c>
      <c r="H18" s="163"/>
      <c r="I18" s="244" t="s">
        <v>3578</v>
      </c>
      <c r="J18" s="193" t="str">
        <f>INDEX(화면ID코드_MOweb!O:O, MATCH(MOweb!L18,화면ID코드_MOweb!K:K,0))</f>
        <v>M_LI02UO031000</v>
      </c>
      <c r="K18" s="163"/>
      <c r="L18" s="166" t="s">
        <v>1575</v>
      </c>
      <c r="M18" s="87" t="s">
        <v>53</v>
      </c>
      <c r="N18" s="149" t="s">
        <v>1064</v>
      </c>
      <c r="O18" s="164"/>
      <c r="P18" s="114" t="s">
        <v>3667</v>
      </c>
      <c r="Q18" s="114" t="s">
        <v>3674</v>
      </c>
      <c r="R18" s="164" t="s">
        <v>49</v>
      </c>
      <c r="S18" s="164" t="s">
        <v>48</v>
      </c>
      <c r="T18" s="164" t="s">
        <v>48</v>
      </c>
      <c r="U18" s="164" t="s">
        <v>49</v>
      </c>
      <c r="V18" s="88"/>
      <c r="W18" s="88"/>
    </row>
    <row r="19" spans="1:23" s="136" customFormat="1" ht="13.8" hidden="1">
      <c r="A19" s="86">
        <f t="shared" si="0"/>
        <v>15</v>
      </c>
      <c r="B19" s="163" t="s">
        <v>710</v>
      </c>
      <c r="C19" s="163" t="s">
        <v>711</v>
      </c>
      <c r="D19" s="163" t="s">
        <v>713</v>
      </c>
      <c r="E19" s="163"/>
      <c r="F19" s="163"/>
      <c r="G19" s="163"/>
      <c r="H19" s="163"/>
      <c r="I19" s="244" t="s">
        <v>3577</v>
      </c>
      <c r="J19" s="193" t="str">
        <f>INDEX(화면ID코드_MOweb!O:O, MATCH(MOweb!L19,화면ID코드_MOweb!K:K,0))</f>
        <v>M_SE03SH011000</v>
      </c>
      <c r="K19" s="159"/>
      <c r="L19" s="87" t="s">
        <v>2237</v>
      </c>
      <c r="M19" s="87" t="s">
        <v>53</v>
      </c>
      <c r="N19" s="114" t="s">
        <v>47</v>
      </c>
      <c r="O19" s="87" t="s">
        <v>640</v>
      </c>
      <c r="P19" s="114" t="s">
        <v>3669</v>
      </c>
      <c r="Q19" s="114" t="s">
        <v>3679</v>
      </c>
      <c r="R19" s="114" t="s">
        <v>48</v>
      </c>
      <c r="S19" s="114" t="s">
        <v>48</v>
      </c>
      <c r="T19" s="114" t="s">
        <v>48</v>
      </c>
      <c r="U19" s="114" t="s">
        <v>48</v>
      </c>
      <c r="V19" s="87"/>
      <c r="W19" s="87"/>
    </row>
    <row r="20" spans="1:23" s="136" customFormat="1" ht="13.8" hidden="1">
      <c r="A20" s="86">
        <f t="shared" si="0"/>
        <v>16</v>
      </c>
      <c r="B20" s="163" t="s">
        <v>710</v>
      </c>
      <c r="C20" s="163" t="s">
        <v>711</v>
      </c>
      <c r="D20" s="163" t="s">
        <v>714</v>
      </c>
      <c r="E20" s="163" t="s">
        <v>715</v>
      </c>
      <c r="F20" s="163"/>
      <c r="G20" s="163"/>
      <c r="H20" s="163"/>
      <c r="I20" s="244" t="s">
        <v>3577</v>
      </c>
      <c r="J20" s="159" t="s">
        <v>3146</v>
      </c>
      <c r="K20" s="159"/>
      <c r="L20" s="87" t="s">
        <v>1614</v>
      </c>
      <c r="M20" s="87" t="s">
        <v>305</v>
      </c>
      <c r="N20" s="114" t="s">
        <v>47</v>
      </c>
      <c r="O20" s="87" t="s">
        <v>640</v>
      </c>
      <c r="P20" s="114" t="s">
        <v>3669</v>
      </c>
      <c r="Q20" s="114" t="s">
        <v>3679</v>
      </c>
      <c r="R20" s="114" t="s">
        <v>48</v>
      </c>
      <c r="S20" s="114" t="s">
        <v>48</v>
      </c>
      <c r="T20" s="114" t="s">
        <v>48</v>
      </c>
      <c r="U20" s="114" t="s">
        <v>48</v>
      </c>
      <c r="V20" s="87"/>
      <c r="W20" s="87"/>
    </row>
    <row r="21" spans="1:23" s="136" customFormat="1" ht="13.8" hidden="1">
      <c r="A21" s="86">
        <f t="shared" si="0"/>
        <v>17</v>
      </c>
      <c r="B21" s="163" t="s">
        <v>710</v>
      </c>
      <c r="C21" s="163" t="s">
        <v>711</v>
      </c>
      <c r="D21" s="163" t="s">
        <v>714</v>
      </c>
      <c r="E21" s="163" t="s">
        <v>716</v>
      </c>
      <c r="F21" s="163"/>
      <c r="G21" s="163"/>
      <c r="H21" s="163"/>
      <c r="I21" s="244" t="s">
        <v>3577</v>
      </c>
      <c r="J21" s="159" t="s">
        <v>3147</v>
      </c>
      <c r="K21" s="159"/>
      <c r="L21" s="87" t="s">
        <v>1615</v>
      </c>
      <c r="M21" s="87" t="s">
        <v>305</v>
      </c>
      <c r="N21" s="114" t="s">
        <v>47</v>
      </c>
      <c r="O21" s="87" t="s">
        <v>640</v>
      </c>
      <c r="P21" s="114" t="s">
        <v>3669</v>
      </c>
      <c r="Q21" s="114" t="s">
        <v>3679</v>
      </c>
      <c r="R21" s="114" t="s">
        <v>48</v>
      </c>
      <c r="S21" s="114" t="s">
        <v>48</v>
      </c>
      <c r="T21" s="114" t="s">
        <v>48</v>
      </c>
      <c r="U21" s="114" t="s">
        <v>48</v>
      </c>
      <c r="V21" s="87"/>
      <c r="W21" s="87"/>
    </row>
    <row r="22" spans="1:23" s="136" customFormat="1" ht="13.8" hidden="1">
      <c r="A22" s="86">
        <f t="shared" si="0"/>
        <v>18</v>
      </c>
      <c r="B22" s="163" t="s">
        <v>710</v>
      </c>
      <c r="C22" s="163" t="s">
        <v>711</v>
      </c>
      <c r="D22" s="163" t="s">
        <v>714</v>
      </c>
      <c r="E22" s="163" t="s">
        <v>717</v>
      </c>
      <c r="F22" s="163"/>
      <c r="G22" s="163"/>
      <c r="H22" s="163"/>
      <c r="I22" s="244" t="s">
        <v>3577</v>
      </c>
      <c r="J22" s="159" t="s">
        <v>3148</v>
      </c>
      <c r="K22" s="159"/>
      <c r="L22" s="87" t="s">
        <v>1616</v>
      </c>
      <c r="M22" s="87" t="s">
        <v>305</v>
      </c>
      <c r="N22" s="114" t="s">
        <v>47</v>
      </c>
      <c r="O22" s="87" t="s">
        <v>640</v>
      </c>
      <c r="P22" s="114" t="s">
        <v>3669</v>
      </c>
      <c r="Q22" s="114" t="s">
        <v>3679</v>
      </c>
      <c r="R22" s="114" t="s">
        <v>48</v>
      </c>
      <c r="S22" s="114" t="s">
        <v>48</v>
      </c>
      <c r="T22" s="114" t="s">
        <v>48</v>
      </c>
      <c r="U22" s="114" t="s">
        <v>48</v>
      </c>
      <c r="V22" s="87"/>
      <c r="W22" s="87"/>
    </row>
    <row r="23" spans="1:23" s="136" customFormat="1" ht="13.8" hidden="1">
      <c r="A23" s="86">
        <f t="shared" si="0"/>
        <v>19</v>
      </c>
      <c r="B23" s="163" t="s">
        <v>710</v>
      </c>
      <c r="C23" s="163" t="s">
        <v>711</v>
      </c>
      <c r="D23" s="163" t="s">
        <v>714</v>
      </c>
      <c r="E23" s="163" t="s">
        <v>718</v>
      </c>
      <c r="F23" s="163"/>
      <c r="G23" s="163"/>
      <c r="H23" s="163"/>
      <c r="I23" s="244" t="s">
        <v>3577</v>
      </c>
      <c r="J23" s="159" t="s">
        <v>3149</v>
      </c>
      <c r="K23" s="159"/>
      <c r="L23" s="87" t="s">
        <v>1</v>
      </c>
      <c r="M23" s="87" t="s">
        <v>305</v>
      </c>
      <c r="N23" s="114" t="s">
        <v>47</v>
      </c>
      <c r="O23" s="87" t="s">
        <v>640</v>
      </c>
      <c r="P23" s="114" t="s">
        <v>3669</v>
      </c>
      <c r="Q23" s="114" t="s">
        <v>3679</v>
      </c>
      <c r="R23" s="114" t="s">
        <v>48</v>
      </c>
      <c r="S23" s="114" t="s">
        <v>48</v>
      </c>
      <c r="T23" s="114" t="s">
        <v>48</v>
      </c>
      <c r="U23" s="114" t="s">
        <v>48</v>
      </c>
      <c r="V23" s="87"/>
      <c r="W23" s="87"/>
    </row>
    <row r="24" spans="1:23" s="136" customFormat="1" ht="13.8" hidden="1">
      <c r="A24" s="86">
        <f t="shared" si="0"/>
        <v>20</v>
      </c>
      <c r="B24" s="163" t="s">
        <v>710</v>
      </c>
      <c r="C24" s="163" t="s">
        <v>711</v>
      </c>
      <c r="D24" s="163" t="s">
        <v>714</v>
      </c>
      <c r="E24" s="163" t="s">
        <v>719</v>
      </c>
      <c r="F24" s="163"/>
      <c r="G24" s="163"/>
      <c r="H24" s="163"/>
      <c r="I24" s="244" t="s">
        <v>3577</v>
      </c>
      <c r="J24" s="159" t="s">
        <v>3150</v>
      </c>
      <c r="K24" s="159"/>
      <c r="L24" s="87" t="s">
        <v>405</v>
      </c>
      <c r="M24" s="87" t="s">
        <v>305</v>
      </c>
      <c r="N24" s="114" t="s">
        <v>47</v>
      </c>
      <c r="O24" s="87" t="s">
        <v>640</v>
      </c>
      <c r="P24" s="114" t="s">
        <v>3669</v>
      </c>
      <c r="Q24" s="114" t="s">
        <v>3679</v>
      </c>
      <c r="R24" s="114" t="s">
        <v>48</v>
      </c>
      <c r="S24" s="114" t="s">
        <v>48</v>
      </c>
      <c r="T24" s="114" t="s">
        <v>48</v>
      </c>
      <c r="U24" s="114" t="s">
        <v>48</v>
      </c>
      <c r="V24" s="87"/>
      <c r="W24" s="87"/>
    </row>
    <row r="25" spans="1:23" s="136" customFormat="1" ht="13.8" hidden="1">
      <c r="A25" s="86">
        <f t="shared" si="0"/>
        <v>21</v>
      </c>
      <c r="B25" s="163" t="s">
        <v>710</v>
      </c>
      <c r="C25" s="163" t="s">
        <v>711</v>
      </c>
      <c r="D25" s="163" t="s">
        <v>714</v>
      </c>
      <c r="E25" s="163" t="s">
        <v>720</v>
      </c>
      <c r="F25" s="163"/>
      <c r="G25" s="163"/>
      <c r="H25" s="163"/>
      <c r="I25" s="244" t="s">
        <v>3577</v>
      </c>
      <c r="J25" s="159" t="s">
        <v>3151</v>
      </c>
      <c r="K25" s="159"/>
      <c r="L25" s="87" t="s">
        <v>2239</v>
      </c>
      <c r="M25" s="87" t="s">
        <v>305</v>
      </c>
      <c r="N25" s="114" t="s">
        <v>47</v>
      </c>
      <c r="O25" s="87" t="s">
        <v>640</v>
      </c>
      <c r="P25" s="114" t="s">
        <v>3669</v>
      </c>
      <c r="Q25" s="114" t="s">
        <v>3679</v>
      </c>
      <c r="R25" s="114" t="s">
        <v>48</v>
      </c>
      <c r="S25" s="114" t="s">
        <v>48</v>
      </c>
      <c r="T25" s="114" t="s">
        <v>48</v>
      </c>
      <c r="U25" s="114" t="s">
        <v>48</v>
      </c>
      <c r="V25" s="87"/>
      <c r="W25" s="87"/>
    </row>
    <row r="26" spans="1:23" s="136" customFormat="1" ht="13.8" hidden="1">
      <c r="A26" s="86">
        <f t="shared" si="0"/>
        <v>22</v>
      </c>
      <c r="B26" s="163" t="s">
        <v>710</v>
      </c>
      <c r="C26" s="163" t="s">
        <v>711</v>
      </c>
      <c r="D26" s="163" t="s">
        <v>714</v>
      </c>
      <c r="E26" s="163" t="s">
        <v>721</v>
      </c>
      <c r="F26" s="163"/>
      <c r="G26" s="163"/>
      <c r="H26" s="163"/>
      <c r="I26" s="244" t="s">
        <v>3577</v>
      </c>
      <c r="J26" s="159" t="s">
        <v>3152</v>
      </c>
      <c r="K26" s="159"/>
      <c r="L26" s="87" t="s">
        <v>2962</v>
      </c>
      <c r="M26" s="87" t="s">
        <v>305</v>
      </c>
      <c r="N26" s="114" t="s">
        <v>47</v>
      </c>
      <c r="O26" s="87" t="s">
        <v>640</v>
      </c>
      <c r="P26" s="114" t="s">
        <v>3669</v>
      </c>
      <c r="Q26" s="114" t="s">
        <v>3679</v>
      </c>
      <c r="R26" s="114" t="s">
        <v>48</v>
      </c>
      <c r="S26" s="114" t="s">
        <v>48</v>
      </c>
      <c r="T26" s="114" t="s">
        <v>48</v>
      </c>
      <c r="U26" s="114" t="s">
        <v>48</v>
      </c>
      <c r="V26" s="87"/>
      <c r="W26" s="87"/>
    </row>
    <row r="27" spans="1:23" s="136" customFormat="1" ht="15.6" hidden="1">
      <c r="A27" s="86">
        <f t="shared" si="0"/>
        <v>23</v>
      </c>
      <c r="B27" s="163" t="s">
        <v>56</v>
      </c>
      <c r="C27" s="163"/>
      <c r="D27" s="163"/>
      <c r="E27" s="163"/>
      <c r="F27" s="163"/>
      <c r="G27" s="163"/>
      <c r="H27" s="163"/>
      <c r="I27" s="244" t="s">
        <v>3581</v>
      </c>
      <c r="J27" s="193" t="str">
        <f>INDEX(화면ID코드_MOweb!O:O, MATCH(MOweb!L27,화면ID코드_MOweb!K:K,0))</f>
        <v>M_CE04CE011000</v>
      </c>
      <c r="K27" s="159"/>
      <c r="L27" s="87" t="s">
        <v>1837</v>
      </c>
      <c r="M27" s="87" t="s">
        <v>46</v>
      </c>
      <c r="N27" s="44" t="s">
        <v>47</v>
      </c>
      <c r="O27" s="87"/>
      <c r="P27" s="114" t="s">
        <v>3666</v>
      </c>
      <c r="Q27" s="114" t="s">
        <v>3673</v>
      </c>
      <c r="R27" s="114" t="s">
        <v>48</v>
      </c>
      <c r="S27" s="114" t="s">
        <v>48</v>
      </c>
      <c r="T27" s="114" t="s">
        <v>48</v>
      </c>
      <c r="U27" s="114" t="s">
        <v>48</v>
      </c>
      <c r="V27" s="87"/>
      <c r="W27" s="87"/>
    </row>
    <row r="28" spans="1:23" s="135" customFormat="1" ht="13.2" hidden="1">
      <c r="A28" s="86">
        <f t="shared" si="0"/>
        <v>24</v>
      </c>
      <c r="B28" s="163" t="s">
        <v>56</v>
      </c>
      <c r="C28" s="163" t="s">
        <v>60</v>
      </c>
      <c r="D28" s="163" t="s">
        <v>61</v>
      </c>
      <c r="E28" s="163">
        <v>0</v>
      </c>
      <c r="F28" s="163">
        <v>0</v>
      </c>
      <c r="G28" s="163">
        <v>0</v>
      </c>
      <c r="H28" s="163"/>
      <c r="I28" s="244" t="s">
        <v>3577</v>
      </c>
      <c r="J28" s="193" t="str">
        <f>INDEX(화면ID코드_MOweb!O:O, MATCH(MOweb!L28,화면ID코드_MOweb!K:K,0))</f>
        <v>M_CE04TP011100</v>
      </c>
      <c r="K28" s="165"/>
      <c r="L28" s="165" t="s">
        <v>2244</v>
      </c>
      <c r="M28" s="169" t="s">
        <v>46</v>
      </c>
      <c r="N28" s="168" t="s">
        <v>51</v>
      </c>
      <c r="O28" s="160"/>
      <c r="P28" s="114" t="s">
        <v>3666</v>
      </c>
      <c r="Q28" s="114" t="s">
        <v>3673</v>
      </c>
      <c r="R28" s="155" t="s">
        <v>51</v>
      </c>
      <c r="S28" s="155" t="s">
        <v>51</v>
      </c>
      <c r="T28" s="155" t="s">
        <v>51</v>
      </c>
      <c r="U28" s="155" t="s">
        <v>51</v>
      </c>
      <c r="V28" s="89"/>
      <c r="W28" s="87"/>
    </row>
    <row r="29" spans="1:23" s="135" customFormat="1" ht="13.2" hidden="1">
      <c r="A29" s="86">
        <f t="shared" si="0"/>
        <v>25</v>
      </c>
      <c r="B29" s="163" t="s">
        <v>56</v>
      </c>
      <c r="C29" s="163" t="s">
        <v>60</v>
      </c>
      <c r="D29" s="163" t="s">
        <v>61</v>
      </c>
      <c r="E29" s="163">
        <v>0</v>
      </c>
      <c r="F29" s="163">
        <v>0</v>
      </c>
      <c r="G29" s="163">
        <v>0</v>
      </c>
      <c r="H29" s="163"/>
      <c r="I29" s="244" t="s">
        <v>3577</v>
      </c>
      <c r="J29" s="159" t="s">
        <v>3540</v>
      </c>
      <c r="K29" s="165"/>
      <c r="L29" s="165" t="s">
        <v>2245</v>
      </c>
      <c r="M29" s="169" t="s">
        <v>46</v>
      </c>
      <c r="N29" s="168" t="s">
        <v>51</v>
      </c>
      <c r="O29" s="160"/>
      <c r="P29" s="114" t="s">
        <v>3666</v>
      </c>
      <c r="Q29" s="114" t="s">
        <v>3673</v>
      </c>
      <c r="R29" s="155" t="s">
        <v>51</v>
      </c>
      <c r="S29" s="155" t="s">
        <v>51</v>
      </c>
      <c r="T29" s="155" t="s">
        <v>51</v>
      </c>
      <c r="U29" s="155" t="s">
        <v>51</v>
      </c>
      <c r="V29" s="89"/>
      <c r="W29" s="87"/>
    </row>
    <row r="30" spans="1:23" s="135" customFormat="1" ht="13.2" hidden="1">
      <c r="A30" s="86">
        <f t="shared" si="0"/>
        <v>26</v>
      </c>
      <c r="B30" s="163" t="s">
        <v>56</v>
      </c>
      <c r="C30" s="163" t="s">
        <v>60</v>
      </c>
      <c r="D30" s="163" t="s">
        <v>62</v>
      </c>
      <c r="E30" s="163">
        <v>0</v>
      </c>
      <c r="F30" s="163">
        <v>0</v>
      </c>
      <c r="G30" s="163">
        <v>0</v>
      </c>
      <c r="H30" s="163"/>
      <c r="I30" s="244" t="s">
        <v>3577</v>
      </c>
      <c r="J30" s="193" t="str">
        <f>INDEX(화면ID코드_MOweb!O:O, MATCH(MOweb!L30,화면ID코드_MOweb!K:K,0))</f>
        <v>M_CE04TP011200</v>
      </c>
      <c r="K30" s="165"/>
      <c r="L30" s="165" t="s">
        <v>2246</v>
      </c>
      <c r="M30" s="169" t="s">
        <v>46</v>
      </c>
      <c r="N30" s="168" t="s">
        <v>51</v>
      </c>
      <c r="O30" s="160"/>
      <c r="P30" s="114" t="s">
        <v>3666</v>
      </c>
      <c r="Q30" s="114" t="s">
        <v>3673</v>
      </c>
      <c r="R30" s="155" t="s">
        <v>51</v>
      </c>
      <c r="S30" s="155" t="s">
        <v>51</v>
      </c>
      <c r="T30" s="155" t="s">
        <v>51</v>
      </c>
      <c r="U30" s="155" t="s">
        <v>51</v>
      </c>
      <c r="V30" s="89"/>
      <c r="W30" s="87"/>
    </row>
    <row r="31" spans="1:23" s="135" customFormat="1" ht="13.2" hidden="1">
      <c r="A31" s="86">
        <f t="shared" si="0"/>
        <v>27</v>
      </c>
      <c r="B31" s="163" t="s">
        <v>56</v>
      </c>
      <c r="C31" s="163" t="s">
        <v>60</v>
      </c>
      <c r="D31" s="163" t="s">
        <v>62</v>
      </c>
      <c r="E31" s="163">
        <v>0</v>
      </c>
      <c r="F31" s="163">
        <v>0</v>
      </c>
      <c r="G31" s="163">
        <v>0</v>
      </c>
      <c r="H31" s="163"/>
      <c r="I31" s="244" t="s">
        <v>3577</v>
      </c>
      <c r="J31" s="159" t="s">
        <v>3541</v>
      </c>
      <c r="K31" s="165"/>
      <c r="L31" s="165" t="s">
        <v>2247</v>
      </c>
      <c r="M31" s="169" t="s">
        <v>46</v>
      </c>
      <c r="N31" s="168" t="s">
        <v>51</v>
      </c>
      <c r="O31" s="160"/>
      <c r="P31" s="114" t="s">
        <v>3666</v>
      </c>
      <c r="Q31" s="114" t="s">
        <v>3673</v>
      </c>
      <c r="R31" s="155" t="s">
        <v>51</v>
      </c>
      <c r="S31" s="155" t="s">
        <v>51</v>
      </c>
      <c r="T31" s="155" t="s">
        <v>51</v>
      </c>
      <c r="U31" s="155" t="s">
        <v>51</v>
      </c>
      <c r="V31" s="89"/>
      <c r="W31" s="87"/>
    </row>
    <row r="32" spans="1:23" s="135" customFormat="1" ht="13.2" hidden="1">
      <c r="A32" s="86">
        <f t="shared" si="0"/>
        <v>28</v>
      </c>
      <c r="B32" s="163" t="s">
        <v>56</v>
      </c>
      <c r="C32" s="163" t="s">
        <v>60</v>
      </c>
      <c r="D32" s="163" t="s">
        <v>63</v>
      </c>
      <c r="E32" s="163">
        <v>0</v>
      </c>
      <c r="F32" s="163">
        <v>0</v>
      </c>
      <c r="G32" s="163">
        <v>0</v>
      </c>
      <c r="H32" s="163"/>
      <c r="I32" s="244" t="s">
        <v>3577</v>
      </c>
      <c r="J32" s="193" t="str">
        <f>INDEX(화면ID코드_MOweb!O:O, MATCH(MOweb!L32,화면ID코드_MOweb!K:K,0))</f>
        <v>M_CE04TP051300</v>
      </c>
      <c r="K32" s="165"/>
      <c r="L32" s="165" t="s">
        <v>2248</v>
      </c>
      <c r="M32" s="169" t="s">
        <v>46</v>
      </c>
      <c r="N32" s="168" t="s">
        <v>51</v>
      </c>
      <c r="O32" s="160"/>
      <c r="P32" s="114" t="s">
        <v>3666</v>
      </c>
      <c r="Q32" s="114" t="s">
        <v>3673</v>
      </c>
      <c r="R32" s="155" t="s">
        <v>51</v>
      </c>
      <c r="S32" s="155" t="s">
        <v>51</v>
      </c>
      <c r="T32" s="155" t="s">
        <v>51</v>
      </c>
      <c r="U32" s="155" t="s">
        <v>51</v>
      </c>
      <c r="V32" s="89"/>
      <c r="W32" s="87"/>
    </row>
    <row r="33" spans="1:23" s="135" customFormat="1" ht="13.2" hidden="1">
      <c r="A33" s="86">
        <f t="shared" si="0"/>
        <v>29</v>
      </c>
      <c r="B33" s="163" t="s">
        <v>56</v>
      </c>
      <c r="C33" s="163" t="s">
        <v>60</v>
      </c>
      <c r="D33" s="163" t="s">
        <v>63</v>
      </c>
      <c r="E33" s="163">
        <v>0</v>
      </c>
      <c r="F33" s="163">
        <v>0</v>
      </c>
      <c r="G33" s="163">
        <v>0</v>
      </c>
      <c r="H33" s="163"/>
      <c r="I33" s="244" t="s">
        <v>3577</v>
      </c>
      <c r="J33" s="159" t="s">
        <v>3542</v>
      </c>
      <c r="K33" s="165"/>
      <c r="L33" s="165" t="s">
        <v>2249</v>
      </c>
      <c r="M33" s="169" t="s">
        <v>46</v>
      </c>
      <c r="N33" s="168" t="s">
        <v>51</v>
      </c>
      <c r="O33" s="160"/>
      <c r="P33" s="114" t="s">
        <v>3666</v>
      </c>
      <c r="Q33" s="114" t="s">
        <v>3673</v>
      </c>
      <c r="R33" s="155" t="s">
        <v>51</v>
      </c>
      <c r="S33" s="155" t="s">
        <v>51</v>
      </c>
      <c r="T33" s="155" t="s">
        <v>51</v>
      </c>
      <c r="U33" s="155" t="s">
        <v>51</v>
      </c>
      <c r="V33" s="89"/>
      <c r="W33" s="87"/>
    </row>
    <row r="34" spans="1:23" s="135" customFormat="1" ht="13.2" hidden="1">
      <c r="A34" s="86">
        <f t="shared" si="0"/>
        <v>30</v>
      </c>
      <c r="B34" s="163" t="s">
        <v>56</v>
      </c>
      <c r="C34" s="163" t="s">
        <v>60</v>
      </c>
      <c r="D34" s="163" t="s">
        <v>856</v>
      </c>
      <c r="E34" s="163" t="s">
        <v>857</v>
      </c>
      <c r="F34" s="163">
        <v>0</v>
      </c>
      <c r="G34" s="163">
        <v>0</v>
      </c>
      <c r="H34" s="163"/>
      <c r="I34" s="244" t="s">
        <v>3577</v>
      </c>
      <c r="J34" s="159" t="s">
        <v>3543</v>
      </c>
      <c r="K34" s="165"/>
      <c r="L34" s="165" t="s">
        <v>2242</v>
      </c>
      <c r="M34" s="169" t="s">
        <v>53</v>
      </c>
      <c r="N34" s="168" t="s">
        <v>51</v>
      </c>
      <c r="O34" s="160"/>
      <c r="P34" s="114" t="s">
        <v>3666</v>
      </c>
      <c r="Q34" s="114" t="s">
        <v>3673</v>
      </c>
      <c r="R34" s="155" t="s">
        <v>51</v>
      </c>
      <c r="S34" s="155" t="s">
        <v>51</v>
      </c>
      <c r="T34" s="155" t="s">
        <v>51</v>
      </c>
      <c r="U34" s="155" t="s">
        <v>51</v>
      </c>
      <c r="V34" s="89"/>
      <c r="W34" s="87"/>
    </row>
    <row r="35" spans="1:23" s="135" customFormat="1" ht="13.2" hidden="1">
      <c r="A35" s="86">
        <f t="shared" si="0"/>
        <v>31</v>
      </c>
      <c r="B35" s="163" t="s">
        <v>56</v>
      </c>
      <c r="C35" s="163" t="s">
        <v>60</v>
      </c>
      <c r="D35" s="163" t="s">
        <v>856</v>
      </c>
      <c r="E35" s="163" t="s">
        <v>857</v>
      </c>
      <c r="F35" s="163">
        <v>0</v>
      </c>
      <c r="G35" s="163">
        <v>0</v>
      </c>
      <c r="H35" s="163"/>
      <c r="I35" s="244" t="s">
        <v>3577</v>
      </c>
      <c r="J35" s="159" t="s">
        <v>3544</v>
      </c>
      <c r="K35" s="165"/>
      <c r="L35" s="165" t="s">
        <v>2250</v>
      </c>
      <c r="M35" s="169" t="s">
        <v>53</v>
      </c>
      <c r="N35" s="168" t="s">
        <v>51</v>
      </c>
      <c r="O35" s="160"/>
      <c r="P35" s="114" t="s">
        <v>3666</v>
      </c>
      <c r="Q35" s="114" t="s">
        <v>3673</v>
      </c>
      <c r="R35" s="155" t="s">
        <v>51</v>
      </c>
      <c r="S35" s="155" t="s">
        <v>51</v>
      </c>
      <c r="T35" s="155" t="s">
        <v>51</v>
      </c>
      <c r="U35" s="155" t="s">
        <v>51</v>
      </c>
      <c r="V35" s="89"/>
      <c r="W35" s="87"/>
    </row>
    <row r="36" spans="1:23" s="135" customFormat="1" ht="13.2" hidden="1">
      <c r="A36" s="86">
        <f t="shared" si="0"/>
        <v>32</v>
      </c>
      <c r="B36" s="163" t="s">
        <v>56</v>
      </c>
      <c r="C36" s="163" t="s">
        <v>60</v>
      </c>
      <c r="D36" s="163" t="s">
        <v>856</v>
      </c>
      <c r="E36" s="163" t="s">
        <v>857</v>
      </c>
      <c r="F36" s="163">
        <v>0</v>
      </c>
      <c r="G36" s="163">
        <v>0</v>
      </c>
      <c r="H36" s="163"/>
      <c r="I36" s="244" t="s">
        <v>3577</v>
      </c>
      <c r="J36" s="159" t="s">
        <v>3545</v>
      </c>
      <c r="K36" s="165"/>
      <c r="L36" s="165" t="s">
        <v>2243</v>
      </c>
      <c r="M36" s="169" t="s">
        <v>53</v>
      </c>
      <c r="N36" s="168" t="s">
        <v>51</v>
      </c>
      <c r="O36" s="160"/>
      <c r="P36" s="114" t="s">
        <v>3666</v>
      </c>
      <c r="Q36" s="114" t="s">
        <v>3673</v>
      </c>
      <c r="R36" s="155" t="s">
        <v>51</v>
      </c>
      <c r="S36" s="155" t="s">
        <v>51</v>
      </c>
      <c r="T36" s="155" t="s">
        <v>51</v>
      </c>
      <c r="U36" s="155" t="s">
        <v>51</v>
      </c>
      <c r="V36" s="89"/>
      <c r="W36" s="87"/>
    </row>
    <row r="37" spans="1:23" s="135" customFormat="1" ht="13.2" hidden="1">
      <c r="A37" s="86">
        <f t="shared" si="0"/>
        <v>33</v>
      </c>
      <c r="B37" s="163" t="s">
        <v>56</v>
      </c>
      <c r="C37" s="163" t="s">
        <v>60</v>
      </c>
      <c r="D37" s="163" t="s">
        <v>858</v>
      </c>
      <c r="E37" s="163" t="s">
        <v>859</v>
      </c>
      <c r="F37" s="163">
        <v>0</v>
      </c>
      <c r="G37" s="163">
        <v>0</v>
      </c>
      <c r="H37" s="163"/>
      <c r="I37" s="244" t="s">
        <v>3577</v>
      </c>
      <c r="J37" s="159" t="s">
        <v>3546</v>
      </c>
      <c r="K37" s="165"/>
      <c r="L37" s="165" t="s">
        <v>2251</v>
      </c>
      <c r="M37" s="169" t="s">
        <v>53</v>
      </c>
      <c r="N37" s="168" t="s">
        <v>51</v>
      </c>
      <c r="O37" s="160"/>
      <c r="P37" s="114" t="s">
        <v>3666</v>
      </c>
      <c r="Q37" s="114" t="s">
        <v>3673</v>
      </c>
      <c r="R37" s="155" t="s">
        <v>51</v>
      </c>
      <c r="S37" s="155" t="s">
        <v>51</v>
      </c>
      <c r="T37" s="155" t="s">
        <v>51</v>
      </c>
      <c r="U37" s="155" t="s">
        <v>51</v>
      </c>
      <c r="V37" s="89"/>
      <c r="W37" s="87"/>
    </row>
    <row r="38" spans="1:23" s="135" customFormat="1" ht="13.2" hidden="1">
      <c r="A38" s="86">
        <f t="shared" si="0"/>
        <v>34</v>
      </c>
      <c r="B38" s="163" t="s">
        <v>56</v>
      </c>
      <c r="C38" s="163" t="s">
        <v>60</v>
      </c>
      <c r="D38" s="163" t="s">
        <v>858</v>
      </c>
      <c r="E38" s="163" t="s">
        <v>859</v>
      </c>
      <c r="F38" s="163">
        <v>0</v>
      </c>
      <c r="G38" s="163">
        <v>0</v>
      </c>
      <c r="H38" s="163"/>
      <c r="I38" s="244" t="s">
        <v>3577</v>
      </c>
      <c r="J38" s="159" t="s">
        <v>3547</v>
      </c>
      <c r="K38" s="165"/>
      <c r="L38" s="165" t="s">
        <v>2250</v>
      </c>
      <c r="M38" s="169" t="s">
        <v>53</v>
      </c>
      <c r="N38" s="168" t="s">
        <v>51</v>
      </c>
      <c r="O38" s="160"/>
      <c r="P38" s="114" t="s">
        <v>3666</v>
      </c>
      <c r="Q38" s="114" t="s">
        <v>3673</v>
      </c>
      <c r="R38" s="155" t="s">
        <v>51</v>
      </c>
      <c r="S38" s="155" t="s">
        <v>51</v>
      </c>
      <c r="T38" s="155" t="s">
        <v>51</v>
      </c>
      <c r="U38" s="155" t="s">
        <v>51</v>
      </c>
      <c r="V38" s="89"/>
      <c r="W38" s="87"/>
    </row>
    <row r="39" spans="1:23" s="136" customFormat="1" ht="15.6" hidden="1">
      <c r="A39" s="86">
        <f t="shared" si="0"/>
        <v>35</v>
      </c>
      <c r="B39" s="163" t="s">
        <v>406</v>
      </c>
      <c r="C39" s="163" t="s">
        <v>407</v>
      </c>
      <c r="D39" s="163" t="s">
        <v>981</v>
      </c>
      <c r="E39" s="163"/>
      <c r="F39" s="163"/>
      <c r="G39" s="163"/>
      <c r="H39" s="163"/>
      <c r="I39" s="244" t="s">
        <v>3584</v>
      </c>
      <c r="J39" s="193" t="str">
        <f>INDEX(화면ID코드_MOweb!O:O, MATCH(MOweb!L39,화면ID코드_MOweb!K:K,0))</f>
        <v>M_IP06AP011000</v>
      </c>
      <c r="K39" s="159"/>
      <c r="L39" s="87" t="s">
        <v>981</v>
      </c>
      <c r="M39" s="87" t="s">
        <v>46</v>
      </c>
      <c r="N39" s="44" t="s">
        <v>712</v>
      </c>
      <c r="O39" s="87"/>
      <c r="P39" s="114" t="s">
        <v>3710</v>
      </c>
      <c r="Q39" s="114" t="s">
        <v>3679</v>
      </c>
      <c r="R39" s="114" t="s">
        <v>48</v>
      </c>
      <c r="S39" s="114" t="s">
        <v>48</v>
      </c>
      <c r="T39" s="114" t="s">
        <v>48</v>
      </c>
      <c r="U39" s="114" t="s">
        <v>712</v>
      </c>
      <c r="V39" s="87"/>
      <c r="W39" s="87"/>
    </row>
    <row r="40" spans="1:23" s="136" customFormat="1" ht="15.6" hidden="1">
      <c r="A40" s="86">
        <f t="shared" si="0"/>
        <v>36</v>
      </c>
      <c r="B40" s="163" t="s">
        <v>406</v>
      </c>
      <c r="C40" s="163" t="s">
        <v>407</v>
      </c>
      <c r="D40" s="163" t="s">
        <v>982</v>
      </c>
      <c r="E40" s="163"/>
      <c r="F40" s="163"/>
      <c r="G40" s="163"/>
      <c r="H40" s="163"/>
      <c r="I40" s="244" t="s">
        <v>3584</v>
      </c>
      <c r="J40" s="159" t="s">
        <v>3153</v>
      </c>
      <c r="K40" s="159"/>
      <c r="L40" s="87" t="s">
        <v>982</v>
      </c>
      <c r="M40" s="87" t="s">
        <v>53</v>
      </c>
      <c r="N40" s="44" t="s">
        <v>47</v>
      </c>
      <c r="O40" s="87"/>
      <c r="P40" s="114" t="s">
        <v>3710</v>
      </c>
      <c r="Q40" s="114" t="s">
        <v>3679</v>
      </c>
      <c r="R40" s="114" t="s">
        <v>48</v>
      </c>
      <c r="S40" s="114" t="s">
        <v>48</v>
      </c>
      <c r="T40" s="114" t="s">
        <v>48</v>
      </c>
      <c r="U40" s="114" t="s">
        <v>48</v>
      </c>
      <c r="V40" s="87"/>
      <c r="W40" s="87"/>
    </row>
    <row r="41" spans="1:23" s="136" customFormat="1" ht="15.6" hidden="1">
      <c r="A41" s="86">
        <f t="shared" si="0"/>
        <v>37</v>
      </c>
      <c r="B41" s="163" t="s">
        <v>406</v>
      </c>
      <c r="C41" s="163" t="s">
        <v>1084</v>
      </c>
      <c r="D41" s="163"/>
      <c r="E41" s="163"/>
      <c r="F41" s="163"/>
      <c r="G41" s="163"/>
      <c r="H41" s="163"/>
      <c r="I41" s="244" t="s">
        <v>3584</v>
      </c>
      <c r="J41" s="193" t="str">
        <f>INDEX(화면ID코드_MOweb!O:O, MATCH(MOweb!L41,화면ID코드_MOweb!K:K,0))</f>
        <v>M_IP06PI021000</v>
      </c>
      <c r="K41" s="159"/>
      <c r="L41" s="87" t="s">
        <v>1084</v>
      </c>
      <c r="M41" s="87" t="s">
        <v>46</v>
      </c>
      <c r="N41" s="44" t="s">
        <v>712</v>
      </c>
      <c r="O41" s="87"/>
      <c r="P41" s="114" t="s">
        <v>3710</v>
      </c>
      <c r="Q41" s="114" t="s">
        <v>3679</v>
      </c>
      <c r="R41" s="114" t="s">
        <v>48</v>
      </c>
      <c r="S41" s="114" t="s">
        <v>48</v>
      </c>
      <c r="T41" s="114" t="s">
        <v>48</v>
      </c>
      <c r="U41" s="114" t="s">
        <v>712</v>
      </c>
      <c r="V41" s="87"/>
      <c r="W41" s="87"/>
    </row>
    <row r="42" spans="1:23" s="136" customFormat="1" ht="15.6" hidden="1">
      <c r="A42" s="86">
        <f t="shared" si="0"/>
        <v>38</v>
      </c>
      <c r="B42" s="163" t="s">
        <v>406</v>
      </c>
      <c r="C42" s="163" t="s">
        <v>1085</v>
      </c>
      <c r="D42" s="163"/>
      <c r="E42" s="163"/>
      <c r="F42" s="163"/>
      <c r="G42" s="163"/>
      <c r="H42" s="163"/>
      <c r="I42" s="244" t="s">
        <v>3584</v>
      </c>
      <c r="J42" s="193" t="str">
        <f>INDEX(화면ID코드_MOweb!O:O, MATCH(MOweb!L42,화면ID코드_MOweb!K:K,0))</f>
        <v>M_IP06VI031000</v>
      </c>
      <c r="K42" s="159"/>
      <c r="L42" s="87" t="s">
        <v>1085</v>
      </c>
      <c r="M42" s="87" t="s">
        <v>46</v>
      </c>
      <c r="N42" s="44" t="s">
        <v>712</v>
      </c>
      <c r="O42" s="87"/>
      <c r="P42" s="114" t="s">
        <v>3710</v>
      </c>
      <c r="Q42" s="114" t="s">
        <v>3679</v>
      </c>
      <c r="R42" s="114" t="s">
        <v>48</v>
      </c>
      <c r="S42" s="114" t="s">
        <v>48</v>
      </c>
      <c r="T42" s="114" t="s">
        <v>48</v>
      </c>
      <c r="U42" s="114" t="s">
        <v>712</v>
      </c>
      <c r="V42" s="87"/>
      <c r="W42" s="87"/>
    </row>
    <row r="43" spans="1:23" s="136" customFormat="1" ht="15.6" hidden="1">
      <c r="A43" s="86">
        <f t="shared" si="0"/>
        <v>39</v>
      </c>
      <c r="B43" s="163" t="s">
        <v>406</v>
      </c>
      <c r="C43" s="163" t="s">
        <v>1086</v>
      </c>
      <c r="D43" s="163"/>
      <c r="E43" s="163"/>
      <c r="F43" s="163"/>
      <c r="G43" s="163"/>
      <c r="H43" s="163"/>
      <c r="I43" s="244" t="s">
        <v>3584</v>
      </c>
      <c r="J43" s="193" t="str">
        <f>INDEX(화면ID코드_MOweb!O:O, MATCH(MOweb!L43,화면ID코드_MOweb!K:K,0))</f>
        <v>M_IP06TI041000</v>
      </c>
      <c r="K43" s="159"/>
      <c r="L43" s="87" t="s">
        <v>1086</v>
      </c>
      <c r="M43" s="87" t="s">
        <v>46</v>
      </c>
      <c r="N43" s="44" t="s">
        <v>712</v>
      </c>
      <c r="O43" s="87"/>
      <c r="P43" s="114" t="s">
        <v>3710</v>
      </c>
      <c r="Q43" s="114" t="s">
        <v>3679</v>
      </c>
      <c r="R43" s="114" t="s">
        <v>48</v>
      </c>
      <c r="S43" s="114" t="s">
        <v>48</v>
      </c>
      <c r="T43" s="114" t="s">
        <v>48</v>
      </c>
      <c r="U43" s="114" t="s">
        <v>712</v>
      </c>
      <c r="V43" s="87"/>
      <c r="W43" s="87"/>
    </row>
    <row r="44" spans="1:23" s="136" customFormat="1" ht="15.6" hidden="1">
      <c r="A44" s="86">
        <f t="shared" si="0"/>
        <v>40</v>
      </c>
      <c r="B44" s="163" t="s">
        <v>406</v>
      </c>
      <c r="C44" s="163" t="s">
        <v>1087</v>
      </c>
      <c r="D44" s="163"/>
      <c r="E44" s="163"/>
      <c r="F44" s="163"/>
      <c r="G44" s="163"/>
      <c r="H44" s="163"/>
      <c r="I44" s="244" t="s">
        <v>3584</v>
      </c>
      <c r="J44" s="193" t="str">
        <f>INDEX(화면ID코드_MOweb!O:O, MATCH(MOweb!L44,화면ID코드_MOweb!K:K,0))</f>
        <v>M_IP06HI051000</v>
      </c>
      <c r="K44" s="159"/>
      <c r="L44" s="87" t="s">
        <v>1087</v>
      </c>
      <c r="M44" s="87" t="s">
        <v>46</v>
      </c>
      <c r="N44" s="44" t="s">
        <v>712</v>
      </c>
      <c r="O44" s="87"/>
      <c r="P44" s="114" t="s">
        <v>3710</v>
      </c>
      <c r="Q44" s="114" t="s">
        <v>3679</v>
      </c>
      <c r="R44" s="114" t="s">
        <v>48</v>
      </c>
      <c r="S44" s="114" t="s">
        <v>48</v>
      </c>
      <c r="T44" s="114" t="s">
        <v>48</v>
      </c>
      <c r="U44" s="114" t="s">
        <v>712</v>
      </c>
      <c r="V44" s="87"/>
      <c r="W44" s="87"/>
    </row>
    <row r="45" spans="1:23" s="136" customFormat="1" ht="15.6" hidden="1">
      <c r="A45" s="86">
        <f t="shared" si="0"/>
        <v>41</v>
      </c>
      <c r="B45" s="163" t="s">
        <v>406</v>
      </c>
      <c r="C45" s="163" t="s">
        <v>1088</v>
      </c>
      <c r="D45" s="163"/>
      <c r="E45" s="163"/>
      <c r="F45" s="163"/>
      <c r="G45" s="163"/>
      <c r="H45" s="163"/>
      <c r="I45" s="244" t="s">
        <v>3584</v>
      </c>
      <c r="J45" s="193" t="str">
        <f>INDEX(화면ID코드_MOweb!O:O, MATCH(MOweb!L45,화면ID코드_MOweb!K:K,0))</f>
        <v>M_IP06OI061000</v>
      </c>
      <c r="K45" s="159"/>
      <c r="L45" s="87" t="s">
        <v>1088</v>
      </c>
      <c r="M45" s="87" t="s">
        <v>46</v>
      </c>
      <c r="N45" s="44" t="s">
        <v>712</v>
      </c>
      <c r="O45" s="87"/>
      <c r="P45" s="114" t="s">
        <v>3695</v>
      </c>
      <c r="Q45" s="114" t="s">
        <v>3679</v>
      </c>
      <c r="R45" s="114" t="s">
        <v>48</v>
      </c>
      <c r="S45" s="114" t="s">
        <v>48</v>
      </c>
      <c r="T45" s="114" t="s">
        <v>48</v>
      </c>
      <c r="U45" s="114" t="s">
        <v>712</v>
      </c>
      <c r="V45" s="87"/>
      <c r="W45" s="87"/>
    </row>
    <row r="46" spans="1:23" s="136" customFormat="1" ht="15.6" hidden="1">
      <c r="A46" s="86">
        <f t="shared" si="0"/>
        <v>42</v>
      </c>
      <c r="B46" s="163" t="s">
        <v>65</v>
      </c>
      <c r="C46" s="163" t="s">
        <v>65</v>
      </c>
      <c r="D46" s="163"/>
      <c r="E46" s="163"/>
      <c r="F46" s="163"/>
      <c r="G46" s="163"/>
      <c r="H46" s="163"/>
      <c r="I46" s="244" t="s">
        <v>3584</v>
      </c>
      <c r="J46" s="193" t="str">
        <f>INDEX(화면ID코드_MOweb!O:O, MATCH(MOweb!L46,화면ID코드_MOweb!K:K,0))</f>
        <v>M_OP07SM011000</v>
      </c>
      <c r="K46" s="159"/>
      <c r="L46" s="87" t="s">
        <v>5082</v>
      </c>
      <c r="M46" s="87" t="s">
        <v>46</v>
      </c>
      <c r="N46" s="44" t="s">
        <v>49</v>
      </c>
      <c r="O46" s="87"/>
      <c r="P46" s="114" t="s">
        <v>3668</v>
      </c>
      <c r="Q46" s="114" t="s">
        <v>3676</v>
      </c>
      <c r="R46" s="114" t="s">
        <v>49</v>
      </c>
      <c r="S46" s="114" t="s">
        <v>49</v>
      </c>
      <c r="T46" s="114" t="s">
        <v>49</v>
      </c>
      <c r="U46" s="114" t="s">
        <v>49</v>
      </c>
      <c r="V46" s="87"/>
      <c r="W46" s="87"/>
    </row>
    <row r="47" spans="1:23" s="136" customFormat="1" ht="15.6" hidden="1">
      <c r="A47" s="86">
        <f t="shared" si="0"/>
        <v>43</v>
      </c>
      <c r="B47" s="163" t="s">
        <v>65</v>
      </c>
      <c r="C47" s="163" t="s">
        <v>65</v>
      </c>
      <c r="D47" s="163" t="s">
        <v>817</v>
      </c>
      <c r="E47" s="163"/>
      <c r="F47" s="163"/>
      <c r="G47" s="163"/>
      <c r="H47" s="163"/>
      <c r="I47" s="244" t="s">
        <v>3584</v>
      </c>
      <c r="J47" s="159" t="s">
        <v>3154</v>
      </c>
      <c r="K47" s="159"/>
      <c r="L47" s="87" t="s">
        <v>2489</v>
      </c>
      <c r="M47" s="87" t="s">
        <v>46</v>
      </c>
      <c r="N47" s="44" t="s">
        <v>49</v>
      </c>
      <c r="O47" s="87"/>
      <c r="P47" s="114" t="s">
        <v>3668</v>
      </c>
      <c r="Q47" s="114" t="s">
        <v>3676</v>
      </c>
      <c r="R47" s="114" t="s">
        <v>49</v>
      </c>
      <c r="S47" s="114" t="s">
        <v>49</v>
      </c>
      <c r="T47" s="114" t="s">
        <v>49</v>
      </c>
      <c r="U47" s="114" t="s">
        <v>49</v>
      </c>
      <c r="V47" s="87" t="s">
        <v>2595</v>
      </c>
      <c r="W47" s="87"/>
    </row>
    <row r="48" spans="1:23" s="136" customFormat="1" ht="15.6" hidden="1">
      <c r="A48" s="86">
        <f t="shared" si="0"/>
        <v>44</v>
      </c>
      <c r="B48" s="163" t="s">
        <v>65</v>
      </c>
      <c r="C48" s="163" t="s">
        <v>69</v>
      </c>
      <c r="D48" s="163" t="s">
        <v>70</v>
      </c>
      <c r="E48" s="163" t="s">
        <v>783</v>
      </c>
      <c r="F48" s="163"/>
      <c r="G48" s="163"/>
      <c r="H48" s="163"/>
      <c r="I48" s="244" t="s">
        <v>3584</v>
      </c>
      <c r="J48" s="193" t="str">
        <f>INDEX(화면ID코드_MOweb!O:O, MATCH(MOweb!L48,화면ID코드_MOweb!K:K,0))</f>
        <v>M_OP07IC021000</v>
      </c>
      <c r="K48" s="159"/>
      <c r="L48" s="87" t="s">
        <v>2252</v>
      </c>
      <c r="M48" s="87" t="s">
        <v>305</v>
      </c>
      <c r="N48" s="44" t="s">
        <v>712</v>
      </c>
      <c r="O48" s="87"/>
      <c r="P48" s="114" t="s">
        <v>3668</v>
      </c>
      <c r="Q48" s="114" t="s">
        <v>3676</v>
      </c>
      <c r="R48" s="44" t="s">
        <v>712</v>
      </c>
      <c r="S48" s="44" t="s">
        <v>712</v>
      </c>
      <c r="T48" s="44" t="s">
        <v>712</v>
      </c>
      <c r="U48" s="44" t="s">
        <v>712</v>
      </c>
      <c r="V48" s="87"/>
      <c r="W48" s="87"/>
    </row>
    <row r="49" spans="1:23" s="136" customFormat="1" ht="15.6" hidden="1">
      <c r="A49" s="86">
        <f t="shared" si="0"/>
        <v>45</v>
      </c>
      <c r="B49" s="163" t="s">
        <v>65</v>
      </c>
      <c r="C49" s="163" t="s">
        <v>69</v>
      </c>
      <c r="D49" s="163" t="s">
        <v>70</v>
      </c>
      <c r="E49" s="163" t="s">
        <v>784</v>
      </c>
      <c r="F49" s="163"/>
      <c r="G49" s="163"/>
      <c r="H49" s="163"/>
      <c r="I49" s="244" t="s">
        <v>3584</v>
      </c>
      <c r="J49" s="159" t="s">
        <v>3155</v>
      </c>
      <c r="K49" s="159"/>
      <c r="L49" s="87" t="s">
        <v>70</v>
      </c>
      <c r="M49" s="87" t="s">
        <v>305</v>
      </c>
      <c r="N49" s="44" t="s">
        <v>47</v>
      </c>
      <c r="O49" s="87"/>
      <c r="P49" s="114" t="s">
        <v>3668</v>
      </c>
      <c r="Q49" s="114" t="s">
        <v>3676</v>
      </c>
      <c r="R49" s="114" t="s">
        <v>48</v>
      </c>
      <c r="S49" s="114" t="s">
        <v>48</v>
      </c>
      <c r="T49" s="114" t="s">
        <v>48</v>
      </c>
      <c r="U49" s="114" t="s">
        <v>48</v>
      </c>
      <c r="V49" s="87"/>
      <c r="W49" s="87"/>
    </row>
    <row r="50" spans="1:23" s="136" customFormat="1" ht="15.6" hidden="1">
      <c r="A50" s="86">
        <f t="shared" si="0"/>
        <v>46</v>
      </c>
      <c r="B50" s="163" t="s">
        <v>65</v>
      </c>
      <c r="C50" s="163" t="s">
        <v>69</v>
      </c>
      <c r="D50" s="163" t="s">
        <v>70</v>
      </c>
      <c r="E50" s="163" t="s">
        <v>785</v>
      </c>
      <c r="F50" s="163"/>
      <c r="G50" s="163"/>
      <c r="H50" s="163"/>
      <c r="I50" s="244" t="s">
        <v>3584</v>
      </c>
      <c r="J50" s="159" t="s">
        <v>3156</v>
      </c>
      <c r="K50" s="159"/>
      <c r="L50" s="87" t="s">
        <v>70</v>
      </c>
      <c r="M50" s="87" t="s">
        <v>305</v>
      </c>
      <c r="N50" s="44" t="s">
        <v>49</v>
      </c>
      <c r="O50" s="87"/>
      <c r="P50" s="114" t="s">
        <v>3668</v>
      </c>
      <c r="Q50" s="114" t="s">
        <v>3676</v>
      </c>
      <c r="R50" s="114" t="s">
        <v>49</v>
      </c>
      <c r="S50" s="114" t="s">
        <v>49</v>
      </c>
      <c r="T50" s="114" t="s">
        <v>49</v>
      </c>
      <c r="U50" s="114" t="s">
        <v>49</v>
      </c>
      <c r="V50" s="87"/>
      <c r="W50" s="87"/>
    </row>
    <row r="51" spans="1:23" s="136" customFormat="1" ht="15.6" hidden="1">
      <c r="A51" s="86">
        <f t="shared" si="0"/>
        <v>47</v>
      </c>
      <c r="B51" s="163" t="s">
        <v>65</v>
      </c>
      <c r="C51" s="163" t="s">
        <v>69</v>
      </c>
      <c r="D51" s="163" t="s">
        <v>70</v>
      </c>
      <c r="E51" s="163" t="s">
        <v>79</v>
      </c>
      <c r="F51" s="163"/>
      <c r="G51" s="163"/>
      <c r="H51" s="163"/>
      <c r="I51" s="244" t="s">
        <v>3584</v>
      </c>
      <c r="J51" s="159" t="s">
        <v>3157</v>
      </c>
      <c r="K51" s="159"/>
      <c r="L51" s="87" t="s">
        <v>70</v>
      </c>
      <c r="M51" s="87" t="s">
        <v>305</v>
      </c>
      <c r="N51" s="44" t="s">
        <v>47</v>
      </c>
      <c r="O51" s="87"/>
      <c r="P51" s="114" t="s">
        <v>3668</v>
      </c>
      <c r="Q51" s="114" t="s">
        <v>3676</v>
      </c>
      <c r="R51" s="114" t="s">
        <v>48</v>
      </c>
      <c r="S51" s="114" t="s">
        <v>48</v>
      </c>
      <c r="T51" s="114" t="s">
        <v>48</v>
      </c>
      <c r="U51" s="114" t="s">
        <v>48</v>
      </c>
      <c r="V51" s="87"/>
      <c r="W51" s="87"/>
    </row>
    <row r="52" spans="1:23" s="136" customFormat="1" ht="15.6" hidden="1">
      <c r="A52" s="86">
        <f t="shared" si="0"/>
        <v>48</v>
      </c>
      <c r="B52" s="163" t="s">
        <v>65</v>
      </c>
      <c r="C52" s="163" t="s">
        <v>69</v>
      </c>
      <c r="D52" s="163" t="s">
        <v>70</v>
      </c>
      <c r="E52" s="163" t="s">
        <v>111</v>
      </c>
      <c r="F52" s="163"/>
      <c r="G52" s="163"/>
      <c r="H52" s="163"/>
      <c r="I52" s="244" t="s">
        <v>3584</v>
      </c>
      <c r="J52" s="159" t="s">
        <v>3158</v>
      </c>
      <c r="K52" s="159"/>
      <c r="L52" s="87" t="s">
        <v>70</v>
      </c>
      <c r="M52" s="87" t="s">
        <v>305</v>
      </c>
      <c r="N52" s="44" t="s">
        <v>49</v>
      </c>
      <c r="O52" s="87"/>
      <c r="P52" s="114" t="s">
        <v>3668</v>
      </c>
      <c r="Q52" s="114" t="s">
        <v>3676</v>
      </c>
      <c r="R52" s="114" t="s">
        <v>49</v>
      </c>
      <c r="S52" s="114" t="s">
        <v>49</v>
      </c>
      <c r="T52" s="114" t="s">
        <v>49</v>
      </c>
      <c r="U52" s="114" t="s">
        <v>49</v>
      </c>
      <c r="V52" s="87"/>
      <c r="W52" s="87"/>
    </row>
    <row r="53" spans="1:23" s="136" customFormat="1" ht="15.6" hidden="1">
      <c r="A53" s="86">
        <f t="shared" si="0"/>
        <v>49</v>
      </c>
      <c r="B53" s="163" t="s">
        <v>65</v>
      </c>
      <c r="C53" s="163" t="s">
        <v>69</v>
      </c>
      <c r="D53" s="163" t="s">
        <v>70</v>
      </c>
      <c r="E53" s="163" t="s">
        <v>111</v>
      </c>
      <c r="F53" s="163" t="s">
        <v>786</v>
      </c>
      <c r="G53" s="163"/>
      <c r="H53" s="163"/>
      <c r="I53" s="244" t="s">
        <v>3584</v>
      </c>
      <c r="J53" s="159" t="s">
        <v>3159</v>
      </c>
      <c r="K53" s="159"/>
      <c r="L53" s="87" t="s">
        <v>70</v>
      </c>
      <c r="M53" s="87" t="s">
        <v>305</v>
      </c>
      <c r="N53" s="44" t="s">
        <v>49</v>
      </c>
      <c r="O53" s="87"/>
      <c r="P53" s="114" t="s">
        <v>3668</v>
      </c>
      <c r="Q53" s="114" t="s">
        <v>3676</v>
      </c>
      <c r="R53" s="114" t="s">
        <v>49</v>
      </c>
      <c r="S53" s="114" t="s">
        <v>49</v>
      </c>
      <c r="T53" s="114" t="s">
        <v>49</v>
      </c>
      <c r="U53" s="114" t="s">
        <v>49</v>
      </c>
      <c r="V53" s="87"/>
      <c r="W53" s="87"/>
    </row>
    <row r="54" spans="1:23" s="136" customFormat="1" ht="15.6" hidden="1">
      <c r="A54" s="86">
        <f t="shared" si="0"/>
        <v>50</v>
      </c>
      <c r="B54" s="163" t="s">
        <v>65</v>
      </c>
      <c r="C54" s="163" t="s">
        <v>69</v>
      </c>
      <c r="D54" s="163" t="s">
        <v>70</v>
      </c>
      <c r="E54" s="163" t="s">
        <v>111</v>
      </c>
      <c r="F54" s="163" t="s">
        <v>786</v>
      </c>
      <c r="G54" s="163" t="s">
        <v>787</v>
      </c>
      <c r="H54" s="163"/>
      <c r="I54" s="244" t="s">
        <v>3584</v>
      </c>
      <c r="J54" s="159" t="s">
        <v>3160</v>
      </c>
      <c r="K54" s="159"/>
      <c r="L54" s="87" t="s">
        <v>787</v>
      </c>
      <c r="M54" s="87" t="s">
        <v>53</v>
      </c>
      <c r="N54" s="44" t="s">
        <v>49</v>
      </c>
      <c r="O54" s="87"/>
      <c r="P54" s="114" t="s">
        <v>3668</v>
      </c>
      <c r="Q54" s="114" t="s">
        <v>3676</v>
      </c>
      <c r="R54" s="114" t="s">
        <v>49</v>
      </c>
      <c r="S54" s="114" t="s">
        <v>49</v>
      </c>
      <c r="T54" s="114" t="s">
        <v>49</v>
      </c>
      <c r="U54" s="114" t="s">
        <v>49</v>
      </c>
      <c r="V54" s="87"/>
      <c r="W54" s="87"/>
    </row>
    <row r="55" spans="1:23" s="136" customFormat="1" ht="15.6" hidden="1">
      <c r="A55" s="86">
        <f t="shared" si="0"/>
        <v>51</v>
      </c>
      <c r="B55" s="163" t="s">
        <v>65</v>
      </c>
      <c r="C55" s="163" t="s">
        <v>69</v>
      </c>
      <c r="D55" s="163" t="s">
        <v>70</v>
      </c>
      <c r="E55" s="163" t="s">
        <v>111</v>
      </c>
      <c r="F55" s="163" t="s">
        <v>786</v>
      </c>
      <c r="G55" s="163" t="s">
        <v>788</v>
      </c>
      <c r="H55" s="163"/>
      <c r="I55" s="244" t="s">
        <v>3584</v>
      </c>
      <c r="J55" s="159" t="s">
        <v>3161</v>
      </c>
      <c r="K55" s="159"/>
      <c r="L55" s="87" t="s">
        <v>788</v>
      </c>
      <c r="M55" s="87" t="s">
        <v>53</v>
      </c>
      <c r="N55" s="44" t="s">
        <v>49</v>
      </c>
      <c r="O55" s="87"/>
      <c r="P55" s="114" t="s">
        <v>3668</v>
      </c>
      <c r="Q55" s="114" t="s">
        <v>3676</v>
      </c>
      <c r="R55" s="114" t="s">
        <v>49</v>
      </c>
      <c r="S55" s="114" t="s">
        <v>49</v>
      </c>
      <c r="T55" s="114" t="s">
        <v>49</v>
      </c>
      <c r="U55" s="114" t="s">
        <v>49</v>
      </c>
      <c r="V55" s="87"/>
      <c r="W55" s="87"/>
    </row>
    <row r="56" spans="1:23" s="136" customFormat="1" ht="15.6" hidden="1">
      <c r="A56" s="86">
        <f t="shared" si="0"/>
        <v>52</v>
      </c>
      <c r="B56" s="163" t="s">
        <v>65</v>
      </c>
      <c r="C56" s="163" t="s">
        <v>69</v>
      </c>
      <c r="D56" s="163" t="s">
        <v>70</v>
      </c>
      <c r="E56" s="163" t="s">
        <v>111</v>
      </c>
      <c r="F56" s="163" t="s">
        <v>786</v>
      </c>
      <c r="G56" s="163" t="s">
        <v>785</v>
      </c>
      <c r="H56" s="163"/>
      <c r="I56" s="244" t="s">
        <v>3584</v>
      </c>
      <c r="J56" s="159" t="s">
        <v>3162</v>
      </c>
      <c r="K56" s="159"/>
      <c r="L56" s="87" t="s">
        <v>785</v>
      </c>
      <c r="M56" s="87" t="s">
        <v>53</v>
      </c>
      <c r="N56" s="44" t="s">
        <v>49</v>
      </c>
      <c r="O56" s="87"/>
      <c r="P56" s="114" t="s">
        <v>3668</v>
      </c>
      <c r="Q56" s="114" t="s">
        <v>3676</v>
      </c>
      <c r="R56" s="114" t="s">
        <v>49</v>
      </c>
      <c r="S56" s="114" t="s">
        <v>49</v>
      </c>
      <c r="T56" s="114" t="s">
        <v>49</v>
      </c>
      <c r="U56" s="114" t="s">
        <v>49</v>
      </c>
      <c r="V56" s="87"/>
      <c r="W56" s="87"/>
    </row>
    <row r="57" spans="1:23" s="136" customFormat="1" ht="15.6" hidden="1">
      <c r="A57" s="86">
        <f t="shared" si="0"/>
        <v>53</v>
      </c>
      <c r="B57" s="163" t="s">
        <v>65</v>
      </c>
      <c r="C57" s="163" t="s">
        <v>69</v>
      </c>
      <c r="D57" s="163" t="s">
        <v>70</v>
      </c>
      <c r="E57" s="163" t="s">
        <v>111</v>
      </c>
      <c r="F57" s="163" t="s">
        <v>786</v>
      </c>
      <c r="G57" s="163" t="s">
        <v>124</v>
      </c>
      <c r="H57" s="163"/>
      <c r="I57" s="244" t="s">
        <v>3584</v>
      </c>
      <c r="J57" s="159" t="s">
        <v>3163</v>
      </c>
      <c r="K57" s="159"/>
      <c r="L57" s="87" t="s">
        <v>124</v>
      </c>
      <c r="M57" s="87" t="s">
        <v>53</v>
      </c>
      <c r="N57" s="44" t="s">
        <v>49</v>
      </c>
      <c r="O57" s="87"/>
      <c r="P57" s="114" t="s">
        <v>3668</v>
      </c>
      <c r="Q57" s="114" t="s">
        <v>3676</v>
      </c>
      <c r="R57" s="114" t="s">
        <v>49</v>
      </c>
      <c r="S57" s="114" t="s">
        <v>49</v>
      </c>
      <c r="T57" s="114" t="s">
        <v>49</v>
      </c>
      <c r="U57" s="114" t="s">
        <v>49</v>
      </c>
      <c r="V57" s="87"/>
      <c r="W57" s="87"/>
    </row>
    <row r="58" spans="1:23" s="136" customFormat="1" ht="26.4" hidden="1">
      <c r="A58" s="86">
        <f t="shared" si="0"/>
        <v>54</v>
      </c>
      <c r="B58" s="163" t="s">
        <v>65</v>
      </c>
      <c r="C58" s="163" t="s">
        <v>69</v>
      </c>
      <c r="D58" s="163" t="s">
        <v>82</v>
      </c>
      <c r="E58" s="163"/>
      <c r="F58" s="163"/>
      <c r="G58" s="163"/>
      <c r="H58" s="163"/>
      <c r="I58" s="244" t="s">
        <v>3584</v>
      </c>
      <c r="J58" s="193" t="str">
        <f>INDEX(화면ID코드_MOweb!O:O, MATCH(MOweb!L58,화면ID코드_MOweb!K:K,0))</f>
        <v>M_OP07IC021100</v>
      </c>
      <c r="K58" s="159"/>
      <c r="L58" s="87" t="s">
        <v>2253</v>
      </c>
      <c r="M58" s="87" t="s">
        <v>46</v>
      </c>
      <c r="N58" s="44" t="s">
        <v>712</v>
      </c>
      <c r="O58" s="87"/>
      <c r="P58" s="114" t="s">
        <v>3668</v>
      </c>
      <c r="Q58" s="114" t="s">
        <v>3676</v>
      </c>
      <c r="R58" s="44" t="s">
        <v>712</v>
      </c>
      <c r="S58" s="44" t="s">
        <v>712</v>
      </c>
      <c r="T58" s="44" t="s">
        <v>712</v>
      </c>
      <c r="U58" s="44" t="s">
        <v>712</v>
      </c>
      <c r="V58" s="87"/>
      <c r="W58" s="87"/>
    </row>
    <row r="59" spans="1:23" s="136" customFormat="1" ht="26.4" hidden="1">
      <c r="A59" s="86">
        <f t="shared" si="0"/>
        <v>55</v>
      </c>
      <c r="B59" s="163" t="s">
        <v>65</v>
      </c>
      <c r="C59" s="163" t="s">
        <v>69</v>
      </c>
      <c r="D59" s="163" t="s">
        <v>82</v>
      </c>
      <c r="E59" s="163" t="s">
        <v>783</v>
      </c>
      <c r="F59" s="163"/>
      <c r="G59" s="163"/>
      <c r="H59" s="163"/>
      <c r="I59" s="244" t="s">
        <v>3584</v>
      </c>
      <c r="J59" s="159" t="s">
        <v>3164</v>
      </c>
      <c r="K59" s="159"/>
      <c r="L59" s="87" t="s">
        <v>82</v>
      </c>
      <c r="M59" s="87" t="s">
        <v>305</v>
      </c>
      <c r="N59" s="44" t="s">
        <v>712</v>
      </c>
      <c r="O59" s="87"/>
      <c r="P59" s="114" t="s">
        <v>3668</v>
      </c>
      <c r="Q59" s="114" t="s">
        <v>3676</v>
      </c>
      <c r="R59" s="44" t="s">
        <v>712</v>
      </c>
      <c r="S59" s="44" t="s">
        <v>712</v>
      </c>
      <c r="T59" s="44" t="s">
        <v>712</v>
      </c>
      <c r="U59" s="44" t="s">
        <v>712</v>
      </c>
      <c r="V59" s="87"/>
      <c r="W59" s="87"/>
    </row>
    <row r="60" spans="1:23" s="136" customFormat="1" ht="26.4" hidden="1">
      <c r="A60" s="86">
        <f t="shared" si="0"/>
        <v>56</v>
      </c>
      <c r="B60" s="163" t="s">
        <v>65</v>
      </c>
      <c r="C60" s="163" t="s">
        <v>69</v>
      </c>
      <c r="D60" s="163" t="s">
        <v>82</v>
      </c>
      <c r="E60" s="163" t="s">
        <v>784</v>
      </c>
      <c r="F60" s="163"/>
      <c r="G60" s="163"/>
      <c r="H60" s="163"/>
      <c r="I60" s="244" t="s">
        <v>3584</v>
      </c>
      <c r="J60" s="159" t="s">
        <v>3165</v>
      </c>
      <c r="K60" s="159"/>
      <c r="L60" s="87" t="s">
        <v>82</v>
      </c>
      <c r="M60" s="87" t="s">
        <v>305</v>
      </c>
      <c r="N60" s="44" t="s">
        <v>47</v>
      </c>
      <c r="O60" s="87"/>
      <c r="P60" s="114" t="s">
        <v>3668</v>
      </c>
      <c r="Q60" s="114" t="s">
        <v>3676</v>
      </c>
      <c r="R60" s="114" t="s">
        <v>48</v>
      </c>
      <c r="S60" s="114" t="s">
        <v>48</v>
      </c>
      <c r="T60" s="114" t="s">
        <v>48</v>
      </c>
      <c r="U60" s="114" t="s">
        <v>48</v>
      </c>
      <c r="V60" s="87"/>
      <c r="W60" s="87"/>
    </row>
    <row r="61" spans="1:23" s="136" customFormat="1" ht="26.4" hidden="1">
      <c r="A61" s="86">
        <f t="shared" si="0"/>
        <v>57</v>
      </c>
      <c r="B61" s="163" t="s">
        <v>65</v>
      </c>
      <c r="C61" s="163" t="s">
        <v>69</v>
      </c>
      <c r="D61" s="163" t="s">
        <v>82</v>
      </c>
      <c r="E61" s="163" t="s">
        <v>785</v>
      </c>
      <c r="F61" s="163"/>
      <c r="G61" s="163"/>
      <c r="H61" s="163"/>
      <c r="I61" s="244" t="s">
        <v>3584</v>
      </c>
      <c r="J61" s="159" t="s">
        <v>3166</v>
      </c>
      <c r="K61" s="159"/>
      <c r="L61" s="87" t="s">
        <v>82</v>
      </c>
      <c r="M61" s="87" t="s">
        <v>305</v>
      </c>
      <c r="N61" s="44" t="s">
        <v>49</v>
      </c>
      <c r="O61" s="87"/>
      <c r="P61" s="114" t="s">
        <v>3668</v>
      </c>
      <c r="Q61" s="114" t="s">
        <v>3676</v>
      </c>
      <c r="R61" s="114" t="s">
        <v>49</v>
      </c>
      <c r="S61" s="114" t="s">
        <v>49</v>
      </c>
      <c r="T61" s="114" t="s">
        <v>49</v>
      </c>
      <c r="U61" s="114" t="s">
        <v>49</v>
      </c>
      <c r="V61" s="87"/>
      <c r="W61" s="87"/>
    </row>
    <row r="62" spans="1:23" s="136" customFormat="1" ht="26.4" hidden="1">
      <c r="A62" s="86">
        <f t="shared" si="0"/>
        <v>58</v>
      </c>
      <c r="B62" s="163" t="s">
        <v>65</v>
      </c>
      <c r="C62" s="163" t="s">
        <v>69</v>
      </c>
      <c r="D62" s="163" t="s">
        <v>1065</v>
      </c>
      <c r="E62" s="163" t="s">
        <v>79</v>
      </c>
      <c r="F62" s="163"/>
      <c r="G62" s="163"/>
      <c r="H62" s="163"/>
      <c r="I62" s="244" t="s">
        <v>3584</v>
      </c>
      <c r="J62" s="159" t="s">
        <v>3167</v>
      </c>
      <c r="K62" s="159"/>
      <c r="L62" s="87" t="s">
        <v>82</v>
      </c>
      <c r="M62" s="87" t="s">
        <v>305</v>
      </c>
      <c r="N62" s="44" t="s">
        <v>47</v>
      </c>
      <c r="O62" s="87"/>
      <c r="P62" s="114" t="s">
        <v>3668</v>
      </c>
      <c r="Q62" s="114" t="s">
        <v>3676</v>
      </c>
      <c r="R62" s="114" t="s">
        <v>48</v>
      </c>
      <c r="S62" s="114" t="s">
        <v>48</v>
      </c>
      <c r="T62" s="114" t="s">
        <v>48</v>
      </c>
      <c r="U62" s="114" t="s">
        <v>48</v>
      </c>
      <c r="V62" s="87"/>
      <c r="W62" s="87"/>
    </row>
    <row r="63" spans="1:23" s="136" customFormat="1" ht="26.4" hidden="1">
      <c r="A63" s="86">
        <f t="shared" si="0"/>
        <v>59</v>
      </c>
      <c r="B63" s="163" t="s">
        <v>65</v>
      </c>
      <c r="C63" s="163" t="s">
        <v>69</v>
      </c>
      <c r="D63" s="163" t="s">
        <v>82</v>
      </c>
      <c r="E63" s="163" t="s">
        <v>111</v>
      </c>
      <c r="F63" s="163"/>
      <c r="G63" s="163"/>
      <c r="H63" s="163"/>
      <c r="I63" s="244" t="s">
        <v>3584</v>
      </c>
      <c r="J63" s="159" t="s">
        <v>3168</v>
      </c>
      <c r="K63" s="159"/>
      <c r="L63" s="87" t="s">
        <v>82</v>
      </c>
      <c r="M63" s="87" t="s">
        <v>305</v>
      </c>
      <c r="N63" s="44" t="s">
        <v>49</v>
      </c>
      <c r="O63" s="87"/>
      <c r="P63" s="114" t="s">
        <v>3668</v>
      </c>
      <c r="Q63" s="114" t="s">
        <v>3676</v>
      </c>
      <c r="R63" s="114" t="s">
        <v>49</v>
      </c>
      <c r="S63" s="114" t="s">
        <v>49</v>
      </c>
      <c r="T63" s="114" t="s">
        <v>49</v>
      </c>
      <c r="U63" s="114" t="s">
        <v>49</v>
      </c>
      <c r="V63" s="87"/>
      <c r="W63" s="87"/>
    </row>
    <row r="64" spans="1:23" s="136" customFormat="1" ht="26.4" hidden="1">
      <c r="A64" s="86">
        <f t="shared" si="0"/>
        <v>60</v>
      </c>
      <c r="B64" s="163" t="s">
        <v>65</v>
      </c>
      <c r="C64" s="163" t="s">
        <v>69</v>
      </c>
      <c r="D64" s="163" t="s">
        <v>82</v>
      </c>
      <c r="E64" s="163" t="s">
        <v>111</v>
      </c>
      <c r="F64" s="163" t="s">
        <v>789</v>
      </c>
      <c r="G64" s="163"/>
      <c r="H64" s="163"/>
      <c r="I64" s="244" t="s">
        <v>3584</v>
      </c>
      <c r="J64" s="159" t="s">
        <v>3169</v>
      </c>
      <c r="K64" s="159"/>
      <c r="L64" s="87" t="s">
        <v>82</v>
      </c>
      <c r="M64" s="87" t="s">
        <v>305</v>
      </c>
      <c r="N64" s="44" t="s">
        <v>49</v>
      </c>
      <c r="O64" s="87"/>
      <c r="P64" s="114" t="s">
        <v>3668</v>
      </c>
      <c r="Q64" s="114" t="s">
        <v>3676</v>
      </c>
      <c r="R64" s="114" t="s">
        <v>49</v>
      </c>
      <c r="S64" s="114" t="s">
        <v>49</v>
      </c>
      <c r="T64" s="114" t="s">
        <v>49</v>
      </c>
      <c r="U64" s="114" t="s">
        <v>49</v>
      </c>
      <c r="V64" s="87"/>
      <c r="W64" s="87"/>
    </row>
    <row r="65" spans="1:23" s="136" customFormat="1" ht="26.4" hidden="1">
      <c r="A65" s="86">
        <f t="shared" si="0"/>
        <v>61</v>
      </c>
      <c r="B65" s="163" t="s">
        <v>65</v>
      </c>
      <c r="C65" s="163" t="s">
        <v>69</v>
      </c>
      <c r="D65" s="163" t="s">
        <v>90</v>
      </c>
      <c r="E65" s="163"/>
      <c r="F65" s="163"/>
      <c r="G65" s="163"/>
      <c r="H65" s="163"/>
      <c r="I65" s="244" t="s">
        <v>3584</v>
      </c>
      <c r="J65" s="193" t="str">
        <f>INDEX(화면ID코드_MOweb!O:O, MATCH(MOweb!L65,화면ID코드_MOweb!K:K,0))</f>
        <v>M_OP07IC021200</v>
      </c>
      <c r="K65" s="159"/>
      <c r="L65" s="87" t="s">
        <v>2254</v>
      </c>
      <c r="M65" s="87" t="s">
        <v>46</v>
      </c>
      <c r="N65" s="44" t="s">
        <v>712</v>
      </c>
      <c r="O65" s="87"/>
      <c r="P65" s="114" t="s">
        <v>3668</v>
      </c>
      <c r="Q65" s="114" t="s">
        <v>3676</v>
      </c>
      <c r="R65" s="44" t="s">
        <v>712</v>
      </c>
      <c r="S65" s="44" t="s">
        <v>712</v>
      </c>
      <c r="T65" s="44" t="s">
        <v>712</v>
      </c>
      <c r="U65" s="44" t="s">
        <v>712</v>
      </c>
      <c r="V65" s="87"/>
      <c r="W65" s="87"/>
    </row>
    <row r="66" spans="1:23" s="136" customFormat="1" ht="26.4" hidden="1">
      <c r="A66" s="86">
        <f t="shared" si="0"/>
        <v>62</v>
      </c>
      <c r="B66" s="163" t="s">
        <v>65</v>
      </c>
      <c r="C66" s="163" t="s">
        <v>69</v>
      </c>
      <c r="D66" s="163" t="s">
        <v>90</v>
      </c>
      <c r="E66" s="163" t="s">
        <v>783</v>
      </c>
      <c r="F66" s="163"/>
      <c r="G66" s="163"/>
      <c r="H66" s="163"/>
      <c r="I66" s="244" t="s">
        <v>3584</v>
      </c>
      <c r="J66" s="159" t="s">
        <v>3170</v>
      </c>
      <c r="K66" s="159"/>
      <c r="L66" s="87" t="s">
        <v>90</v>
      </c>
      <c r="M66" s="87" t="s">
        <v>305</v>
      </c>
      <c r="N66" s="44" t="s">
        <v>712</v>
      </c>
      <c r="O66" s="87"/>
      <c r="P66" s="114" t="s">
        <v>3668</v>
      </c>
      <c r="Q66" s="114" t="s">
        <v>3676</v>
      </c>
      <c r="R66" s="44" t="s">
        <v>712</v>
      </c>
      <c r="S66" s="44" t="s">
        <v>712</v>
      </c>
      <c r="T66" s="44" t="s">
        <v>712</v>
      </c>
      <c r="U66" s="44" t="s">
        <v>712</v>
      </c>
      <c r="V66" s="87"/>
      <c r="W66" s="87"/>
    </row>
    <row r="67" spans="1:23" s="136" customFormat="1" ht="26.4" hidden="1">
      <c r="A67" s="86">
        <f t="shared" si="0"/>
        <v>63</v>
      </c>
      <c r="B67" s="163" t="s">
        <v>65</v>
      </c>
      <c r="C67" s="163" t="s">
        <v>69</v>
      </c>
      <c r="D67" s="163" t="s">
        <v>90</v>
      </c>
      <c r="E67" s="163" t="s">
        <v>784</v>
      </c>
      <c r="F67" s="163"/>
      <c r="G67" s="163"/>
      <c r="H67" s="163"/>
      <c r="I67" s="244" t="s">
        <v>3584</v>
      </c>
      <c r="J67" s="159" t="s">
        <v>3171</v>
      </c>
      <c r="K67" s="159"/>
      <c r="L67" s="87" t="s">
        <v>90</v>
      </c>
      <c r="M67" s="87" t="s">
        <v>305</v>
      </c>
      <c r="N67" s="44" t="s">
        <v>47</v>
      </c>
      <c r="O67" s="87"/>
      <c r="P67" s="114" t="s">
        <v>3668</v>
      </c>
      <c r="Q67" s="114" t="s">
        <v>3676</v>
      </c>
      <c r="R67" s="114" t="s">
        <v>48</v>
      </c>
      <c r="S67" s="114" t="s">
        <v>48</v>
      </c>
      <c r="T67" s="114" t="s">
        <v>48</v>
      </c>
      <c r="U67" s="114" t="s">
        <v>48</v>
      </c>
      <c r="V67" s="87"/>
      <c r="W67" s="87"/>
    </row>
    <row r="68" spans="1:23" s="136" customFormat="1" ht="26.4" hidden="1">
      <c r="A68" s="86">
        <f t="shared" si="0"/>
        <v>64</v>
      </c>
      <c r="B68" s="163" t="s">
        <v>65</v>
      </c>
      <c r="C68" s="163" t="s">
        <v>69</v>
      </c>
      <c r="D68" s="163" t="s">
        <v>90</v>
      </c>
      <c r="E68" s="163" t="s">
        <v>785</v>
      </c>
      <c r="F68" s="163"/>
      <c r="G68" s="163"/>
      <c r="H68" s="163"/>
      <c r="I68" s="244" t="s">
        <v>3584</v>
      </c>
      <c r="J68" s="159" t="s">
        <v>3172</v>
      </c>
      <c r="K68" s="159"/>
      <c r="L68" s="87" t="s">
        <v>90</v>
      </c>
      <c r="M68" s="87" t="s">
        <v>305</v>
      </c>
      <c r="N68" s="44" t="s">
        <v>49</v>
      </c>
      <c r="O68" s="87"/>
      <c r="P68" s="114" t="s">
        <v>3668</v>
      </c>
      <c r="Q68" s="114" t="s">
        <v>3676</v>
      </c>
      <c r="R68" s="114" t="s">
        <v>49</v>
      </c>
      <c r="S68" s="114" t="s">
        <v>49</v>
      </c>
      <c r="T68" s="114" t="s">
        <v>49</v>
      </c>
      <c r="U68" s="114" t="s">
        <v>49</v>
      </c>
      <c r="V68" s="87"/>
      <c r="W68" s="87"/>
    </row>
    <row r="69" spans="1:23" s="136" customFormat="1" ht="26.4" hidden="1">
      <c r="A69" s="86">
        <f t="shared" si="0"/>
        <v>65</v>
      </c>
      <c r="B69" s="163" t="s">
        <v>65</v>
      </c>
      <c r="C69" s="163" t="s">
        <v>69</v>
      </c>
      <c r="D69" s="163" t="s">
        <v>90</v>
      </c>
      <c r="E69" s="163" t="s">
        <v>79</v>
      </c>
      <c r="F69" s="163"/>
      <c r="G69" s="163"/>
      <c r="H69" s="163"/>
      <c r="I69" s="244" t="s">
        <v>3584</v>
      </c>
      <c r="J69" s="159" t="s">
        <v>3173</v>
      </c>
      <c r="K69" s="159"/>
      <c r="L69" s="87" t="s">
        <v>90</v>
      </c>
      <c r="M69" s="87" t="s">
        <v>305</v>
      </c>
      <c r="N69" s="44" t="s">
        <v>47</v>
      </c>
      <c r="O69" s="87"/>
      <c r="P69" s="114" t="s">
        <v>3668</v>
      </c>
      <c r="Q69" s="114" t="s">
        <v>3676</v>
      </c>
      <c r="R69" s="114" t="s">
        <v>48</v>
      </c>
      <c r="S69" s="114" t="s">
        <v>48</v>
      </c>
      <c r="T69" s="114" t="s">
        <v>48</v>
      </c>
      <c r="U69" s="114" t="s">
        <v>48</v>
      </c>
      <c r="V69" s="87"/>
      <c r="W69" s="87"/>
    </row>
    <row r="70" spans="1:23" s="136" customFormat="1" ht="26.4" hidden="1">
      <c r="A70" s="86">
        <f t="shared" ref="A70:A133" si="1">ROW()-ROW($A$4)</f>
        <v>66</v>
      </c>
      <c r="B70" s="163" t="s">
        <v>65</v>
      </c>
      <c r="C70" s="163" t="s">
        <v>69</v>
      </c>
      <c r="D70" s="163" t="s">
        <v>90</v>
      </c>
      <c r="E70" s="163" t="s">
        <v>111</v>
      </c>
      <c r="F70" s="163"/>
      <c r="G70" s="163"/>
      <c r="H70" s="163"/>
      <c r="I70" s="244" t="s">
        <v>3584</v>
      </c>
      <c r="J70" s="159" t="s">
        <v>3174</v>
      </c>
      <c r="K70" s="159"/>
      <c r="L70" s="87" t="s">
        <v>90</v>
      </c>
      <c r="M70" s="87" t="s">
        <v>305</v>
      </c>
      <c r="N70" s="44" t="s">
        <v>49</v>
      </c>
      <c r="O70" s="87"/>
      <c r="P70" s="114" t="s">
        <v>3668</v>
      </c>
      <c r="Q70" s="114" t="s">
        <v>3676</v>
      </c>
      <c r="R70" s="114" t="s">
        <v>49</v>
      </c>
      <c r="S70" s="114" t="s">
        <v>49</v>
      </c>
      <c r="T70" s="114" t="s">
        <v>49</v>
      </c>
      <c r="U70" s="114" t="s">
        <v>49</v>
      </c>
      <c r="V70" s="87"/>
      <c r="W70" s="87"/>
    </row>
    <row r="71" spans="1:23" s="136" customFormat="1" ht="26.4" hidden="1">
      <c r="A71" s="86">
        <f t="shared" si="1"/>
        <v>67</v>
      </c>
      <c r="B71" s="163" t="s">
        <v>65</v>
      </c>
      <c r="C71" s="163" t="s">
        <v>69</v>
      </c>
      <c r="D71" s="163" t="s">
        <v>90</v>
      </c>
      <c r="E71" s="163" t="s">
        <v>111</v>
      </c>
      <c r="F71" s="163" t="s">
        <v>789</v>
      </c>
      <c r="G71" s="163"/>
      <c r="H71" s="163"/>
      <c r="I71" s="244" t="s">
        <v>3584</v>
      </c>
      <c r="J71" s="159" t="s">
        <v>3175</v>
      </c>
      <c r="K71" s="159"/>
      <c r="L71" s="87" t="s">
        <v>90</v>
      </c>
      <c r="M71" s="87" t="s">
        <v>305</v>
      </c>
      <c r="N71" s="44" t="s">
        <v>49</v>
      </c>
      <c r="O71" s="87"/>
      <c r="P71" s="114" t="s">
        <v>3668</v>
      </c>
      <c r="Q71" s="114" t="s">
        <v>3676</v>
      </c>
      <c r="R71" s="114" t="s">
        <v>49</v>
      </c>
      <c r="S71" s="114" t="s">
        <v>49</v>
      </c>
      <c r="T71" s="114" t="s">
        <v>49</v>
      </c>
      <c r="U71" s="114" t="s">
        <v>49</v>
      </c>
      <c r="V71" s="87"/>
      <c r="W71" s="87"/>
    </row>
    <row r="72" spans="1:23" s="136" customFormat="1" ht="26.4" hidden="1">
      <c r="A72" s="86">
        <f t="shared" si="1"/>
        <v>68</v>
      </c>
      <c r="B72" s="163" t="s">
        <v>65</v>
      </c>
      <c r="C72" s="163" t="s">
        <v>69</v>
      </c>
      <c r="D72" s="163" t="s">
        <v>90</v>
      </c>
      <c r="E72" s="163" t="s">
        <v>111</v>
      </c>
      <c r="F72" s="163" t="s">
        <v>786</v>
      </c>
      <c r="G72" s="163" t="s">
        <v>121</v>
      </c>
      <c r="H72" s="163"/>
      <c r="I72" s="244" t="s">
        <v>3584</v>
      </c>
      <c r="J72" s="159" t="s">
        <v>3176</v>
      </c>
      <c r="K72" s="159"/>
      <c r="L72" s="87" t="s">
        <v>90</v>
      </c>
      <c r="M72" s="87" t="s">
        <v>53</v>
      </c>
      <c r="N72" s="44" t="s">
        <v>49</v>
      </c>
      <c r="O72" s="87"/>
      <c r="P72" s="114" t="s">
        <v>3668</v>
      </c>
      <c r="Q72" s="114" t="s">
        <v>3676</v>
      </c>
      <c r="R72" s="114" t="s">
        <v>48</v>
      </c>
      <c r="S72" s="114" t="s">
        <v>48</v>
      </c>
      <c r="T72" s="114" t="s">
        <v>48</v>
      </c>
      <c r="U72" s="114" t="s">
        <v>48</v>
      </c>
      <c r="V72" s="87"/>
      <c r="W72" s="87"/>
    </row>
    <row r="73" spans="1:23" s="136" customFormat="1" ht="26.4" hidden="1">
      <c r="A73" s="86">
        <f t="shared" si="1"/>
        <v>69</v>
      </c>
      <c r="B73" s="163" t="s">
        <v>65</v>
      </c>
      <c r="C73" s="163" t="s">
        <v>69</v>
      </c>
      <c r="D73" s="163" t="s">
        <v>90</v>
      </c>
      <c r="E73" s="163" t="s">
        <v>111</v>
      </c>
      <c r="F73" s="163" t="s">
        <v>786</v>
      </c>
      <c r="G73" s="163" t="s">
        <v>790</v>
      </c>
      <c r="H73" s="163"/>
      <c r="I73" s="244" t="s">
        <v>3584</v>
      </c>
      <c r="J73" s="159" t="s">
        <v>3177</v>
      </c>
      <c r="K73" s="159"/>
      <c r="L73" s="87" t="s">
        <v>790</v>
      </c>
      <c r="M73" s="87" t="s">
        <v>53</v>
      </c>
      <c r="N73" s="44" t="s">
        <v>47</v>
      </c>
      <c r="O73" s="87"/>
      <c r="P73" s="114" t="s">
        <v>3668</v>
      </c>
      <c r="Q73" s="114" t="s">
        <v>3676</v>
      </c>
      <c r="R73" s="114" t="s">
        <v>48</v>
      </c>
      <c r="S73" s="114" t="s">
        <v>48</v>
      </c>
      <c r="T73" s="114" t="s">
        <v>48</v>
      </c>
      <c r="U73" s="114" t="s">
        <v>48</v>
      </c>
      <c r="V73" s="87"/>
      <c r="W73" s="87"/>
    </row>
    <row r="74" spans="1:23" s="136" customFormat="1" ht="15.6" hidden="1">
      <c r="A74" s="86">
        <f t="shared" si="1"/>
        <v>70</v>
      </c>
      <c r="B74" s="163" t="s">
        <v>65</v>
      </c>
      <c r="C74" s="163" t="s">
        <v>69</v>
      </c>
      <c r="D74" s="163" t="s">
        <v>102</v>
      </c>
      <c r="E74" s="163"/>
      <c r="F74" s="163"/>
      <c r="G74" s="163"/>
      <c r="H74" s="163"/>
      <c r="I74" s="244" t="s">
        <v>3584</v>
      </c>
      <c r="J74" s="193" t="str">
        <f>INDEX(화면ID코드_MOweb!O:O, MATCH(MOweb!L74,화면ID코드_MOweb!K:K,0))</f>
        <v>M_OP07IC021300</v>
      </c>
      <c r="K74" s="159"/>
      <c r="L74" s="87" t="s">
        <v>2255</v>
      </c>
      <c r="M74" s="87" t="s">
        <v>46</v>
      </c>
      <c r="N74" s="44" t="s">
        <v>712</v>
      </c>
      <c r="O74" s="87"/>
      <c r="P74" s="114" t="s">
        <v>3668</v>
      </c>
      <c r="Q74" s="114" t="s">
        <v>3676</v>
      </c>
      <c r="R74" s="44" t="s">
        <v>712</v>
      </c>
      <c r="S74" s="44" t="s">
        <v>712</v>
      </c>
      <c r="T74" s="44" t="s">
        <v>712</v>
      </c>
      <c r="U74" s="44" t="s">
        <v>712</v>
      </c>
      <c r="V74" s="87"/>
      <c r="W74" s="87"/>
    </row>
    <row r="75" spans="1:23" s="136" customFormat="1" ht="15.6" hidden="1">
      <c r="A75" s="86">
        <f t="shared" si="1"/>
        <v>71</v>
      </c>
      <c r="B75" s="163" t="s">
        <v>65</v>
      </c>
      <c r="C75" s="163" t="s">
        <v>69</v>
      </c>
      <c r="D75" s="163" t="s">
        <v>102</v>
      </c>
      <c r="E75" s="163" t="s">
        <v>783</v>
      </c>
      <c r="F75" s="163"/>
      <c r="G75" s="163"/>
      <c r="H75" s="163"/>
      <c r="I75" s="244" t="s">
        <v>3584</v>
      </c>
      <c r="J75" s="159" t="s">
        <v>3178</v>
      </c>
      <c r="K75" s="159"/>
      <c r="L75" s="87" t="s">
        <v>102</v>
      </c>
      <c r="M75" s="87" t="s">
        <v>305</v>
      </c>
      <c r="N75" s="44" t="s">
        <v>712</v>
      </c>
      <c r="O75" s="87"/>
      <c r="P75" s="114" t="s">
        <v>3668</v>
      </c>
      <c r="Q75" s="114" t="s">
        <v>3676</v>
      </c>
      <c r="R75" s="44" t="s">
        <v>712</v>
      </c>
      <c r="S75" s="44" t="s">
        <v>712</v>
      </c>
      <c r="T75" s="44" t="s">
        <v>712</v>
      </c>
      <c r="U75" s="44" t="s">
        <v>712</v>
      </c>
      <c r="V75" s="87"/>
      <c r="W75" s="87"/>
    </row>
    <row r="76" spans="1:23" s="136" customFormat="1" ht="15.6" hidden="1">
      <c r="A76" s="86">
        <f t="shared" si="1"/>
        <v>72</v>
      </c>
      <c r="B76" s="163" t="s">
        <v>65</v>
      </c>
      <c r="C76" s="163" t="s">
        <v>69</v>
      </c>
      <c r="D76" s="163" t="s">
        <v>102</v>
      </c>
      <c r="E76" s="163" t="s">
        <v>784</v>
      </c>
      <c r="F76" s="163"/>
      <c r="G76" s="163"/>
      <c r="H76" s="163"/>
      <c r="I76" s="244" t="s">
        <v>3584</v>
      </c>
      <c r="J76" s="159" t="s">
        <v>3179</v>
      </c>
      <c r="K76" s="159"/>
      <c r="L76" s="87" t="s">
        <v>102</v>
      </c>
      <c r="M76" s="87" t="s">
        <v>305</v>
      </c>
      <c r="N76" s="44" t="s">
        <v>47</v>
      </c>
      <c r="O76" s="87"/>
      <c r="P76" s="114" t="s">
        <v>3668</v>
      </c>
      <c r="Q76" s="114" t="s">
        <v>3676</v>
      </c>
      <c r="R76" s="114" t="s">
        <v>48</v>
      </c>
      <c r="S76" s="114" t="s">
        <v>48</v>
      </c>
      <c r="T76" s="114" t="s">
        <v>48</v>
      </c>
      <c r="U76" s="114" t="s">
        <v>48</v>
      </c>
      <c r="V76" s="87"/>
      <c r="W76" s="87"/>
    </row>
    <row r="77" spans="1:23" s="136" customFormat="1" ht="15.6" hidden="1">
      <c r="A77" s="86">
        <f t="shared" si="1"/>
        <v>73</v>
      </c>
      <c r="B77" s="163" t="s">
        <v>65</v>
      </c>
      <c r="C77" s="163" t="s">
        <v>69</v>
      </c>
      <c r="D77" s="163" t="s">
        <v>102</v>
      </c>
      <c r="E77" s="163" t="s">
        <v>785</v>
      </c>
      <c r="F77" s="163"/>
      <c r="G77" s="163"/>
      <c r="H77" s="163"/>
      <c r="I77" s="244" t="s">
        <v>3584</v>
      </c>
      <c r="J77" s="159" t="s">
        <v>3180</v>
      </c>
      <c r="K77" s="159"/>
      <c r="L77" s="87" t="s">
        <v>102</v>
      </c>
      <c r="M77" s="87" t="s">
        <v>305</v>
      </c>
      <c r="N77" s="44" t="s">
        <v>49</v>
      </c>
      <c r="O77" s="87"/>
      <c r="P77" s="114" t="s">
        <v>3668</v>
      </c>
      <c r="Q77" s="114" t="s">
        <v>3676</v>
      </c>
      <c r="R77" s="114" t="s">
        <v>49</v>
      </c>
      <c r="S77" s="114" t="s">
        <v>49</v>
      </c>
      <c r="T77" s="114" t="s">
        <v>49</v>
      </c>
      <c r="U77" s="114" t="s">
        <v>49</v>
      </c>
      <c r="V77" s="87"/>
      <c r="W77" s="87"/>
    </row>
    <row r="78" spans="1:23" s="136" customFormat="1" ht="15.6" hidden="1">
      <c r="A78" s="86">
        <f t="shared" si="1"/>
        <v>74</v>
      </c>
      <c r="B78" s="163" t="s">
        <v>65</v>
      </c>
      <c r="C78" s="163" t="s">
        <v>69</v>
      </c>
      <c r="D78" s="163" t="s">
        <v>102</v>
      </c>
      <c r="E78" s="163" t="s">
        <v>79</v>
      </c>
      <c r="F78" s="163"/>
      <c r="G78" s="163"/>
      <c r="H78" s="163"/>
      <c r="I78" s="244" t="s">
        <v>3584</v>
      </c>
      <c r="J78" s="159" t="s">
        <v>3181</v>
      </c>
      <c r="K78" s="159"/>
      <c r="L78" s="87" t="s">
        <v>102</v>
      </c>
      <c r="M78" s="87" t="s">
        <v>305</v>
      </c>
      <c r="N78" s="44" t="s">
        <v>47</v>
      </c>
      <c r="O78" s="87"/>
      <c r="P78" s="114" t="s">
        <v>3668</v>
      </c>
      <c r="Q78" s="114" t="s">
        <v>3676</v>
      </c>
      <c r="R78" s="114" t="s">
        <v>48</v>
      </c>
      <c r="S78" s="114" t="s">
        <v>48</v>
      </c>
      <c r="T78" s="114" t="s">
        <v>48</v>
      </c>
      <c r="U78" s="114" t="s">
        <v>48</v>
      </c>
      <c r="V78" s="87"/>
      <c r="W78" s="87"/>
    </row>
    <row r="79" spans="1:23" s="136" customFormat="1" ht="15.6" hidden="1">
      <c r="A79" s="86">
        <f t="shared" si="1"/>
        <v>75</v>
      </c>
      <c r="B79" s="163" t="s">
        <v>65</v>
      </c>
      <c r="C79" s="163" t="s">
        <v>69</v>
      </c>
      <c r="D79" s="163" t="s">
        <v>102</v>
      </c>
      <c r="E79" s="163" t="s">
        <v>111</v>
      </c>
      <c r="F79" s="163"/>
      <c r="G79" s="163"/>
      <c r="H79" s="163"/>
      <c r="I79" s="244" t="s">
        <v>3584</v>
      </c>
      <c r="J79" s="159" t="s">
        <v>3182</v>
      </c>
      <c r="K79" s="159"/>
      <c r="L79" s="87" t="s">
        <v>102</v>
      </c>
      <c r="M79" s="87" t="s">
        <v>305</v>
      </c>
      <c r="N79" s="44" t="s">
        <v>49</v>
      </c>
      <c r="O79" s="87"/>
      <c r="P79" s="114" t="s">
        <v>3668</v>
      </c>
      <c r="Q79" s="114" t="s">
        <v>3676</v>
      </c>
      <c r="R79" s="114" t="s">
        <v>49</v>
      </c>
      <c r="S79" s="114" t="s">
        <v>49</v>
      </c>
      <c r="T79" s="114" t="s">
        <v>49</v>
      </c>
      <c r="U79" s="114" t="s">
        <v>49</v>
      </c>
      <c r="V79" s="87"/>
      <c r="W79" s="87"/>
    </row>
    <row r="80" spans="1:23" s="136" customFormat="1" ht="15.6" hidden="1">
      <c r="A80" s="86">
        <f t="shared" si="1"/>
        <v>76</v>
      </c>
      <c r="B80" s="163" t="s">
        <v>65</v>
      </c>
      <c r="C80" s="163" t="s">
        <v>69</v>
      </c>
      <c r="D80" s="163" t="s">
        <v>102</v>
      </c>
      <c r="E80" s="163" t="s">
        <v>111</v>
      </c>
      <c r="F80" s="163" t="s">
        <v>789</v>
      </c>
      <c r="G80" s="163"/>
      <c r="H80" s="163"/>
      <c r="I80" s="244" t="s">
        <v>3584</v>
      </c>
      <c r="J80" s="159" t="s">
        <v>3183</v>
      </c>
      <c r="K80" s="159"/>
      <c r="L80" s="87" t="s">
        <v>102</v>
      </c>
      <c r="M80" s="87" t="s">
        <v>305</v>
      </c>
      <c r="N80" s="44" t="s">
        <v>49</v>
      </c>
      <c r="O80" s="87"/>
      <c r="P80" s="114" t="s">
        <v>3668</v>
      </c>
      <c r="Q80" s="114" t="s">
        <v>3676</v>
      </c>
      <c r="R80" s="114" t="s">
        <v>49</v>
      </c>
      <c r="S80" s="114" t="s">
        <v>49</v>
      </c>
      <c r="T80" s="114" t="s">
        <v>49</v>
      </c>
      <c r="U80" s="114" t="s">
        <v>49</v>
      </c>
      <c r="V80" s="87"/>
      <c r="W80" s="87"/>
    </row>
    <row r="81" spans="1:23" s="136" customFormat="1" ht="15.6" hidden="1">
      <c r="A81" s="86">
        <f t="shared" si="1"/>
        <v>77</v>
      </c>
      <c r="B81" s="163" t="s">
        <v>65</v>
      </c>
      <c r="C81" s="163" t="s">
        <v>69</v>
      </c>
      <c r="D81" s="163" t="s">
        <v>102</v>
      </c>
      <c r="E81" s="163" t="s">
        <v>111</v>
      </c>
      <c r="F81" s="163" t="s">
        <v>786</v>
      </c>
      <c r="G81" s="163" t="s">
        <v>121</v>
      </c>
      <c r="H81" s="163"/>
      <c r="I81" s="244" t="s">
        <v>3584</v>
      </c>
      <c r="J81" s="159" t="s">
        <v>3184</v>
      </c>
      <c r="K81" s="159"/>
      <c r="L81" s="87" t="s">
        <v>102</v>
      </c>
      <c r="M81" s="87" t="s">
        <v>53</v>
      </c>
      <c r="N81" s="44" t="s">
        <v>49</v>
      </c>
      <c r="O81" s="87"/>
      <c r="P81" s="114" t="s">
        <v>3668</v>
      </c>
      <c r="Q81" s="114" t="s">
        <v>3676</v>
      </c>
      <c r="R81" s="114" t="s">
        <v>49</v>
      </c>
      <c r="S81" s="114" t="s">
        <v>49</v>
      </c>
      <c r="T81" s="114" t="s">
        <v>49</v>
      </c>
      <c r="U81" s="114" t="s">
        <v>49</v>
      </c>
      <c r="V81" s="87"/>
      <c r="W81" s="87"/>
    </row>
    <row r="82" spans="1:23" s="136" customFormat="1" ht="15.6" hidden="1">
      <c r="A82" s="86">
        <f t="shared" si="1"/>
        <v>78</v>
      </c>
      <c r="B82" s="163" t="s">
        <v>65</v>
      </c>
      <c r="C82" s="163" t="s">
        <v>586</v>
      </c>
      <c r="D82" s="163"/>
      <c r="E82" s="163"/>
      <c r="F82" s="163"/>
      <c r="G82" s="163"/>
      <c r="H82" s="163"/>
      <c r="I82" s="244" t="s">
        <v>3584</v>
      </c>
      <c r="J82" s="193" t="str">
        <f>INDEX(화면ID코드_MOweb!O:O, MATCH(MOweb!L82,화면ID코드_MOweb!K:K,0))</f>
        <v>M_OP07PI031000</v>
      </c>
      <c r="K82" s="159"/>
      <c r="L82" s="87" t="s">
        <v>2256</v>
      </c>
      <c r="M82" s="87" t="s">
        <v>46</v>
      </c>
      <c r="N82" s="44" t="s">
        <v>712</v>
      </c>
      <c r="O82" s="87"/>
      <c r="P82" s="114" t="s">
        <v>3668</v>
      </c>
      <c r="Q82" s="114" t="s">
        <v>3676</v>
      </c>
      <c r="R82" s="44" t="s">
        <v>712</v>
      </c>
      <c r="S82" s="44" t="s">
        <v>712</v>
      </c>
      <c r="T82" s="44" t="s">
        <v>712</v>
      </c>
      <c r="U82" s="44" t="s">
        <v>712</v>
      </c>
      <c r="V82" s="87"/>
      <c r="W82" s="87"/>
    </row>
    <row r="83" spans="1:23" s="136" customFormat="1" ht="15.6" hidden="1">
      <c r="A83" s="86">
        <f t="shared" si="1"/>
        <v>79</v>
      </c>
      <c r="B83" s="163" t="s">
        <v>65</v>
      </c>
      <c r="C83" s="163" t="s">
        <v>586</v>
      </c>
      <c r="D83" s="163" t="s">
        <v>791</v>
      </c>
      <c r="E83" s="163"/>
      <c r="F83" s="163"/>
      <c r="G83" s="163"/>
      <c r="H83" s="163"/>
      <c r="I83" s="244" t="s">
        <v>3584</v>
      </c>
      <c r="J83" s="159" t="s">
        <v>3185</v>
      </c>
      <c r="K83" s="159"/>
      <c r="L83" s="87" t="s">
        <v>586</v>
      </c>
      <c r="M83" s="87" t="s">
        <v>305</v>
      </c>
      <c r="N83" s="44" t="s">
        <v>712</v>
      </c>
      <c r="O83" s="87"/>
      <c r="P83" s="114" t="s">
        <v>3668</v>
      </c>
      <c r="Q83" s="114" t="s">
        <v>3676</v>
      </c>
      <c r="R83" s="44" t="s">
        <v>712</v>
      </c>
      <c r="S83" s="44" t="s">
        <v>712</v>
      </c>
      <c r="T83" s="44" t="s">
        <v>712</v>
      </c>
      <c r="U83" s="44" t="s">
        <v>712</v>
      </c>
      <c r="V83" s="87"/>
      <c r="W83" s="87"/>
    </row>
    <row r="84" spans="1:23" s="136" customFormat="1" ht="26.4" hidden="1">
      <c r="A84" s="86">
        <f t="shared" si="1"/>
        <v>80</v>
      </c>
      <c r="B84" s="163" t="s">
        <v>65</v>
      </c>
      <c r="C84" s="163" t="s">
        <v>586</v>
      </c>
      <c r="D84" s="163" t="s">
        <v>792</v>
      </c>
      <c r="E84" s="163"/>
      <c r="F84" s="163"/>
      <c r="G84" s="163"/>
      <c r="H84" s="163"/>
      <c r="I84" s="244" t="s">
        <v>3584</v>
      </c>
      <c r="J84" s="159" t="s">
        <v>3186</v>
      </c>
      <c r="K84" s="159"/>
      <c r="L84" s="87" t="s">
        <v>586</v>
      </c>
      <c r="M84" s="87" t="s">
        <v>305</v>
      </c>
      <c r="N84" s="44" t="s">
        <v>712</v>
      </c>
      <c r="O84" s="87"/>
      <c r="P84" s="114" t="s">
        <v>3668</v>
      </c>
      <c r="Q84" s="114" t="s">
        <v>3676</v>
      </c>
      <c r="R84" s="44" t="s">
        <v>712</v>
      </c>
      <c r="S84" s="44" t="s">
        <v>712</v>
      </c>
      <c r="T84" s="44" t="s">
        <v>712</v>
      </c>
      <c r="U84" s="44" t="s">
        <v>712</v>
      </c>
      <c r="V84" s="87"/>
      <c r="W84" s="87"/>
    </row>
    <row r="85" spans="1:23" s="136" customFormat="1" ht="26.4" hidden="1">
      <c r="A85" s="86">
        <f t="shared" si="1"/>
        <v>81</v>
      </c>
      <c r="B85" s="163" t="s">
        <v>65</v>
      </c>
      <c r="C85" s="163" t="s">
        <v>586</v>
      </c>
      <c r="D85" s="163" t="s">
        <v>793</v>
      </c>
      <c r="E85" s="163"/>
      <c r="F85" s="163"/>
      <c r="G85" s="163"/>
      <c r="H85" s="163"/>
      <c r="I85" s="244" t="s">
        <v>3584</v>
      </c>
      <c r="J85" s="159" t="s">
        <v>3187</v>
      </c>
      <c r="K85" s="159"/>
      <c r="L85" s="87" t="s">
        <v>586</v>
      </c>
      <c r="M85" s="87" t="s">
        <v>305</v>
      </c>
      <c r="N85" s="44" t="s">
        <v>712</v>
      </c>
      <c r="O85" s="87"/>
      <c r="P85" s="114" t="s">
        <v>3668</v>
      </c>
      <c r="Q85" s="114" t="s">
        <v>3676</v>
      </c>
      <c r="R85" s="44" t="s">
        <v>712</v>
      </c>
      <c r="S85" s="44" t="s">
        <v>712</v>
      </c>
      <c r="T85" s="44" t="s">
        <v>712</v>
      </c>
      <c r="U85" s="44" t="s">
        <v>712</v>
      </c>
      <c r="V85" s="87"/>
      <c r="W85" s="87"/>
    </row>
    <row r="86" spans="1:23" s="136" customFormat="1" ht="15.6" hidden="1">
      <c r="A86" s="86">
        <f t="shared" si="1"/>
        <v>82</v>
      </c>
      <c r="B86" s="163" t="s">
        <v>65</v>
      </c>
      <c r="C86" s="163" t="s">
        <v>586</v>
      </c>
      <c r="D86" s="163" t="s">
        <v>232</v>
      </c>
      <c r="E86" s="163"/>
      <c r="F86" s="163"/>
      <c r="G86" s="163"/>
      <c r="H86" s="163"/>
      <c r="I86" s="244" t="s">
        <v>3584</v>
      </c>
      <c r="J86" s="159" t="s">
        <v>3188</v>
      </c>
      <c r="K86" s="159"/>
      <c r="L86" s="87" t="s">
        <v>586</v>
      </c>
      <c r="M86" s="87" t="s">
        <v>305</v>
      </c>
      <c r="N86" s="44" t="s">
        <v>712</v>
      </c>
      <c r="O86" s="44" t="s">
        <v>712</v>
      </c>
      <c r="P86" s="114" t="s">
        <v>3668</v>
      </c>
      <c r="Q86" s="114" t="s">
        <v>3676</v>
      </c>
      <c r="R86" s="44" t="s">
        <v>712</v>
      </c>
      <c r="S86" s="44" t="s">
        <v>712</v>
      </c>
      <c r="T86" s="44" t="s">
        <v>712</v>
      </c>
      <c r="U86" s="44" t="s">
        <v>712</v>
      </c>
      <c r="V86" s="87"/>
      <c r="W86" s="87"/>
    </row>
    <row r="87" spans="1:23" s="136" customFormat="1" ht="15.6" hidden="1">
      <c r="A87" s="86">
        <f t="shared" si="1"/>
        <v>83</v>
      </c>
      <c r="B87" s="163" t="s">
        <v>65</v>
      </c>
      <c r="C87" s="163" t="s">
        <v>234</v>
      </c>
      <c r="D87" s="163"/>
      <c r="E87" s="163"/>
      <c r="F87" s="163"/>
      <c r="G87" s="163"/>
      <c r="H87" s="163"/>
      <c r="I87" s="244" t="s">
        <v>3584</v>
      </c>
      <c r="J87" s="193" t="str">
        <f>INDEX(화면ID코드_MOweb!O:O, MATCH(MOweb!L87,화면ID코드_MOweb!K:K,0))</f>
        <v>M_OP07MS041000</v>
      </c>
      <c r="K87" s="159"/>
      <c r="L87" s="87" t="s">
        <v>2257</v>
      </c>
      <c r="M87" s="87" t="s">
        <v>519</v>
      </c>
      <c r="N87" s="44" t="s">
        <v>47</v>
      </c>
      <c r="O87" s="87"/>
      <c r="P87" s="114" t="s">
        <v>3668</v>
      </c>
      <c r="Q87" s="114" t="s">
        <v>3676</v>
      </c>
      <c r="R87" s="114" t="s">
        <v>48</v>
      </c>
      <c r="S87" s="114" t="s">
        <v>48</v>
      </c>
      <c r="T87" s="114" t="s">
        <v>48</v>
      </c>
      <c r="U87" s="114" t="s">
        <v>48</v>
      </c>
      <c r="V87" s="87"/>
      <c r="W87" s="87"/>
    </row>
    <row r="88" spans="1:23" s="136" customFormat="1" ht="15.6" hidden="1">
      <c r="A88" s="86">
        <f t="shared" si="1"/>
        <v>84</v>
      </c>
      <c r="B88" s="163" t="s">
        <v>65</v>
      </c>
      <c r="C88" s="163" t="s">
        <v>240</v>
      </c>
      <c r="D88" s="163"/>
      <c r="E88" s="163"/>
      <c r="F88" s="163"/>
      <c r="G88" s="163"/>
      <c r="H88" s="163"/>
      <c r="I88" s="244" t="s">
        <v>3584</v>
      </c>
      <c r="J88" s="193" t="str">
        <f>INDEX(화면ID코드_MOweb!O:O, MATCH(MOweb!L88,화면ID코드_MOweb!K:K,0))</f>
        <v>M_OP07AP051000</v>
      </c>
      <c r="K88" s="159"/>
      <c r="L88" s="87" t="s">
        <v>2258</v>
      </c>
      <c r="M88" s="87" t="s">
        <v>46</v>
      </c>
      <c r="N88" s="44" t="s">
        <v>712</v>
      </c>
      <c r="O88" s="87"/>
      <c r="P88" s="114" t="s">
        <v>3668</v>
      </c>
      <c r="Q88" s="114" t="s">
        <v>3676</v>
      </c>
      <c r="R88" s="114" t="s">
        <v>48</v>
      </c>
      <c r="S88" s="114" t="s">
        <v>48</v>
      </c>
      <c r="T88" s="114" t="s">
        <v>48</v>
      </c>
      <c r="U88" s="114" t="s">
        <v>712</v>
      </c>
      <c r="V88" s="87"/>
      <c r="W88" s="87"/>
    </row>
    <row r="89" spans="1:23" s="136" customFormat="1" ht="15.6" hidden="1">
      <c r="A89" s="86">
        <f t="shared" si="1"/>
        <v>85</v>
      </c>
      <c r="B89" s="163" t="s">
        <v>65</v>
      </c>
      <c r="C89" s="163" t="s">
        <v>251</v>
      </c>
      <c r="D89" s="163"/>
      <c r="E89" s="163"/>
      <c r="F89" s="163"/>
      <c r="G89" s="163"/>
      <c r="H89" s="163"/>
      <c r="I89" s="244" t="s">
        <v>3584</v>
      </c>
      <c r="J89" s="193" t="str">
        <f>INDEX(화면ID코드_MOweb!O:O, MATCH(MOweb!L89,화면ID코드_MOweb!K:K,0))</f>
        <v>M_OP07DC061000</v>
      </c>
      <c r="K89" s="159"/>
      <c r="L89" s="87" t="s">
        <v>2259</v>
      </c>
      <c r="M89" s="87" t="s">
        <v>46</v>
      </c>
      <c r="N89" s="44" t="s">
        <v>47</v>
      </c>
      <c r="O89" s="87"/>
      <c r="P89" s="114" t="s">
        <v>3668</v>
      </c>
      <c r="Q89" s="114" t="s">
        <v>3676</v>
      </c>
      <c r="R89" s="114" t="s">
        <v>48</v>
      </c>
      <c r="S89" s="114" t="s">
        <v>48</v>
      </c>
      <c r="T89" s="114" t="s">
        <v>48</v>
      </c>
      <c r="U89" s="114" t="s">
        <v>48</v>
      </c>
      <c r="V89" s="87"/>
      <c r="W89" s="87"/>
    </row>
    <row r="90" spans="1:23" s="136" customFormat="1" ht="15.6" hidden="1">
      <c r="A90" s="86">
        <f t="shared" si="1"/>
        <v>86</v>
      </c>
      <c r="B90" s="163" t="s">
        <v>65</v>
      </c>
      <c r="C90" s="163" t="s">
        <v>255</v>
      </c>
      <c r="D90" s="163" t="s">
        <v>256</v>
      </c>
      <c r="E90" s="163"/>
      <c r="F90" s="163"/>
      <c r="G90" s="163"/>
      <c r="H90" s="163"/>
      <c r="I90" s="244" t="s">
        <v>3584</v>
      </c>
      <c r="J90" s="193" t="str">
        <f>INDEX(화면ID코드_MOweb!O:O, MATCH(MOweb!L90,화면ID코드_MOweb!K:K,0))</f>
        <v>M_OP07CC071000</v>
      </c>
      <c r="K90" s="159"/>
      <c r="L90" s="87" t="s">
        <v>2265</v>
      </c>
      <c r="M90" s="87" t="s">
        <v>519</v>
      </c>
      <c r="N90" s="44" t="s">
        <v>47</v>
      </c>
      <c r="O90" s="87"/>
      <c r="P90" s="114" t="s">
        <v>3668</v>
      </c>
      <c r="Q90" s="114" t="s">
        <v>3676</v>
      </c>
      <c r="R90" s="114" t="s">
        <v>245</v>
      </c>
      <c r="S90" s="114" t="s">
        <v>48</v>
      </c>
      <c r="T90" s="114" t="s">
        <v>48</v>
      </c>
      <c r="U90" s="114" t="s">
        <v>49</v>
      </c>
      <c r="V90" s="87"/>
      <c r="W90" s="87"/>
    </row>
    <row r="91" spans="1:23" s="136" customFormat="1" ht="15.6" hidden="1">
      <c r="A91" s="86">
        <f t="shared" si="1"/>
        <v>87</v>
      </c>
      <c r="B91" s="163" t="s">
        <v>65</v>
      </c>
      <c r="C91" s="163" t="s">
        <v>255</v>
      </c>
      <c r="D91" s="163" t="s">
        <v>445</v>
      </c>
      <c r="E91" s="163"/>
      <c r="F91" s="163"/>
      <c r="G91" s="163"/>
      <c r="H91" s="163"/>
      <c r="I91" s="244" t="s">
        <v>3584</v>
      </c>
      <c r="J91" s="193" t="str">
        <f>INDEX(화면ID코드_MOweb!O:O, MATCH(MOweb!L91,화면ID코드_MOweb!K:K,0))</f>
        <v>M_OP07CC071100</v>
      </c>
      <c r="K91" s="159"/>
      <c r="L91" s="87" t="s">
        <v>2264</v>
      </c>
      <c r="M91" s="87" t="s">
        <v>519</v>
      </c>
      <c r="N91" s="44" t="s">
        <v>47</v>
      </c>
      <c r="O91" s="87"/>
      <c r="P91" s="114" t="s">
        <v>3668</v>
      </c>
      <c r="Q91" s="114" t="s">
        <v>3676</v>
      </c>
      <c r="R91" s="114" t="s">
        <v>48</v>
      </c>
      <c r="S91" s="114" t="s">
        <v>48</v>
      </c>
      <c r="T91" s="114" t="s">
        <v>48</v>
      </c>
      <c r="U91" s="114" t="s">
        <v>48</v>
      </c>
      <c r="V91" s="87"/>
      <c r="W91" s="87"/>
    </row>
    <row r="92" spans="1:23" s="136" customFormat="1" ht="15.6" hidden="1">
      <c r="A92" s="86">
        <f t="shared" si="1"/>
        <v>88</v>
      </c>
      <c r="B92" s="163" t="s">
        <v>65</v>
      </c>
      <c r="C92" s="163" t="s">
        <v>255</v>
      </c>
      <c r="D92" s="163" t="s">
        <v>268</v>
      </c>
      <c r="E92" s="163"/>
      <c r="F92" s="163"/>
      <c r="G92" s="163"/>
      <c r="H92" s="163"/>
      <c r="I92" s="244" t="s">
        <v>3584</v>
      </c>
      <c r="J92" s="193" t="str">
        <f>INDEX(화면ID코드_MOweb!O:O, MATCH(MOweb!L92,화면ID코드_MOweb!K:K,0))</f>
        <v>M_OP07CC071200</v>
      </c>
      <c r="K92" s="159"/>
      <c r="L92" s="87" t="s">
        <v>2266</v>
      </c>
      <c r="M92" s="87" t="s">
        <v>517</v>
      </c>
      <c r="N92" s="44" t="s">
        <v>47</v>
      </c>
      <c r="O92" s="87"/>
      <c r="P92" s="114" t="s">
        <v>3668</v>
      </c>
      <c r="Q92" s="114" t="s">
        <v>3676</v>
      </c>
      <c r="R92" s="114" t="s">
        <v>48</v>
      </c>
      <c r="S92" s="114" t="s">
        <v>48</v>
      </c>
      <c r="T92" s="114" t="s">
        <v>48</v>
      </c>
      <c r="U92" s="114" t="s">
        <v>48</v>
      </c>
      <c r="V92" s="87"/>
      <c r="W92" s="87"/>
    </row>
    <row r="93" spans="1:23" s="136" customFormat="1" ht="15.6" hidden="1">
      <c r="A93" s="86">
        <f t="shared" si="1"/>
        <v>89</v>
      </c>
      <c r="B93" s="163" t="s">
        <v>65</v>
      </c>
      <c r="C93" s="163" t="s">
        <v>794</v>
      </c>
      <c r="D93" s="163" t="s">
        <v>795</v>
      </c>
      <c r="E93" s="163"/>
      <c r="F93" s="163"/>
      <c r="G93" s="163"/>
      <c r="H93" s="163"/>
      <c r="I93" s="244" t="s">
        <v>3584</v>
      </c>
      <c r="J93" s="193" t="str">
        <f>INDEX(화면ID코드_MOweb!O:O, MATCH(MOweb!L93,화면ID코드_MOweb!K:K,0))</f>
        <v>M_OP07PC081000</v>
      </c>
      <c r="K93" s="159"/>
      <c r="L93" s="87" t="s">
        <v>2263</v>
      </c>
      <c r="M93" s="87" t="s">
        <v>53</v>
      </c>
      <c r="N93" s="44" t="s">
        <v>47</v>
      </c>
      <c r="O93" s="87"/>
      <c r="P93" s="114" t="s">
        <v>3668</v>
      </c>
      <c r="Q93" s="114" t="s">
        <v>3676</v>
      </c>
      <c r="R93" s="114" t="s">
        <v>48</v>
      </c>
      <c r="S93" s="114" t="s">
        <v>48</v>
      </c>
      <c r="T93" s="114" t="s">
        <v>48</v>
      </c>
      <c r="U93" s="114" t="s">
        <v>48</v>
      </c>
      <c r="V93" s="87"/>
      <c r="W93" s="87"/>
    </row>
    <row r="94" spans="1:23" s="136" customFormat="1" ht="13.8" hidden="1">
      <c r="A94" s="228">
        <f t="shared" si="1"/>
        <v>90</v>
      </c>
      <c r="B94" s="228" t="s">
        <v>3016</v>
      </c>
      <c r="C94" s="228" t="s">
        <v>3017</v>
      </c>
      <c r="D94" s="228" t="s">
        <v>3018</v>
      </c>
      <c r="E94" s="228"/>
      <c r="F94" s="228"/>
      <c r="G94" s="228"/>
      <c r="H94" s="228"/>
      <c r="I94" s="228" t="s">
        <v>3584</v>
      </c>
      <c r="J94" s="228" t="s">
        <v>3189</v>
      </c>
      <c r="K94" s="228"/>
      <c r="L94" s="228" t="s">
        <v>3018</v>
      </c>
      <c r="M94" s="228" t="s">
        <v>3019</v>
      </c>
      <c r="N94" s="228" t="s">
        <v>247</v>
      </c>
      <c r="O94" s="228"/>
      <c r="P94" s="228" t="s">
        <v>3668</v>
      </c>
      <c r="Q94" s="228" t="s">
        <v>3676</v>
      </c>
      <c r="R94" s="228" t="s">
        <v>48</v>
      </c>
      <c r="S94" s="228" t="s">
        <v>48</v>
      </c>
      <c r="T94" s="228" t="s">
        <v>48</v>
      </c>
      <c r="U94" s="228" t="s">
        <v>48</v>
      </c>
      <c r="V94" s="87"/>
      <c r="W94" s="87"/>
    </row>
    <row r="95" spans="1:23" s="136" customFormat="1" ht="15.6" hidden="1">
      <c r="A95" s="86">
        <f t="shared" si="1"/>
        <v>91</v>
      </c>
      <c r="B95" s="163" t="s">
        <v>65</v>
      </c>
      <c r="C95" s="163" t="s">
        <v>794</v>
      </c>
      <c r="D95" s="163" t="s">
        <v>136</v>
      </c>
      <c r="E95" s="163"/>
      <c r="F95" s="163"/>
      <c r="G95" s="163"/>
      <c r="H95" s="163"/>
      <c r="I95" s="244" t="s">
        <v>3584</v>
      </c>
      <c r="J95" s="159" t="s">
        <v>3189</v>
      </c>
      <c r="K95" s="159"/>
      <c r="L95" s="87" t="s">
        <v>136</v>
      </c>
      <c r="M95" s="87" t="s">
        <v>94</v>
      </c>
      <c r="N95" s="44" t="s">
        <v>49</v>
      </c>
      <c r="O95" s="87"/>
      <c r="P95" s="114" t="s">
        <v>3668</v>
      </c>
      <c r="Q95" s="114" t="s">
        <v>3676</v>
      </c>
      <c r="R95" s="114" t="s">
        <v>48</v>
      </c>
      <c r="S95" s="114" t="s">
        <v>48</v>
      </c>
      <c r="T95" s="114" t="s">
        <v>48</v>
      </c>
      <c r="U95" s="114" t="s">
        <v>48</v>
      </c>
      <c r="V95" s="87"/>
      <c r="W95" s="87"/>
    </row>
    <row r="96" spans="1:23" s="136" customFormat="1" ht="15.6" hidden="1">
      <c r="A96" s="86">
        <f t="shared" si="1"/>
        <v>92</v>
      </c>
      <c r="B96" s="163" t="s">
        <v>65</v>
      </c>
      <c r="C96" s="163" t="s">
        <v>794</v>
      </c>
      <c r="D96" s="163" t="s">
        <v>277</v>
      </c>
      <c r="E96" s="163"/>
      <c r="F96" s="163"/>
      <c r="G96" s="163"/>
      <c r="H96" s="163"/>
      <c r="I96" s="244" t="s">
        <v>3584</v>
      </c>
      <c r="J96" s="159" t="s">
        <v>3190</v>
      </c>
      <c r="K96" s="159"/>
      <c r="L96" s="87" t="s">
        <v>277</v>
      </c>
      <c r="M96" s="87" t="s">
        <v>94</v>
      </c>
      <c r="N96" s="44" t="s">
        <v>49</v>
      </c>
      <c r="O96" s="87"/>
      <c r="P96" s="114" t="s">
        <v>3668</v>
      </c>
      <c r="Q96" s="114" t="s">
        <v>3676</v>
      </c>
      <c r="R96" s="114" t="s">
        <v>48</v>
      </c>
      <c r="S96" s="114" t="s">
        <v>48</v>
      </c>
      <c r="T96" s="114" t="s">
        <v>48</v>
      </c>
      <c r="U96" s="114" t="s">
        <v>48</v>
      </c>
      <c r="V96" s="87"/>
      <c r="W96" s="87"/>
    </row>
    <row r="97" spans="1:23" s="136" customFormat="1" ht="15.6" hidden="1">
      <c r="A97" s="86">
        <f t="shared" si="1"/>
        <v>93</v>
      </c>
      <c r="B97" s="163" t="s">
        <v>65</v>
      </c>
      <c r="C97" s="163" t="s">
        <v>794</v>
      </c>
      <c r="D97" s="163" t="s">
        <v>297</v>
      </c>
      <c r="E97" s="163"/>
      <c r="F97" s="163"/>
      <c r="G97" s="163"/>
      <c r="H97" s="163"/>
      <c r="I97" s="244" t="s">
        <v>3584</v>
      </c>
      <c r="J97" s="159" t="s">
        <v>3191</v>
      </c>
      <c r="K97" s="159"/>
      <c r="L97" s="87" t="s">
        <v>297</v>
      </c>
      <c r="M97" s="87" t="s">
        <v>94</v>
      </c>
      <c r="N97" s="44" t="s">
        <v>49</v>
      </c>
      <c r="O97" s="87"/>
      <c r="P97" s="114" t="s">
        <v>3668</v>
      </c>
      <c r="Q97" s="114" t="s">
        <v>3676</v>
      </c>
      <c r="R97" s="114" t="s">
        <v>48</v>
      </c>
      <c r="S97" s="114" t="s">
        <v>48</v>
      </c>
      <c r="T97" s="114" t="s">
        <v>48</v>
      </c>
      <c r="U97" s="114" t="s">
        <v>48</v>
      </c>
      <c r="V97" s="87"/>
      <c r="W97" s="87"/>
    </row>
    <row r="98" spans="1:23" s="136" customFormat="1" ht="15.6" hidden="1">
      <c r="A98" s="86">
        <f t="shared" si="1"/>
        <v>94</v>
      </c>
      <c r="B98" s="163" t="s">
        <v>65</v>
      </c>
      <c r="C98" s="163" t="s">
        <v>794</v>
      </c>
      <c r="D98" s="163" t="s">
        <v>779</v>
      </c>
      <c r="E98" s="163"/>
      <c r="F98" s="163"/>
      <c r="G98" s="163"/>
      <c r="H98" s="163"/>
      <c r="I98" s="244" t="s">
        <v>3584</v>
      </c>
      <c r="J98" s="159" t="s">
        <v>3192</v>
      </c>
      <c r="K98" s="159"/>
      <c r="L98" s="87" t="s">
        <v>779</v>
      </c>
      <c r="M98" s="87" t="s">
        <v>94</v>
      </c>
      <c r="N98" s="44" t="s">
        <v>49</v>
      </c>
      <c r="O98" s="87"/>
      <c r="P98" s="114" t="s">
        <v>3668</v>
      </c>
      <c r="Q98" s="114" t="s">
        <v>3676</v>
      </c>
      <c r="R98" s="114" t="s">
        <v>48</v>
      </c>
      <c r="S98" s="114" t="s">
        <v>48</v>
      </c>
      <c r="T98" s="114" t="s">
        <v>48</v>
      </c>
      <c r="U98" s="114" t="s">
        <v>48</v>
      </c>
      <c r="V98" s="87"/>
      <c r="W98" s="87"/>
    </row>
    <row r="99" spans="1:23" s="136" customFormat="1" ht="15.6" hidden="1">
      <c r="A99" s="86">
        <f t="shared" si="1"/>
        <v>95</v>
      </c>
      <c r="B99" s="163" t="s">
        <v>65</v>
      </c>
      <c r="C99" s="163" t="s">
        <v>794</v>
      </c>
      <c r="D99" s="163" t="s">
        <v>142</v>
      </c>
      <c r="E99" s="163"/>
      <c r="F99" s="163"/>
      <c r="G99" s="163"/>
      <c r="H99" s="163"/>
      <c r="I99" s="244" t="s">
        <v>3584</v>
      </c>
      <c r="J99" s="159" t="s">
        <v>3193</v>
      </c>
      <c r="K99" s="159"/>
      <c r="L99" s="87" t="s">
        <v>142</v>
      </c>
      <c r="M99" s="87" t="s">
        <v>94</v>
      </c>
      <c r="N99" s="44" t="s">
        <v>49</v>
      </c>
      <c r="O99" s="87"/>
      <c r="P99" s="114" t="s">
        <v>3668</v>
      </c>
      <c r="Q99" s="114" t="s">
        <v>3676</v>
      </c>
      <c r="R99" s="114" t="s">
        <v>48</v>
      </c>
      <c r="S99" s="114" t="s">
        <v>48</v>
      </c>
      <c r="T99" s="114" t="s">
        <v>48</v>
      </c>
      <c r="U99" s="114" t="s">
        <v>48</v>
      </c>
      <c r="V99" s="87"/>
      <c r="W99" s="87"/>
    </row>
    <row r="100" spans="1:23" s="136" customFormat="1" ht="15.6" hidden="1">
      <c r="A100" s="86">
        <f t="shared" si="1"/>
        <v>96</v>
      </c>
      <c r="B100" s="163" t="s">
        <v>65</v>
      </c>
      <c r="C100" s="163" t="s">
        <v>794</v>
      </c>
      <c r="D100" s="163" t="s">
        <v>796</v>
      </c>
      <c r="E100" s="163"/>
      <c r="F100" s="163"/>
      <c r="G100" s="163"/>
      <c r="H100" s="163"/>
      <c r="I100" s="244" t="s">
        <v>3584</v>
      </c>
      <c r="J100" s="159" t="s">
        <v>3194</v>
      </c>
      <c r="K100" s="159"/>
      <c r="L100" s="87" t="s">
        <v>796</v>
      </c>
      <c r="M100" s="87" t="s">
        <v>53</v>
      </c>
      <c r="N100" s="44" t="s">
        <v>49</v>
      </c>
      <c r="O100" s="87"/>
      <c r="P100" s="114" t="s">
        <v>3668</v>
      </c>
      <c r="Q100" s="114" t="s">
        <v>3676</v>
      </c>
      <c r="R100" s="114" t="s">
        <v>48</v>
      </c>
      <c r="S100" s="114" t="s">
        <v>48</v>
      </c>
      <c r="T100" s="114" t="s">
        <v>48</v>
      </c>
      <c r="U100" s="114" t="s">
        <v>48</v>
      </c>
      <c r="V100" s="87"/>
      <c r="W100" s="87"/>
    </row>
    <row r="101" spans="1:23" s="136" customFormat="1" ht="15.6" hidden="1">
      <c r="A101" s="86">
        <f t="shared" si="1"/>
        <v>97</v>
      </c>
      <c r="B101" s="163" t="s">
        <v>65</v>
      </c>
      <c r="C101" s="163" t="s">
        <v>794</v>
      </c>
      <c r="D101" s="163" t="s">
        <v>797</v>
      </c>
      <c r="E101" s="163"/>
      <c r="F101" s="163"/>
      <c r="G101" s="163"/>
      <c r="H101" s="163"/>
      <c r="I101" s="244" t="s">
        <v>3584</v>
      </c>
      <c r="J101" s="159" t="s">
        <v>3195</v>
      </c>
      <c r="K101" s="159"/>
      <c r="L101" s="87" t="s">
        <v>797</v>
      </c>
      <c r="M101" s="87" t="s">
        <v>53</v>
      </c>
      <c r="N101" s="44" t="s">
        <v>49</v>
      </c>
      <c r="O101" s="87"/>
      <c r="P101" s="114" t="s">
        <v>3668</v>
      </c>
      <c r="Q101" s="114" t="s">
        <v>3676</v>
      </c>
      <c r="R101" s="114" t="s">
        <v>48</v>
      </c>
      <c r="S101" s="114" t="s">
        <v>48</v>
      </c>
      <c r="T101" s="114" t="s">
        <v>48</v>
      </c>
      <c r="U101" s="114" t="s">
        <v>48</v>
      </c>
      <c r="V101" s="87"/>
      <c r="W101" s="87"/>
    </row>
    <row r="102" spans="1:23" s="136" customFormat="1" ht="15.6" hidden="1">
      <c r="A102" s="86">
        <f t="shared" si="1"/>
        <v>98</v>
      </c>
      <c r="B102" s="163" t="s">
        <v>65</v>
      </c>
      <c r="C102" s="163" t="s">
        <v>794</v>
      </c>
      <c r="D102" s="163" t="s">
        <v>782</v>
      </c>
      <c r="E102" s="163"/>
      <c r="F102" s="163"/>
      <c r="G102" s="163"/>
      <c r="H102" s="163"/>
      <c r="I102" s="244" t="s">
        <v>3584</v>
      </c>
      <c r="J102" s="159" t="s">
        <v>3196</v>
      </c>
      <c r="K102" s="159"/>
      <c r="L102" s="87" t="s">
        <v>782</v>
      </c>
      <c r="M102" s="87" t="s">
        <v>94</v>
      </c>
      <c r="N102" s="44" t="s">
        <v>49</v>
      </c>
      <c r="O102" s="87"/>
      <c r="P102" s="114" t="s">
        <v>3668</v>
      </c>
      <c r="Q102" s="114" t="s">
        <v>3676</v>
      </c>
      <c r="R102" s="114" t="s">
        <v>245</v>
      </c>
      <c r="S102" s="114" t="s">
        <v>48</v>
      </c>
      <c r="T102" s="114" t="s">
        <v>48</v>
      </c>
      <c r="U102" s="114" t="s">
        <v>49</v>
      </c>
      <c r="V102" s="87"/>
      <c r="W102" s="87"/>
    </row>
    <row r="103" spans="1:23" s="136" customFormat="1" ht="15.6" hidden="1">
      <c r="A103" s="86">
        <f t="shared" si="1"/>
        <v>99</v>
      </c>
      <c r="B103" s="163" t="s">
        <v>65</v>
      </c>
      <c r="C103" s="163" t="s">
        <v>794</v>
      </c>
      <c r="D103" s="163" t="s">
        <v>798</v>
      </c>
      <c r="E103" s="163" t="s">
        <v>136</v>
      </c>
      <c r="F103" s="163"/>
      <c r="G103" s="163"/>
      <c r="H103" s="163"/>
      <c r="I103" s="244" t="s">
        <v>3584</v>
      </c>
      <c r="J103" s="159" t="s">
        <v>3197</v>
      </c>
      <c r="K103" s="159"/>
      <c r="L103" s="87" t="s">
        <v>136</v>
      </c>
      <c r="M103" s="87" t="s">
        <v>94</v>
      </c>
      <c r="N103" s="44" t="s">
        <v>49</v>
      </c>
      <c r="O103" s="87"/>
      <c r="P103" s="114" t="s">
        <v>3668</v>
      </c>
      <c r="Q103" s="114" t="s">
        <v>3676</v>
      </c>
      <c r="R103" s="114" t="s">
        <v>48</v>
      </c>
      <c r="S103" s="114" t="s">
        <v>48</v>
      </c>
      <c r="T103" s="114" t="s">
        <v>48</v>
      </c>
      <c r="U103" s="114" t="s">
        <v>48</v>
      </c>
      <c r="V103" s="87"/>
      <c r="W103" s="87"/>
    </row>
    <row r="104" spans="1:23" s="136" customFormat="1" ht="15.6" hidden="1">
      <c r="A104" s="86">
        <f t="shared" si="1"/>
        <v>100</v>
      </c>
      <c r="B104" s="163" t="s">
        <v>65</v>
      </c>
      <c r="C104" s="163" t="s">
        <v>794</v>
      </c>
      <c r="D104" s="163" t="s">
        <v>798</v>
      </c>
      <c r="E104" s="163" t="s">
        <v>277</v>
      </c>
      <c r="F104" s="163"/>
      <c r="G104" s="163"/>
      <c r="H104" s="163"/>
      <c r="I104" s="244" t="s">
        <v>3584</v>
      </c>
      <c r="J104" s="159" t="s">
        <v>3198</v>
      </c>
      <c r="K104" s="159"/>
      <c r="L104" s="87" t="s">
        <v>277</v>
      </c>
      <c r="M104" s="87" t="s">
        <v>94</v>
      </c>
      <c r="N104" s="44" t="s">
        <v>49</v>
      </c>
      <c r="O104" s="87"/>
      <c r="P104" s="114" t="s">
        <v>3668</v>
      </c>
      <c r="Q104" s="114" t="s">
        <v>3676</v>
      </c>
      <c r="R104" s="114" t="s">
        <v>48</v>
      </c>
      <c r="S104" s="114" t="s">
        <v>48</v>
      </c>
      <c r="T104" s="114" t="s">
        <v>48</v>
      </c>
      <c r="U104" s="114" t="s">
        <v>48</v>
      </c>
      <c r="V104" s="87"/>
      <c r="W104" s="87"/>
    </row>
    <row r="105" spans="1:23" s="136" customFormat="1" ht="15.6" hidden="1">
      <c r="A105" s="86">
        <f t="shared" si="1"/>
        <v>101</v>
      </c>
      <c r="B105" s="163" t="s">
        <v>65</v>
      </c>
      <c r="C105" s="163" t="s">
        <v>794</v>
      </c>
      <c r="D105" s="163" t="s">
        <v>798</v>
      </c>
      <c r="E105" s="163" t="s">
        <v>799</v>
      </c>
      <c r="F105" s="163"/>
      <c r="G105" s="163"/>
      <c r="H105" s="163"/>
      <c r="I105" s="244" t="s">
        <v>3584</v>
      </c>
      <c r="J105" s="159" t="s">
        <v>3199</v>
      </c>
      <c r="K105" s="159"/>
      <c r="L105" s="87" t="s">
        <v>799</v>
      </c>
      <c r="M105" s="87" t="s">
        <v>53</v>
      </c>
      <c r="N105" s="44" t="s">
        <v>49</v>
      </c>
      <c r="O105" s="87"/>
      <c r="P105" s="114" t="s">
        <v>3668</v>
      </c>
      <c r="Q105" s="114" t="s">
        <v>3676</v>
      </c>
      <c r="R105" s="114" t="s">
        <v>48</v>
      </c>
      <c r="S105" s="114" t="s">
        <v>48</v>
      </c>
      <c r="T105" s="114" t="s">
        <v>48</v>
      </c>
      <c r="U105" s="114" t="s">
        <v>48</v>
      </c>
      <c r="V105" s="87"/>
      <c r="W105" s="87"/>
    </row>
    <row r="106" spans="1:23" s="136" customFormat="1" ht="15.6" hidden="1">
      <c r="A106" s="86">
        <f t="shared" si="1"/>
        <v>102</v>
      </c>
      <c r="B106" s="163" t="s">
        <v>65</v>
      </c>
      <c r="C106" s="163" t="s">
        <v>794</v>
      </c>
      <c r="D106" s="163" t="s">
        <v>798</v>
      </c>
      <c r="E106" s="163" t="s">
        <v>800</v>
      </c>
      <c r="F106" s="163"/>
      <c r="G106" s="163"/>
      <c r="H106" s="163"/>
      <c r="I106" s="244" t="s">
        <v>3584</v>
      </c>
      <c r="J106" s="159" t="s">
        <v>3200</v>
      </c>
      <c r="K106" s="159"/>
      <c r="L106" s="87" t="s">
        <v>800</v>
      </c>
      <c r="M106" s="87" t="s">
        <v>53</v>
      </c>
      <c r="N106" s="44" t="s">
        <v>49</v>
      </c>
      <c r="O106" s="87"/>
      <c r="P106" s="114" t="s">
        <v>3668</v>
      </c>
      <c r="Q106" s="114" t="s">
        <v>3676</v>
      </c>
      <c r="R106" s="114" t="s">
        <v>48</v>
      </c>
      <c r="S106" s="114" t="s">
        <v>48</v>
      </c>
      <c r="T106" s="114" t="s">
        <v>48</v>
      </c>
      <c r="U106" s="114" t="s">
        <v>48</v>
      </c>
      <c r="V106" s="87"/>
      <c r="W106" s="87"/>
    </row>
    <row r="107" spans="1:23" s="136" customFormat="1" ht="15.6" hidden="1">
      <c r="A107" s="86">
        <f t="shared" si="1"/>
        <v>103</v>
      </c>
      <c r="B107" s="163" t="s">
        <v>65</v>
      </c>
      <c r="C107" s="163" t="s">
        <v>794</v>
      </c>
      <c r="D107" s="163" t="s">
        <v>779</v>
      </c>
      <c r="E107" s="163"/>
      <c r="F107" s="163"/>
      <c r="G107" s="163"/>
      <c r="H107" s="163"/>
      <c r="I107" s="244" t="s">
        <v>3584</v>
      </c>
      <c r="J107" s="159" t="s">
        <v>3201</v>
      </c>
      <c r="K107" s="159"/>
      <c r="L107" s="87" t="s">
        <v>779</v>
      </c>
      <c r="M107" s="87" t="s">
        <v>94</v>
      </c>
      <c r="N107" s="44" t="s">
        <v>49</v>
      </c>
      <c r="O107" s="87"/>
      <c r="P107" s="114" t="s">
        <v>3668</v>
      </c>
      <c r="Q107" s="114" t="s">
        <v>3676</v>
      </c>
      <c r="R107" s="114" t="s">
        <v>48</v>
      </c>
      <c r="S107" s="114" t="s">
        <v>48</v>
      </c>
      <c r="T107" s="114" t="s">
        <v>48</v>
      </c>
      <c r="U107" s="114" t="s">
        <v>48</v>
      </c>
      <c r="V107" s="87"/>
      <c r="W107" s="87"/>
    </row>
    <row r="108" spans="1:23" s="136" customFormat="1" ht="15.6" hidden="1">
      <c r="A108" s="86">
        <f t="shared" si="1"/>
        <v>104</v>
      </c>
      <c r="B108" s="163" t="s">
        <v>65</v>
      </c>
      <c r="C108" s="163" t="s">
        <v>794</v>
      </c>
      <c r="D108" s="163" t="s">
        <v>110</v>
      </c>
      <c r="E108" s="163" t="s">
        <v>801</v>
      </c>
      <c r="F108" s="163"/>
      <c r="G108" s="163"/>
      <c r="H108" s="163"/>
      <c r="I108" s="244" t="s">
        <v>3584</v>
      </c>
      <c r="J108" s="159" t="s">
        <v>3202</v>
      </c>
      <c r="K108" s="159"/>
      <c r="L108" s="87" t="s">
        <v>801</v>
      </c>
      <c r="M108" s="87" t="s">
        <v>46</v>
      </c>
      <c r="N108" s="44" t="s">
        <v>49</v>
      </c>
      <c r="O108" s="87"/>
      <c r="P108" s="114" t="s">
        <v>3668</v>
      </c>
      <c r="Q108" s="114" t="s">
        <v>3676</v>
      </c>
      <c r="R108" s="114" t="s">
        <v>245</v>
      </c>
      <c r="S108" s="114" t="s">
        <v>47</v>
      </c>
      <c r="T108" s="114" t="s">
        <v>47</v>
      </c>
      <c r="U108" s="114" t="s">
        <v>245</v>
      </c>
      <c r="V108" s="87"/>
      <c r="W108" s="87"/>
    </row>
    <row r="109" spans="1:23" s="136" customFormat="1" ht="15.6" hidden="1">
      <c r="A109" s="86">
        <f t="shared" si="1"/>
        <v>105</v>
      </c>
      <c r="B109" s="163" t="s">
        <v>65</v>
      </c>
      <c r="C109" s="163" t="s">
        <v>794</v>
      </c>
      <c r="D109" s="163" t="s">
        <v>110</v>
      </c>
      <c r="E109" s="163" t="s">
        <v>802</v>
      </c>
      <c r="F109" s="163"/>
      <c r="G109" s="163"/>
      <c r="H109" s="163"/>
      <c r="I109" s="244" t="s">
        <v>3584</v>
      </c>
      <c r="J109" s="159" t="s">
        <v>3203</v>
      </c>
      <c r="K109" s="159"/>
      <c r="L109" s="87" t="s">
        <v>802</v>
      </c>
      <c r="M109" s="87" t="s">
        <v>503</v>
      </c>
      <c r="N109" s="44" t="s">
        <v>49</v>
      </c>
      <c r="O109" s="87"/>
      <c r="P109" s="114" t="s">
        <v>3668</v>
      </c>
      <c r="Q109" s="114" t="s">
        <v>3676</v>
      </c>
      <c r="R109" s="114" t="s">
        <v>712</v>
      </c>
      <c r="S109" s="114" t="s">
        <v>48</v>
      </c>
      <c r="T109" s="114" t="s">
        <v>48</v>
      </c>
      <c r="U109" s="114" t="s">
        <v>49</v>
      </c>
      <c r="V109" s="87"/>
      <c r="W109" s="87"/>
    </row>
    <row r="110" spans="1:23" s="136" customFormat="1" ht="15.6" hidden="1">
      <c r="A110" s="86">
        <f t="shared" si="1"/>
        <v>106</v>
      </c>
      <c r="B110" s="163" t="s">
        <v>65</v>
      </c>
      <c r="C110" s="163" t="s">
        <v>794</v>
      </c>
      <c r="D110" s="163" t="s">
        <v>110</v>
      </c>
      <c r="E110" s="163" t="s">
        <v>803</v>
      </c>
      <c r="F110" s="163"/>
      <c r="G110" s="163"/>
      <c r="H110" s="163"/>
      <c r="I110" s="244" t="s">
        <v>3584</v>
      </c>
      <c r="J110" s="159" t="s">
        <v>3204</v>
      </c>
      <c r="K110" s="159"/>
      <c r="L110" s="87" t="s">
        <v>803</v>
      </c>
      <c r="M110" s="87" t="s">
        <v>503</v>
      </c>
      <c r="N110" s="44" t="s">
        <v>49</v>
      </c>
      <c r="O110" s="87"/>
      <c r="P110" s="114" t="s">
        <v>3668</v>
      </c>
      <c r="Q110" s="114" t="s">
        <v>3676</v>
      </c>
      <c r="R110" s="114" t="s">
        <v>712</v>
      </c>
      <c r="S110" s="114" t="s">
        <v>48</v>
      </c>
      <c r="T110" s="114" t="s">
        <v>48</v>
      </c>
      <c r="U110" s="114" t="s">
        <v>49</v>
      </c>
      <c r="V110" s="88"/>
      <c r="W110" s="88"/>
    </row>
    <row r="111" spans="1:23" s="136" customFormat="1" ht="15.6" hidden="1">
      <c r="A111" s="86">
        <f t="shared" si="1"/>
        <v>107</v>
      </c>
      <c r="B111" s="163" t="s">
        <v>65</v>
      </c>
      <c r="C111" s="163" t="s">
        <v>794</v>
      </c>
      <c r="D111" s="163" t="s">
        <v>110</v>
      </c>
      <c r="E111" s="163" t="s">
        <v>804</v>
      </c>
      <c r="F111" s="163"/>
      <c r="G111" s="163"/>
      <c r="H111" s="163"/>
      <c r="I111" s="244" t="s">
        <v>3584</v>
      </c>
      <c r="J111" s="159" t="s">
        <v>3205</v>
      </c>
      <c r="K111" s="159"/>
      <c r="L111" s="87" t="s">
        <v>804</v>
      </c>
      <c r="M111" s="87" t="s">
        <v>503</v>
      </c>
      <c r="N111" s="44" t="s">
        <v>49</v>
      </c>
      <c r="O111" s="87"/>
      <c r="P111" s="114" t="s">
        <v>3668</v>
      </c>
      <c r="Q111" s="114" t="s">
        <v>3676</v>
      </c>
      <c r="R111" s="114" t="s">
        <v>712</v>
      </c>
      <c r="S111" s="114" t="s">
        <v>712</v>
      </c>
      <c r="T111" s="114" t="s">
        <v>712</v>
      </c>
      <c r="U111" s="114" t="s">
        <v>49</v>
      </c>
      <c r="V111" s="88"/>
      <c r="W111" s="88"/>
    </row>
    <row r="112" spans="1:23" s="136" customFormat="1" ht="15.6" hidden="1">
      <c r="A112" s="86">
        <f t="shared" si="1"/>
        <v>108</v>
      </c>
      <c r="B112" s="163" t="s">
        <v>65</v>
      </c>
      <c r="C112" s="163" t="s">
        <v>794</v>
      </c>
      <c r="D112" s="163" t="s">
        <v>110</v>
      </c>
      <c r="E112" s="163" t="s">
        <v>232</v>
      </c>
      <c r="F112" s="163"/>
      <c r="G112" s="163"/>
      <c r="H112" s="163"/>
      <c r="I112" s="244" t="s">
        <v>3584</v>
      </c>
      <c r="J112" s="159" t="s">
        <v>3206</v>
      </c>
      <c r="K112" s="159"/>
      <c r="L112" s="87" t="s">
        <v>232</v>
      </c>
      <c r="M112" s="87" t="s">
        <v>46</v>
      </c>
      <c r="N112" s="44" t="s">
        <v>49</v>
      </c>
      <c r="O112" s="87"/>
      <c r="P112" s="114" t="s">
        <v>3668</v>
      </c>
      <c r="Q112" s="114" t="s">
        <v>3676</v>
      </c>
      <c r="R112" s="114" t="s">
        <v>48</v>
      </c>
      <c r="S112" s="114" t="s">
        <v>48</v>
      </c>
      <c r="T112" s="114" t="s">
        <v>48</v>
      </c>
      <c r="U112" s="114" t="s">
        <v>48</v>
      </c>
      <c r="V112" s="88"/>
      <c r="W112" s="88"/>
    </row>
    <row r="113" spans="1:23" s="136" customFormat="1" ht="15.6" hidden="1">
      <c r="A113" s="86">
        <f t="shared" si="1"/>
        <v>109</v>
      </c>
      <c r="B113" s="163" t="s">
        <v>65</v>
      </c>
      <c r="C113" s="163" t="s">
        <v>794</v>
      </c>
      <c r="D113" s="163" t="s">
        <v>805</v>
      </c>
      <c r="E113" s="163"/>
      <c r="F113" s="163"/>
      <c r="G113" s="163"/>
      <c r="H113" s="163"/>
      <c r="I113" s="244" t="s">
        <v>3584</v>
      </c>
      <c r="J113" s="159" t="s">
        <v>3207</v>
      </c>
      <c r="K113" s="159"/>
      <c r="L113" s="87" t="s">
        <v>805</v>
      </c>
      <c r="M113" s="87" t="s">
        <v>53</v>
      </c>
      <c r="N113" s="44" t="s">
        <v>49</v>
      </c>
      <c r="O113" s="87"/>
      <c r="P113" s="114" t="s">
        <v>3668</v>
      </c>
      <c r="Q113" s="114" t="s">
        <v>3676</v>
      </c>
      <c r="R113" s="114" t="s">
        <v>48</v>
      </c>
      <c r="S113" s="114" t="s">
        <v>48</v>
      </c>
      <c r="T113" s="114" t="s">
        <v>48</v>
      </c>
      <c r="U113" s="114" t="s">
        <v>48</v>
      </c>
      <c r="V113" s="88"/>
      <c r="W113" s="88"/>
    </row>
    <row r="114" spans="1:23" s="136" customFormat="1" ht="15.6" hidden="1">
      <c r="A114" s="86">
        <f t="shared" si="1"/>
        <v>110</v>
      </c>
      <c r="B114" s="163" t="s">
        <v>65</v>
      </c>
      <c r="C114" s="163" t="s">
        <v>794</v>
      </c>
      <c r="D114" s="163" t="s">
        <v>806</v>
      </c>
      <c r="E114" s="163"/>
      <c r="F114" s="163"/>
      <c r="G114" s="163"/>
      <c r="H114" s="163"/>
      <c r="I114" s="244" t="s">
        <v>3584</v>
      </c>
      <c r="J114" s="159" t="s">
        <v>3208</v>
      </c>
      <c r="K114" s="159"/>
      <c r="L114" s="87" t="s">
        <v>806</v>
      </c>
      <c r="M114" s="87" t="s">
        <v>53</v>
      </c>
      <c r="N114" s="44" t="s">
        <v>49</v>
      </c>
      <c r="O114" s="87"/>
      <c r="P114" s="114" t="s">
        <v>3668</v>
      </c>
      <c r="Q114" s="114" t="s">
        <v>3676</v>
      </c>
      <c r="R114" s="114" t="s">
        <v>48</v>
      </c>
      <c r="S114" s="114" t="s">
        <v>48</v>
      </c>
      <c r="T114" s="114" t="s">
        <v>48</v>
      </c>
      <c r="U114" s="114" t="s">
        <v>48</v>
      </c>
      <c r="V114" s="88"/>
      <c r="W114" s="88"/>
    </row>
    <row r="115" spans="1:23" s="136" customFormat="1" ht="15.6" hidden="1">
      <c r="A115" s="86">
        <f t="shared" si="1"/>
        <v>111</v>
      </c>
      <c r="B115" s="163" t="s">
        <v>65</v>
      </c>
      <c r="C115" s="163" t="s">
        <v>794</v>
      </c>
      <c r="D115" s="163" t="s">
        <v>807</v>
      </c>
      <c r="E115" s="163" t="s">
        <v>807</v>
      </c>
      <c r="F115" s="163"/>
      <c r="G115" s="163"/>
      <c r="H115" s="163"/>
      <c r="I115" s="244" t="s">
        <v>3584</v>
      </c>
      <c r="J115" s="159" t="s">
        <v>3209</v>
      </c>
      <c r="K115" s="159"/>
      <c r="L115" s="87" t="s">
        <v>807</v>
      </c>
      <c r="M115" s="87" t="s">
        <v>53</v>
      </c>
      <c r="N115" s="44" t="s">
        <v>49</v>
      </c>
      <c r="O115" s="87"/>
      <c r="P115" s="114" t="s">
        <v>3668</v>
      </c>
      <c r="Q115" s="114" t="s">
        <v>3676</v>
      </c>
      <c r="R115" s="114" t="s">
        <v>48</v>
      </c>
      <c r="S115" s="114" t="s">
        <v>48</v>
      </c>
      <c r="T115" s="114" t="s">
        <v>48</v>
      </c>
      <c r="U115" s="114" t="s">
        <v>48</v>
      </c>
      <c r="V115" s="87"/>
      <c r="W115" s="87"/>
    </row>
    <row r="116" spans="1:23" s="136" customFormat="1" ht="26.4" hidden="1">
      <c r="A116" s="86">
        <f t="shared" si="1"/>
        <v>112</v>
      </c>
      <c r="B116" s="163" t="s">
        <v>65</v>
      </c>
      <c r="C116" s="163" t="s">
        <v>794</v>
      </c>
      <c r="D116" s="163" t="s">
        <v>807</v>
      </c>
      <c r="E116" s="163" t="s">
        <v>808</v>
      </c>
      <c r="F116" s="163"/>
      <c r="G116" s="163"/>
      <c r="H116" s="163"/>
      <c r="I116" s="244" t="s">
        <v>3584</v>
      </c>
      <c r="J116" s="159" t="s">
        <v>3210</v>
      </c>
      <c r="K116" s="159"/>
      <c r="L116" s="87" t="s">
        <v>808</v>
      </c>
      <c r="M116" s="87" t="s">
        <v>53</v>
      </c>
      <c r="N116" s="44" t="s">
        <v>49</v>
      </c>
      <c r="O116" s="87"/>
      <c r="P116" s="114" t="s">
        <v>3668</v>
      </c>
      <c r="Q116" s="114" t="s">
        <v>3676</v>
      </c>
      <c r="R116" s="114" t="s">
        <v>48</v>
      </c>
      <c r="S116" s="114" t="s">
        <v>48</v>
      </c>
      <c r="T116" s="114" t="s">
        <v>48</v>
      </c>
      <c r="U116" s="114" t="s">
        <v>48</v>
      </c>
      <c r="V116" s="87"/>
      <c r="W116" s="87"/>
    </row>
    <row r="117" spans="1:23" s="136" customFormat="1" ht="26.4" hidden="1">
      <c r="A117" s="86">
        <f t="shared" si="1"/>
        <v>113</v>
      </c>
      <c r="B117" s="163" t="s">
        <v>65</v>
      </c>
      <c r="C117" s="163" t="s">
        <v>794</v>
      </c>
      <c r="D117" s="163" t="s">
        <v>807</v>
      </c>
      <c r="E117" s="163" t="s">
        <v>809</v>
      </c>
      <c r="F117" s="163"/>
      <c r="G117" s="163"/>
      <c r="H117" s="163"/>
      <c r="I117" s="244" t="s">
        <v>3584</v>
      </c>
      <c r="J117" s="159" t="s">
        <v>3211</v>
      </c>
      <c r="K117" s="159"/>
      <c r="L117" s="87" t="s">
        <v>809</v>
      </c>
      <c r="M117" s="87" t="s">
        <v>53</v>
      </c>
      <c r="N117" s="44" t="s">
        <v>49</v>
      </c>
      <c r="O117" s="87"/>
      <c r="P117" s="114" t="s">
        <v>3668</v>
      </c>
      <c r="Q117" s="114" t="s">
        <v>3676</v>
      </c>
      <c r="R117" s="114" t="s">
        <v>48</v>
      </c>
      <c r="S117" s="114" t="s">
        <v>48</v>
      </c>
      <c r="T117" s="114" t="s">
        <v>48</v>
      </c>
      <c r="U117" s="114" t="s">
        <v>48</v>
      </c>
      <c r="V117" s="87"/>
      <c r="W117" s="87"/>
    </row>
    <row r="118" spans="1:23" s="136" customFormat="1" ht="26.4" hidden="1">
      <c r="A118" s="86">
        <f t="shared" si="1"/>
        <v>114</v>
      </c>
      <c r="B118" s="163" t="s">
        <v>65</v>
      </c>
      <c r="C118" s="163" t="s">
        <v>794</v>
      </c>
      <c r="D118" s="163" t="s">
        <v>807</v>
      </c>
      <c r="E118" s="163" t="s">
        <v>810</v>
      </c>
      <c r="F118" s="163"/>
      <c r="G118" s="163"/>
      <c r="H118" s="163"/>
      <c r="I118" s="244" t="s">
        <v>3584</v>
      </c>
      <c r="J118" s="159" t="s">
        <v>3212</v>
      </c>
      <c r="K118" s="159"/>
      <c r="L118" s="87" t="s">
        <v>810</v>
      </c>
      <c r="M118" s="87" t="s">
        <v>53</v>
      </c>
      <c r="N118" s="44" t="s">
        <v>49</v>
      </c>
      <c r="O118" s="87"/>
      <c r="P118" s="114" t="s">
        <v>3668</v>
      </c>
      <c r="Q118" s="114" t="s">
        <v>3676</v>
      </c>
      <c r="R118" s="114" t="s">
        <v>48</v>
      </c>
      <c r="S118" s="114" t="s">
        <v>48</v>
      </c>
      <c r="T118" s="114" t="s">
        <v>48</v>
      </c>
      <c r="U118" s="114" t="s">
        <v>48</v>
      </c>
      <c r="V118" s="87"/>
      <c r="W118" s="87"/>
    </row>
    <row r="119" spans="1:23" s="136" customFormat="1" ht="26.4" hidden="1">
      <c r="A119" s="86">
        <f t="shared" si="1"/>
        <v>115</v>
      </c>
      <c r="B119" s="163" t="s">
        <v>65</v>
      </c>
      <c r="C119" s="163" t="s">
        <v>794</v>
      </c>
      <c r="D119" s="163" t="s">
        <v>807</v>
      </c>
      <c r="E119" s="163" t="s">
        <v>811</v>
      </c>
      <c r="F119" s="163" t="s">
        <v>812</v>
      </c>
      <c r="G119" s="163"/>
      <c r="H119" s="163"/>
      <c r="I119" s="244" t="s">
        <v>3584</v>
      </c>
      <c r="J119" s="159" t="s">
        <v>3213</v>
      </c>
      <c r="K119" s="159"/>
      <c r="L119" s="87" t="s">
        <v>812</v>
      </c>
      <c r="M119" s="87" t="s">
        <v>53</v>
      </c>
      <c r="N119" s="44" t="s">
        <v>49</v>
      </c>
      <c r="O119" s="87"/>
      <c r="P119" s="114" t="s">
        <v>3668</v>
      </c>
      <c r="Q119" s="114" t="s">
        <v>3676</v>
      </c>
      <c r="R119" s="114" t="s">
        <v>48</v>
      </c>
      <c r="S119" s="114" t="s">
        <v>48</v>
      </c>
      <c r="T119" s="114" t="s">
        <v>48</v>
      </c>
      <c r="U119" s="114" t="s">
        <v>48</v>
      </c>
      <c r="V119" s="87"/>
      <c r="W119" s="87"/>
    </row>
    <row r="120" spans="1:23" s="136" customFormat="1" ht="26.4" hidden="1">
      <c r="A120" s="86">
        <f t="shared" si="1"/>
        <v>116</v>
      </c>
      <c r="B120" s="163" t="s">
        <v>65</v>
      </c>
      <c r="C120" s="163" t="s">
        <v>794</v>
      </c>
      <c r="D120" s="163" t="s">
        <v>807</v>
      </c>
      <c r="E120" s="163" t="s">
        <v>811</v>
      </c>
      <c r="F120" s="163" t="s">
        <v>813</v>
      </c>
      <c r="G120" s="163"/>
      <c r="H120" s="163"/>
      <c r="I120" s="244" t="s">
        <v>3584</v>
      </c>
      <c r="J120" s="159" t="s">
        <v>3214</v>
      </c>
      <c r="K120" s="159"/>
      <c r="L120" s="87" t="s">
        <v>813</v>
      </c>
      <c r="M120" s="87" t="s">
        <v>53</v>
      </c>
      <c r="N120" s="44" t="s">
        <v>49</v>
      </c>
      <c r="O120" s="87"/>
      <c r="P120" s="114" t="s">
        <v>3668</v>
      </c>
      <c r="Q120" s="114" t="s">
        <v>3676</v>
      </c>
      <c r="R120" s="114" t="s">
        <v>48</v>
      </c>
      <c r="S120" s="114" t="s">
        <v>48</v>
      </c>
      <c r="T120" s="114" t="s">
        <v>48</v>
      </c>
      <c r="U120" s="114" t="s">
        <v>48</v>
      </c>
      <c r="V120" s="87"/>
      <c r="W120" s="87"/>
    </row>
    <row r="121" spans="1:23" s="136" customFormat="1" ht="15.6" hidden="1">
      <c r="A121" s="276">
        <f t="shared" si="1"/>
        <v>117</v>
      </c>
      <c r="B121" s="276" t="s">
        <v>3016</v>
      </c>
      <c r="C121" s="276" t="s">
        <v>3017</v>
      </c>
      <c r="D121" s="276" t="s">
        <v>3898</v>
      </c>
      <c r="E121" s="276"/>
      <c r="F121" s="276"/>
      <c r="G121" s="276"/>
      <c r="H121" s="276"/>
      <c r="I121" s="228" t="s">
        <v>3888</v>
      </c>
      <c r="J121" s="226" t="s">
        <v>3215</v>
      </c>
      <c r="K121" s="226"/>
      <c r="L121" s="227" t="s">
        <v>3899</v>
      </c>
      <c r="M121" s="227" t="s">
        <v>3890</v>
      </c>
      <c r="N121" s="228" t="s">
        <v>247</v>
      </c>
      <c r="O121" s="227"/>
      <c r="P121" s="228" t="s">
        <v>3891</v>
      </c>
      <c r="Q121" s="228" t="s">
        <v>3892</v>
      </c>
      <c r="R121" s="276" t="s">
        <v>3910</v>
      </c>
      <c r="S121" s="276" t="s">
        <v>3910</v>
      </c>
      <c r="T121" s="276" t="s">
        <v>3910</v>
      </c>
      <c r="U121" s="276" t="s">
        <v>3910</v>
      </c>
      <c r="V121" s="87"/>
      <c r="W121" s="87"/>
    </row>
    <row r="122" spans="1:23" s="136" customFormat="1" ht="15.6" hidden="1">
      <c r="A122" s="276">
        <f t="shared" si="1"/>
        <v>118</v>
      </c>
      <c r="B122" s="276" t="s">
        <v>3016</v>
      </c>
      <c r="C122" s="276" t="s">
        <v>3017</v>
      </c>
      <c r="D122" s="276" t="s">
        <v>3886</v>
      </c>
      <c r="E122" s="276" t="s">
        <v>3901</v>
      </c>
      <c r="F122" s="276"/>
      <c r="G122" s="276"/>
      <c r="H122" s="276"/>
      <c r="I122" s="228" t="s">
        <v>3888</v>
      </c>
      <c r="J122" s="226" t="s">
        <v>3216</v>
      </c>
      <c r="K122" s="226"/>
      <c r="L122" s="227" t="s">
        <v>3902</v>
      </c>
      <c r="M122" s="227" t="s">
        <v>3890</v>
      </c>
      <c r="N122" s="228" t="s">
        <v>247</v>
      </c>
      <c r="O122" s="276"/>
      <c r="P122" s="228" t="s">
        <v>3891</v>
      </c>
      <c r="Q122" s="228" t="s">
        <v>3892</v>
      </c>
      <c r="R122" s="276" t="s">
        <v>3910</v>
      </c>
      <c r="S122" s="276" t="s">
        <v>3910</v>
      </c>
      <c r="T122" s="276" t="s">
        <v>3910</v>
      </c>
      <c r="U122" s="276" t="s">
        <v>3910</v>
      </c>
      <c r="V122" s="87"/>
      <c r="W122" s="87"/>
    </row>
    <row r="123" spans="1:23" s="136" customFormat="1" ht="15.6" hidden="1">
      <c r="A123" s="276">
        <f t="shared" si="1"/>
        <v>119</v>
      </c>
      <c r="B123" s="276" t="s">
        <v>3016</v>
      </c>
      <c r="C123" s="276" t="s">
        <v>3017</v>
      </c>
      <c r="D123" s="276" t="s">
        <v>3886</v>
      </c>
      <c r="E123" s="276" t="s">
        <v>3903</v>
      </c>
      <c r="F123" s="276"/>
      <c r="G123" s="276"/>
      <c r="H123" s="276"/>
      <c r="I123" s="228" t="s">
        <v>3888</v>
      </c>
      <c r="J123" s="226" t="s">
        <v>3217</v>
      </c>
      <c r="K123" s="226"/>
      <c r="L123" s="227" t="s">
        <v>3904</v>
      </c>
      <c r="M123" s="227" t="s">
        <v>3890</v>
      </c>
      <c r="N123" s="228" t="s">
        <v>247</v>
      </c>
      <c r="O123" s="276"/>
      <c r="P123" s="228" t="s">
        <v>3891</v>
      </c>
      <c r="Q123" s="228" t="s">
        <v>3892</v>
      </c>
      <c r="R123" s="276" t="s">
        <v>3910</v>
      </c>
      <c r="S123" s="276" t="s">
        <v>3910</v>
      </c>
      <c r="T123" s="276" t="s">
        <v>3910</v>
      </c>
      <c r="U123" s="276" t="s">
        <v>3910</v>
      </c>
      <c r="V123" s="87"/>
      <c r="W123" s="87"/>
    </row>
    <row r="124" spans="1:23" s="136" customFormat="1" ht="15.6" hidden="1">
      <c r="A124" s="276">
        <f t="shared" si="1"/>
        <v>120</v>
      </c>
      <c r="B124" s="276" t="s">
        <v>3016</v>
      </c>
      <c r="C124" s="276" t="s">
        <v>3017</v>
      </c>
      <c r="D124" s="276" t="s">
        <v>3886</v>
      </c>
      <c r="E124" s="276" t="s">
        <v>3887</v>
      </c>
      <c r="F124" s="276"/>
      <c r="G124" s="276"/>
      <c r="H124" s="276"/>
      <c r="I124" s="228" t="s">
        <v>3888</v>
      </c>
      <c r="J124" s="226" t="s">
        <v>3218</v>
      </c>
      <c r="K124" s="226"/>
      <c r="L124" s="227" t="s">
        <v>3889</v>
      </c>
      <c r="M124" s="227" t="s">
        <v>3890</v>
      </c>
      <c r="N124" s="228" t="s">
        <v>247</v>
      </c>
      <c r="O124" s="276"/>
      <c r="P124" s="228" t="s">
        <v>3891</v>
      </c>
      <c r="Q124" s="228" t="s">
        <v>3892</v>
      </c>
      <c r="R124" s="276" t="s">
        <v>3910</v>
      </c>
      <c r="S124" s="276" t="s">
        <v>3910</v>
      </c>
      <c r="T124" s="276" t="s">
        <v>3910</v>
      </c>
      <c r="U124" s="276" t="s">
        <v>3910</v>
      </c>
      <c r="V124" s="87"/>
      <c r="W124" s="87"/>
    </row>
    <row r="125" spans="1:23" s="136" customFormat="1" ht="15.6" hidden="1">
      <c r="A125" s="276">
        <f t="shared" si="1"/>
        <v>121</v>
      </c>
      <c r="B125" s="276" t="s">
        <v>3016</v>
      </c>
      <c r="C125" s="276" t="s">
        <v>3017</v>
      </c>
      <c r="D125" s="276" t="s">
        <v>3886</v>
      </c>
      <c r="E125" s="276" t="s">
        <v>3905</v>
      </c>
      <c r="F125" s="276"/>
      <c r="G125" s="276"/>
      <c r="H125" s="276"/>
      <c r="I125" s="228" t="s">
        <v>3888</v>
      </c>
      <c r="J125" s="226" t="s">
        <v>3219</v>
      </c>
      <c r="K125" s="226"/>
      <c r="L125" s="227" t="s">
        <v>3906</v>
      </c>
      <c r="M125" s="227" t="s">
        <v>3890</v>
      </c>
      <c r="N125" s="228" t="s">
        <v>247</v>
      </c>
      <c r="O125" s="276"/>
      <c r="P125" s="228" t="s">
        <v>3891</v>
      </c>
      <c r="Q125" s="228" t="s">
        <v>3892</v>
      </c>
      <c r="R125" s="276" t="s">
        <v>3910</v>
      </c>
      <c r="S125" s="276" t="s">
        <v>3910</v>
      </c>
      <c r="T125" s="276" t="s">
        <v>3910</v>
      </c>
      <c r="U125" s="276" t="s">
        <v>3910</v>
      </c>
      <c r="V125" s="87"/>
      <c r="W125" s="87"/>
    </row>
    <row r="126" spans="1:23" s="136" customFormat="1" ht="43.2" hidden="1">
      <c r="A126" s="276">
        <f t="shared" si="1"/>
        <v>122</v>
      </c>
      <c r="B126" s="276" t="s">
        <v>3016</v>
      </c>
      <c r="C126" s="276" t="s">
        <v>3017</v>
      </c>
      <c r="D126" s="276" t="s">
        <v>3886</v>
      </c>
      <c r="E126" s="276" t="s">
        <v>3907</v>
      </c>
      <c r="F126" s="276" t="s">
        <v>3908</v>
      </c>
      <c r="G126" s="276"/>
      <c r="H126" s="276"/>
      <c r="I126" s="228" t="s">
        <v>3888</v>
      </c>
      <c r="J126" s="226" t="s">
        <v>3220</v>
      </c>
      <c r="K126" s="226"/>
      <c r="L126" s="227" t="s">
        <v>3908</v>
      </c>
      <c r="M126" s="227" t="s">
        <v>3890</v>
      </c>
      <c r="N126" s="228" t="s">
        <v>247</v>
      </c>
      <c r="O126" s="276"/>
      <c r="P126" s="228" t="s">
        <v>3891</v>
      </c>
      <c r="Q126" s="228" t="s">
        <v>3892</v>
      </c>
      <c r="R126" s="276" t="s">
        <v>3910</v>
      </c>
      <c r="S126" s="276" t="s">
        <v>3910</v>
      </c>
      <c r="T126" s="276" t="s">
        <v>3910</v>
      </c>
      <c r="U126" s="276" t="s">
        <v>3910</v>
      </c>
      <c r="V126" s="87"/>
      <c r="W126" s="87"/>
    </row>
    <row r="127" spans="1:23" s="136" customFormat="1" ht="57.6" hidden="1">
      <c r="A127" s="276">
        <f t="shared" si="1"/>
        <v>123</v>
      </c>
      <c r="B127" s="276" t="s">
        <v>3016</v>
      </c>
      <c r="C127" s="276" t="s">
        <v>3017</v>
      </c>
      <c r="D127" s="276" t="s">
        <v>3886</v>
      </c>
      <c r="E127" s="276" t="s">
        <v>3907</v>
      </c>
      <c r="F127" s="276"/>
      <c r="G127" s="276" t="s">
        <v>3909</v>
      </c>
      <c r="H127" s="276"/>
      <c r="I127" s="228" t="s">
        <v>3888</v>
      </c>
      <c r="J127" s="226" t="s">
        <v>3221</v>
      </c>
      <c r="K127" s="226"/>
      <c r="L127" s="227" t="s">
        <v>3909</v>
      </c>
      <c r="M127" s="227" t="s">
        <v>3890</v>
      </c>
      <c r="N127" s="228" t="s">
        <v>247</v>
      </c>
      <c r="O127" s="276"/>
      <c r="P127" s="228" t="s">
        <v>3891</v>
      </c>
      <c r="Q127" s="228" t="s">
        <v>3892</v>
      </c>
      <c r="R127" s="276" t="s">
        <v>3910</v>
      </c>
      <c r="S127" s="276" t="s">
        <v>3910</v>
      </c>
      <c r="T127" s="276" t="s">
        <v>3910</v>
      </c>
      <c r="U127" s="276" t="s">
        <v>3910</v>
      </c>
      <c r="V127" s="87"/>
      <c r="W127" s="87"/>
    </row>
    <row r="128" spans="1:23" s="136" customFormat="1" ht="15.6" hidden="1">
      <c r="A128" s="276">
        <f t="shared" si="1"/>
        <v>124</v>
      </c>
      <c r="B128" s="276" t="s">
        <v>3016</v>
      </c>
      <c r="C128" s="276" t="s">
        <v>3017</v>
      </c>
      <c r="D128" s="276" t="s">
        <v>3886</v>
      </c>
      <c r="E128" s="276" t="s">
        <v>3907</v>
      </c>
      <c r="F128" s="276" t="s">
        <v>3911</v>
      </c>
      <c r="G128" s="276"/>
      <c r="H128" s="276"/>
      <c r="I128" s="228" t="s">
        <v>3888</v>
      </c>
      <c r="J128" s="226" t="s">
        <v>3222</v>
      </c>
      <c r="K128" s="226"/>
      <c r="L128" s="227" t="s">
        <v>3911</v>
      </c>
      <c r="M128" s="227" t="s">
        <v>3890</v>
      </c>
      <c r="N128" s="228" t="s">
        <v>247</v>
      </c>
      <c r="O128" s="276"/>
      <c r="P128" s="228" t="s">
        <v>3891</v>
      </c>
      <c r="Q128" s="228" t="s">
        <v>3892</v>
      </c>
      <c r="R128" s="276" t="s">
        <v>3910</v>
      </c>
      <c r="S128" s="276" t="s">
        <v>3910</v>
      </c>
      <c r="T128" s="276" t="s">
        <v>3910</v>
      </c>
      <c r="U128" s="276" t="s">
        <v>3910</v>
      </c>
      <c r="V128" s="87"/>
      <c r="W128" s="87"/>
    </row>
    <row r="129" spans="1:23" s="136" customFormat="1" ht="15.6" hidden="1">
      <c r="A129" s="86">
        <f t="shared" si="1"/>
        <v>125</v>
      </c>
      <c r="B129" s="163" t="s">
        <v>65</v>
      </c>
      <c r="C129" s="163" t="s">
        <v>794</v>
      </c>
      <c r="D129" s="163" t="s">
        <v>816</v>
      </c>
      <c r="E129" s="163"/>
      <c r="F129" s="163"/>
      <c r="G129" s="163"/>
      <c r="H129" s="163"/>
      <c r="I129" s="244" t="s">
        <v>3584</v>
      </c>
      <c r="J129" s="159" t="s">
        <v>3223</v>
      </c>
      <c r="K129" s="159"/>
      <c r="L129" s="87" t="s">
        <v>816</v>
      </c>
      <c r="M129" s="87" t="s">
        <v>53</v>
      </c>
      <c r="N129" s="44" t="s">
        <v>712</v>
      </c>
      <c r="O129" s="44" t="s">
        <v>712</v>
      </c>
      <c r="P129" s="114" t="s">
        <v>3668</v>
      </c>
      <c r="Q129" s="114" t="s">
        <v>3676</v>
      </c>
      <c r="R129" s="44" t="s">
        <v>712</v>
      </c>
      <c r="S129" s="44" t="s">
        <v>712</v>
      </c>
      <c r="T129" s="44" t="s">
        <v>712</v>
      </c>
      <c r="U129" s="44" t="s">
        <v>712</v>
      </c>
      <c r="V129" s="87"/>
      <c r="W129" s="87"/>
    </row>
    <row r="130" spans="1:23" s="136" customFormat="1" ht="15.6" hidden="1">
      <c r="A130" s="86">
        <f t="shared" si="1"/>
        <v>126</v>
      </c>
      <c r="B130" s="163" t="s">
        <v>65</v>
      </c>
      <c r="C130" s="163" t="s">
        <v>794</v>
      </c>
      <c r="D130" s="163" t="s">
        <v>186</v>
      </c>
      <c r="E130" s="163"/>
      <c r="F130" s="163"/>
      <c r="G130" s="163"/>
      <c r="H130" s="163"/>
      <c r="I130" s="244" t="s">
        <v>3584</v>
      </c>
      <c r="J130" s="159" t="s">
        <v>3224</v>
      </c>
      <c r="K130" s="159"/>
      <c r="L130" s="87" t="s">
        <v>186</v>
      </c>
      <c r="M130" s="87" t="s">
        <v>53</v>
      </c>
      <c r="N130" s="44" t="s">
        <v>712</v>
      </c>
      <c r="O130" s="87"/>
      <c r="P130" s="114" t="s">
        <v>3668</v>
      </c>
      <c r="Q130" s="114" t="s">
        <v>3676</v>
      </c>
      <c r="R130" s="114" t="s">
        <v>48</v>
      </c>
      <c r="S130" s="114" t="s">
        <v>48</v>
      </c>
      <c r="T130" s="114" t="s">
        <v>48</v>
      </c>
      <c r="U130" s="114" t="s">
        <v>48</v>
      </c>
      <c r="V130" s="87"/>
      <c r="W130" s="87"/>
    </row>
    <row r="131" spans="1:23" s="136" customFormat="1" ht="13.8" hidden="1">
      <c r="A131" s="86">
        <f t="shared" si="1"/>
        <v>127</v>
      </c>
      <c r="B131" s="163" t="s">
        <v>408</v>
      </c>
      <c r="C131" s="163" t="s">
        <v>409</v>
      </c>
      <c r="D131" s="163"/>
      <c r="E131" s="163"/>
      <c r="F131" s="163"/>
      <c r="G131" s="163"/>
      <c r="H131" s="163"/>
      <c r="I131" s="244" t="s">
        <v>49</v>
      </c>
      <c r="J131" s="193" t="str">
        <f>INDEX(화면ID코드_MOweb!O:O, MATCH(MOweb!L131,화면ID코드_MOweb!K:K,0))</f>
        <v>M_MK08MP011000</v>
      </c>
      <c r="K131" s="159"/>
      <c r="L131" s="87" t="s">
        <v>409</v>
      </c>
      <c r="M131" s="87" t="s">
        <v>46</v>
      </c>
      <c r="N131" s="149" t="s">
        <v>49</v>
      </c>
      <c r="O131" s="87"/>
      <c r="P131" s="114" t="s">
        <v>3666</v>
      </c>
      <c r="Q131" s="114" t="s">
        <v>3673</v>
      </c>
      <c r="R131" s="114" t="s">
        <v>49</v>
      </c>
      <c r="S131" s="114" t="s">
        <v>49</v>
      </c>
      <c r="T131" s="114" t="s">
        <v>49</v>
      </c>
      <c r="U131" s="114" t="s">
        <v>49</v>
      </c>
      <c r="V131" s="87"/>
      <c r="W131" s="195" t="s">
        <v>2484</v>
      </c>
    </row>
    <row r="132" spans="1:23" s="136" customFormat="1" ht="13.8" hidden="1">
      <c r="A132" s="201">
        <f t="shared" si="1"/>
        <v>128</v>
      </c>
      <c r="B132" s="201" t="s">
        <v>408</v>
      </c>
      <c r="C132" s="201" t="s">
        <v>409</v>
      </c>
      <c r="D132" s="201" t="s">
        <v>871</v>
      </c>
      <c r="E132" s="201"/>
      <c r="F132" s="201"/>
      <c r="G132" s="201"/>
      <c r="H132" s="201"/>
      <c r="I132" s="201" t="s">
        <v>3577</v>
      </c>
      <c r="J132" s="201" t="s">
        <v>3225</v>
      </c>
      <c r="K132" s="201"/>
      <c r="L132" s="201" t="s">
        <v>871</v>
      </c>
      <c r="M132" s="201" t="s">
        <v>53</v>
      </c>
      <c r="N132" s="228" t="s">
        <v>247</v>
      </c>
      <c r="O132" s="201"/>
      <c r="P132" s="201" t="s">
        <v>3666</v>
      </c>
      <c r="Q132" s="201" t="s">
        <v>3673</v>
      </c>
      <c r="R132" s="201" t="s">
        <v>48</v>
      </c>
      <c r="S132" s="201" t="s">
        <v>48</v>
      </c>
      <c r="T132" s="201" t="s">
        <v>48</v>
      </c>
      <c r="U132" s="201" t="s">
        <v>48</v>
      </c>
      <c r="V132" s="87" t="s">
        <v>2485</v>
      </c>
      <c r="W132" s="87"/>
    </row>
    <row r="133" spans="1:23" s="136" customFormat="1" ht="13.8" hidden="1">
      <c r="A133" s="201">
        <f t="shared" si="1"/>
        <v>129</v>
      </c>
      <c r="B133" s="201" t="s">
        <v>408</v>
      </c>
      <c r="C133" s="201" t="s">
        <v>409</v>
      </c>
      <c r="D133" s="201" t="s">
        <v>871</v>
      </c>
      <c r="E133" s="201" t="s">
        <v>872</v>
      </c>
      <c r="F133" s="201"/>
      <c r="G133" s="201"/>
      <c r="H133" s="201"/>
      <c r="I133" s="201" t="s">
        <v>3577</v>
      </c>
      <c r="J133" s="201" t="s">
        <v>3226</v>
      </c>
      <c r="K133" s="201"/>
      <c r="L133" s="201" t="s">
        <v>872</v>
      </c>
      <c r="M133" s="201" t="s">
        <v>53</v>
      </c>
      <c r="N133" s="228" t="s">
        <v>247</v>
      </c>
      <c r="O133" s="201"/>
      <c r="P133" s="201" t="s">
        <v>3666</v>
      </c>
      <c r="Q133" s="201" t="s">
        <v>3673</v>
      </c>
      <c r="R133" s="201" t="s">
        <v>712</v>
      </c>
      <c r="S133" s="201" t="s">
        <v>712</v>
      </c>
      <c r="T133" s="201" t="s">
        <v>712</v>
      </c>
      <c r="U133" s="201" t="s">
        <v>712</v>
      </c>
      <c r="V133" s="87" t="s">
        <v>2491</v>
      </c>
      <c r="W133" s="87"/>
    </row>
    <row r="134" spans="1:23" s="136" customFormat="1" ht="13.8" hidden="1">
      <c r="A134" s="201">
        <f t="shared" ref="A134:A200" si="2">ROW()-ROW($A$4)</f>
        <v>130</v>
      </c>
      <c r="B134" s="201" t="s">
        <v>408</v>
      </c>
      <c r="C134" s="201" t="s">
        <v>409</v>
      </c>
      <c r="D134" s="201" t="s">
        <v>817</v>
      </c>
      <c r="E134" s="201"/>
      <c r="F134" s="201"/>
      <c r="G134" s="201"/>
      <c r="H134" s="201"/>
      <c r="I134" s="201" t="s">
        <v>3577</v>
      </c>
      <c r="J134" s="201" t="s">
        <v>3227</v>
      </c>
      <c r="K134" s="201"/>
      <c r="L134" s="201" t="s">
        <v>2488</v>
      </c>
      <c r="M134" s="201" t="s">
        <v>46</v>
      </c>
      <c r="N134" s="228" t="s">
        <v>247</v>
      </c>
      <c r="O134" s="201"/>
      <c r="P134" s="201" t="s">
        <v>3666</v>
      </c>
      <c r="Q134" s="201" t="s">
        <v>3673</v>
      </c>
      <c r="R134" s="201" t="s">
        <v>712</v>
      </c>
      <c r="S134" s="201" t="s">
        <v>712</v>
      </c>
      <c r="T134" s="201" t="s">
        <v>712</v>
      </c>
      <c r="U134" s="201" t="s">
        <v>712</v>
      </c>
      <c r="V134" s="87" t="s">
        <v>2490</v>
      </c>
      <c r="W134" s="87"/>
    </row>
    <row r="135" spans="1:23" s="136" customFormat="1" ht="13.8" hidden="1">
      <c r="A135" s="201">
        <f t="shared" si="2"/>
        <v>131</v>
      </c>
      <c r="B135" s="201" t="s">
        <v>408</v>
      </c>
      <c r="C135" s="201" t="s">
        <v>409</v>
      </c>
      <c r="D135" s="201" t="s">
        <v>873</v>
      </c>
      <c r="E135" s="201"/>
      <c r="F135" s="201"/>
      <c r="G135" s="201"/>
      <c r="H135" s="201"/>
      <c r="I135" s="201" t="s">
        <v>3577</v>
      </c>
      <c r="J135" s="201" t="s">
        <v>3225</v>
      </c>
      <c r="K135" s="201"/>
      <c r="L135" s="201" t="s">
        <v>873</v>
      </c>
      <c r="M135" s="201" t="s">
        <v>46</v>
      </c>
      <c r="N135" s="228" t="s">
        <v>247</v>
      </c>
      <c r="O135" s="201"/>
      <c r="P135" s="201" t="s">
        <v>3666</v>
      </c>
      <c r="Q135" s="201" t="s">
        <v>3673</v>
      </c>
      <c r="R135" s="201" t="s">
        <v>48</v>
      </c>
      <c r="S135" s="201" t="s">
        <v>48</v>
      </c>
      <c r="T135" s="201" t="s">
        <v>48</v>
      </c>
      <c r="U135" s="201" t="s">
        <v>48</v>
      </c>
      <c r="V135" s="87"/>
      <c r="W135" s="87"/>
    </row>
    <row r="136" spans="1:23" s="136" customFormat="1" ht="13.8" hidden="1">
      <c r="A136" s="86">
        <f t="shared" si="2"/>
        <v>132</v>
      </c>
      <c r="B136" s="256" t="s">
        <v>408</v>
      </c>
      <c r="C136" s="256" t="s">
        <v>409</v>
      </c>
      <c r="D136" s="256" t="s">
        <v>3755</v>
      </c>
      <c r="E136" s="256" t="s">
        <v>3754</v>
      </c>
      <c r="F136" s="256"/>
      <c r="G136" s="256"/>
      <c r="H136" s="256"/>
      <c r="I136" s="244" t="s">
        <v>3576</v>
      </c>
      <c r="J136" s="159" t="s">
        <v>3758</v>
      </c>
      <c r="K136" s="159"/>
      <c r="L136" s="87" t="s">
        <v>3754</v>
      </c>
      <c r="M136" s="87" t="s">
        <v>516</v>
      </c>
      <c r="N136" s="149" t="s">
        <v>1064</v>
      </c>
      <c r="O136" s="87"/>
      <c r="P136" s="255" t="s">
        <v>3666</v>
      </c>
      <c r="Q136" s="255" t="s">
        <v>3673</v>
      </c>
      <c r="R136" s="114" t="s">
        <v>48</v>
      </c>
      <c r="S136" s="114" t="s">
        <v>48</v>
      </c>
      <c r="T136" s="114" t="s">
        <v>48</v>
      </c>
      <c r="U136" s="114" t="s">
        <v>48</v>
      </c>
      <c r="V136" s="87"/>
      <c r="W136" s="87" t="s">
        <v>3757</v>
      </c>
    </row>
    <row r="137" spans="1:23" s="136" customFormat="1" ht="13.8" hidden="1">
      <c r="A137" s="86">
        <f t="shared" si="2"/>
        <v>133</v>
      </c>
      <c r="B137" s="208" t="s">
        <v>3912</v>
      </c>
      <c r="C137" s="208" t="s">
        <v>4184</v>
      </c>
      <c r="D137" s="208" t="s">
        <v>5032</v>
      </c>
      <c r="E137" s="208"/>
      <c r="F137" s="208"/>
      <c r="G137" s="208"/>
      <c r="H137" s="208"/>
      <c r="I137" s="244" t="s">
        <v>4234</v>
      </c>
      <c r="J137" s="159" t="s">
        <v>3226</v>
      </c>
      <c r="K137" s="159"/>
      <c r="L137" s="87" t="s">
        <v>5032</v>
      </c>
      <c r="M137" s="87" t="s">
        <v>507</v>
      </c>
      <c r="N137" s="149" t="s">
        <v>245</v>
      </c>
      <c r="O137" s="171"/>
      <c r="P137" s="114" t="s">
        <v>3700</v>
      </c>
      <c r="Q137" s="114" t="s">
        <v>3895</v>
      </c>
      <c r="R137" s="241" t="s">
        <v>529</v>
      </c>
      <c r="S137" s="114" t="s">
        <v>49</v>
      </c>
      <c r="T137" s="241" t="s">
        <v>529</v>
      </c>
      <c r="U137" s="241" t="s">
        <v>529</v>
      </c>
      <c r="V137" s="87"/>
      <c r="W137" s="87" t="s">
        <v>5033</v>
      </c>
    </row>
    <row r="138" spans="1:23" s="136" customFormat="1" ht="13.8" hidden="1">
      <c r="A138" s="86">
        <f t="shared" si="2"/>
        <v>134</v>
      </c>
      <c r="B138" s="163" t="s">
        <v>408</v>
      </c>
      <c r="C138" s="163" t="s">
        <v>410</v>
      </c>
      <c r="D138" s="163" t="s">
        <v>446</v>
      </c>
      <c r="E138" s="163" t="s">
        <v>270</v>
      </c>
      <c r="F138" s="163"/>
      <c r="G138" s="163"/>
      <c r="H138" s="163"/>
      <c r="I138" s="244" t="s">
        <v>3581</v>
      </c>
      <c r="J138" s="193" t="str">
        <f>INDEX(화면ID코드_MOweb!O:O, MATCH(MOweb!L138,화면ID코드_MOweb!K:K,0))</f>
        <v>M_MK08IC021000</v>
      </c>
      <c r="K138" s="159"/>
      <c r="L138" s="87" t="s">
        <v>984</v>
      </c>
      <c r="M138" s="87" t="s">
        <v>46</v>
      </c>
      <c r="N138" s="149" t="s">
        <v>51</v>
      </c>
      <c r="O138" s="87"/>
      <c r="P138" s="114" t="s">
        <v>3666</v>
      </c>
      <c r="Q138" s="114" t="s">
        <v>3673</v>
      </c>
      <c r="R138" s="114" t="s">
        <v>712</v>
      </c>
      <c r="S138" s="114" t="s">
        <v>48</v>
      </c>
      <c r="T138" s="114" t="s">
        <v>48</v>
      </c>
      <c r="U138" s="114" t="s">
        <v>712</v>
      </c>
      <c r="V138" s="87"/>
      <c r="W138" s="87"/>
    </row>
    <row r="139" spans="1:23" s="136" customFormat="1" ht="13.8" hidden="1">
      <c r="A139" s="201">
        <f t="shared" si="2"/>
        <v>135</v>
      </c>
      <c r="B139" s="201" t="s">
        <v>408</v>
      </c>
      <c r="C139" s="201" t="s">
        <v>410</v>
      </c>
      <c r="D139" s="201" t="s">
        <v>446</v>
      </c>
      <c r="E139" s="201" t="s">
        <v>270</v>
      </c>
      <c r="F139" s="201" t="s">
        <v>1089</v>
      </c>
      <c r="G139" s="201"/>
      <c r="H139" s="201"/>
      <c r="I139" s="201" t="s">
        <v>3576</v>
      </c>
      <c r="J139" s="202" t="s">
        <v>3228</v>
      </c>
      <c r="K139" s="202"/>
      <c r="L139" s="204" t="s">
        <v>1089</v>
      </c>
      <c r="M139" s="204" t="s">
        <v>53</v>
      </c>
      <c r="N139" s="228" t="s">
        <v>247</v>
      </c>
      <c r="O139" s="204"/>
      <c r="P139" s="201" t="s">
        <v>3666</v>
      </c>
      <c r="Q139" s="201" t="s">
        <v>3673</v>
      </c>
      <c r="R139" s="201" t="s">
        <v>49</v>
      </c>
      <c r="S139" s="201" t="s">
        <v>49</v>
      </c>
      <c r="T139" s="201" t="s">
        <v>49</v>
      </c>
      <c r="U139" s="201" t="s">
        <v>49</v>
      </c>
      <c r="V139" s="87"/>
      <c r="W139" s="195" t="s">
        <v>3729</v>
      </c>
    </row>
    <row r="140" spans="1:23" s="136" customFormat="1" ht="13.8" hidden="1">
      <c r="A140" s="86">
        <f t="shared" si="2"/>
        <v>136</v>
      </c>
      <c r="B140" s="163" t="s">
        <v>408</v>
      </c>
      <c r="C140" s="163" t="s">
        <v>410</v>
      </c>
      <c r="D140" s="163" t="s">
        <v>446</v>
      </c>
      <c r="E140" s="163" t="s">
        <v>270</v>
      </c>
      <c r="F140" s="163" t="s">
        <v>874</v>
      </c>
      <c r="G140" s="163"/>
      <c r="H140" s="163"/>
      <c r="I140" s="244" t="s">
        <v>3581</v>
      </c>
      <c r="J140" s="159" t="s">
        <v>3229</v>
      </c>
      <c r="K140" s="159"/>
      <c r="L140" s="87" t="s">
        <v>985</v>
      </c>
      <c r="M140" s="87" t="s">
        <v>53</v>
      </c>
      <c r="N140" s="149" t="s">
        <v>47</v>
      </c>
      <c r="O140" s="87"/>
      <c r="P140" s="114" t="s">
        <v>3666</v>
      </c>
      <c r="Q140" s="114" t="s">
        <v>3673</v>
      </c>
      <c r="R140" s="114" t="s">
        <v>48</v>
      </c>
      <c r="S140" s="114" t="s">
        <v>48</v>
      </c>
      <c r="T140" s="114" t="s">
        <v>48</v>
      </c>
      <c r="U140" s="114" t="s">
        <v>48</v>
      </c>
      <c r="V140" s="87"/>
      <c r="W140" s="195" t="s">
        <v>2492</v>
      </c>
    </row>
    <row r="141" spans="1:23" s="136" customFormat="1" ht="13.8" hidden="1">
      <c r="A141" s="86">
        <f t="shared" si="2"/>
        <v>137</v>
      </c>
      <c r="B141" s="163" t="s">
        <v>408</v>
      </c>
      <c r="C141" s="163" t="s">
        <v>410</v>
      </c>
      <c r="D141" s="163" t="s">
        <v>446</v>
      </c>
      <c r="E141" s="163" t="s">
        <v>270</v>
      </c>
      <c r="F141" s="163" t="s">
        <v>875</v>
      </c>
      <c r="G141" s="163"/>
      <c r="H141" s="163"/>
      <c r="I141" s="244" t="s">
        <v>3581</v>
      </c>
      <c r="J141" s="159" t="s">
        <v>3230</v>
      </c>
      <c r="K141" s="159"/>
      <c r="L141" s="87" t="s">
        <v>986</v>
      </c>
      <c r="M141" s="87" t="s">
        <v>53</v>
      </c>
      <c r="N141" s="149" t="s">
        <v>47</v>
      </c>
      <c r="O141" s="87"/>
      <c r="P141" s="114" t="s">
        <v>3666</v>
      </c>
      <c r="Q141" s="114" t="s">
        <v>3673</v>
      </c>
      <c r="R141" s="114" t="s">
        <v>48</v>
      </c>
      <c r="S141" s="114" t="s">
        <v>48</v>
      </c>
      <c r="T141" s="114" t="s">
        <v>48</v>
      </c>
      <c r="U141" s="114" t="s">
        <v>48</v>
      </c>
      <c r="V141" s="87"/>
      <c r="W141" s="195" t="s">
        <v>2492</v>
      </c>
    </row>
    <row r="142" spans="1:23" s="136" customFormat="1" ht="13.8" hidden="1">
      <c r="A142" s="86">
        <f t="shared" si="2"/>
        <v>138</v>
      </c>
      <c r="B142" s="163" t="s">
        <v>408</v>
      </c>
      <c r="C142" s="163" t="s">
        <v>410</v>
      </c>
      <c r="D142" s="163" t="s">
        <v>446</v>
      </c>
      <c r="E142" s="163" t="s">
        <v>270</v>
      </c>
      <c r="F142" s="163" t="s">
        <v>447</v>
      </c>
      <c r="G142" s="163"/>
      <c r="H142" s="163"/>
      <c r="I142" s="244" t="s">
        <v>3581</v>
      </c>
      <c r="J142" s="159" t="s">
        <v>3231</v>
      </c>
      <c r="K142" s="159"/>
      <c r="L142" s="87" t="s">
        <v>1090</v>
      </c>
      <c r="M142" s="87" t="s">
        <v>517</v>
      </c>
      <c r="N142" s="149" t="s">
        <v>47</v>
      </c>
      <c r="O142" s="87"/>
      <c r="P142" s="114" t="s">
        <v>3666</v>
      </c>
      <c r="Q142" s="114" t="s">
        <v>3673</v>
      </c>
      <c r="R142" s="114" t="s">
        <v>48</v>
      </c>
      <c r="S142" s="114" t="s">
        <v>48</v>
      </c>
      <c r="T142" s="114" t="s">
        <v>48</v>
      </c>
      <c r="U142" s="114" t="s">
        <v>48</v>
      </c>
      <c r="V142" s="87"/>
      <c r="W142" s="87"/>
    </row>
    <row r="143" spans="1:23" s="136" customFormat="1" ht="13.8" hidden="1">
      <c r="A143" s="86">
        <f t="shared" si="2"/>
        <v>139</v>
      </c>
      <c r="B143" s="163" t="s">
        <v>408</v>
      </c>
      <c r="C143" s="163" t="s">
        <v>410</v>
      </c>
      <c r="D143" s="163" t="s">
        <v>446</v>
      </c>
      <c r="E143" s="163" t="s">
        <v>270</v>
      </c>
      <c r="F143" s="163" t="s">
        <v>412</v>
      </c>
      <c r="G143" s="163"/>
      <c r="H143" s="163"/>
      <c r="I143" s="244" t="s">
        <v>3581</v>
      </c>
      <c r="J143" s="159" t="s">
        <v>3232</v>
      </c>
      <c r="K143" s="159"/>
      <c r="L143" s="87" t="s">
        <v>1091</v>
      </c>
      <c r="M143" s="87" t="s">
        <v>517</v>
      </c>
      <c r="N143" s="149" t="s">
        <v>47</v>
      </c>
      <c r="O143" s="87"/>
      <c r="P143" s="114" t="s">
        <v>3666</v>
      </c>
      <c r="Q143" s="114" t="s">
        <v>3673</v>
      </c>
      <c r="R143" s="114" t="s">
        <v>48</v>
      </c>
      <c r="S143" s="114" t="s">
        <v>48</v>
      </c>
      <c r="T143" s="114" t="s">
        <v>48</v>
      </c>
      <c r="U143" s="114" t="s">
        <v>48</v>
      </c>
      <c r="V143" s="87"/>
      <c r="W143" s="87"/>
    </row>
    <row r="144" spans="1:23" s="136" customFormat="1" ht="13.8" hidden="1">
      <c r="A144" s="86">
        <f t="shared" si="2"/>
        <v>140</v>
      </c>
      <c r="B144" s="163" t="s">
        <v>408</v>
      </c>
      <c r="C144" s="163" t="s">
        <v>410</v>
      </c>
      <c r="D144" s="163" t="s">
        <v>446</v>
      </c>
      <c r="E144" s="163" t="s">
        <v>270</v>
      </c>
      <c r="F144" s="163" t="s">
        <v>454</v>
      </c>
      <c r="G144" s="163"/>
      <c r="H144" s="163"/>
      <c r="I144" s="244" t="s">
        <v>3581</v>
      </c>
      <c r="J144" s="159" t="s">
        <v>3233</v>
      </c>
      <c r="K144" s="159"/>
      <c r="L144" s="87" t="s">
        <v>1092</v>
      </c>
      <c r="M144" s="87" t="s">
        <v>517</v>
      </c>
      <c r="N144" s="149" t="s">
        <v>47</v>
      </c>
      <c r="O144" s="87"/>
      <c r="P144" s="114" t="s">
        <v>3666</v>
      </c>
      <c r="Q144" s="114" t="s">
        <v>3673</v>
      </c>
      <c r="R144" s="114" t="s">
        <v>48</v>
      </c>
      <c r="S144" s="114" t="s">
        <v>48</v>
      </c>
      <c r="T144" s="114" t="s">
        <v>48</v>
      </c>
      <c r="U144" s="114" t="s">
        <v>48</v>
      </c>
      <c r="V144" s="87"/>
      <c r="W144" s="87"/>
    </row>
    <row r="145" spans="1:23" s="136" customFormat="1" ht="13.8" hidden="1">
      <c r="A145" s="86">
        <f t="shared" si="2"/>
        <v>141</v>
      </c>
      <c r="B145" s="163" t="s">
        <v>408</v>
      </c>
      <c r="C145" s="163" t="s">
        <v>410</v>
      </c>
      <c r="D145" s="163" t="s">
        <v>446</v>
      </c>
      <c r="E145" s="163" t="s">
        <v>270</v>
      </c>
      <c r="F145" s="163" t="s">
        <v>299</v>
      </c>
      <c r="G145" s="163"/>
      <c r="H145" s="163"/>
      <c r="I145" s="244" t="s">
        <v>3581</v>
      </c>
      <c r="J145" s="159" t="s">
        <v>3234</v>
      </c>
      <c r="K145" s="159"/>
      <c r="L145" s="87" t="s">
        <v>1093</v>
      </c>
      <c r="M145" s="87" t="s">
        <v>514</v>
      </c>
      <c r="N145" s="149" t="s">
        <v>47</v>
      </c>
      <c r="O145" s="87"/>
      <c r="P145" s="114" t="s">
        <v>3666</v>
      </c>
      <c r="Q145" s="114" t="s">
        <v>3673</v>
      </c>
      <c r="R145" s="114" t="s">
        <v>48</v>
      </c>
      <c r="S145" s="114" t="s">
        <v>48</v>
      </c>
      <c r="T145" s="114" t="s">
        <v>48</v>
      </c>
      <c r="U145" s="114" t="s">
        <v>48</v>
      </c>
      <c r="V145" s="89"/>
      <c r="W145" s="89"/>
    </row>
    <row r="146" spans="1:23" s="136" customFormat="1" ht="13.8" hidden="1">
      <c r="A146" s="86">
        <f t="shared" si="2"/>
        <v>142</v>
      </c>
      <c r="B146" s="163" t="s">
        <v>408</v>
      </c>
      <c r="C146" s="163" t="s">
        <v>410</v>
      </c>
      <c r="D146" s="163" t="s">
        <v>446</v>
      </c>
      <c r="E146" s="163" t="s">
        <v>71</v>
      </c>
      <c r="F146" s="163"/>
      <c r="G146" s="163"/>
      <c r="H146" s="163"/>
      <c r="I146" s="244" t="s">
        <v>3581</v>
      </c>
      <c r="J146" s="159" t="s">
        <v>3235</v>
      </c>
      <c r="K146" s="159"/>
      <c r="L146" s="87" t="s">
        <v>987</v>
      </c>
      <c r="M146" s="87" t="s">
        <v>46</v>
      </c>
      <c r="N146" s="149" t="s">
        <v>51</v>
      </c>
      <c r="O146" s="87"/>
      <c r="P146" s="114" t="s">
        <v>3666</v>
      </c>
      <c r="Q146" s="114" t="s">
        <v>3673</v>
      </c>
      <c r="R146" s="114" t="s">
        <v>51</v>
      </c>
      <c r="S146" s="114" t="s">
        <v>51</v>
      </c>
      <c r="T146" s="114" t="s">
        <v>51</v>
      </c>
      <c r="U146" s="114" t="s">
        <v>51</v>
      </c>
      <c r="V146" s="89"/>
      <c r="W146" s="89"/>
    </row>
    <row r="147" spans="1:23" s="136" customFormat="1" ht="13.8" hidden="1">
      <c r="A147" s="86">
        <f t="shared" si="2"/>
        <v>143</v>
      </c>
      <c r="B147" s="163" t="s">
        <v>408</v>
      </c>
      <c r="C147" s="163" t="s">
        <v>410</v>
      </c>
      <c r="D147" s="163" t="s">
        <v>446</v>
      </c>
      <c r="E147" s="163" t="s">
        <v>71</v>
      </c>
      <c r="F147" s="163" t="s">
        <v>876</v>
      </c>
      <c r="G147" s="163"/>
      <c r="H147" s="163"/>
      <c r="I147" s="244" t="s">
        <v>3581</v>
      </c>
      <c r="J147" s="159" t="s">
        <v>3236</v>
      </c>
      <c r="K147" s="159"/>
      <c r="L147" s="87" t="s">
        <v>1094</v>
      </c>
      <c r="M147" s="87" t="s">
        <v>305</v>
      </c>
      <c r="N147" s="149" t="s">
        <v>47</v>
      </c>
      <c r="O147" s="87"/>
      <c r="P147" s="114" t="s">
        <v>3666</v>
      </c>
      <c r="Q147" s="114" t="s">
        <v>3673</v>
      </c>
      <c r="R147" s="114" t="s">
        <v>48</v>
      </c>
      <c r="S147" s="114" t="s">
        <v>48</v>
      </c>
      <c r="T147" s="114" t="s">
        <v>48</v>
      </c>
      <c r="U147" s="114" t="s">
        <v>48</v>
      </c>
      <c r="V147" s="89"/>
      <c r="W147" s="89"/>
    </row>
    <row r="148" spans="1:23" s="136" customFormat="1" ht="13.8" hidden="1">
      <c r="A148" s="86">
        <f t="shared" si="2"/>
        <v>144</v>
      </c>
      <c r="B148" s="163" t="s">
        <v>408</v>
      </c>
      <c r="C148" s="163" t="s">
        <v>410</v>
      </c>
      <c r="D148" s="163" t="s">
        <v>446</v>
      </c>
      <c r="E148" s="163" t="s">
        <v>71</v>
      </c>
      <c r="F148" s="163" t="s">
        <v>876</v>
      </c>
      <c r="G148" s="163" t="s">
        <v>3731</v>
      </c>
      <c r="H148" s="163"/>
      <c r="I148" s="244" t="s">
        <v>3581</v>
      </c>
      <c r="J148" s="159" t="s">
        <v>3237</v>
      </c>
      <c r="K148" s="159"/>
      <c r="L148" s="87" t="s">
        <v>1095</v>
      </c>
      <c r="M148" s="87" t="s">
        <v>53</v>
      </c>
      <c r="N148" s="149" t="s">
        <v>712</v>
      </c>
      <c r="O148" s="87"/>
      <c r="P148" s="114" t="s">
        <v>3666</v>
      </c>
      <c r="Q148" s="114" t="s">
        <v>3673</v>
      </c>
      <c r="R148" s="114" t="s">
        <v>48</v>
      </c>
      <c r="S148" s="114" t="s">
        <v>48</v>
      </c>
      <c r="T148" s="114" t="s">
        <v>48</v>
      </c>
      <c r="U148" s="114" t="s">
        <v>48</v>
      </c>
      <c r="V148" s="89"/>
      <c r="W148" s="89"/>
    </row>
    <row r="149" spans="1:23" s="136" customFormat="1" ht="13.8" hidden="1">
      <c r="A149" s="202">
        <f t="shared" si="2"/>
        <v>145</v>
      </c>
      <c r="B149" s="202" t="s">
        <v>408</v>
      </c>
      <c r="C149" s="202" t="s">
        <v>410</v>
      </c>
      <c r="D149" s="202" t="s">
        <v>446</v>
      </c>
      <c r="E149" s="202" t="s">
        <v>71</v>
      </c>
      <c r="F149" s="202" t="s">
        <v>876</v>
      </c>
      <c r="G149" s="202" t="s">
        <v>877</v>
      </c>
      <c r="H149" s="202" t="s">
        <v>891</v>
      </c>
      <c r="I149" s="201" t="s">
        <v>3576</v>
      </c>
      <c r="J149" s="202" t="s">
        <v>3238</v>
      </c>
      <c r="K149" s="202"/>
      <c r="L149" s="204" t="s">
        <v>1104</v>
      </c>
      <c r="M149" s="204" t="s">
        <v>507</v>
      </c>
      <c r="N149" s="228" t="s">
        <v>247</v>
      </c>
      <c r="O149" s="204"/>
      <c r="P149" s="201" t="s">
        <v>3666</v>
      </c>
      <c r="Q149" s="201" t="s">
        <v>3673</v>
      </c>
      <c r="R149" s="201" t="s">
        <v>49</v>
      </c>
      <c r="S149" s="201" t="s">
        <v>49</v>
      </c>
      <c r="T149" s="201" t="s">
        <v>49</v>
      </c>
      <c r="U149" s="201" t="s">
        <v>49</v>
      </c>
      <c r="V149" s="89"/>
      <c r="W149" s="234" t="s">
        <v>3730</v>
      </c>
    </row>
    <row r="150" spans="1:23" s="136" customFormat="1" ht="13.8" hidden="1">
      <c r="A150" s="86">
        <f t="shared" si="2"/>
        <v>146</v>
      </c>
      <c r="B150" s="163" t="s">
        <v>408</v>
      </c>
      <c r="C150" s="163" t="s">
        <v>410</v>
      </c>
      <c r="D150" s="163" t="s">
        <v>446</v>
      </c>
      <c r="E150" s="163" t="s">
        <v>71</v>
      </c>
      <c r="F150" s="163" t="s">
        <v>876</v>
      </c>
      <c r="G150" s="163" t="s">
        <v>878</v>
      </c>
      <c r="H150" s="163"/>
      <c r="I150" s="244" t="s">
        <v>3581</v>
      </c>
      <c r="J150" s="159" t="s">
        <v>3239</v>
      </c>
      <c r="K150" s="159"/>
      <c r="L150" s="87" t="s">
        <v>1096</v>
      </c>
      <c r="M150" s="87" t="s">
        <v>53</v>
      </c>
      <c r="N150" s="149" t="s">
        <v>712</v>
      </c>
      <c r="O150" s="87"/>
      <c r="P150" s="114" t="s">
        <v>3666</v>
      </c>
      <c r="Q150" s="114" t="s">
        <v>3673</v>
      </c>
      <c r="R150" s="114" t="s">
        <v>48</v>
      </c>
      <c r="S150" s="114" t="s">
        <v>48</v>
      </c>
      <c r="T150" s="114" t="s">
        <v>48</v>
      </c>
      <c r="U150" s="114" t="s">
        <v>48</v>
      </c>
      <c r="V150" s="89"/>
      <c r="W150" s="89"/>
    </row>
    <row r="151" spans="1:23" s="136" customFormat="1" ht="13.8" hidden="1">
      <c r="A151" s="86">
        <f t="shared" si="2"/>
        <v>147</v>
      </c>
      <c r="B151" s="163" t="s">
        <v>408</v>
      </c>
      <c r="C151" s="163" t="s">
        <v>410</v>
      </c>
      <c r="D151" s="163" t="s">
        <v>446</v>
      </c>
      <c r="E151" s="163" t="s">
        <v>71</v>
      </c>
      <c r="F151" s="163" t="s">
        <v>876</v>
      </c>
      <c r="G151" s="163" t="s">
        <v>879</v>
      </c>
      <c r="H151" s="163"/>
      <c r="I151" s="244" t="s">
        <v>3581</v>
      </c>
      <c r="J151" s="159" t="s">
        <v>3240</v>
      </c>
      <c r="K151" s="159"/>
      <c r="L151" s="87" t="s">
        <v>1097</v>
      </c>
      <c r="M151" s="87" t="s">
        <v>514</v>
      </c>
      <c r="N151" s="149" t="s">
        <v>47</v>
      </c>
      <c r="O151" s="87"/>
      <c r="P151" s="114" t="s">
        <v>3666</v>
      </c>
      <c r="Q151" s="114" t="s">
        <v>3673</v>
      </c>
      <c r="R151" s="114" t="s">
        <v>48</v>
      </c>
      <c r="S151" s="114" t="s">
        <v>48</v>
      </c>
      <c r="T151" s="114" t="s">
        <v>48</v>
      </c>
      <c r="U151" s="114" t="s">
        <v>48</v>
      </c>
      <c r="V151" s="89"/>
      <c r="W151" s="89"/>
    </row>
    <row r="152" spans="1:23" s="136" customFormat="1" ht="13.8" hidden="1">
      <c r="A152" s="86">
        <f t="shared" si="2"/>
        <v>148</v>
      </c>
      <c r="B152" s="163" t="s">
        <v>408</v>
      </c>
      <c r="C152" s="163" t="s">
        <v>410</v>
      </c>
      <c r="D152" s="163" t="s">
        <v>446</v>
      </c>
      <c r="E152" s="163" t="s">
        <v>71</v>
      </c>
      <c r="F152" s="163" t="s">
        <v>876</v>
      </c>
      <c r="G152" s="163" t="s">
        <v>880</v>
      </c>
      <c r="H152" s="163"/>
      <c r="I152" s="244" t="s">
        <v>3581</v>
      </c>
      <c r="J152" s="159" t="s">
        <v>3241</v>
      </c>
      <c r="K152" s="159"/>
      <c r="L152" s="87" t="s">
        <v>1098</v>
      </c>
      <c r="M152" s="87" t="s">
        <v>517</v>
      </c>
      <c r="N152" s="149" t="s">
        <v>712</v>
      </c>
      <c r="O152" s="87"/>
      <c r="P152" s="114" t="s">
        <v>3666</v>
      </c>
      <c r="Q152" s="114" t="s">
        <v>3673</v>
      </c>
      <c r="R152" s="114" t="s">
        <v>48</v>
      </c>
      <c r="S152" s="114" t="s">
        <v>48</v>
      </c>
      <c r="T152" s="114" t="s">
        <v>48</v>
      </c>
      <c r="U152" s="114" t="s">
        <v>48</v>
      </c>
      <c r="V152" s="89"/>
      <c r="W152" s="89"/>
    </row>
    <row r="153" spans="1:23" s="136" customFormat="1" ht="13.8" hidden="1">
      <c r="A153" s="86">
        <f t="shared" si="2"/>
        <v>149</v>
      </c>
      <c r="B153" s="163" t="s">
        <v>408</v>
      </c>
      <c r="C153" s="163" t="s">
        <v>410</v>
      </c>
      <c r="D153" s="163" t="s">
        <v>446</v>
      </c>
      <c r="E153" s="163" t="s">
        <v>71</v>
      </c>
      <c r="F153" s="163" t="s">
        <v>876</v>
      </c>
      <c r="G153" s="163" t="s">
        <v>3732</v>
      </c>
      <c r="H153" s="163"/>
      <c r="I153" s="244" t="s">
        <v>3580</v>
      </c>
      <c r="J153" s="159" t="s">
        <v>3242</v>
      </c>
      <c r="K153" s="159"/>
      <c r="L153" s="87" t="s">
        <v>3736</v>
      </c>
      <c r="M153" s="87" t="s">
        <v>507</v>
      </c>
      <c r="N153" s="149" t="s">
        <v>49</v>
      </c>
      <c r="O153" s="87"/>
      <c r="P153" s="114" t="s">
        <v>3666</v>
      </c>
      <c r="Q153" s="114" t="s">
        <v>3673</v>
      </c>
      <c r="R153" s="114" t="s">
        <v>48</v>
      </c>
      <c r="S153" s="114" t="s">
        <v>48</v>
      </c>
      <c r="T153" s="114" t="s">
        <v>48</v>
      </c>
      <c r="U153" s="114" t="s">
        <v>48</v>
      </c>
      <c r="V153" s="89"/>
      <c r="W153" s="234" t="s">
        <v>3740</v>
      </c>
    </row>
    <row r="154" spans="1:23" s="136" customFormat="1" ht="13.8" hidden="1">
      <c r="A154" s="86">
        <f t="shared" si="2"/>
        <v>150</v>
      </c>
      <c r="B154" s="163" t="s">
        <v>408</v>
      </c>
      <c r="C154" s="163" t="s">
        <v>410</v>
      </c>
      <c r="D154" s="163" t="s">
        <v>446</v>
      </c>
      <c r="E154" s="163" t="s">
        <v>71</v>
      </c>
      <c r="F154" s="163" t="s">
        <v>876</v>
      </c>
      <c r="G154" s="163" t="s">
        <v>3732</v>
      </c>
      <c r="H154" s="163" t="s">
        <v>3733</v>
      </c>
      <c r="I154" s="244" t="s">
        <v>3580</v>
      </c>
      <c r="J154" s="159" t="s">
        <v>3243</v>
      </c>
      <c r="K154" s="159"/>
      <c r="L154" s="87" t="s">
        <v>3737</v>
      </c>
      <c r="M154" s="87" t="s">
        <v>507</v>
      </c>
      <c r="N154" s="149" t="s">
        <v>49</v>
      </c>
      <c r="O154" s="87"/>
      <c r="P154" s="114" t="s">
        <v>3666</v>
      </c>
      <c r="Q154" s="114" t="s">
        <v>3673</v>
      </c>
      <c r="R154" s="114" t="s">
        <v>48</v>
      </c>
      <c r="S154" s="114" t="s">
        <v>48</v>
      </c>
      <c r="T154" s="114" t="s">
        <v>48</v>
      </c>
      <c r="U154" s="114" t="s">
        <v>48</v>
      </c>
      <c r="V154" s="89"/>
      <c r="W154" s="234" t="s">
        <v>3740</v>
      </c>
    </row>
    <row r="155" spans="1:23" s="136" customFormat="1" ht="26.4" hidden="1">
      <c r="A155" s="86">
        <f t="shared" si="2"/>
        <v>151</v>
      </c>
      <c r="B155" s="163" t="s">
        <v>408</v>
      </c>
      <c r="C155" s="163" t="s">
        <v>410</v>
      </c>
      <c r="D155" s="163" t="s">
        <v>446</v>
      </c>
      <c r="E155" s="163" t="s">
        <v>71</v>
      </c>
      <c r="F155" s="163" t="s">
        <v>876</v>
      </c>
      <c r="G155" s="163" t="s">
        <v>3732</v>
      </c>
      <c r="H155" s="163" t="s">
        <v>3735</v>
      </c>
      <c r="I155" s="244" t="s">
        <v>3580</v>
      </c>
      <c r="J155" s="159" t="s">
        <v>3244</v>
      </c>
      <c r="K155" s="159"/>
      <c r="L155" s="87" t="s">
        <v>3738</v>
      </c>
      <c r="M155" s="87" t="s">
        <v>507</v>
      </c>
      <c r="N155" s="149" t="s">
        <v>49</v>
      </c>
      <c r="O155" s="87"/>
      <c r="P155" s="114" t="s">
        <v>3666</v>
      </c>
      <c r="Q155" s="114" t="s">
        <v>3673</v>
      </c>
      <c r="R155" s="114" t="s">
        <v>48</v>
      </c>
      <c r="S155" s="114" t="s">
        <v>48</v>
      </c>
      <c r="T155" s="114" t="s">
        <v>48</v>
      </c>
      <c r="U155" s="114" t="s">
        <v>48</v>
      </c>
      <c r="V155" s="89"/>
      <c r="W155" s="234" t="s">
        <v>3740</v>
      </c>
    </row>
    <row r="156" spans="1:23" s="136" customFormat="1" ht="26.4" hidden="1">
      <c r="A156" s="86">
        <f t="shared" si="2"/>
        <v>152</v>
      </c>
      <c r="B156" s="163" t="s">
        <v>408</v>
      </c>
      <c r="C156" s="163" t="s">
        <v>410</v>
      </c>
      <c r="D156" s="163" t="s">
        <v>446</v>
      </c>
      <c r="E156" s="163" t="s">
        <v>71</v>
      </c>
      <c r="F156" s="163" t="s">
        <v>876</v>
      </c>
      <c r="G156" s="163" t="s">
        <v>3732</v>
      </c>
      <c r="H156" s="163" t="s">
        <v>3734</v>
      </c>
      <c r="I156" s="244" t="s">
        <v>3580</v>
      </c>
      <c r="J156" s="159" t="s">
        <v>3245</v>
      </c>
      <c r="K156" s="159"/>
      <c r="L156" s="87" t="s">
        <v>3739</v>
      </c>
      <c r="M156" s="87" t="s">
        <v>507</v>
      </c>
      <c r="N156" s="149" t="s">
        <v>49</v>
      </c>
      <c r="O156" s="87"/>
      <c r="P156" s="114" t="s">
        <v>3666</v>
      </c>
      <c r="Q156" s="114" t="s">
        <v>3673</v>
      </c>
      <c r="R156" s="114" t="s">
        <v>48</v>
      </c>
      <c r="S156" s="114" t="s">
        <v>48</v>
      </c>
      <c r="T156" s="114" t="s">
        <v>48</v>
      </c>
      <c r="U156" s="114" t="s">
        <v>48</v>
      </c>
      <c r="V156" s="89"/>
      <c r="W156" s="234" t="s">
        <v>3740</v>
      </c>
    </row>
    <row r="157" spans="1:23" s="136" customFormat="1" ht="13.8" hidden="1">
      <c r="A157" s="86">
        <f t="shared" si="2"/>
        <v>153</v>
      </c>
      <c r="B157" s="163" t="s">
        <v>408</v>
      </c>
      <c r="C157" s="163" t="s">
        <v>410</v>
      </c>
      <c r="D157" s="163" t="s">
        <v>446</v>
      </c>
      <c r="E157" s="163" t="s">
        <v>71</v>
      </c>
      <c r="F157" s="163" t="s">
        <v>876</v>
      </c>
      <c r="G157" s="163" t="s">
        <v>3732</v>
      </c>
      <c r="H157" s="163" t="s">
        <v>5024</v>
      </c>
      <c r="I157" s="244" t="s">
        <v>3580</v>
      </c>
      <c r="J157" s="159" t="s">
        <v>3246</v>
      </c>
      <c r="K157" s="159"/>
      <c r="L157" s="87" t="s">
        <v>5028</v>
      </c>
      <c r="M157" s="87" t="s">
        <v>507</v>
      </c>
      <c r="N157" s="149" t="s">
        <v>49</v>
      </c>
      <c r="O157" s="87"/>
      <c r="P157" s="114" t="s">
        <v>3666</v>
      </c>
      <c r="Q157" s="114" t="s">
        <v>3673</v>
      </c>
      <c r="R157" s="114" t="s">
        <v>49</v>
      </c>
      <c r="S157" s="114" t="s">
        <v>49</v>
      </c>
      <c r="T157" s="114" t="s">
        <v>49</v>
      </c>
      <c r="U157" s="114" t="s">
        <v>49</v>
      </c>
      <c r="V157" s="89"/>
      <c r="W157" s="234" t="s">
        <v>3740</v>
      </c>
    </row>
    <row r="158" spans="1:23" s="136" customFormat="1" ht="13.8" hidden="1">
      <c r="A158" s="86">
        <f t="shared" si="2"/>
        <v>154</v>
      </c>
      <c r="B158" s="163" t="s">
        <v>408</v>
      </c>
      <c r="C158" s="163" t="s">
        <v>410</v>
      </c>
      <c r="D158" s="163" t="s">
        <v>446</v>
      </c>
      <c r="E158" s="163" t="s">
        <v>71</v>
      </c>
      <c r="F158" s="163" t="s">
        <v>876</v>
      </c>
      <c r="G158" s="163" t="s">
        <v>3732</v>
      </c>
      <c r="H158" s="163" t="s">
        <v>5025</v>
      </c>
      <c r="I158" s="244" t="s">
        <v>3580</v>
      </c>
      <c r="J158" s="159" t="s">
        <v>3247</v>
      </c>
      <c r="K158" s="159"/>
      <c r="L158" s="87" t="s">
        <v>5029</v>
      </c>
      <c r="M158" s="87" t="s">
        <v>507</v>
      </c>
      <c r="N158" s="149" t="s">
        <v>49</v>
      </c>
      <c r="O158" s="87"/>
      <c r="P158" s="114" t="s">
        <v>3666</v>
      </c>
      <c r="Q158" s="114" t="s">
        <v>3673</v>
      </c>
      <c r="R158" s="114" t="s">
        <v>49</v>
      </c>
      <c r="S158" s="114" t="s">
        <v>49</v>
      </c>
      <c r="T158" s="114" t="s">
        <v>49</v>
      </c>
      <c r="U158" s="114" t="s">
        <v>49</v>
      </c>
      <c r="V158" s="89"/>
      <c r="W158" s="234" t="s">
        <v>3740</v>
      </c>
    </row>
    <row r="159" spans="1:23" s="136" customFormat="1" ht="13.8" hidden="1">
      <c r="A159" s="86">
        <f t="shared" si="2"/>
        <v>155</v>
      </c>
      <c r="B159" s="163" t="s">
        <v>408</v>
      </c>
      <c r="C159" s="163" t="s">
        <v>410</v>
      </c>
      <c r="D159" s="163" t="s">
        <v>446</v>
      </c>
      <c r="E159" s="163" t="s">
        <v>71</v>
      </c>
      <c r="F159" s="163" t="s">
        <v>881</v>
      </c>
      <c r="G159" s="163"/>
      <c r="H159" s="163"/>
      <c r="I159" s="244" t="s">
        <v>3581</v>
      </c>
      <c r="J159" s="159" t="s">
        <v>3745</v>
      </c>
      <c r="K159" s="159"/>
      <c r="L159" s="87" t="s">
        <v>1099</v>
      </c>
      <c r="M159" s="87" t="s">
        <v>305</v>
      </c>
      <c r="N159" s="149" t="s">
        <v>47</v>
      </c>
      <c r="O159" s="87"/>
      <c r="P159" s="114" t="s">
        <v>3666</v>
      </c>
      <c r="Q159" s="114" t="s">
        <v>3673</v>
      </c>
      <c r="R159" s="114" t="s">
        <v>48</v>
      </c>
      <c r="S159" s="114" t="s">
        <v>48</v>
      </c>
      <c r="T159" s="114" t="s">
        <v>48</v>
      </c>
      <c r="U159" s="114" t="s">
        <v>48</v>
      </c>
      <c r="V159" s="89"/>
      <c r="W159" s="89"/>
    </row>
    <row r="160" spans="1:23" s="136" customFormat="1" ht="13.8" hidden="1">
      <c r="A160" s="86">
        <f t="shared" si="2"/>
        <v>156</v>
      </c>
      <c r="B160" s="163" t="s">
        <v>408</v>
      </c>
      <c r="C160" s="163" t="s">
        <v>410</v>
      </c>
      <c r="D160" s="163" t="s">
        <v>446</v>
      </c>
      <c r="E160" s="163" t="s">
        <v>71</v>
      </c>
      <c r="F160" s="163" t="s">
        <v>785</v>
      </c>
      <c r="G160" s="163"/>
      <c r="H160" s="163"/>
      <c r="I160" s="244" t="s">
        <v>3581</v>
      </c>
      <c r="J160" s="159" t="s">
        <v>3746</v>
      </c>
      <c r="K160" s="159"/>
      <c r="L160" s="87" t="s">
        <v>1100</v>
      </c>
      <c r="M160" s="87" t="s">
        <v>305</v>
      </c>
      <c r="N160" s="149" t="s">
        <v>51</v>
      </c>
      <c r="O160" s="87"/>
      <c r="P160" s="114" t="s">
        <v>3666</v>
      </c>
      <c r="Q160" s="114" t="s">
        <v>3673</v>
      </c>
      <c r="R160" s="114" t="s">
        <v>245</v>
      </c>
      <c r="S160" s="114" t="s">
        <v>245</v>
      </c>
      <c r="T160" s="114" t="s">
        <v>245</v>
      </c>
      <c r="U160" s="114" t="s">
        <v>49</v>
      </c>
      <c r="V160" s="89"/>
      <c r="W160" s="89"/>
    </row>
    <row r="161" spans="1:23" s="136" customFormat="1" ht="13.8" hidden="1">
      <c r="A161" s="86">
        <f t="shared" si="2"/>
        <v>157</v>
      </c>
      <c r="B161" s="163" t="s">
        <v>408</v>
      </c>
      <c r="C161" s="163" t="s">
        <v>410</v>
      </c>
      <c r="D161" s="163" t="s">
        <v>446</v>
      </c>
      <c r="E161" s="163" t="s">
        <v>71</v>
      </c>
      <c r="F161" s="163" t="s">
        <v>785</v>
      </c>
      <c r="G161" s="163" t="s">
        <v>882</v>
      </c>
      <c r="H161" s="163"/>
      <c r="I161" s="244" t="s">
        <v>3581</v>
      </c>
      <c r="J161" s="159" t="s">
        <v>3747</v>
      </c>
      <c r="K161" s="159"/>
      <c r="L161" s="87" t="s">
        <v>1101</v>
      </c>
      <c r="M161" s="87" t="s">
        <v>94</v>
      </c>
      <c r="N161" s="149" t="s">
        <v>47</v>
      </c>
      <c r="O161" s="87"/>
      <c r="P161" s="114" t="s">
        <v>3666</v>
      </c>
      <c r="Q161" s="114" t="s">
        <v>3673</v>
      </c>
      <c r="R161" s="114" t="s">
        <v>48</v>
      </c>
      <c r="S161" s="114" t="s">
        <v>48</v>
      </c>
      <c r="T161" s="114" t="s">
        <v>48</v>
      </c>
      <c r="U161" s="114" t="s">
        <v>48</v>
      </c>
      <c r="V161" s="89"/>
      <c r="W161" s="89"/>
    </row>
    <row r="162" spans="1:23" s="136" customFormat="1" ht="13.8" hidden="1">
      <c r="A162" s="86">
        <f t="shared" si="2"/>
        <v>158</v>
      </c>
      <c r="B162" s="163" t="s">
        <v>408</v>
      </c>
      <c r="C162" s="163" t="s">
        <v>410</v>
      </c>
      <c r="D162" s="163" t="s">
        <v>446</v>
      </c>
      <c r="E162" s="163" t="s">
        <v>71</v>
      </c>
      <c r="F162" s="163" t="s">
        <v>785</v>
      </c>
      <c r="G162" s="163" t="s">
        <v>889</v>
      </c>
      <c r="H162" s="163"/>
      <c r="I162" s="244" t="s">
        <v>3576</v>
      </c>
      <c r="J162" s="159" t="s">
        <v>3748</v>
      </c>
      <c r="K162" s="159"/>
      <c r="L162" s="87" t="s">
        <v>1102</v>
      </c>
      <c r="M162" s="87" t="s">
        <v>1062</v>
      </c>
      <c r="N162" s="149" t="s">
        <v>1064</v>
      </c>
      <c r="O162" s="87"/>
      <c r="P162" s="114" t="s">
        <v>3666</v>
      </c>
      <c r="Q162" s="114" t="s">
        <v>3673</v>
      </c>
      <c r="R162" s="241" t="s">
        <v>49</v>
      </c>
      <c r="S162" s="114" t="s">
        <v>48</v>
      </c>
      <c r="T162" s="114" t="s">
        <v>48</v>
      </c>
      <c r="U162" s="114" t="s">
        <v>49</v>
      </c>
      <c r="V162" s="89"/>
      <c r="W162" s="89"/>
    </row>
    <row r="163" spans="1:23" s="136" customFormat="1" ht="13.8" hidden="1">
      <c r="A163" s="202">
        <f t="shared" si="2"/>
        <v>159</v>
      </c>
      <c r="B163" s="202" t="s">
        <v>408</v>
      </c>
      <c r="C163" s="202" t="s">
        <v>410</v>
      </c>
      <c r="D163" s="202" t="s">
        <v>446</v>
      </c>
      <c r="E163" s="202" t="s">
        <v>71</v>
      </c>
      <c r="F163" s="202" t="s">
        <v>785</v>
      </c>
      <c r="G163" s="202" t="s">
        <v>890</v>
      </c>
      <c r="H163" s="202"/>
      <c r="I163" s="201" t="s">
        <v>3576</v>
      </c>
      <c r="J163" s="202" t="s">
        <v>3750</v>
      </c>
      <c r="K163" s="202"/>
      <c r="L163" s="204" t="s">
        <v>1103</v>
      </c>
      <c r="M163" s="204" t="s">
        <v>514</v>
      </c>
      <c r="N163" s="228" t="s">
        <v>247</v>
      </c>
      <c r="O163" s="204"/>
      <c r="P163" s="201" t="s">
        <v>3666</v>
      </c>
      <c r="Q163" s="201" t="s">
        <v>3673</v>
      </c>
      <c r="R163" s="212" t="s">
        <v>49</v>
      </c>
      <c r="S163" s="201" t="s">
        <v>48</v>
      </c>
      <c r="T163" s="201" t="s">
        <v>48</v>
      </c>
      <c r="U163" s="212" t="s">
        <v>49</v>
      </c>
      <c r="V163" s="89"/>
      <c r="W163" s="195" t="s">
        <v>3729</v>
      </c>
    </row>
    <row r="164" spans="1:23" s="136" customFormat="1" ht="13.8" hidden="1">
      <c r="A164" s="86">
        <f t="shared" si="2"/>
        <v>160</v>
      </c>
      <c r="B164" s="163" t="s">
        <v>408</v>
      </c>
      <c r="C164" s="163" t="s">
        <v>410</v>
      </c>
      <c r="D164" s="163" t="s">
        <v>446</v>
      </c>
      <c r="E164" s="163" t="s">
        <v>71</v>
      </c>
      <c r="F164" s="163" t="s">
        <v>2493</v>
      </c>
      <c r="G164" s="163"/>
      <c r="H164" s="163"/>
      <c r="I164" s="244" t="s">
        <v>3578</v>
      </c>
      <c r="J164" s="159" t="s">
        <v>5030</v>
      </c>
      <c r="K164" s="159"/>
      <c r="L164" s="87" t="s">
        <v>2493</v>
      </c>
      <c r="M164" s="87" t="s">
        <v>305</v>
      </c>
      <c r="N164" s="149" t="s">
        <v>1064</v>
      </c>
      <c r="O164" s="87"/>
      <c r="P164" s="114" t="s">
        <v>3666</v>
      </c>
      <c r="Q164" s="114" t="s">
        <v>3673</v>
      </c>
      <c r="R164" s="114" t="s">
        <v>49</v>
      </c>
      <c r="S164" s="114" t="s">
        <v>49</v>
      </c>
      <c r="T164" s="114" t="s">
        <v>49</v>
      </c>
      <c r="U164" s="114" t="s">
        <v>49</v>
      </c>
      <c r="V164" s="90"/>
      <c r="W164" s="196" t="s">
        <v>2495</v>
      </c>
    </row>
    <row r="165" spans="1:23" s="136" customFormat="1" ht="13.8" hidden="1">
      <c r="A165" s="86">
        <f t="shared" si="2"/>
        <v>161</v>
      </c>
      <c r="B165" s="163" t="s">
        <v>408</v>
      </c>
      <c r="C165" s="163" t="s">
        <v>410</v>
      </c>
      <c r="D165" s="163" t="s">
        <v>446</v>
      </c>
      <c r="E165" s="163" t="s">
        <v>71</v>
      </c>
      <c r="F165" s="163" t="s">
        <v>2493</v>
      </c>
      <c r="G165" s="163" t="s">
        <v>3749</v>
      </c>
      <c r="H165" s="163"/>
      <c r="I165" s="244" t="s">
        <v>3578</v>
      </c>
      <c r="J165" s="159" t="s">
        <v>5031</v>
      </c>
      <c r="K165" s="159"/>
      <c r="L165" s="87" t="s">
        <v>2494</v>
      </c>
      <c r="M165" s="87" t="s">
        <v>53</v>
      </c>
      <c r="N165" s="149" t="s">
        <v>1064</v>
      </c>
      <c r="O165" s="87"/>
      <c r="P165" s="114" t="s">
        <v>3666</v>
      </c>
      <c r="Q165" s="114" t="s">
        <v>3673</v>
      </c>
      <c r="R165" s="114" t="s">
        <v>49</v>
      </c>
      <c r="S165" s="114" t="s">
        <v>49</v>
      </c>
      <c r="T165" s="114" t="s">
        <v>49</v>
      </c>
      <c r="U165" s="114" t="s">
        <v>49</v>
      </c>
      <c r="V165" s="90"/>
      <c r="W165" s="196" t="s">
        <v>3751</v>
      </c>
    </row>
    <row r="166" spans="1:23" s="179" customFormat="1" ht="13.2" hidden="1">
      <c r="A166" s="86">
        <f t="shared" si="2"/>
        <v>162</v>
      </c>
      <c r="B166" s="163" t="s">
        <v>408</v>
      </c>
      <c r="C166" s="163" t="s">
        <v>410</v>
      </c>
      <c r="D166" s="163" t="s">
        <v>1517</v>
      </c>
      <c r="E166" s="163" t="s">
        <v>1517</v>
      </c>
      <c r="F166" s="163"/>
      <c r="G166" s="163"/>
      <c r="H166" s="163"/>
      <c r="I166" s="244" t="s">
        <v>3580</v>
      </c>
      <c r="J166" s="193" t="str">
        <f>INDEX(화면ID코드_MOweb!O:O, MATCH(MOweb!L166,화면ID코드_MOweb!K:K,0))</f>
        <v>M_MK08IC021100</v>
      </c>
      <c r="K166" s="190"/>
      <c r="L166" s="176" t="s">
        <v>1517</v>
      </c>
      <c r="M166" s="87" t="s">
        <v>46</v>
      </c>
      <c r="N166" s="178" t="s">
        <v>1064</v>
      </c>
      <c r="O166" s="170"/>
      <c r="P166" s="114" t="s">
        <v>3666</v>
      </c>
      <c r="Q166" s="114" t="s">
        <v>3673</v>
      </c>
      <c r="R166" s="175" t="s">
        <v>49</v>
      </c>
      <c r="S166" s="175" t="s">
        <v>49</v>
      </c>
      <c r="T166" s="175" t="s">
        <v>49</v>
      </c>
      <c r="U166" s="175" t="s">
        <v>49</v>
      </c>
      <c r="V166" s="170"/>
      <c r="W166" s="197" t="s">
        <v>2496</v>
      </c>
    </row>
    <row r="167" spans="1:23" s="179" customFormat="1" ht="13.8" hidden="1">
      <c r="A167" s="202">
        <f t="shared" si="2"/>
        <v>163</v>
      </c>
      <c r="B167" s="202" t="s">
        <v>408</v>
      </c>
      <c r="C167" s="202" t="s">
        <v>410</v>
      </c>
      <c r="D167" s="202" t="s">
        <v>1517</v>
      </c>
      <c r="E167" s="202" t="s">
        <v>1518</v>
      </c>
      <c r="F167" s="202"/>
      <c r="G167" s="202"/>
      <c r="H167" s="202"/>
      <c r="I167" s="202" t="s">
        <v>3580</v>
      </c>
      <c r="J167" s="202" t="s">
        <v>3248</v>
      </c>
      <c r="K167" s="209"/>
      <c r="L167" s="210" t="s">
        <v>1518</v>
      </c>
      <c r="M167" s="204" t="s">
        <v>46</v>
      </c>
      <c r="N167" s="228" t="s">
        <v>247</v>
      </c>
      <c r="O167" s="263"/>
      <c r="P167" s="201" t="s">
        <v>3666</v>
      </c>
      <c r="Q167" s="201" t="s">
        <v>3673</v>
      </c>
      <c r="R167" s="262" t="s">
        <v>247</v>
      </c>
      <c r="S167" s="262" t="s">
        <v>247</v>
      </c>
      <c r="T167" s="262" t="s">
        <v>247</v>
      </c>
      <c r="U167" s="262" t="s">
        <v>247</v>
      </c>
      <c r="V167" s="170"/>
      <c r="W167" s="197" t="s">
        <v>2497</v>
      </c>
    </row>
    <row r="168" spans="1:23" s="136" customFormat="1" ht="13.8" hidden="1">
      <c r="A168" s="86">
        <f t="shared" si="2"/>
        <v>164</v>
      </c>
      <c r="B168" s="163" t="s">
        <v>408</v>
      </c>
      <c r="C168" s="163" t="s">
        <v>410</v>
      </c>
      <c r="D168" s="163" t="s">
        <v>447</v>
      </c>
      <c r="E168" s="163" t="s">
        <v>270</v>
      </c>
      <c r="F168" s="163"/>
      <c r="G168" s="163"/>
      <c r="H168" s="163"/>
      <c r="I168" s="244" t="s">
        <v>3581</v>
      </c>
      <c r="J168" s="159" t="s">
        <v>3249</v>
      </c>
      <c r="K168" s="159"/>
      <c r="L168" s="87" t="s">
        <v>987</v>
      </c>
      <c r="M168" s="87" t="s">
        <v>46</v>
      </c>
      <c r="N168" s="149" t="s">
        <v>47</v>
      </c>
      <c r="O168" s="87"/>
      <c r="P168" s="114" t="s">
        <v>3666</v>
      </c>
      <c r="Q168" s="114" t="s">
        <v>3673</v>
      </c>
      <c r="R168" s="114" t="s">
        <v>48</v>
      </c>
      <c r="S168" s="114" t="s">
        <v>48</v>
      </c>
      <c r="T168" s="114" t="s">
        <v>48</v>
      </c>
      <c r="U168" s="114" t="s">
        <v>48</v>
      </c>
      <c r="V168" s="89"/>
      <c r="W168" s="89"/>
    </row>
    <row r="169" spans="1:23" s="136" customFormat="1" ht="13.8" hidden="1">
      <c r="A169" s="86">
        <f t="shared" si="2"/>
        <v>165</v>
      </c>
      <c r="B169" s="163" t="s">
        <v>408</v>
      </c>
      <c r="C169" s="163" t="s">
        <v>410</v>
      </c>
      <c r="D169" s="163" t="s">
        <v>447</v>
      </c>
      <c r="E169" s="163" t="s">
        <v>71</v>
      </c>
      <c r="F169" s="163"/>
      <c r="G169" s="163"/>
      <c r="H169" s="163"/>
      <c r="I169" s="244" t="s">
        <v>3581</v>
      </c>
      <c r="J169" s="159" t="s">
        <v>3250</v>
      </c>
      <c r="K169" s="159"/>
      <c r="L169" s="87" t="s">
        <v>987</v>
      </c>
      <c r="M169" s="87" t="s">
        <v>46</v>
      </c>
      <c r="N169" s="149" t="s">
        <v>1064</v>
      </c>
      <c r="O169" s="87"/>
      <c r="P169" s="114" t="s">
        <v>3666</v>
      </c>
      <c r="Q169" s="114" t="s">
        <v>3673</v>
      </c>
      <c r="R169" s="114" t="s">
        <v>712</v>
      </c>
      <c r="S169" s="114" t="s">
        <v>48</v>
      </c>
      <c r="T169" s="114" t="s">
        <v>712</v>
      </c>
      <c r="U169" s="114" t="s">
        <v>712</v>
      </c>
      <c r="V169" s="89"/>
      <c r="W169" s="89"/>
    </row>
    <row r="170" spans="1:23" s="136" customFormat="1" ht="13.8" hidden="1">
      <c r="A170" s="86">
        <f t="shared" si="2"/>
        <v>166</v>
      </c>
      <c r="B170" s="163" t="s">
        <v>408</v>
      </c>
      <c r="C170" s="163" t="s">
        <v>410</v>
      </c>
      <c r="D170" s="163" t="s">
        <v>447</v>
      </c>
      <c r="E170" s="163" t="s">
        <v>71</v>
      </c>
      <c r="F170" s="163" t="s">
        <v>883</v>
      </c>
      <c r="G170" s="163"/>
      <c r="H170" s="163"/>
      <c r="I170" s="244" t="s">
        <v>3581</v>
      </c>
      <c r="J170" s="159" t="s">
        <v>3251</v>
      </c>
      <c r="K170" s="159"/>
      <c r="L170" s="87" t="s">
        <v>987</v>
      </c>
      <c r="M170" s="87" t="s">
        <v>305</v>
      </c>
      <c r="N170" s="149" t="s">
        <v>47</v>
      </c>
      <c r="O170" s="87"/>
      <c r="P170" s="114" t="s">
        <v>3666</v>
      </c>
      <c r="Q170" s="114" t="s">
        <v>3673</v>
      </c>
      <c r="R170" s="114" t="s">
        <v>712</v>
      </c>
      <c r="S170" s="114" t="s">
        <v>48</v>
      </c>
      <c r="T170" s="114" t="s">
        <v>712</v>
      </c>
      <c r="U170" s="114" t="s">
        <v>712</v>
      </c>
      <c r="V170" s="87"/>
      <c r="W170" s="195" t="s">
        <v>2498</v>
      </c>
    </row>
    <row r="171" spans="1:23" s="136" customFormat="1" ht="13.8" hidden="1">
      <c r="A171" s="86">
        <f t="shared" si="2"/>
        <v>167</v>
      </c>
      <c r="B171" s="163" t="s">
        <v>408</v>
      </c>
      <c r="C171" s="163" t="s">
        <v>410</v>
      </c>
      <c r="D171" s="163" t="s">
        <v>447</v>
      </c>
      <c r="E171" s="163" t="s">
        <v>71</v>
      </c>
      <c r="F171" s="163" t="s">
        <v>884</v>
      </c>
      <c r="G171" s="163"/>
      <c r="H171" s="163"/>
      <c r="I171" s="244" t="s">
        <v>3581</v>
      </c>
      <c r="J171" s="159" t="s">
        <v>3252</v>
      </c>
      <c r="K171" s="159"/>
      <c r="L171" s="87" t="s">
        <v>987</v>
      </c>
      <c r="M171" s="87" t="s">
        <v>305</v>
      </c>
      <c r="N171" s="149" t="s">
        <v>47</v>
      </c>
      <c r="O171" s="87"/>
      <c r="P171" s="114" t="s">
        <v>3666</v>
      </c>
      <c r="Q171" s="114" t="s">
        <v>3673</v>
      </c>
      <c r="R171" s="114" t="s">
        <v>48</v>
      </c>
      <c r="S171" s="114" t="s">
        <v>48</v>
      </c>
      <c r="T171" s="114" t="s">
        <v>48</v>
      </c>
      <c r="U171" s="114" t="s">
        <v>48</v>
      </c>
      <c r="V171" s="87"/>
      <c r="W171" s="195" t="s">
        <v>2498</v>
      </c>
    </row>
    <row r="172" spans="1:23" s="136" customFormat="1" ht="13.8" hidden="1">
      <c r="A172" s="202">
        <f t="shared" si="2"/>
        <v>168</v>
      </c>
      <c r="B172" s="202" t="s">
        <v>408</v>
      </c>
      <c r="C172" s="202" t="s">
        <v>410</v>
      </c>
      <c r="D172" s="202" t="s">
        <v>447</v>
      </c>
      <c r="E172" s="202" t="s">
        <v>71</v>
      </c>
      <c r="F172" s="202" t="s">
        <v>884</v>
      </c>
      <c r="G172" s="202" t="s">
        <v>892</v>
      </c>
      <c r="H172" s="202"/>
      <c r="I172" s="201" t="s">
        <v>3576</v>
      </c>
      <c r="J172" s="202" t="s">
        <v>3253</v>
      </c>
      <c r="K172" s="202"/>
      <c r="L172" s="204" t="s">
        <v>1105</v>
      </c>
      <c r="M172" s="204" t="s">
        <v>305</v>
      </c>
      <c r="N172" s="228" t="s">
        <v>247</v>
      </c>
      <c r="O172" s="204"/>
      <c r="P172" s="201" t="s">
        <v>3666</v>
      </c>
      <c r="Q172" s="201" t="s">
        <v>3673</v>
      </c>
      <c r="R172" s="201" t="s">
        <v>49</v>
      </c>
      <c r="S172" s="201" t="s">
        <v>49</v>
      </c>
      <c r="T172" s="201" t="s">
        <v>49</v>
      </c>
      <c r="U172" s="201" t="s">
        <v>49</v>
      </c>
      <c r="V172" s="222"/>
      <c r="W172" s="195" t="s">
        <v>3729</v>
      </c>
    </row>
    <row r="173" spans="1:23" s="136" customFormat="1" ht="13.8" hidden="1">
      <c r="A173" s="86">
        <f t="shared" si="2"/>
        <v>169</v>
      </c>
      <c r="B173" s="163" t="s">
        <v>408</v>
      </c>
      <c r="C173" s="163" t="s">
        <v>410</v>
      </c>
      <c r="D173" s="163" t="s">
        <v>447</v>
      </c>
      <c r="E173" s="163" t="s">
        <v>71</v>
      </c>
      <c r="F173" s="163" t="s">
        <v>885</v>
      </c>
      <c r="G173" s="163"/>
      <c r="H173" s="163"/>
      <c r="I173" s="244" t="s">
        <v>3581</v>
      </c>
      <c r="J173" s="159" t="s">
        <v>3254</v>
      </c>
      <c r="K173" s="159"/>
      <c r="L173" s="87" t="s">
        <v>987</v>
      </c>
      <c r="M173" s="87" t="s">
        <v>305</v>
      </c>
      <c r="N173" s="149" t="s">
        <v>47</v>
      </c>
      <c r="O173" s="87"/>
      <c r="P173" s="114" t="s">
        <v>3666</v>
      </c>
      <c r="Q173" s="114" t="s">
        <v>3673</v>
      </c>
      <c r="R173" s="114" t="s">
        <v>48</v>
      </c>
      <c r="S173" s="114" t="s">
        <v>48</v>
      </c>
      <c r="T173" s="114" t="s">
        <v>48</v>
      </c>
      <c r="U173" s="114" t="s">
        <v>48</v>
      </c>
      <c r="V173" s="87"/>
      <c r="W173" s="87"/>
    </row>
    <row r="174" spans="1:23" s="136" customFormat="1" ht="13.8" hidden="1">
      <c r="A174" s="86">
        <f t="shared" si="2"/>
        <v>170</v>
      </c>
      <c r="B174" s="163" t="s">
        <v>408</v>
      </c>
      <c r="C174" s="163" t="s">
        <v>410</v>
      </c>
      <c r="D174" s="163" t="s">
        <v>447</v>
      </c>
      <c r="E174" s="163" t="s">
        <v>71</v>
      </c>
      <c r="F174" s="163" t="s">
        <v>886</v>
      </c>
      <c r="G174" s="163"/>
      <c r="H174" s="163"/>
      <c r="I174" s="244" t="s">
        <v>3581</v>
      </c>
      <c r="J174" s="159" t="s">
        <v>3255</v>
      </c>
      <c r="K174" s="159"/>
      <c r="L174" s="87" t="s">
        <v>987</v>
      </c>
      <c r="M174" s="87" t="s">
        <v>305</v>
      </c>
      <c r="N174" s="149" t="s">
        <v>47</v>
      </c>
      <c r="O174" s="87"/>
      <c r="P174" s="114" t="s">
        <v>3666</v>
      </c>
      <c r="Q174" s="114" t="s">
        <v>3673</v>
      </c>
      <c r="R174" s="114" t="s">
        <v>712</v>
      </c>
      <c r="S174" s="114" t="s">
        <v>48</v>
      </c>
      <c r="T174" s="114" t="s">
        <v>48</v>
      </c>
      <c r="U174" s="114" t="s">
        <v>49</v>
      </c>
      <c r="V174" s="87"/>
      <c r="W174" s="87"/>
    </row>
    <row r="175" spans="1:23" s="136" customFormat="1" ht="13.8" hidden="1">
      <c r="A175" s="202">
        <f t="shared" si="2"/>
        <v>171</v>
      </c>
      <c r="B175" s="202" t="s">
        <v>408</v>
      </c>
      <c r="C175" s="202" t="s">
        <v>410</v>
      </c>
      <c r="D175" s="202" t="s">
        <v>448</v>
      </c>
      <c r="E175" s="202" t="s">
        <v>887</v>
      </c>
      <c r="F175" s="202"/>
      <c r="G175" s="202"/>
      <c r="H175" s="202"/>
      <c r="I175" s="202" t="s">
        <v>3577</v>
      </c>
      <c r="J175" s="202" t="e">
        <f>INDEX(화면ID코드_PC!O:O, MATCH(PC!L195,화면ID코드_PC!K:K,0))</f>
        <v>#N/A</v>
      </c>
      <c r="K175" s="202"/>
      <c r="L175" s="204" t="s">
        <v>448</v>
      </c>
      <c r="M175" s="204" t="s">
        <v>305</v>
      </c>
      <c r="N175" s="228" t="s">
        <v>247</v>
      </c>
      <c r="O175" s="204"/>
      <c r="P175" s="201" t="s">
        <v>3666</v>
      </c>
      <c r="Q175" s="201" t="s">
        <v>3673</v>
      </c>
      <c r="R175" s="201" t="s">
        <v>49</v>
      </c>
      <c r="S175" s="201" t="s">
        <v>48</v>
      </c>
      <c r="T175" s="201" t="s">
        <v>48</v>
      </c>
      <c r="U175" s="201" t="s">
        <v>49</v>
      </c>
      <c r="V175" s="87" t="s">
        <v>1107</v>
      </c>
      <c r="W175" s="87"/>
    </row>
    <row r="176" spans="1:23" s="136" customFormat="1" ht="13.8" hidden="1">
      <c r="A176" s="202">
        <f t="shared" si="2"/>
        <v>172</v>
      </c>
      <c r="B176" s="202" t="s">
        <v>408</v>
      </c>
      <c r="C176" s="202" t="s">
        <v>410</v>
      </c>
      <c r="D176" s="202" t="s">
        <v>448</v>
      </c>
      <c r="E176" s="202" t="s">
        <v>888</v>
      </c>
      <c r="F176" s="202"/>
      <c r="G176" s="202"/>
      <c r="H176" s="202"/>
      <c r="I176" s="202" t="s">
        <v>3577</v>
      </c>
      <c r="J176" s="202" t="e">
        <f>INDEX(화면ID코드_PC!O:O, MATCH(PC!L196,화면ID코드_PC!K:K,0))</f>
        <v>#N/A</v>
      </c>
      <c r="K176" s="202"/>
      <c r="L176" s="204" t="s">
        <v>448</v>
      </c>
      <c r="M176" s="204" t="s">
        <v>305</v>
      </c>
      <c r="N176" s="228" t="s">
        <v>247</v>
      </c>
      <c r="O176" s="204"/>
      <c r="P176" s="201" t="s">
        <v>3666</v>
      </c>
      <c r="Q176" s="201" t="s">
        <v>3673</v>
      </c>
      <c r="R176" s="201" t="s">
        <v>49</v>
      </c>
      <c r="S176" s="201" t="s">
        <v>48</v>
      </c>
      <c r="T176" s="201" t="s">
        <v>49</v>
      </c>
      <c r="U176" s="201" t="s">
        <v>49</v>
      </c>
      <c r="V176" s="87" t="s">
        <v>1107</v>
      </c>
      <c r="W176" s="87"/>
    </row>
    <row r="177" spans="1:23" s="136" customFormat="1" ht="13.8" hidden="1">
      <c r="A177" s="86">
        <f t="shared" si="2"/>
        <v>173</v>
      </c>
      <c r="B177" s="163" t="s">
        <v>408</v>
      </c>
      <c r="C177" s="163" t="s">
        <v>619</v>
      </c>
      <c r="D177" s="163" t="s">
        <v>5128</v>
      </c>
      <c r="E177" s="163" t="s">
        <v>988</v>
      </c>
      <c r="F177" s="163"/>
      <c r="G177" s="163"/>
      <c r="H177" s="163"/>
      <c r="I177" s="244" t="s">
        <v>3577</v>
      </c>
      <c r="J177" s="193" t="str">
        <f>INDEX(화면ID코드_MOweb!O:O, MATCH(MOweb!L177,화면ID코드_MOweb!K:K,0))</f>
        <v>M_MK08CC031000</v>
      </c>
      <c r="K177" s="159"/>
      <c r="L177" s="87" t="s">
        <v>5129</v>
      </c>
      <c r="M177" s="87" t="s">
        <v>503</v>
      </c>
      <c r="N177" s="149" t="s">
        <v>47</v>
      </c>
      <c r="O177" s="87"/>
      <c r="P177" s="114" t="s">
        <v>3666</v>
      </c>
      <c r="Q177" s="114" t="s">
        <v>3673</v>
      </c>
      <c r="R177" s="114" t="s">
        <v>48</v>
      </c>
      <c r="S177" s="114" t="s">
        <v>48</v>
      </c>
      <c r="T177" s="114" t="s">
        <v>48</v>
      </c>
      <c r="U177" s="114" t="s">
        <v>48</v>
      </c>
      <c r="V177" s="90"/>
      <c r="W177" s="90"/>
    </row>
    <row r="178" spans="1:23" s="136" customFormat="1" ht="13.8" hidden="1">
      <c r="A178" s="86">
        <f t="shared" si="2"/>
        <v>174</v>
      </c>
      <c r="B178" s="163" t="s">
        <v>408</v>
      </c>
      <c r="C178" s="163" t="s">
        <v>619</v>
      </c>
      <c r="D178" s="163" t="s">
        <v>5128</v>
      </c>
      <c r="E178" s="163" t="s">
        <v>79</v>
      </c>
      <c r="F178" s="163"/>
      <c r="G178" s="163"/>
      <c r="H178" s="163"/>
      <c r="I178" s="244" t="s">
        <v>3577</v>
      </c>
      <c r="J178" s="159" t="s">
        <v>3256</v>
      </c>
      <c r="K178" s="159"/>
      <c r="L178" s="87" t="s">
        <v>5130</v>
      </c>
      <c r="M178" s="87" t="s">
        <v>516</v>
      </c>
      <c r="N178" s="149" t="s">
        <v>47</v>
      </c>
      <c r="O178" s="87"/>
      <c r="P178" s="114" t="s">
        <v>3666</v>
      </c>
      <c r="Q178" s="114" t="s">
        <v>3673</v>
      </c>
      <c r="R178" s="114" t="s">
        <v>48</v>
      </c>
      <c r="S178" s="114" t="s">
        <v>48</v>
      </c>
      <c r="T178" s="114" t="s">
        <v>48</v>
      </c>
      <c r="U178" s="114" t="s">
        <v>48</v>
      </c>
      <c r="V178" s="90"/>
      <c r="W178" s="90"/>
    </row>
    <row r="179" spans="1:23" s="136" customFormat="1" ht="13.8" hidden="1">
      <c r="A179" s="86">
        <f t="shared" si="2"/>
        <v>175</v>
      </c>
      <c r="B179" s="163" t="s">
        <v>408</v>
      </c>
      <c r="C179" s="163" t="s">
        <v>619</v>
      </c>
      <c r="D179" s="163" t="s">
        <v>5128</v>
      </c>
      <c r="E179" s="163" t="s">
        <v>989</v>
      </c>
      <c r="F179" s="163"/>
      <c r="G179" s="163"/>
      <c r="H179" s="163"/>
      <c r="I179" s="244" t="s">
        <v>3577</v>
      </c>
      <c r="J179" s="159" t="s">
        <v>3257</v>
      </c>
      <c r="K179" s="159"/>
      <c r="L179" s="87" t="s">
        <v>5131</v>
      </c>
      <c r="M179" s="87" t="s">
        <v>503</v>
      </c>
      <c r="N179" s="149" t="s">
        <v>47</v>
      </c>
      <c r="O179" s="87"/>
      <c r="P179" s="114" t="s">
        <v>3666</v>
      </c>
      <c r="Q179" s="114" t="s">
        <v>3673</v>
      </c>
      <c r="R179" s="114" t="s">
        <v>48</v>
      </c>
      <c r="S179" s="114" t="s">
        <v>48</v>
      </c>
      <c r="T179" s="114" t="s">
        <v>48</v>
      </c>
      <c r="U179" s="114" t="s">
        <v>48</v>
      </c>
      <c r="V179" s="90"/>
      <c r="W179" s="90"/>
    </row>
    <row r="180" spans="1:23" s="136" customFormat="1" ht="13.8" hidden="1">
      <c r="A180" s="86">
        <f t="shared" si="2"/>
        <v>176</v>
      </c>
      <c r="B180" s="163" t="s">
        <v>408</v>
      </c>
      <c r="C180" s="163" t="s">
        <v>619</v>
      </c>
      <c r="D180" s="163" t="s">
        <v>5128</v>
      </c>
      <c r="E180" s="163" t="s">
        <v>990</v>
      </c>
      <c r="F180" s="163"/>
      <c r="G180" s="163"/>
      <c r="H180" s="163"/>
      <c r="I180" s="244" t="s">
        <v>3577</v>
      </c>
      <c r="J180" s="159" t="s">
        <v>3258</v>
      </c>
      <c r="K180" s="159"/>
      <c r="L180" s="87" t="s">
        <v>5132</v>
      </c>
      <c r="M180" s="87" t="s">
        <v>503</v>
      </c>
      <c r="N180" s="149" t="s">
        <v>47</v>
      </c>
      <c r="O180" s="87"/>
      <c r="P180" s="114" t="s">
        <v>3666</v>
      </c>
      <c r="Q180" s="114" t="s">
        <v>3673</v>
      </c>
      <c r="R180" s="114" t="s">
        <v>48</v>
      </c>
      <c r="S180" s="114" t="s">
        <v>48</v>
      </c>
      <c r="T180" s="114" t="s">
        <v>48</v>
      </c>
      <c r="U180" s="114" t="s">
        <v>48</v>
      </c>
      <c r="V180" s="90"/>
      <c r="W180" s="90"/>
    </row>
    <row r="181" spans="1:23" s="136" customFormat="1" ht="13.8" hidden="1">
      <c r="A181" s="86">
        <f t="shared" si="2"/>
        <v>177</v>
      </c>
      <c r="B181" s="163" t="s">
        <v>408</v>
      </c>
      <c r="C181" s="163" t="s">
        <v>619</v>
      </c>
      <c r="D181" s="163" t="s">
        <v>894</v>
      </c>
      <c r="E181" s="163" t="s">
        <v>894</v>
      </c>
      <c r="F181" s="163"/>
      <c r="G181" s="163"/>
      <c r="H181" s="163"/>
      <c r="I181" s="244" t="s">
        <v>3577</v>
      </c>
      <c r="J181" s="193" t="str">
        <f>INDEX(화면ID코드_MOweb!O:O, MATCH(MOweb!L181,화면ID코드_MOweb!K:K,0))</f>
        <v>M_MK08CC031100</v>
      </c>
      <c r="K181" s="159"/>
      <c r="L181" s="87" t="s">
        <v>1843</v>
      </c>
      <c r="M181" s="87" t="s">
        <v>46</v>
      </c>
      <c r="N181" s="149" t="s">
        <v>47</v>
      </c>
      <c r="O181" s="87"/>
      <c r="P181" s="114" t="s">
        <v>3666</v>
      </c>
      <c r="Q181" s="114" t="s">
        <v>3673</v>
      </c>
      <c r="R181" s="114" t="s">
        <v>48</v>
      </c>
      <c r="S181" s="114" t="s">
        <v>48</v>
      </c>
      <c r="T181" s="114" t="s">
        <v>48</v>
      </c>
      <c r="U181" s="114" t="s">
        <v>48</v>
      </c>
      <c r="V181" s="90"/>
      <c r="W181" s="90"/>
    </row>
    <row r="182" spans="1:23" s="136" customFormat="1" ht="13.8" hidden="1">
      <c r="A182" s="86">
        <f t="shared" si="2"/>
        <v>178</v>
      </c>
      <c r="B182" s="163" t="s">
        <v>408</v>
      </c>
      <c r="C182" s="163" t="s">
        <v>619</v>
      </c>
      <c r="D182" s="163" t="s">
        <v>894</v>
      </c>
      <c r="E182" s="163" t="s">
        <v>923</v>
      </c>
      <c r="F182" s="163"/>
      <c r="G182" s="163"/>
      <c r="H182" s="163"/>
      <c r="I182" s="244" t="s">
        <v>3577</v>
      </c>
      <c r="J182" s="159" t="s">
        <v>3259</v>
      </c>
      <c r="K182" s="159"/>
      <c r="L182" s="87" t="s">
        <v>1844</v>
      </c>
      <c r="M182" s="87" t="s">
        <v>503</v>
      </c>
      <c r="N182" s="149" t="s">
        <v>47</v>
      </c>
      <c r="O182" s="87"/>
      <c r="P182" s="114" t="s">
        <v>3666</v>
      </c>
      <c r="Q182" s="114" t="s">
        <v>3673</v>
      </c>
      <c r="R182" s="114" t="s">
        <v>48</v>
      </c>
      <c r="S182" s="114" t="s">
        <v>48</v>
      </c>
      <c r="T182" s="114" t="s">
        <v>48</v>
      </c>
      <c r="U182" s="114" t="s">
        <v>48</v>
      </c>
      <c r="V182" s="90"/>
      <c r="W182" s="90"/>
    </row>
    <row r="183" spans="1:23" s="136" customFormat="1" ht="13.8" hidden="1">
      <c r="A183" s="86">
        <f t="shared" si="2"/>
        <v>179</v>
      </c>
      <c r="B183" s="163" t="s">
        <v>408</v>
      </c>
      <c r="C183" s="163" t="s">
        <v>619</v>
      </c>
      <c r="D183" s="163" t="s">
        <v>894</v>
      </c>
      <c r="E183" s="163" t="s">
        <v>79</v>
      </c>
      <c r="F183" s="163"/>
      <c r="G183" s="163"/>
      <c r="H183" s="163"/>
      <c r="I183" s="244" t="s">
        <v>3577</v>
      </c>
      <c r="J183" s="159" t="s">
        <v>3260</v>
      </c>
      <c r="K183" s="159"/>
      <c r="L183" s="87" t="s">
        <v>1845</v>
      </c>
      <c r="M183" s="87" t="s">
        <v>516</v>
      </c>
      <c r="N183" s="149" t="s">
        <v>47</v>
      </c>
      <c r="O183" s="87"/>
      <c r="P183" s="114" t="s">
        <v>3666</v>
      </c>
      <c r="Q183" s="114" t="s">
        <v>3673</v>
      </c>
      <c r="R183" s="114" t="s">
        <v>48</v>
      </c>
      <c r="S183" s="114" t="s">
        <v>48</v>
      </c>
      <c r="T183" s="114" t="s">
        <v>48</v>
      </c>
      <c r="U183" s="114" t="s">
        <v>48</v>
      </c>
      <c r="V183" s="90"/>
      <c r="W183" s="90"/>
    </row>
    <row r="184" spans="1:23" s="136" customFormat="1" ht="13.8" hidden="1">
      <c r="A184" s="86">
        <f t="shared" si="2"/>
        <v>180</v>
      </c>
      <c r="B184" s="163" t="s">
        <v>408</v>
      </c>
      <c r="C184" s="163" t="s">
        <v>619</v>
      </c>
      <c r="D184" s="163" t="s">
        <v>894</v>
      </c>
      <c r="E184" s="163" t="s">
        <v>991</v>
      </c>
      <c r="F184" s="163"/>
      <c r="G184" s="163"/>
      <c r="H184" s="163"/>
      <c r="I184" s="244" t="s">
        <v>3577</v>
      </c>
      <c r="J184" s="159" t="s">
        <v>3261</v>
      </c>
      <c r="K184" s="159"/>
      <c r="L184" s="87" t="s">
        <v>1846</v>
      </c>
      <c r="M184" s="87" t="s">
        <v>516</v>
      </c>
      <c r="N184" s="149" t="s">
        <v>47</v>
      </c>
      <c r="O184" s="87"/>
      <c r="P184" s="114" t="s">
        <v>3666</v>
      </c>
      <c r="Q184" s="114" t="s">
        <v>3673</v>
      </c>
      <c r="R184" s="114" t="s">
        <v>48</v>
      </c>
      <c r="S184" s="114" t="s">
        <v>48</v>
      </c>
      <c r="T184" s="114" t="s">
        <v>48</v>
      </c>
      <c r="U184" s="114" t="s">
        <v>48</v>
      </c>
      <c r="V184" s="90"/>
      <c r="W184" s="90"/>
    </row>
    <row r="185" spans="1:23" s="136" customFormat="1" ht="13.8" hidden="1">
      <c r="A185" s="86">
        <f t="shared" si="2"/>
        <v>181</v>
      </c>
      <c r="B185" s="163" t="s">
        <v>408</v>
      </c>
      <c r="C185" s="163" t="s">
        <v>619</v>
      </c>
      <c r="D185" s="163" t="s">
        <v>894</v>
      </c>
      <c r="E185" s="163" t="s">
        <v>992</v>
      </c>
      <c r="F185" s="163"/>
      <c r="G185" s="163"/>
      <c r="H185" s="163"/>
      <c r="I185" s="244" t="s">
        <v>3577</v>
      </c>
      <c r="J185" s="159" t="s">
        <v>3262</v>
      </c>
      <c r="K185" s="159"/>
      <c r="L185" s="87" t="s">
        <v>1847</v>
      </c>
      <c r="M185" s="87" t="s">
        <v>516</v>
      </c>
      <c r="N185" s="149" t="s">
        <v>47</v>
      </c>
      <c r="O185" s="87"/>
      <c r="P185" s="114" t="s">
        <v>3666</v>
      </c>
      <c r="Q185" s="114" t="s">
        <v>3673</v>
      </c>
      <c r="R185" s="114" t="s">
        <v>48</v>
      </c>
      <c r="S185" s="114" t="s">
        <v>48</v>
      </c>
      <c r="T185" s="114" t="s">
        <v>48</v>
      </c>
      <c r="U185" s="114" t="s">
        <v>48</v>
      </c>
      <c r="V185" s="90"/>
      <c r="W185" s="90"/>
    </row>
    <row r="186" spans="1:23" s="136" customFormat="1" ht="13.8" hidden="1">
      <c r="A186" s="86">
        <f t="shared" si="2"/>
        <v>182</v>
      </c>
      <c r="B186" s="163" t="s">
        <v>408</v>
      </c>
      <c r="C186" s="163" t="s">
        <v>619</v>
      </c>
      <c r="D186" s="163" t="s">
        <v>894</v>
      </c>
      <c r="E186" s="163" t="s">
        <v>993</v>
      </c>
      <c r="F186" s="163"/>
      <c r="G186" s="163"/>
      <c r="H186" s="163"/>
      <c r="I186" s="244" t="s">
        <v>3577</v>
      </c>
      <c r="J186" s="159" t="s">
        <v>3263</v>
      </c>
      <c r="K186" s="159"/>
      <c r="L186" s="87" t="s">
        <v>1848</v>
      </c>
      <c r="M186" s="87" t="s">
        <v>503</v>
      </c>
      <c r="N186" s="149" t="s">
        <v>47</v>
      </c>
      <c r="O186" s="87"/>
      <c r="P186" s="114" t="s">
        <v>3666</v>
      </c>
      <c r="Q186" s="114" t="s">
        <v>3673</v>
      </c>
      <c r="R186" s="114" t="s">
        <v>48</v>
      </c>
      <c r="S186" s="114" t="s">
        <v>48</v>
      </c>
      <c r="T186" s="114" t="s">
        <v>48</v>
      </c>
      <c r="U186" s="114" t="s">
        <v>48</v>
      </c>
      <c r="V186" s="90"/>
      <c r="W186" s="90"/>
    </row>
    <row r="187" spans="1:23" s="136" customFormat="1" ht="13.8" hidden="1">
      <c r="A187" s="86">
        <f t="shared" si="2"/>
        <v>183</v>
      </c>
      <c r="B187" s="163" t="s">
        <v>408</v>
      </c>
      <c r="C187" s="163" t="s">
        <v>619</v>
      </c>
      <c r="D187" s="163" t="s">
        <v>894</v>
      </c>
      <c r="E187" s="163" t="s">
        <v>994</v>
      </c>
      <c r="F187" s="163"/>
      <c r="G187" s="163"/>
      <c r="H187" s="163"/>
      <c r="I187" s="244" t="s">
        <v>3577</v>
      </c>
      <c r="J187" s="159" t="s">
        <v>3264</v>
      </c>
      <c r="K187" s="159"/>
      <c r="L187" s="87" t="s">
        <v>1849</v>
      </c>
      <c r="M187" s="87" t="s">
        <v>503</v>
      </c>
      <c r="N187" s="149" t="s">
        <v>47</v>
      </c>
      <c r="O187" s="87"/>
      <c r="P187" s="114" t="s">
        <v>3666</v>
      </c>
      <c r="Q187" s="114" t="s">
        <v>3673</v>
      </c>
      <c r="R187" s="114" t="s">
        <v>48</v>
      </c>
      <c r="S187" s="114" t="s">
        <v>48</v>
      </c>
      <c r="T187" s="114" t="s">
        <v>48</v>
      </c>
      <c r="U187" s="114" t="s">
        <v>48</v>
      </c>
      <c r="V187" s="90"/>
      <c r="W187" s="90"/>
    </row>
    <row r="188" spans="1:23" s="136" customFormat="1" ht="13.8" hidden="1">
      <c r="A188" s="86">
        <f t="shared" si="2"/>
        <v>184</v>
      </c>
      <c r="B188" s="163" t="s">
        <v>408</v>
      </c>
      <c r="C188" s="163" t="s">
        <v>619</v>
      </c>
      <c r="D188" s="163" t="s">
        <v>2543</v>
      </c>
      <c r="E188" s="163" t="s">
        <v>923</v>
      </c>
      <c r="F188" s="163"/>
      <c r="G188" s="163"/>
      <c r="H188" s="163"/>
      <c r="I188" s="244" t="s">
        <v>3581</v>
      </c>
      <c r="J188" s="193" t="str">
        <f>INDEX(화면ID코드_MOweb!O:O, MATCH(MOweb!L188,화면ID코드_MOweb!K:K,0))</f>
        <v>M_MK08CA031200</v>
      </c>
      <c r="K188" s="159" t="s">
        <v>1693</v>
      </c>
      <c r="L188" s="87" t="s">
        <v>2544</v>
      </c>
      <c r="M188" s="87" t="s">
        <v>503</v>
      </c>
      <c r="N188" s="149" t="s">
        <v>712</v>
      </c>
      <c r="O188" s="87"/>
      <c r="P188" s="114" t="s">
        <v>3670</v>
      </c>
      <c r="Q188" s="114" t="s">
        <v>3675</v>
      </c>
      <c r="R188" s="114" t="s">
        <v>712</v>
      </c>
      <c r="S188" s="114" t="s">
        <v>48</v>
      </c>
      <c r="T188" s="114" t="s">
        <v>48</v>
      </c>
      <c r="U188" s="114" t="s">
        <v>712</v>
      </c>
      <c r="V188" s="87"/>
      <c r="W188" s="195" t="s">
        <v>2549</v>
      </c>
    </row>
    <row r="189" spans="1:23" s="136" customFormat="1" ht="26.4" hidden="1">
      <c r="A189" s="86">
        <f t="shared" si="2"/>
        <v>185</v>
      </c>
      <c r="B189" s="163" t="s">
        <v>408</v>
      </c>
      <c r="C189" s="163" t="s">
        <v>619</v>
      </c>
      <c r="D189" s="163" t="s">
        <v>2543</v>
      </c>
      <c r="E189" s="163" t="s">
        <v>923</v>
      </c>
      <c r="F189" s="163" t="s">
        <v>3023</v>
      </c>
      <c r="G189" s="163"/>
      <c r="H189" s="163"/>
      <c r="I189" s="244" t="s">
        <v>3577</v>
      </c>
      <c r="J189" s="159" t="s">
        <v>3771</v>
      </c>
      <c r="K189" s="159"/>
      <c r="L189" s="87" t="s">
        <v>3027</v>
      </c>
      <c r="M189" s="87" t="s">
        <v>503</v>
      </c>
      <c r="N189" s="149" t="s">
        <v>49</v>
      </c>
      <c r="O189" s="87"/>
      <c r="P189" s="114" t="s">
        <v>3670</v>
      </c>
      <c r="Q189" s="114" t="s">
        <v>3675</v>
      </c>
      <c r="R189" s="149" t="s">
        <v>49</v>
      </c>
      <c r="S189" s="149" t="s">
        <v>49</v>
      </c>
      <c r="T189" s="149" t="s">
        <v>49</v>
      </c>
      <c r="U189" s="149" t="s">
        <v>49</v>
      </c>
      <c r="V189" s="87"/>
      <c r="W189" s="87"/>
    </row>
    <row r="190" spans="1:23" s="136" customFormat="1" ht="26.4" hidden="1">
      <c r="A190" s="86">
        <f t="shared" si="2"/>
        <v>186</v>
      </c>
      <c r="B190" s="163" t="s">
        <v>408</v>
      </c>
      <c r="C190" s="163" t="s">
        <v>619</v>
      </c>
      <c r="D190" s="163" t="s">
        <v>2543</v>
      </c>
      <c r="E190" s="163" t="s">
        <v>923</v>
      </c>
      <c r="F190" s="163" t="s">
        <v>3024</v>
      </c>
      <c r="G190" s="163"/>
      <c r="H190" s="163"/>
      <c r="I190" s="244" t="s">
        <v>3577</v>
      </c>
      <c r="J190" s="159" t="s">
        <v>3772</v>
      </c>
      <c r="K190" s="159"/>
      <c r="L190" s="87" t="s">
        <v>3028</v>
      </c>
      <c r="M190" s="87" t="s">
        <v>503</v>
      </c>
      <c r="N190" s="149" t="s">
        <v>49</v>
      </c>
      <c r="O190" s="87"/>
      <c r="P190" s="114" t="s">
        <v>3670</v>
      </c>
      <c r="Q190" s="114" t="s">
        <v>3675</v>
      </c>
      <c r="R190" s="149" t="s">
        <v>49</v>
      </c>
      <c r="S190" s="149" t="s">
        <v>49</v>
      </c>
      <c r="T190" s="149" t="s">
        <v>49</v>
      </c>
      <c r="U190" s="149" t="s">
        <v>49</v>
      </c>
      <c r="V190" s="87"/>
      <c r="W190" s="87"/>
    </row>
    <row r="191" spans="1:23" s="136" customFormat="1" ht="13.8" hidden="1">
      <c r="A191" s="86">
        <f t="shared" si="2"/>
        <v>187</v>
      </c>
      <c r="B191" s="163" t="s">
        <v>408</v>
      </c>
      <c r="C191" s="163" t="s">
        <v>619</v>
      </c>
      <c r="D191" s="163" t="s">
        <v>2543</v>
      </c>
      <c r="E191" s="163" t="s">
        <v>2509</v>
      </c>
      <c r="F191" s="163"/>
      <c r="G191" s="163"/>
      <c r="H191" s="163"/>
      <c r="I191" s="244" t="s">
        <v>3577</v>
      </c>
      <c r="J191" s="159" t="s">
        <v>3773</v>
      </c>
      <c r="K191" s="159" t="s">
        <v>3679</v>
      </c>
      <c r="L191" s="87" t="s">
        <v>3029</v>
      </c>
      <c r="M191" s="87" t="s">
        <v>503</v>
      </c>
      <c r="N191" s="149" t="s">
        <v>47</v>
      </c>
      <c r="O191" s="87"/>
      <c r="P191" s="114" t="s">
        <v>3670</v>
      </c>
      <c r="Q191" s="114" t="s">
        <v>3675</v>
      </c>
      <c r="R191" s="114" t="s">
        <v>712</v>
      </c>
      <c r="S191" s="114" t="s">
        <v>48</v>
      </c>
      <c r="T191" s="114" t="s">
        <v>48</v>
      </c>
      <c r="U191" s="114" t="s">
        <v>712</v>
      </c>
      <c r="V191" s="87"/>
      <c r="W191" s="87"/>
    </row>
    <row r="192" spans="1:23" s="136" customFormat="1" ht="13.8" hidden="1">
      <c r="A192" s="86">
        <f t="shared" si="2"/>
        <v>188</v>
      </c>
      <c r="B192" s="163" t="s">
        <v>408</v>
      </c>
      <c r="C192" s="163" t="s">
        <v>619</v>
      </c>
      <c r="D192" s="163" t="s">
        <v>2543</v>
      </c>
      <c r="E192" s="163" t="s">
        <v>3025</v>
      </c>
      <c r="F192" s="163"/>
      <c r="G192" s="163"/>
      <c r="H192" s="163"/>
      <c r="I192" s="244" t="s">
        <v>3577</v>
      </c>
      <c r="J192" s="159" t="s">
        <v>3774</v>
      </c>
      <c r="K192" s="159"/>
      <c r="L192" s="87" t="s">
        <v>3030</v>
      </c>
      <c r="M192" s="87" t="s">
        <v>503</v>
      </c>
      <c r="N192" s="149" t="s">
        <v>47</v>
      </c>
      <c r="O192" s="87"/>
      <c r="P192" s="114" t="s">
        <v>3670</v>
      </c>
      <c r="Q192" s="114" t="s">
        <v>3675</v>
      </c>
      <c r="R192" s="114" t="s">
        <v>712</v>
      </c>
      <c r="S192" s="114" t="s">
        <v>48</v>
      </c>
      <c r="T192" s="114" t="s">
        <v>48</v>
      </c>
      <c r="U192" s="114" t="s">
        <v>712</v>
      </c>
      <c r="V192" s="87"/>
      <c r="W192" s="87"/>
    </row>
    <row r="193" spans="1:24" s="136" customFormat="1" ht="13.8" hidden="1">
      <c r="A193" s="86">
        <f t="shared" si="2"/>
        <v>189</v>
      </c>
      <c r="B193" s="163" t="s">
        <v>408</v>
      </c>
      <c r="C193" s="163" t="s">
        <v>619</v>
      </c>
      <c r="D193" s="163" t="s">
        <v>2543</v>
      </c>
      <c r="E193" s="163" t="s">
        <v>3026</v>
      </c>
      <c r="F193" s="163"/>
      <c r="G193" s="163"/>
      <c r="H193" s="163"/>
      <c r="I193" s="244" t="s">
        <v>3577</v>
      </c>
      <c r="J193" s="159" t="s">
        <v>3775</v>
      </c>
      <c r="K193" s="159" t="s">
        <v>1694</v>
      </c>
      <c r="L193" s="87" t="s">
        <v>3031</v>
      </c>
      <c r="M193" s="87" t="s">
        <v>503</v>
      </c>
      <c r="N193" s="149" t="s">
        <v>47</v>
      </c>
      <c r="O193" s="87"/>
      <c r="P193" s="114" t="s">
        <v>3670</v>
      </c>
      <c r="Q193" s="114" t="s">
        <v>3675</v>
      </c>
      <c r="R193" s="114" t="s">
        <v>712</v>
      </c>
      <c r="S193" s="114" t="s">
        <v>48</v>
      </c>
      <c r="T193" s="114" t="s">
        <v>48</v>
      </c>
      <c r="U193" s="114" t="s">
        <v>712</v>
      </c>
      <c r="V193" s="87"/>
      <c r="W193" s="87"/>
    </row>
    <row r="194" spans="1:24" s="136" customFormat="1" ht="13.8" hidden="1">
      <c r="A194" s="86">
        <f t="shared" si="2"/>
        <v>190</v>
      </c>
      <c r="B194" s="163" t="s">
        <v>408</v>
      </c>
      <c r="C194" s="163" t="s">
        <v>619</v>
      </c>
      <c r="D194" s="163" t="s">
        <v>2545</v>
      </c>
      <c r="E194" s="163" t="s">
        <v>923</v>
      </c>
      <c r="F194" s="163"/>
      <c r="G194" s="163"/>
      <c r="H194" s="163"/>
      <c r="I194" s="244" t="s">
        <v>49</v>
      </c>
      <c r="J194" s="193" t="str">
        <f>INDEX(화면ID코드_MOweb!O:O, MATCH(MOweb!L194,화면ID코드_MOweb!K:K,0))</f>
        <v>M_MK08CA031300</v>
      </c>
      <c r="K194" s="159"/>
      <c r="L194" s="87" t="s">
        <v>2548</v>
      </c>
      <c r="M194" s="87" t="s">
        <v>503</v>
      </c>
      <c r="N194" s="149" t="s">
        <v>49</v>
      </c>
      <c r="O194" s="87"/>
      <c r="P194" s="114" t="s">
        <v>3670</v>
      </c>
      <c r="Q194" s="114" t="s">
        <v>3675</v>
      </c>
      <c r="R194" s="149" t="s">
        <v>49</v>
      </c>
      <c r="S194" s="149" t="s">
        <v>49</v>
      </c>
      <c r="T194" s="149" t="s">
        <v>49</v>
      </c>
      <c r="U194" s="149" t="s">
        <v>49</v>
      </c>
      <c r="V194" s="87"/>
      <c r="W194" s="195" t="s">
        <v>2550</v>
      </c>
    </row>
    <row r="195" spans="1:24" s="136" customFormat="1" ht="13.8" hidden="1">
      <c r="A195" s="86">
        <f t="shared" si="2"/>
        <v>191</v>
      </c>
      <c r="B195" s="163" t="s">
        <v>408</v>
      </c>
      <c r="C195" s="163" t="s">
        <v>619</v>
      </c>
      <c r="D195" s="163" t="s">
        <v>2545</v>
      </c>
      <c r="E195" s="163" t="s">
        <v>3032</v>
      </c>
      <c r="F195" s="163"/>
      <c r="G195" s="163"/>
      <c r="H195" s="163"/>
      <c r="I195" s="244" t="s">
        <v>49</v>
      </c>
      <c r="J195" s="159" t="s">
        <v>3776</v>
      </c>
      <c r="K195" s="159"/>
      <c r="L195" s="87" t="s">
        <v>3036</v>
      </c>
      <c r="M195" s="87" t="s">
        <v>503</v>
      </c>
      <c r="N195" s="149" t="s">
        <v>49</v>
      </c>
      <c r="O195" s="87"/>
      <c r="P195" s="114" t="s">
        <v>3670</v>
      </c>
      <c r="Q195" s="114" t="s">
        <v>3675</v>
      </c>
      <c r="R195" s="149" t="s">
        <v>49</v>
      </c>
      <c r="S195" s="149" t="s">
        <v>49</v>
      </c>
      <c r="T195" s="149" t="s">
        <v>49</v>
      </c>
      <c r="U195" s="149" t="s">
        <v>49</v>
      </c>
      <c r="V195" s="87"/>
      <c r="W195" s="87"/>
    </row>
    <row r="196" spans="1:24" s="136" customFormat="1" ht="13.8" hidden="1">
      <c r="A196" s="86">
        <f t="shared" si="2"/>
        <v>192</v>
      </c>
      <c r="B196" s="163" t="s">
        <v>408</v>
      </c>
      <c r="C196" s="163" t="s">
        <v>619</v>
      </c>
      <c r="D196" s="163" t="s">
        <v>2545</v>
      </c>
      <c r="E196" s="163" t="s">
        <v>3025</v>
      </c>
      <c r="F196" s="163"/>
      <c r="G196" s="163"/>
      <c r="H196" s="163"/>
      <c r="I196" s="244" t="s">
        <v>49</v>
      </c>
      <c r="J196" s="159" t="s">
        <v>3777</v>
      </c>
      <c r="K196" s="159"/>
      <c r="L196" s="87" t="s">
        <v>3035</v>
      </c>
      <c r="M196" s="87" t="s">
        <v>503</v>
      </c>
      <c r="N196" s="149" t="s">
        <v>49</v>
      </c>
      <c r="O196" s="87"/>
      <c r="P196" s="114" t="s">
        <v>3670</v>
      </c>
      <c r="Q196" s="114" t="s">
        <v>3675</v>
      </c>
      <c r="R196" s="149" t="s">
        <v>49</v>
      </c>
      <c r="S196" s="149" t="s">
        <v>49</v>
      </c>
      <c r="T196" s="149" t="s">
        <v>49</v>
      </c>
      <c r="U196" s="149" t="s">
        <v>49</v>
      </c>
      <c r="V196" s="87"/>
      <c r="W196" s="87"/>
    </row>
    <row r="197" spans="1:24" s="136" customFormat="1" ht="13.8" hidden="1">
      <c r="A197" s="86">
        <f t="shared" si="2"/>
        <v>193</v>
      </c>
      <c r="B197" s="163" t="s">
        <v>408</v>
      </c>
      <c r="C197" s="163" t="s">
        <v>619</v>
      </c>
      <c r="D197" s="163" t="s">
        <v>2545</v>
      </c>
      <c r="E197" s="163" t="s">
        <v>3033</v>
      </c>
      <c r="F197" s="163"/>
      <c r="G197" s="163"/>
      <c r="H197" s="163"/>
      <c r="I197" s="244" t="s">
        <v>49</v>
      </c>
      <c r="J197" s="159" t="s">
        <v>3778</v>
      </c>
      <c r="K197" s="159"/>
      <c r="L197" s="87" t="s">
        <v>3034</v>
      </c>
      <c r="M197" s="87" t="s">
        <v>503</v>
      </c>
      <c r="N197" s="149" t="s">
        <v>49</v>
      </c>
      <c r="O197" s="87"/>
      <c r="P197" s="114" t="s">
        <v>3670</v>
      </c>
      <c r="Q197" s="114" t="s">
        <v>3675</v>
      </c>
      <c r="R197" s="149" t="s">
        <v>49</v>
      </c>
      <c r="S197" s="149" t="s">
        <v>49</v>
      </c>
      <c r="T197" s="149" t="s">
        <v>49</v>
      </c>
      <c r="U197" s="149" t="s">
        <v>49</v>
      </c>
      <c r="V197" s="87"/>
      <c r="W197" s="87"/>
    </row>
    <row r="198" spans="1:24" s="136" customFormat="1" ht="13.8" hidden="1">
      <c r="A198" s="202">
        <f t="shared" si="2"/>
        <v>194</v>
      </c>
      <c r="B198" s="202" t="s">
        <v>408</v>
      </c>
      <c r="C198" s="202" t="s">
        <v>619</v>
      </c>
      <c r="D198" s="202" t="s">
        <v>1841</v>
      </c>
      <c r="E198" s="202"/>
      <c r="F198" s="202"/>
      <c r="G198" s="202"/>
      <c r="H198" s="202"/>
      <c r="I198" s="201" t="s">
        <v>49</v>
      </c>
      <c r="J198" s="202" t="str">
        <f>INDEX(화면ID코드_MOweb!O:O, MATCH(MOweb!L198,화면ID코드_MOweb!K:K,0))</f>
        <v>M_MK08CC030</v>
      </c>
      <c r="K198" s="202"/>
      <c r="L198" s="204" t="s">
        <v>1908</v>
      </c>
      <c r="M198" s="204" t="s">
        <v>46</v>
      </c>
      <c r="N198" s="228" t="s">
        <v>247</v>
      </c>
      <c r="O198" s="204"/>
      <c r="P198" s="201" t="s">
        <v>3666</v>
      </c>
      <c r="Q198" s="201" t="s">
        <v>3673</v>
      </c>
      <c r="R198" s="201" t="s">
        <v>49</v>
      </c>
      <c r="S198" s="201" t="s">
        <v>49</v>
      </c>
      <c r="T198" s="201" t="s">
        <v>49</v>
      </c>
      <c r="U198" s="201" t="s">
        <v>49</v>
      </c>
      <c r="V198" s="90"/>
      <c r="W198" s="90" t="s">
        <v>3779</v>
      </c>
      <c r="X198" s="90" t="s">
        <v>1909</v>
      </c>
    </row>
    <row r="199" spans="1:24" s="136" customFormat="1" ht="26.4" hidden="1">
      <c r="A199" s="86">
        <f t="shared" si="2"/>
        <v>195</v>
      </c>
      <c r="B199" s="163" t="s">
        <v>408</v>
      </c>
      <c r="C199" s="163" t="s">
        <v>619</v>
      </c>
      <c r="D199" s="163" t="s">
        <v>450</v>
      </c>
      <c r="E199" s="163" t="s">
        <v>1842</v>
      </c>
      <c r="F199" s="163"/>
      <c r="G199" s="163"/>
      <c r="H199" s="163"/>
      <c r="I199" s="244" t="s">
        <v>3577</v>
      </c>
      <c r="J199" s="193" t="str">
        <f>INDEX(화면ID코드_MOweb!O:O, MATCH(MOweb!L199,화면ID코드_MOweb!K:K,0))</f>
        <v>M_MK08CC031400</v>
      </c>
      <c r="K199" s="159"/>
      <c r="L199" s="87" t="s">
        <v>1850</v>
      </c>
      <c r="M199" s="87" t="s">
        <v>503</v>
      </c>
      <c r="N199" s="149" t="s">
        <v>47</v>
      </c>
      <c r="O199" s="87"/>
      <c r="P199" s="114" t="s">
        <v>3666</v>
      </c>
      <c r="Q199" s="114" t="s">
        <v>3673</v>
      </c>
      <c r="R199" s="114" t="s">
        <v>48</v>
      </c>
      <c r="S199" s="114" t="s">
        <v>48</v>
      </c>
      <c r="T199" s="114" t="s">
        <v>48</v>
      </c>
      <c r="U199" s="114" t="s">
        <v>48</v>
      </c>
      <c r="V199" s="90"/>
      <c r="W199" s="90"/>
    </row>
    <row r="200" spans="1:24" s="136" customFormat="1" ht="26.4" hidden="1">
      <c r="A200" s="86">
        <f t="shared" si="2"/>
        <v>196</v>
      </c>
      <c r="B200" s="163" t="s">
        <v>408</v>
      </c>
      <c r="C200" s="163" t="s">
        <v>619</v>
      </c>
      <c r="D200" s="163" t="s">
        <v>450</v>
      </c>
      <c r="E200" s="163" t="s">
        <v>79</v>
      </c>
      <c r="F200" s="163"/>
      <c r="G200" s="163"/>
      <c r="H200" s="163"/>
      <c r="I200" s="244" t="s">
        <v>3577</v>
      </c>
      <c r="J200" s="159" t="s">
        <v>3265</v>
      </c>
      <c r="K200" s="159"/>
      <c r="L200" s="87" t="s">
        <v>1851</v>
      </c>
      <c r="M200" s="87" t="s">
        <v>516</v>
      </c>
      <c r="N200" s="149" t="s">
        <v>47</v>
      </c>
      <c r="O200" s="87"/>
      <c r="P200" s="114" t="s">
        <v>3666</v>
      </c>
      <c r="Q200" s="114" t="s">
        <v>3673</v>
      </c>
      <c r="R200" s="114" t="s">
        <v>48</v>
      </c>
      <c r="S200" s="114" t="s">
        <v>48</v>
      </c>
      <c r="T200" s="114" t="s">
        <v>48</v>
      </c>
      <c r="U200" s="114" t="s">
        <v>48</v>
      </c>
      <c r="V200" s="90"/>
      <c r="W200" s="90"/>
    </row>
    <row r="201" spans="1:24" s="136" customFormat="1" ht="26.4" hidden="1">
      <c r="A201" s="86">
        <f t="shared" ref="A201:A264" si="3">ROW()-ROW($A$4)</f>
        <v>197</v>
      </c>
      <c r="B201" s="163" t="s">
        <v>408</v>
      </c>
      <c r="C201" s="163" t="s">
        <v>619</v>
      </c>
      <c r="D201" s="163" t="s">
        <v>450</v>
      </c>
      <c r="E201" s="163" t="s">
        <v>995</v>
      </c>
      <c r="F201" s="163"/>
      <c r="G201" s="163"/>
      <c r="H201" s="163"/>
      <c r="I201" s="244" t="s">
        <v>3577</v>
      </c>
      <c r="J201" s="159" t="s">
        <v>3266</v>
      </c>
      <c r="K201" s="159"/>
      <c r="L201" s="87" t="s">
        <v>1852</v>
      </c>
      <c r="M201" s="87" t="s">
        <v>503</v>
      </c>
      <c r="N201" s="149" t="s">
        <v>47</v>
      </c>
      <c r="O201" s="87"/>
      <c r="P201" s="114" t="s">
        <v>3666</v>
      </c>
      <c r="Q201" s="114" t="s">
        <v>3673</v>
      </c>
      <c r="R201" s="114" t="s">
        <v>48</v>
      </c>
      <c r="S201" s="114" t="s">
        <v>48</v>
      </c>
      <c r="T201" s="114" t="s">
        <v>48</v>
      </c>
      <c r="U201" s="114" t="s">
        <v>48</v>
      </c>
      <c r="V201" s="87"/>
      <c r="W201" s="87"/>
    </row>
    <row r="202" spans="1:24" s="136" customFormat="1" ht="26.4" hidden="1">
      <c r="A202" s="86">
        <f t="shared" si="3"/>
        <v>198</v>
      </c>
      <c r="B202" s="163" t="s">
        <v>408</v>
      </c>
      <c r="C202" s="163" t="s">
        <v>619</v>
      </c>
      <c r="D202" s="163" t="s">
        <v>450</v>
      </c>
      <c r="E202" s="163" t="s">
        <v>996</v>
      </c>
      <c r="F202" s="163"/>
      <c r="G202" s="163"/>
      <c r="H202" s="163"/>
      <c r="I202" s="244" t="s">
        <v>3577</v>
      </c>
      <c r="J202" s="159" t="s">
        <v>3267</v>
      </c>
      <c r="K202" s="159"/>
      <c r="L202" s="87" t="s">
        <v>1853</v>
      </c>
      <c r="M202" s="87" t="s">
        <v>503</v>
      </c>
      <c r="N202" s="149" t="s">
        <v>47</v>
      </c>
      <c r="O202" s="87"/>
      <c r="P202" s="114" t="s">
        <v>3666</v>
      </c>
      <c r="Q202" s="114" t="s">
        <v>3673</v>
      </c>
      <c r="R202" s="114" t="s">
        <v>48</v>
      </c>
      <c r="S202" s="114" t="s">
        <v>48</v>
      </c>
      <c r="T202" s="114" t="s">
        <v>48</v>
      </c>
      <c r="U202" s="114" t="s">
        <v>48</v>
      </c>
      <c r="V202" s="90"/>
      <c r="W202" s="90"/>
    </row>
    <row r="203" spans="1:24" s="136" customFormat="1" ht="13.8" hidden="1">
      <c r="A203" s="86">
        <f t="shared" si="3"/>
        <v>199</v>
      </c>
      <c r="B203" s="163" t="s">
        <v>408</v>
      </c>
      <c r="C203" s="163" t="s">
        <v>619</v>
      </c>
      <c r="D203" s="163" t="s">
        <v>451</v>
      </c>
      <c r="E203" s="163" t="s">
        <v>923</v>
      </c>
      <c r="F203" s="163"/>
      <c r="G203" s="163"/>
      <c r="H203" s="163"/>
      <c r="I203" s="244" t="s">
        <v>3580</v>
      </c>
      <c r="J203" s="193" t="str">
        <f>INDEX(화면ID코드_MOweb!O:O, MATCH(MOweb!L203,화면ID코드_MOweb!K:K,0))</f>
        <v>M_MK08CC031500</v>
      </c>
      <c r="K203" s="159"/>
      <c r="L203" s="87" t="s">
        <v>1854</v>
      </c>
      <c r="M203" s="87" t="s">
        <v>46</v>
      </c>
      <c r="N203" s="149" t="s">
        <v>1064</v>
      </c>
      <c r="O203" s="87"/>
      <c r="P203" s="114" t="s">
        <v>3666</v>
      </c>
      <c r="Q203" s="114" t="s">
        <v>3673</v>
      </c>
      <c r="R203" s="114" t="s">
        <v>49</v>
      </c>
      <c r="S203" s="114" t="s">
        <v>49</v>
      </c>
      <c r="T203" s="114" t="s">
        <v>49</v>
      </c>
      <c r="U203" s="114" t="s">
        <v>49</v>
      </c>
      <c r="V203" s="87" t="s">
        <v>1108</v>
      </c>
      <c r="W203" s="87"/>
    </row>
    <row r="204" spans="1:24" s="136" customFormat="1" ht="13.8" hidden="1">
      <c r="A204" s="86">
        <f t="shared" si="3"/>
        <v>200</v>
      </c>
      <c r="B204" s="163" t="s">
        <v>408</v>
      </c>
      <c r="C204" s="163" t="s">
        <v>619</v>
      </c>
      <c r="D204" s="163" t="s">
        <v>451</v>
      </c>
      <c r="E204" s="163" t="s">
        <v>997</v>
      </c>
      <c r="F204" s="163"/>
      <c r="G204" s="163"/>
      <c r="H204" s="163"/>
      <c r="I204" s="244" t="s">
        <v>3580</v>
      </c>
      <c r="J204" s="159" t="s">
        <v>3268</v>
      </c>
      <c r="K204" s="159"/>
      <c r="L204" s="87" t="s">
        <v>1855</v>
      </c>
      <c r="M204" s="87" t="s">
        <v>305</v>
      </c>
      <c r="N204" s="149" t="s">
        <v>1064</v>
      </c>
      <c r="O204" s="87"/>
      <c r="P204" s="114" t="s">
        <v>3666</v>
      </c>
      <c r="Q204" s="114" t="s">
        <v>3673</v>
      </c>
      <c r="R204" s="114" t="s">
        <v>49</v>
      </c>
      <c r="S204" s="114" t="s">
        <v>49</v>
      </c>
      <c r="T204" s="114" t="s">
        <v>49</v>
      </c>
      <c r="U204" s="114" t="s">
        <v>49</v>
      </c>
      <c r="V204" s="90"/>
      <c r="W204" s="90"/>
    </row>
    <row r="205" spans="1:24" s="136" customFormat="1" ht="13.8" hidden="1">
      <c r="A205" s="86">
        <f t="shared" si="3"/>
        <v>201</v>
      </c>
      <c r="B205" s="163" t="s">
        <v>408</v>
      </c>
      <c r="C205" s="163" t="s">
        <v>619</v>
      </c>
      <c r="D205" s="163" t="s">
        <v>451</v>
      </c>
      <c r="E205" s="163" t="s">
        <v>998</v>
      </c>
      <c r="F205" s="163"/>
      <c r="G205" s="163"/>
      <c r="H205" s="163"/>
      <c r="I205" s="244" t="s">
        <v>3580</v>
      </c>
      <c r="J205" s="159" t="s">
        <v>3269</v>
      </c>
      <c r="K205" s="159"/>
      <c r="L205" s="87" t="s">
        <v>1856</v>
      </c>
      <c r="M205" s="87" t="s">
        <v>305</v>
      </c>
      <c r="N205" s="149" t="s">
        <v>1064</v>
      </c>
      <c r="O205" s="87"/>
      <c r="P205" s="114" t="s">
        <v>3666</v>
      </c>
      <c r="Q205" s="114" t="s">
        <v>3673</v>
      </c>
      <c r="R205" s="114" t="s">
        <v>49</v>
      </c>
      <c r="S205" s="114" t="s">
        <v>49</v>
      </c>
      <c r="T205" s="114" t="s">
        <v>49</v>
      </c>
      <c r="U205" s="114" t="s">
        <v>49</v>
      </c>
      <c r="V205" s="87"/>
      <c r="W205" s="87"/>
    </row>
    <row r="206" spans="1:24" s="136" customFormat="1" ht="13.8" hidden="1">
      <c r="A206" s="86">
        <f t="shared" si="3"/>
        <v>202</v>
      </c>
      <c r="B206" s="163" t="s">
        <v>408</v>
      </c>
      <c r="C206" s="163" t="s">
        <v>619</v>
      </c>
      <c r="D206" s="163" t="s">
        <v>451</v>
      </c>
      <c r="E206" s="163" t="s">
        <v>999</v>
      </c>
      <c r="F206" s="163"/>
      <c r="G206" s="163"/>
      <c r="H206" s="163"/>
      <c r="I206" s="244" t="s">
        <v>3580</v>
      </c>
      <c r="J206" s="159" t="s">
        <v>3270</v>
      </c>
      <c r="K206" s="159"/>
      <c r="L206" s="87" t="s">
        <v>1857</v>
      </c>
      <c r="M206" s="87" t="s">
        <v>516</v>
      </c>
      <c r="N206" s="149" t="s">
        <v>1064</v>
      </c>
      <c r="O206" s="87"/>
      <c r="P206" s="114" t="s">
        <v>3666</v>
      </c>
      <c r="Q206" s="114" t="s">
        <v>3673</v>
      </c>
      <c r="R206" s="114" t="s">
        <v>49</v>
      </c>
      <c r="S206" s="114" t="s">
        <v>49</v>
      </c>
      <c r="T206" s="114" t="s">
        <v>49</v>
      </c>
      <c r="U206" s="114" t="s">
        <v>49</v>
      </c>
      <c r="V206" s="90"/>
      <c r="W206" s="90"/>
    </row>
    <row r="207" spans="1:24" s="136" customFormat="1" ht="13.8" hidden="1">
      <c r="A207" s="86">
        <f t="shared" si="3"/>
        <v>203</v>
      </c>
      <c r="B207" s="163" t="s">
        <v>408</v>
      </c>
      <c r="C207" s="163" t="s">
        <v>619</v>
      </c>
      <c r="D207" s="163" t="s">
        <v>451</v>
      </c>
      <c r="E207" s="163" t="s">
        <v>1000</v>
      </c>
      <c r="F207" s="163"/>
      <c r="G207" s="163"/>
      <c r="H207" s="163"/>
      <c r="I207" s="244" t="s">
        <v>3580</v>
      </c>
      <c r="J207" s="159" t="s">
        <v>3271</v>
      </c>
      <c r="K207" s="159"/>
      <c r="L207" s="87" t="s">
        <v>1858</v>
      </c>
      <c r="M207" s="87" t="s">
        <v>516</v>
      </c>
      <c r="N207" s="149" t="s">
        <v>1064</v>
      </c>
      <c r="O207" s="87"/>
      <c r="P207" s="114" t="s">
        <v>3666</v>
      </c>
      <c r="Q207" s="114" t="s">
        <v>3673</v>
      </c>
      <c r="R207" s="114" t="s">
        <v>49</v>
      </c>
      <c r="S207" s="114" t="s">
        <v>49</v>
      </c>
      <c r="T207" s="114" t="s">
        <v>49</v>
      </c>
      <c r="U207" s="114" t="s">
        <v>49</v>
      </c>
      <c r="V207" s="87"/>
      <c r="W207" s="87"/>
    </row>
    <row r="208" spans="1:24" s="136" customFormat="1" ht="13.8" hidden="1">
      <c r="A208" s="86">
        <f t="shared" si="3"/>
        <v>204</v>
      </c>
      <c r="B208" s="163" t="s">
        <v>408</v>
      </c>
      <c r="C208" s="163" t="s">
        <v>619</v>
      </c>
      <c r="D208" s="163" t="s">
        <v>451</v>
      </c>
      <c r="E208" s="163" t="s">
        <v>1001</v>
      </c>
      <c r="F208" s="163"/>
      <c r="G208" s="163"/>
      <c r="H208" s="163"/>
      <c r="I208" s="244" t="s">
        <v>3580</v>
      </c>
      <c r="J208" s="159" t="s">
        <v>3272</v>
      </c>
      <c r="K208" s="159"/>
      <c r="L208" s="87" t="s">
        <v>1859</v>
      </c>
      <c r="M208" s="87" t="s">
        <v>503</v>
      </c>
      <c r="N208" s="149" t="s">
        <v>1064</v>
      </c>
      <c r="O208" s="87"/>
      <c r="P208" s="114" t="s">
        <v>3666</v>
      </c>
      <c r="Q208" s="114" t="s">
        <v>3673</v>
      </c>
      <c r="R208" s="114" t="s">
        <v>49</v>
      </c>
      <c r="S208" s="114" t="s">
        <v>49</v>
      </c>
      <c r="T208" s="114" t="s">
        <v>49</v>
      </c>
      <c r="U208" s="114" t="s">
        <v>49</v>
      </c>
      <c r="V208" s="87"/>
      <c r="W208" s="87"/>
    </row>
    <row r="209" spans="1:24" s="136" customFormat="1" ht="13.8" hidden="1">
      <c r="A209" s="86">
        <f t="shared" si="3"/>
        <v>205</v>
      </c>
      <c r="B209" s="163" t="s">
        <v>408</v>
      </c>
      <c r="C209" s="163" t="s">
        <v>619</v>
      </c>
      <c r="D209" s="163" t="s">
        <v>452</v>
      </c>
      <c r="E209" s="163" t="s">
        <v>923</v>
      </c>
      <c r="F209" s="163"/>
      <c r="G209" s="163"/>
      <c r="H209" s="163"/>
      <c r="I209" s="244" t="s">
        <v>3577</v>
      </c>
      <c r="J209" s="193" t="str">
        <f>INDEX(화면ID코드_MOweb!O:O, MATCH(MOweb!L209,화면ID코드_MOweb!K:K,0))</f>
        <v>M_MK08CC031600</v>
      </c>
      <c r="K209" s="159"/>
      <c r="L209" s="87" t="s">
        <v>1860</v>
      </c>
      <c r="M209" s="87" t="s">
        <v>503</v>
      </c>
      <c r="N209" s="149" t="s">
        <v>47</v>
      </c>
      <c r="O209" s="87"/>
      <c r="P209" s="114" t="s">
        <v>3724</v>
      </c>
      <c r="Q209" s="114" t="s">
        <v>3682</v>
      </c>
      <c r="R209" s="114" t="s">
        <v>51</v>
      </c>
      <c r="S209" s="114" t="s">
        <v>51</v>
      </c>
      <c r="T209" s="114" t="s">
        <v>51</v>
      </c>
      <c r="U209" s="114" t="s">
        <v>51</v>
      </c>
      <c r="V209" s="87" t="s">
        <v>1109</v>
      </c>
      <c r="W209" s="87"/>
    </row>
    <row r="210" spans="1:24" s="136" customFormat="1" ht="13.8" hidden="1">
      <c r="A210" s="86">
        <f t="shared" si="3"/>
        <v>206</v>
      </c>
      <c r="B210" s="163" t="s">
        <v>408</v>
      </c>
      <c r="C210" s="163" t="s">
        <v>619</v>
      </c>
      <c r="D210" s="163" t="s">
        <v>452</v>
      </c>
      <c r="E210" s="163" t="s">
        <v>993</v>
      </c>
      <c r="F210" s="163"/>
      <c r="G210" s="163"/>
      <c r="H210" s="163"/>
      <c r="I210" s="244" t="s">
        <v>3577</v>
      </c>
      <c r="J210" s="159" t="s">
        <v>3273</v>
      </c>
      <c r="K210" s="159"/>
      <c r="L210" s="87" t="s">
        <v>1861</v>
      </c>
      <c r="M210" s="87" t="s">
        <v>503</v>
      </c>
      <c r="N210" s="149" t="s">
        <v>51</v>
      </c>
      <c r="O210" s="87"/>
      <c r="P210" s="114" t="s">
        <v>3724</v>
      </c>
      <c r="Q210" s="114" t="s">
        <v>3682</v>
      </c>
      <c r="R210" s="114" t="s">
        <v>51</v>
      </c>
      <c r="S210" s="114" t="s">
        <v>51</v>
      </c>
      <c r="T210" s="114" t="s">
        <v>51</v>
      </c>
      <c r="U210" s="114" t="s">
        <v>51</v>
      </c>
      <c r="V210" s="87"/>
      <c r="W210" s="87"/>
    </row>
    <row r="211" spans="1:24" s="136" customFormat="1" ht="13.8" hidden="1">
      <c r="A211" s="86">
        <f t="shared" si="3"/>
        <v>207</v>
      </c>
      <c r="B211" s="163" t="s">
        <v>408</v>
      </c>
      <c r="C211" s="163" t="s">
        <v>619</v>
      </c>
      <c r="D211" s="163" t="s">
        <v>452</v>
      </c>
      <c r="E211" s="163" t="s">
        <v>994</v>
      </c>
      <c r="F211" s="163"/>
      <c r="G211" s="163"/>
      <c r="H211" s="163"/>
      <c r="I211" s="244" t="s">
        <v>3577</v>
      </c>
      <c r="J211" s="159" t="s">
        <v>3274</v>
      </c>
      <c r="K211" s="159"/>
      <c r="L211" s="87" t="s">
        <v>1862</v>
      </c>
      <c r="M211" s="87" t="s">
        <v>503</v>
      </c>
      <c r="N211" s="149" t="s">
        <v>51</v>
      </c>
      <c r="O211" s="87"/>
      <c r="P211" s="114" t="s">
        <v>3724</v>
      </c>
      <c r="Q211" s="114" t="s">
        <v>3682</v>
      </c>
      <c r="R211" s="114" t="s">
        <v>51</v>
      </c>
      <c r="S211" s="114" t="s">
        <v>51</v>
      </c>
      <c r="T211" s="114" t="s">
        <v>51</v>
      </c>
      <c r="U211" s="114" t="s">
        <v>51</v>
      </c>
      <c r="V211" s="87"/>
      <c r="W211" s="87"/>
    </row>
    <row r="212" spans="1:24" s="136" customFormat="1" ht="13.8" hidden="1">
      <c r="A212" s="204">
        <f t="shared" si="3"/>
        <v>208</v>
      </c>
      <c r="B212" s="204" t="s">
        <v>408</v>
      </c>
      <c r="C212" s="204" t="s">
        <v>619</v>
      </c>
      <c r="D212" s="204" t="s">
        <v>1112</v>
      </c>
      <c r="E212" s="204" t="s">
        <v>923</v>
      </c>
      <c r="F212" s="204"/>
      <c r="G212" s="204"/>
      <c r="H212" s="204"/>
      <c r="I212" s="204" t="s">
        <v>49</v>
      </c>
      <c r="J212" s="204" t="s">
        <v>3275</v>
      </c>
      <c r="K212" s="204"/>
      <c r="L212" s="204" t="s">
        <v>1863</v>
      </c>
      <c r="M212" s="204" t="s">
        <v>503</v>
      </c>
      <c r="N212" s="228" t="s">
        <v>247</v>
      </c>
      <c r="O212" s="204"/>
      <c r="P212" s="114" t="s">
        <v>3666</v>
      </c>
      <c r="Q212" s="114" t="s">
        <v>3673</v>
      </c>
      <c r="R212" s="201" t="s">
        <v>49</v>
      </c>
      <c r="S212" s="201" t="s">
        <v>49</v>
      </c>
      <c r="T212" s="201" t="s">
        <v>49</v>
      </c>
      <c r="U212" s="201" t="s">
        <v>49</v>
      </c>
      <c r="V212" s="186" t="s">
        <v>1111</v>
      </c>
      <c r="W212" s="186"/>
      <c r="X212" s="136" t="s">
        <v>1596</v>
      </c>
    </row>
    <row r="213" spans="1:24" s="136" customFormat="1" ht="13.8" hidden="1">
      <c r="A213" s="204">
        <f t="shared" si="3"/>
        <v>209</v>
      </c>
      <c r="B213" s="204" t="s">
        <v>408</v>
      </c>
      <c r="C213" s="204" t="s">
        <v>619</v>
      </c>
      <c r="D213" s="204" t="s">
        <v>1112</v>
      </c>
      <c r="E213" s="204" t="s">
        <v>993</v>
      </c>
      <c r="F213" s="204"/>
      <c r="G213" s="204"/>
      <c r="H213" s="204"/>
      <c r="I213" s="204" t="s">
        <v>49</v>
      </c>
      <c r="J213" s="204" t="s">
        <v>3276</v>
      </c>
      <c r="K213" s="204"/>
      <c r="L213" s="204" t="s">
        <v>1864</v>
      </c>
      <c r="M213" s="204" t="s">
        <v>503</v>
      </c>
      <c r="N213" s="228" t="s">
        <v>247</v>
      </c>
      <c r="O213" s="204"/>
      <c r="P213" s="114" t="s">
        <v>3666</v>
      </c>
      <c r="Q213" s="114" t="s">
        <v>3673</v>
      </c>
      <c r="R213" s="201" t="s">
        <v>49</v>
      </c>
      <c r="S213" s="201" t="s">
        <v>49</v>
      </c>
      <c r="T213" s="201" t="s">
        <v>49</v>
      </c>
      <c r="U213" s="201" t="s">
        <v>49</v>
      </c>
      <c r="V213" s="171"/>
      <c r="W213" s="171"/>
      <c r="X213" s="136" t="s">
        <v>1596</v>
      </c>
    </row>
    <row r="214" spans="1:24" s="136" customFormat="1" ht="13.8" hidden="1">
      <c r="A214" s="204">
        <f t="shared" si="3"/>
        <v>210</v>
      </c>
      <c r="B214" s="204" t="s">
        <v>408</v>
      </c>
      <c r="C214" s="204" t="s">
        <v>619</v>
      </c>
      <c r="D214" s="204" t="s">
        <v>1112</v>
      </c>
      <c r="E214" s="204" t="s">
        <v>994</v>
      </c>
      <c r="F214" s="204"/>
      <c r="G214" s="204"/>
      <c r="H214" s="204"/>
      <c r="I214" s="204" t="s">
        <v>49</v>
      </c>
      <c r="J214" s="204" t="s">
        <v>3277</v>
      </c>
      <c r="K214" s="204"/>
      <c r="L214" s="204" t="s">
        <v>1865</v>
      </c>
      <c r="M214" s="204" t="s">
        <v>503</v>
      </c>
      <c r="N214" s="228" t="s">
        <v>247</v>
      </c>
      <c r="O214" s="204"/>
      <c r="P214" s="114" t="s">
        <v>3666</v>
      </c>
      <c r="Q214" s="114" t="s">
        <v>3673</v>
      </c>
      <c r="R214" s="201" t="s">
        <v>49</v>
      </c>
      <c r="S214" s="201" t="s">
        <v>49</v>
      </c>
      <c r="T214" s="201" t="s">
        <v>49</v>
      </c>
      <c r="U214" s="201" t="s">
        <v>49</v>
      </c>
      <c r="V214" s="171"/>
      <c r="W214" s="171"/>
      <c r="X214" s="136" t="s">
        <v>1596</v>
      </c>
    </row>
    <row r="215" spans="1:24" s="174" customFormat="1" ht="13.8" hidden="1">
      <c r="A215" s="86">
        <f t="shared" si="3"/>
        <v>211</v>
      </c>
      <c r="B215" s="163" t="s">
        <v>408</v>
      </c>
      <c r="C215" s="163" t="s">
        <v>619</v>
      </c>
      <c r="D215" s="163" t="s">
        <v>1570</v>
      </c>
      <c r="E215" s="163" t="s">
        <v>1571</v>
      </c>
      <c r="F215" s="163"/>
      <c r="G215" s="163"/>
      <c r="H215" s="163"/>
      <c r="I215" s="244" t="s">
        <v>3581</v>
      </c>
      <c r="J215" s="193" t="str">
        <f>INDEX(화면ID코드_MOweb!O:O, MATCH(MOweb!L215,화면ID코드_MOweb!K:K,0))</f>
        <v>M_MK08CC031700</v>
      </c>
      <c r="K215" s="191"/>
      <c r="L215" s="87" t="s">
        <v>1866</v>
      </c>
      <c r="M215" s="87" t="s">
        <v>305</v>
      </c>
      <c r="N215" s="173" t="s">
        <v>712</v>
      </c>
      <c r="O215" s="91"/>
      <c r="P215" s="114" t="s">
        <v>3725</v>
      </c>
      <c r="Q215" s="114" t="s">
        <v>3726</v>
      </c>
      <c r="R215" s="172" t="s">
        <v>48</v>
      </c>
      <c r="S215" s="172" t="s">
        <v>48</v>
      </c>
      <c r="T215" s="172" t="s">
        <v>48</v>
      </c>
      <c r="U215" s="172" t="s">
        <v>712</v>
      </c>
      <c r="V215" s="91"/>
      <c r="W215" s="198" t="s">
        <v>2492</v>
      </c>
    </row>
    <row r="216" spans="1:24" s="174" customFormat="1" ht="13.8" hidden="1">
      <c r="A216" s="86">
        <f t="shared" si="3"/>
        <v>212</v>
      </c>
      <c r="B216" s="163" t="s">
        <v>408</v>
      </c>
      <c r="C216" s="163" t="s">
        <v>619</v>
      </c>
      <c r="D216" s="163" t="s">
        <v>1570</v>
      </c>
      <c r="E216" s="163" t="s">
        <v>1571</v>
      </c>
      <c r="F216" s="163" t="s">
        <v>2267</v>
      </c>
      <c r="G216" s="163"/>
      <c r="H216" s="163"/>
      <c r="I216" s="244" t="s">
        <v>3581</v>
      </c>
      <c r="J216" s="159" t="s">
        <v>3278</v>
      </c>
      <c r="K216" s="191"/>
      <c r="L216" s="87" t="s">
        <v>2268</v>
      </c>
      <c r="M216" s="87" t="s">
        <v>503</v>
      </c>
      <c r="N216" s="173" t="s">
        <v>712</v>
      </c>
      <c r="O216" s="91"/>
      <c r="P216" s="114" t="s">
        <v>3725</v>
      </c>
      <c r="Q216" s="114" t="s">
        <v>3726</v>
      </c>
      <c r="R216" s="172" t="s">
        <v>48</v>
      </c>
      <c r="S216" s="172" t="s">
        <v>48</v>
      </c>
      <c r="T216" s="172" t="s">
        <v>48</v>
      </c>
      <c r="U216" s="172" t="s">
        <v>712</v>
      </c>
      <c r="V216" s="91"/>
      <c r="W216" s="91"/>
    </row>
    <row r="217" spans="1:24" s="174" customFormat="1" ht="13.8" hidden="1">
      <c r="A217" s="86">
        <f t="shared" si="3"/>
        <v>213</v>
      </c>
      <c r="B217" s="163" t="s">
        <v>408</v>
      </c>
      <c r="C217" s="163" t="s">
        <v>619</v>
      </c>
      <c r="D217" s="163" t="s">
        <v>1570</v>
      </c>
      <c r="E217" s="163" t="s">
        <v>1571</v>
      </c>
      <c r="F217" s="163" t="s">
        <v>2269</v>
      </c>
      <c r="G217" s="163"/>
      <c r="H217" s="163"/>
      <c r="I217" s="244" t="s">
        <v>3581</v>
      </c>
      <c r="J217" s="159" t="s">
        <v>3279</v>
      </c>
      <c r="K217" s="191"/>
      <c r="L217" s="87" t="s">
        <v>2270</v>
      </c>
      <c r="M217" s="87" t="s">
        <v>503</v>
      </c>
      <c r="N217" s="173" t="s">
        <v>712</v>
      </c>
      <c r="O217" s="91"/>
      <c r="P217" s="114" t="s">
        <v>3725</v>
      </c>
      <c r="Q217" s="114" t="s">
        <v>3726</v>
      </c>
      <c r="R217" s="172" t="s">
        <v>48</v>
      </c>
      <c r="S217" s="172" t="s">
        <v>48</v>
      </c>
      <c r="T217" s="172" t="s">
        <v>48</v>
      </c>
      <c r="U217" s="172" t="s">
        <v>712</v>
      </c>
      <c r="V217" s="91"/>
      <c r="W217" s="91"/>
    </row>
    <row r="218" spans="1:24" s="174" customFormat="1" ht="13.8" hidden="1">
      <c r="A218" s="86">
        <f t="shared" si="3"/>
        <v>214</v>
      </c>
      <c r="B218" s="163" t="s">
        <v>408</v>
      </c>
      <c r="C218" s="163" t="s">
        <v>619</v>
      </c>
      <c r="D218" s="163" t="s">
        <v>1570</v>
      </c>
      <c r="E218" s="163" t="s">
        <v>1571</v>
      </c>
      <c r="F218" s="163" t="s">
        <v>2271</v>
      </c>
      <c r="G218" s="163"/>
      <c r="H218" s="163"/>
      <c r="I218" s="244" t="s">
        <v>3581</v>
      </c>
      <c r="J218" s="159" t="s">
        <v>3280</v>
      </c>
      <c r="K218" s="191"/>
      <c r="L218" s="87" t="s">
        <v>2272</v>
      </c>
      <c r="M218" s="87" t="s">
        <v>503</v>
      </c>
      <c r="N218" s="173" t="s">
        <v>712</v>
      </c>
      <c r="O218" s="91"/>
      <c r="P218" s="114" t="s">
        <v>3725</v>
      </c>
      <c r="Q218" s="114" t="s">
        <v>3726</v>
      </c>
      <c r="R218" s="172" t="s">
        <v>48</v>
      </c>
      <c r="S218" s="172" t="s">
        <v>48</v>
      </c>
      <c r="T218" s="172" t="s">
        <v>48</v>
      </c>
      <c r="U218" s="172" t="s">
        <v>712</v>
      </c>
      <c r="V218" s="91"/>
      <c r="W218" s="91"/>
    </row>
    <row r="219" spans="1:24" s="174" customFormat="1" ht="13.8" hidden="1">
      <c r="A219" s="202">
        <f t="shared" si="3"/>
        <v>215</v>
      </c>
      <c r="B219" s="202" t="s">
        <v>408</v>
      </c>
      <c r="C219" s="202" t="s">
        <v>619</v>
      </c>
      <c r="D219" s="202" t="s">
        <v>1570</v>
      </c>
      <c r="E219" s="202" t="s">
        <v>1572</v>
      </c>
      <c r="F219" s="202"/>
      <c r="G219" s="202"/>
      <c r="H219" s="202"/>
      <c r="I219" s="202" t="s">
        <v>3581</v>
      </c>
      <c r="J219" s="202" t="s">
        <v>3281</v>
      </c>
      <c r="K219" s="202"/>
      <c r="L219" s="87" t="s">
        <v>1867</v>
      </c>
      <c r="M219" s="87" t="s">
        <v>305</v>
      </c>
      <c r="N219" s="228" t="s">
        <v>247</v>
      </c>
      <c r="O219" s="91"/>
      <c r="P219" s="114" t="s">
        <v>3725</v>
      </c>
      <c r="Q219" s="114" t="s">
        <v>3726</v>
      </c>
      <c r="R219" s="172" t="s">
        <v>49</v>
      </c>
      <c r="S219" s="172" t="s">
        <v>49</v>
      </c>
      <c r="T219" s="172" t="s">
        <v>49</v>
      </c>
      <c r="U219" s="172" t="s">
        <v>49</v>
      </c>
      <c r="V219" s="91"/>
      <c r="W219" s="91"/>
    </row>
    <row r="220" spans="1:24" s="136" customFormat="1" ht="13.8" hidden="1">
      <c r="A220" s="202">
        <f t="shared" si="3"/>
        <v>216</v>
      </c>
      <c r="B220" s="202" t="s">
        <v>408</v>
      </c>
      <c r="C220" s="202" t="s">
        <v>619</v>
      </c>
      <c r="D220" s="202" t="s">
        <v>1113</v>
      </c>
      <c r="E220" s="202" t="s">
        <v>923</v>
      </c>
      <c r="F220" s="202"/>
      <c r="G220" s="202"/>
      <c r="H220" s="202"/>
      <c r="I220" s="202" t="s">
        <v>49</v>
      </c>
      <c r="J220" s="202" t="e">
        <f>INDEX(화면ID코드_PC!O:O, MATCH(PC!L242,화면ID코드_PC!K:K,0))</f>
        <v>#N/A</v>
      </c>
      <c r="K220" s="202"/>
      <c r="L220" s="202" t="s">
        <v>1868</v>
      </c>
      <c r="M220" s="204" t="s">
        <v>503</v>
      </c>
      <c r="N220" s="228" t="s">
        <v>247</v>
      </c>
      <c r="O220" s="204"/>
      <c r="P220" s="114" t="s">
        <v>3666</v>
      </c>
      <c r="Q220" s="114" t="s">
        <v>3673</v>
      </c>
      <c r="R220" s="201" t="s">
        <v>49</v>
      </c>
      <c r="S220" s="201" t="s">
        <v>49</v>
      </c>
      <c r="T220" s="201" t="s">
        <v>49</v>
      </c>
      <c r="U220" s="201" t="s">
        <v>49</v>
      </c>
      <c r="V220" s="186" t="s">
        <v>1111</v>
      </c>
      <c r="W220" s="186"/>
      <c r="X220" s="136" t="s">
        <v>1596</v>
      </c>
    </row>
    <row r="221" spans="1:24" s="136" customFormat="1" ht="13.8" hidden="1">
      <c r="A221" s="202">
        <f t="shared" si="3"/>
        <v>217</v>
      </c>
      <c r="B221" s="202" t="s">
        <v>408</v>
      </c>
      <c r="C221" s="202" t="s">
        <v>619</v>
      </c>
      <c r="D221" s="202" t="s">
        <v>1113</v>
      </c>
      <c r="E221" s="202" t="s">
        <v>993</v>
      </c>
      <c r="F221" s="202"/>
      <c r="G221" s="202"/>
      <c r="H221" s="202"/>
      <c r="I221" s="202" t="s">
        <v>49</v>
      </c>
      <c r="J221" s="202" t="e">
        <f>INDEX(화면ID코드_PC!O:O, MATCH(PC!L243,화면ID코드_PC!K:K,0))</f>
        <v>#N/A</v>
      </c>
      <c r="K221" s="202"/>
      <c r="L221" s="202" t="s">
        <v>1869</v>
      </c>
      <c r="M221" s="204" t="s">
        <v>503</v>
      </c>
      <c r="N221" s="228" t="s">
        <v>247</v>
      </c>
      <c r="O221" s="204"/>
      <c r="P221" s="114" t="s">
        <v>3666</v>
      </c>
      <c r="Q221" s="114" t="s">
        <v>3673</v>
      </c>
      <c r="R221" s="201" t="s">
        <v>49</v>
      </c>
      <c r="S221" s="201" t="s">
        <v>49</v>
      </c>
      <c r="T221" s="201" t="s">
        <v>49</v>
      </c>
      <c r="U221" s="201" t="s">
        <v>49</v>
      </c>
      <c r="V221" s="186"/>
      <c r="W221" s="186"/>
      <c r="X221" s="136" t="s">
        <v>1596</v>
      </c>
    </row>
    <row r="222" spans="1:24" s="136" customFormat="1" ht="13.8" hidden="1">
      <c r="A222" s="202">
        <f t="shared" si="3"/>
        <v>218</v>
      </c>
      <c r="B222" s="202" t="s">
        <v>408</v>
      </c>
      <c r="C222" s="202" t="s">
        <v>619</v>
      </c>
      <c r="D222" s="202" t="s">
        <v>1113</v>
      </c>
      <c r="E222" s="202" t="s">
        <v>994</v>
      </c>
      <c r="F222" s="202"/>
      <c r="G222" s="202"/>
      <c r="H222" s="202"/>
      <c r="I222" s="202" t="s">
        <v>49</v>
      </c>
      <c r="J222" s="202" t="e">
        <f>INDEX(화면ID코드_PC!O:O, MATCH(PC!L244,화면ID코드_PC!K:K,0))</f>
        <v>#N/A</v>
      </c>
      <c r="K222" s="202"/>
      <c r="L222" s="202" t="s">
        <v>1870</v>
      </c>
      <c r="M222" s="204" t="s">
        <v>503</v>
      </c>
      <c r="N222" s="228" t="s">
        <v>247</v>
      </c>
      <c r="O222" s="204"/>
      <c r="P222" s="114" t="s">
        <v>3666</v>
      </c>
      <c r="Q222" s="114" t="s">
        <v>3673</v>
      </c>
      <c r="R222" s="201" t="s">
        <v>49</v>
      </c>
      <c r="S222" s="201" t="s">
        <v>49</v>
      </c>
      <c r="T222" s="201" t="s">
        <v>49</v>
      </c>
      <c r="U222" s="201" t="s">
        <v>49</v>
      </c>
      <c r="V222" s="186"/>
      <c r="W222" s="186"/>
      <c r="X222" s="136" t="s">
        <v>1596</v>
      </c>
    </row>
    <row r="223" spans="1:24" s="136" customFormat="1" ht="26.4" hidden="1">
      <c r="A223" s="86">
        <f t="shared" si="3"/>
        <v>219</v>
      </c>
      <c r="B223" s="163" t="s">
        <v>408</v>
      </c>
      <c r="C223" s="163" t="s">
        <v>619</v>
      </c>
      <c r="D223" s="163" t="s">
        <v>895</v>
      </c>
      <c r="E223" s="163" t="s">
        <v>924</v>
      </c>
      <c r="F223" s="163"/>
      <c r="G223" s="163"/>
      <c r="H223" s="163"/>
      <c r="I223" s="244" t="s">
        <v>3576</v>
      </c>
      <c r="J223" s="193" t="str">
        <f>INDEX(화면ID코드_MOweb!O:O, MATCH(MOweb!L223,화면ID코드_MOweb!K:K,0))</f>
        <v>M_MK08CC031800</v>
      </c>
      <c r="K223" s="159"/>
      <c r="L223" s="87" t="s">
        <v>1871</v>
      </c>
      <c r="M223" s="87" t="s">
        <v>503</v>
      </c>
      <c r="N223" s="149" t="s">
        <v>1064</v>
      </c>
      <c r="O223" s="87"/>
      <c r="P223" s="114" t="s">
        <v>3666</v>
      </c>
      <c r="Q223" s="114" t="s">
        <v>3673</v>
      </c>
      <c r="R223" s="114" t="s">
        <v>49</v>
      </c>
      <c r="S223" s="114" t="s">
        <v>49</v>
      </c>
      <c r="T223" s="114" t="s">
        <v>49</v>
      </c>
      <c r="U223" s="114" t="s">
        <v>49</v>
      </c>
      <c r="V223" s="87"/>
      <c r="W223" s="87"/>
    </row>
    <row r="224" spans="1:24" s="136" customFormat="1" ht="26.4" hidden="1">
      <c r="A224" s="86">
        <f t="shared" si="3"/>
        <v>220</v>
      </c>
      <c r="B224" s="163" t="s">
        <v>408</v>
      </c>
      <c r="C224" s="163" t="s">
        <v>619</v>
      </c>
      <c r="D224" s="163" t="s">
        <v>895</v>
      </c>
      <c r="E224" s="163" t="s">
        <v>1004</v>
      </c>
      <c r="F224" s="163"/>
      <c r="G224" s="163"/>
      <c r="H224" s="163"/>
      <c r="I224" s="244" t="s">
        <v>3576</v>
      </c>
      <c r="J224" s="159" t="s">
        <v>3282</v>
      </c>
      <c r="K224" s="159"/>
      <c r="L224" s="87" t="s">
        <v>1872</v>
      </c>
      <c r="M224" s="87" t="s">
        <v>503</v>
      </c>
      <c r="N224" s="149" t="s">
        <v>1064</v>
      </c>
      <c r="O224" s="87"/>
      <c r="P224" s="114" t="s">
        <v>3666</v>
      </c>
      <c r="Q224" s="114" t="s">
        <v>3673</v>
      </c>
      <c r="R224" s="114" t="s">
        <v>49</v>
      </c>
      <c r="S224" s="114" t="s">
        <v>49</v>
      </c>
      <c r="T224" s="114" t="s">
        <v>49</v>
      </c>
      <c r="U224" s="114" t="s">
        <v>49</v>
      </c>
      <c r="V224" s="89"/>
      <c r="W224" s="89"/>
    </row>
    <row r="225" spans="1:23" s="136" customFormat="1" ht="26.4" hidden="1">
      <c r="A225" s="86">
        <f t="shared" si="3"/>
        <v>221</v>
      </c>
      <c r="B225" s="163" t="s">
        <v>408</v>
      </c>
      <c r="C225" s="163" t="s">
        <v>619</v>
      </c>
      <c r="D225" s="163" t="s">
        <v>895</v>
      </c>
      <c r="E225" s="163" t="s">
        <v>1003</v>
      </c>
      <c r="F225" s="163"/>
      <c r="G225" s="163"/>
      <c r="H225" s="163"/>
      <c r="I225" s="244" t="s">
        <v>3576</v>
      </c>
      <c r="J225" s="159" t="s">
        <v>3283</v>
      </c>
      <c r="K225" s="159"/>
      <c r="L225" s="87" t="s">
        <v>1873</v>
      </c>
      <c r="M225" s="87" t="s">
        <v>503</v>
      </c>
      <c r="N225" s="149" t="s">
        <v>1064</v>
      </c>
      <c r="O225" s="87"/>
      <c r="P225" s="114" t="s">
        <v>3666</v>
      </c>
      <c r="Q225" s="114" t="s">
        <v>3673</v>
      </c>
      <c r="R225" s="114" t="s">
        <v>49</v>
      </c>
      <c r="S225" s="114" t="s">
        <v>49</v>
      </c>
      <c r="T225" s="114" t="s">
        <v>49</v>
      </c>
      <c r="U225" s="114" t="s">
        <v>49</v>
      </c>
      <c r="V225" s="87"/>
      <c r="W225" s="87"/>
    </row>
    <row r="226" spans="1:23" s="136" customFormat="1" ht="26.4" hidden="1">
      <c r="A226" s="86">
        <f t="shared" si="3"/>
        <v>222</v>
      </c>
      <c r="B226" s="163" t="s">
        <v>408</v>
      </c>
      <c r="C226" s="163" t="s">
        <v>619</v>
      </c>
      <c r="D226" s="163" t="s">
        <v>895</v>
      </c>
      <c r="E226" s="163" t="s">
        <v>903</v>
      </c>
      <c r="F226" s="163"/>
      <c r="G226" s="163"/>
      <c r="H226" s="163"/>
      <c r="I226" s="244" t="s">
        <v>3576</v>
      </c>
      <c r="J226" s="159" t="s">
        <v>3284</v>
      </c>
      <c r="K226" s="159"/>
      <c r="L226" s="87" t="s">
        <v>1874</v>
      </c>
      <c r="M226" s="87" t="s">
        <v>516</v>
      </c>
      <c r="N226" s="149" t="s">
        <v>1064</v>
      </c>
      <c r="O226" s="87"/>
      <c r="P226" s="114" t="s">
        <v>3666</v>
      </c>
      <c r="Q226" s="114" t="s">
        <v>3673</v>
      </c>
      <c r="R226" s="114" t="s">
        <v>49</v>
      </c>
      <c r="S226" s="114" t="s">
        <v>49</v>
      </c>
      <c r="T226" s="114" t="s">
        <v>49</v>
      </c>
      <c r="U226" s="114" t="s">
        <v>49</v>
      </c>
      <c r="V226" s="87"/>
      <c r="W226" s="87"/>
    </row>
    <row r="227" spans="1:23" s="136" customFormat="1" ht="26.4" hidden="1">
      <c r="A227" s="86">
        <f t="shared" si="3"/>
        <v>223</v>
      </c>
      <c r="B227" s="163" t="s">
        <v>408</v>
      </c>
      <c r="C227" s="163" t="s">
        <v>619</v>
      </c>
      <c r="D227" s="163" t="s">
        <v>895</v>
      </c>
      <c r="E227" s="163" t="s">
        <v>1005</v>
      </c>
      <c r="F227" s="163"/>
      <c r="G227" s="163"/>
      <c r="H227" s="163"/>
      <c r="I227" s="244" t="s">
        <v>3576</v>
      </c>
      <c r="J227" s="159" t="s">
        <v>3285</v>
      </c>
      <c r="K227" s="159"/>
      <c r="L227" s="87" t="s">
        <v>1875</v>
      </c>
      <c r="M227" s="87" t="s">
        <v>516</v>
      </c>
      <c r="N227" s="149" t="s">
        <v>1064</v>
      </c>
      <c r="O227" s="87"/>
      <c r="P227" s="114" t="s">
        <v>3666</v>
      </c>
      <c r="Q227" s="114" t="s">
        <v>3673</v>
      </c>
      <c r="R227" s="114" t="s">
        <v>49</v>
      </c>
      <c r="S227" s="114" t="s">
        <v>49</v>
      </c>
      <c r="T227" s="114" t="s">
        <v>49</v>
      </c>
      <c r="U227" s="114" t="s">
        <v>49</v>
      </c>
      <c r="V227" s="87"/>
      <c r="W227" s="87"/>
    </row>
    <row r="228" spans="1:23" s="135" customFormat="1" ht="13.8" hidden="1">
      <c r="A228" s="86">
        <f t="shared" si="3"/>
        <v>224</v>
      </c>
      <c r="B228" s="163" t="s">
        <v>408</v>
      </c>
      <c r="C228" s="163" t="s">
        <v>619</v>
      </c>
      <c r="D228" s="163" t="s">
        <v>3040</v>
      </c>
      <c r="E228" s="163" t="s">
        <v>1509</v>
      </c>
      <c r="F228" s="163"/>
      <c r="G228" s="163"/>
      <c r="H228" s="163"/>
      <c r="I228" s="244" t="s">
        <v>3576</v>
      </c>
      <c r="J228" s="193" t="str">
        <f>INDEX(화면ID코드_MOweb!O:O, MATCH(MOweb!L228,화면ID코드_MOweb!K:K,0))</f>
        <v>M_MK08CC031900</v>
      </c>
      <c r="K228" s="230"/>
      <c r="L228" s="231" t="s">
        <v>3041</v>
      </c>
      <c r="M228" s="169" t="s">
        <v>503</v>
      </c>
      <c r="N228" s="149" t="s">
        <v>1064</v>
      </c>
      <c r="O228" s="89"/>
      <c r="P228" s="114" t="s">
        <v>3666</v>
      </c>
      <c r="Q228" s="114" t="s">
        <v>3673</v>
      </c>
      <c r="R228" s="114" t="s">
        <v>49</v>
      </c>
      <c r="S228" s="114" t="s">
        <v>49</v>
      </c>
      <c r="T228" s="114" t="s">
        <v>49</v>
      </c>
      <c r="U228" s="114" t="s">
        <v>49</v>
      </c>
      <c r="V228" s="89" t="s">
        <v>3037</v>
      </c>
    </row>
    <row r="229" spans="1:23" s="135" customFormat="1" ht="26.4" hidden="1">
      <c r="A229" s="86">
        <f t="shared" si="3"/>
        <v>225</v>
      </c>
      <c r="B229" s="163" t="s">
        <v>408</v>
      </c>
      <c r="C229" s="163" t="s">
        <v>619</v>
      </c>
      <c r="D229" s="163" t="s">
        <v>1539</v>
      </c>
      <c r="E229" s="163" t="s">
        <v>1540</v>
      </c>
      <c r="F229" s="163"/>
      <c r="G229" s="163"/>
      <c r="H229" s="163"/>
      <c r="I229" s="244" t="s">
        <v>3576</v>
      </c>
      <c r="J229" s="159" t="s">
        <v>3286</v>
      </c>
      <c r="K229" s="230"/>
      <c r="L229" s="231" t="s">
        <v>3042</v>
      </c>
      <c r="M229" s="169" t="s">
        <v>516</v>
      </c>
      <c r="N229" s="149" t="s">
        <v>1064</v>
      </c>
      <c r="O229" s="89"/>
      <c r="P229" s="114" t="s">
        <v>3666</v>
      </c>
      <c r="Q229" s="114" t="s">
        <v>3673</v>
      </c>
      <c r="R229" s="114" t="s">
        <v>49</v>
      </c>
      <c r="S229" s="114" t="s">
        <v>49</v>
      </c>
      <c r="T229" s="114" t="s">
        <v>49</v>
      </c>
      <c r="U229" s="114" t="s">
        <v>49</v>
      </c>
      <c r="V229" s="89" t="s">
        <v>3037</v>
      </c>
    </row>
    <row r="230" spans="1:23" s="135" customFormat="1" ht="13.8" hidden="1">
      <c r="A230" s="86">
        <f t="shared" si="3"/>
        <v>226</v>
      </c>
      <c r="B230" s="163" t="s">
        <v>408</v>
      </c>
      <c r="C230" s="163" t="s">
        <v>619</v>
      </c>
      <c r="D230" s="163" t="s">
        <v>1539</v>
      </c>
      <c r="E230" s="163" t="s">
        <v>1541</v>
      </c>
      <c r="F230" s="163"/>
      <c r="G230" s="163"/>
      <c r="H230" s="163"/>
      <c r="I230" s="244" t="s">
        <v>3576</v>
      </c>
      <c r="J230" s="159" t="s">
        <v>3287</v>
      </c>
      <c r="K230" s="230"/>
      <c r="L230" s="231" t="s">
        <v>3043</v>
      </c>
      <c r="M230" s="169" t="s">
        <v>503</v>
      </c>
      <c r="N230" s="149" t="s">
        <v>1064</v>
      </c>
      <c r="O230" s="89"/>
      <c r="P230" s="114" t="s">
        <v>3666</v>
      </c>
      <c r="Q230" s="114" t="s">
        <v>3673</v>
      </c>
      <c r="R230" s="114" t="s">
        <v>49</v>
      </c>
      <c r="S230" s="114" t="s">
        <v>49</v>
      </c>
      <c r="T230" s="114" t="s">
        <v>49</v>
      </c>
      <c r="U230" s="114" t="s">
        <v>49</v>
      </c>
      <c r="V230" s="89" t="s">
        <v>3037</v>
      </c>
    </row>
    <row r="231" spans="1:23" s="135" customFormat="1" ht="13.8" hidden="1">
      <c r="A231" s="86">
        <f t="shared" si="3"/>
        <v>227</v>
      </c>
      <c r="B231" s="163" t="s">
        <v>408</v>
      </c>
      <c r="C231" s="163" t="s">
        <v>619</v>
      </c>
      <c r="D231" s="163" t="s">
        <v>1539</v>
      </c>
      <c r="E231" s="163" t="s">
        <v>1542</v>
      </c>
      <c r="F231" s="163"/>
      <c r="G231" s="163"/>
      <c r="H231" s="163"/>
      <c r="I231" s="244" t="s">
        <v>3576</v>
      </c>
      <c r="J231" s="159" t="s">
        <v>3288</v>
      </c>
      <c r="K231" s="230"/>
      <c r="L231" s="231" t="s">
        <v>3044</v>
      </c>
      <c r="M231" s="169" t="s">
        <v>507</v>
      </c>
      <c r="N231" s="149" t="s">
        <v>1064</v>
      </c>
      <c r="O231" s="89"/>
      <c r="P231" s="114" t="s">
        <v>3666</v>
      </c>
      <c r="Q231" s="114" t="s">
        <v>3673</v>
      </c>
      <c r="R231" s="114" t="s">
        <v>49</v>
      </c>
      <c r="S231" s="114" t="s">
        <v>49</v>
      </c>
      <c r="T231" s="114" t="s">
        <v>49</v>
      </c>
      <c r="U231" s="114" t="s">
        <v>49</v>
      </c>
      <c r="V231" s="89" t="s">
        <v>3037</v>
      </c>
    </row>
    <row r="232" spans="1:23" s="135" customFormat="1" ht="13.8" hidden="1">
      <c r="A232" s="86">
        <f t="shared" si="3"/>
        <v>228</v>
      </c>
      <c r="B232" s="163" t="s">
        <v>408</v>
      </c>
      <c r="C232" s="163" t="s">
        <v>619</v>
      </c>
      <c r="D232" s="163" t="s">
        <v>1539</v>
      </c>
      <c r="E232" s="163" t="s">
        <v>1543</v>
      </c>
      <c r="F232" s="163"/>
      <c r="G232" s="163"/>
      <c r="H232" s="163"/>
      <c r="I232" s="244" t="s">
        <v>3576</v>
      </c>
      <c r="J232" s="159" t="s">
        <v>3289</v>
      </c>
      <c r="K232" s="230"/>
      <c r="L232" s="231" t="s">
        <v>3045</v>
      </c>
      <c r="M232" s="169" t="s">
        <v>507</v>
      </c>
      <c r="N232" s="149" t="s">
        <v>1064</v>
      </c>
      <c r="O232" s="89"/>
      <c r="P232" s="114" t="s">
        <v>3666</v>
      </c>
      <c r="Q232" s="114" t="s">
        <v>3673</v>
      </c>
      <c r="R232" s="114" t="s">
        <v>49</v>
      </c>
      <c r="S232" s="114" t="s">
        <v>49</v>
      </c>
      <c r="T232" s="114" t="s">
        <v>49</v>
      </c>
      <c r="U232" s="114" t="s">
        <v>49</v>
      </c>
      <c r="V232" s="89" t="s">
        <v>3037</v>
      </c>
    </row>
    <row r="233" spans="1:23" s="135" customFormat="1" ht="13.8" hidden="1">
      <c r="A233" s="86">
        <f t="shared" si="3"/>
        <v>229</v>
      </c>
      <c r="B233" s="163" t="s">
        <v>408</v>
      </c>
      <c r="C233" s="163" t="s">
        <v>619</v>
      </c>
      <c r="D233" s="163" t="s">
        <v>1539</v>
      </c>
      <c r="E233" s="163" t="s">
        <v>990</v>
      </c>
      <c r="F233" s="163"/>
      <c r="G233" s="163"/>
      <c r="H233" s="163"/>
      <c r="I233" s="244" t="s">
        <v>3576</v>
      </c>
      <c r="J233" s="159" t="s">
        <v>3290</v>
      </c>
      <c r="K233" s="230"/>
      <c r="L233" s="231" t="s">
        <v>3046</v>
      </c>
      <c r="M233" s="169" t="s">
        <v>503</v>
      </c>
      <c r="N233" s="149" t="s">
        <v>1064</v>
      </c>
      <c r="O233" s="89"/>
      <c r="P233" s="114" t="s">
        <v>3666</v>
      </c>
      <c r="Q233" s="114" t="s">
        <v>3673</v>
      </c>
      <c r="R233" s="114" t="s">
        <v>49</v>
      </c>
      <c r="S233" s="114" t="s">
        <v>49</v>
      </c>
      <c r="T233" s="114" t="s">
        <v>49</v>
      </c>
      <c r="U233" s="114" t="s">
        <v>49</v>
      </c>
      <c r="V233" s="89" t="s">
        <v>3037</v>
      </c>
    </row>
    <row r="234" spans="1:23" s="135" customFormat="1" ht="26.4" hidden="1">
      <c r="A234" s="86">
        <f t="shared" si="3"/>
        <v>230</v>
      </c>
      <c r="B234" s="163" t="s">
        <v>408</v>
      </c>
      <c r="C234" s="163" t="s">
        <v>619</v>
      </c>
      <c r="D234" s="163" t="s">
        <v>1544</v>
      </c>
      <c r="E234" s="229"/>
      <c r="F234" s="163"/>
      <c r="G234" s="163"/>
      <c r="H234" s="163"/>
      <c r="I234" s="244" t="s">
        <v>3576</v>
      </c>
      <c r="J234" s="193" t="str">
        <f>INDEX(화면ID코드_MOweb!O:O, MATCH(MOweb!L234,화면ID코드_MOweb!K:K,0))</f>
        <v>M_MK08CC032000</v>
      </c>
      <c r="K234" s="230"/>
      <c r="L234" s="231" t="s">
        <v>1544</v>
      </c>
      <c r="M234" s="169" t="s">
        <v>503</v>
      </c>
      <c r="N234" s="149" t="s">
        <v>1064</v>
      </c>
      <c r="O234" s="89"/>
      <c r="P234" s="114" t="s">
        <v>3666</v>
      </c>
      <c r="Q234" s="114" t="s">
        <v>3673</v>
      </c>
      <c r="R234" s="114" t="s">
        <v>49</v>
      </c>
      <c r="S234" s="114" t="s">
        <v>49</v>
      </c>
      <c r="T234" s="114" t="s">
        <v>49</v>
      </c>
      <c r="U234" s="114" t="s">
        <v>49</v>
      </c>
      <c r="V234" s="89" t="s">
        <v>3037</v>
      </c>
    </row>
    <row r="235" spans="1:23" s="136" customFormat="1" ht="13.8" hidden="1">
      <c r="A235" s="202">
        <f t="shared" si="3"/>
        <v>231</v>
      </c>
      <c r="B235" s="202" t="s">
        <v>408</v>
      </c>
      <c r="C235" s="202" t="s">
        <v>619</v>
      </c>
      <c r="D235" s="202" t="s">
        <v>896</v>
      </c>
      <c r="E235" s="202" t="s">
        <v>1006</v>
      </c>
      <c r="F235" s="202" t="s">
        <v>2501</v>
      </c>
      <c r="G235" s="202"/>
      <c r="H235" s="202"/>
      <c r="I235" s="202" t="s">
        <v>3582</v>
      </c>
      <c r="J235" s="202" t="str">
        <f>INDEX(화면ID코드_APP!O:O, MATCH(APP!L262,화면ID코드_APP!K:K,0))</f>
        <v>A_MK08CC031800</v>
      </c>
      <c r="K235" s="202"/>
      <c r="L235" s="202" t="s">
        <v>2504</v>
      </c>
      <c r="M235" s="202" t="s">
        <v>305</v>
      </c>
      <c r="N235" s="228" t="s">
        <v>247</v>
      </c>
      <c r="O235" s="87"/>
      <c r="P235" s="114" t="s">
        <v>3666</v>
      </c>
      <c r="Q235" s="114" t="s">
        <v>3673</v>
      </c>
      <c r="R235" s="114" t="s">
        <v>48</v>
      </c>
      <c r="S235" s="114" t="s">
        <v>48</v>
      </c>
      <c r="T235" s="114" t="s">
        <v>48</v>
      </c>
      <c r="U235" s="114" t="s">
        <v>48</v>
      </c>
      <c r="V235" s="87" t="s">
        <v>3022</v>
      </c>
      <c r="W235" s="87"/>
    </row>
    <row r="236" spans="1:23" s="136" customFormat="1" ht="13.8" hidden="1">
      <c r="A236" s="202">
        <f t="shared" si="3"/>
        <v>232</v>
      </c>
      <c r="B236" s="202" t="s">
        <v>408</v>
      </c>
      <c r="C236" s="202" t="s">
        <v>619</v>
      </c>
      <c r="D236" s="202" t="s">
        <v>896</v>
      </c>
      <c r="E236" s="202" t="s">
        <v>1006</v>
      </c>
      <c r="F236" s="202" t="s">
        <v>2502</v>
      </c>
      <c r="G236" s="202"/>
      <c r="H236" s="202"/>
      <c r="I236" s="202" t="s">
        <v>3582</v>
      </c>
      <c r="J236" s="202" t="s">
        <v>3286</v>
      </c>
      <c r="K236" s="202"/>
      <c r="L236" s="202" t="s">
        <v>2505</v>
      </c>
      <c r="M236" s="202" t="s">
        <v>305</v>
      </c>
      <c r="N236" s="228" t="s">
        <v>247</v>
      </c>
      <c r="O236" s="87"/>
      <c r="P236" s="114" t="s">
        <v>3666</v>
      </c>
      <c r="Q236" s="114" t="s">
        <v>3673</v>
      </c>
      <c r="R236" s="114" t="s">
        <v>48</v>
      </c>
      <c r="S236" s="114" t="s">
        <v>48</v>
      </c>
      <c r="T236" s="114" t="s">
        <v>48</v>
      </c>
      <c r="U236" s="114" t="s">
        <v>48</v>
      </c>
      <c r="V236" s="87" t="s">
        <v>3022</v>
      </c>
      <c r="W236" s="87"/>
    </row>
    <row r="237" spans="1:23" s="136" customFormat="1" ht="13.8" hidden="1">
      <c r="A237" s="202">
        <f t="shared" si="3"/>
        <v>233</v>
      </c>
      <c r="B237" s="202" t="s">
        <v>408</v>
      </c>
      <c r="C237" s="202" t="s">
        <v>619</v>
      </c>
      <c r="D237" s="202" t="s">
        <v>896</v>
      </c>
      <c r="E237" s="202" t="s">
        <v>1006</v>
      </c>
      <c r="F237" s="202" t="s">
        <v>2503</v>
      </c>
      <c r="G237" s="202"/>
      <c r="H237" s="202"/>
      <c r="I237" s="202" t="s">
        <v>3582</v>
      </c>
      <c r="J237" s="202" t="s">
        <v>3287</v>
      </c>
      <c r="K237" s="202"/>
      <c r="L237" s="202" t="s">
        <v>2506</v>
      </c>
      <c r="M237" s="202" t="s">
        <v>305</v>
      </c>
      <c r="N237" s="228" t="s">
        <v>247</v>
      </c>
      <c r="O237" s="87"/>
      <c r="P237" s="114" t="s">
        <v>3666</v>
      </c>
      <c r="Q237" s="114" t="s">
        <v>3673</v>
      </c>
      <c r="R237" s="114" t="s">
        <v>48</v>
      </c>
      <c r="S237" s="114" t="s">
        <v>48</v>
      </c>
      <c r="T237" s="114" t="s">
        <v>48</v>
      </c>
      <c r="U237" s="114" t="s">
        <v>48</v>
      </c>
      <c r="V237" s="87" t="s">
        <v>3022</v>
      </c>
      <c r="W237" s="87"/>
    </row>
    <row r="238" spans="1:23" s="136" customFormat="1" ht="13.8" hidden="1">
      <c r="A238" s="202">
        <f t="shared" si="3"/>
        <v>234</v>
      </c>
      <c r="B238" s="202" t="s">
        <v>408</v>
      </c>
      <c r="C238" s="202" t="s">
        <v>619</v>
      </c>
      <c r="D238" s="202" t="s">
        <v>896</v>
      </c>
      <c r="E238" s="202" t="s">
        <v>1007</v>
      </c>
      <c r="F238" s="202" t="s">
        <v>2501</v>
      </c>
      <c r="G238" s="202"/>
      <c r="H238" s="202"/>
      <c r="I238" s="202" t="s">
        <v>3582</v>
      </c>
      <c r="J238" s="202" t="s">
        <v>3288</v>
      </c>
      <c r="K238" s="202"/>
      <c r="L238" s="202" t="s">
        <v>1876</v>
      </c>
      <c r="M238" s="202" t="s">
        <v>46</v>
      </c>
      <c r="N238" s="228" t="s">
        <v>247</v>
      </c>
      <c r="O238" s="87"/>
      <c r="P238" s="114" t="s">
        <v>3666</v>
      </c>
      <c r="Q238" s="114" t="s">
        <v>3673</v>
      </c>
      <c r="R238" s="114" t="s">
        <v>48</v>
      </c>
      <c r="S238" s="114" t="s">
        <v>48</v>
      </c>
      <c r="T238" s="114" t="s">
        <v>48</v>
      </c>
      <c r="U238" s="114" t="s">
        <v>48</v>
      </c>
      <c r="V238" s="87" t="s">
        <v>3022</v>
      </c>
      <c r="W238" s="87"/>
    </row>
    <row r="239" spans="1:23" s="136" customFormat="1" ht="13.8" hidden="1">
      <c r="A239" s="202">
        <f t="shared" si="3"/>
        <v>235</v>
      </c>
      <c r="B239" s="202" t="s">
        <v>408</v>
      </c>
      <c r="C239" s="202" t="s">
        <v>619</v>
      </c>
      <c r="D239" s="202" t="s">
        <v>896</v>
      </c>
      <c r="E239" s="202" t="s">
        <v>1007</v>
      </c>
      <c r="F239" s="202" t="s">
        <v>2502</v>
      </c>
      <c r="G239" s="202"/>
      <c r="H239" s="202"/>
      <c r="I239" s="202" t="s">
        <v>3582</v>
      </c>
      <c r="J239" s="202" t="s">
        <v>3289</v>
      </c>
      <c r="K239" s="202"/>
      <c r="L239" s="202" t="s">
        <v>1876</v>
      </c>
      <c r="M239" s="202" t="s">
        <v>46</v>
      </c>
      <c r="N239" s="228" t="s">
        <v>247</v>
      </c>
      <c r="O239" s="87"/>
      <c r="P239" s="114" t="s">
        <v>3666</v>
      </c>
      <c r="Q239" s="114" t="s">
        <v>3673</v>
      </c>
      <c r="R239" s="114" t="s">
        <v>48</v>
      </c>
      <c r="S239" s="114" t="s">
        <v>48</v>
      </c>
      <c r="T239" s="114" t="s">
        <v>48</v>
      </c>
      <c r="U239" s="114" t="s">
        <v>48</v>
      </c>
      <c r="V239" s="87" t="s">
        <v>3022</v>
      </c>
      <c r="W239" s="87"/>
    </row>
    <row r="240" spans="1:23" s="136" customFormat="1" ht="13.8" hidden="1">
      <c r="A240" s="202">
        <f t="shared" si="3"/>
        <v>236</v>
      </c>
      <c r="B240" s="202" t="s">
        <v>408</v>
      </c>
      <c r="C240" s="202" t="s">
        <v>619</v>
      </c>
      <c r="D240" s="202" t="s">
        <v>896</v>
      </c>
      <c r="E240" s="202" t="s">
        <v>1007</v>
      </c>
      <c r="F240" s="202" t="s">
        <v>2503</v>
      </c>
      <c r="G240" s="202"/>
      <c r="H240" s="202"/>
      <c r="I240" s="202" t="s">
        <v>3582</v>
      </c>
      <c r="J240" s="202" t="s">
        <v>3290</v>
      </c>
      <c r="K240" s="202"/>
      <c r="L240" s="202" t="s">
        <v>1876</v>
      </c>
      <c r="M240" s="202" t="s">
        <v>46</v>
      </c>
      <c r="N240" s="228" t="s">
        <v>247</v>
      </c>
      <c r="O240" s="87"/>
      <c r="P240" s="114" t="s">
        <v>3666</v>
      </c>
      <c r="Q240" s="114" t="s">
        <v>3673</v>
      </c>
      <c r="R240" s="114" t="s">
        <v>48</v>
      </c>
      <c r="S240" s="114" t="s">
        <v>48</v>
      </c>
      <c r="T240" s="114" t="s">
        <v>48</v>
      </c>
      <c r="U240" s="114" t="s">
        <v>48</v>
      </c>
      <c r="V240" s="87" t="s">
        <v>3022</v>
      </c>
      <c r="W240" s="87"/>
    </row>
    <row r="241" spans="1:24" s="136" customFormat="1" ht="13.8" hidden="1">
      <c r="A241" s="202">
        <f t="shared" si="3"/>
        <v>237</v>
      </c>
      <c r="B241" s="202" t="s">
        <v>408</v>
      </c>
      <c r="C241" s="202" t="s">
        <v>619</v>
      </c>
      <c r="D241" s="202" t="s">
        <v>896</v>
      </c>
      <c r="E241" s="202" t="s">
        <v>1008</v>
      </c>
      <c r="F241" s="202" t="s">
        <v>2501</v>
      </c>
      <c r="G241" s="202"/>
      <c r="H241" s="202"/>
      <c r="I241" s="202" t="s">
        <v>3582</v>
      </c>
      <c r="J241" s="202" t="s">
        <v>3291</v>
      </c>
      <c r="K241" s="202"/>
      <c r="L241" s="202" t="s">
        <v>1877</v>
      </c>
      <c r="M241" s="202" t="s">
        <v>46</v>
      </c>
      <c r="N241" s="228" t="s">
        <v>247</v>
      </c>
      <c r="O241" s="87"/>
      <c r="P241" s="114" t="s">
        <v>3666</v>
      </c>
      <c r="Q241" s="114" t="s">
        <v>3673</v>
      </c>
      <c r="R241" s="114" t="s">
        <v>48</v>
      </c>
      <c r="S241" s="114" t="s">
        <v>48</v>
      </c>
      <c r="T241" s="114" t="s">
        <v>48</v>
      </c>
      <c r="U241" s="114" t="s">
        <v>48</v>
      </c>
      <c r="V241" s="87" t="s">
        <v>3022</v>
      </c>
      <c r="W241" s="87"/>
    </row>
    <row r="242" spans="1:24" s="136" customFormat="1" ht="13.8" hidden="1">
      <c r="A242" s="202">
        <f t="shared" si="3"/>
        <v>238</v>
      </c>
      <c r="B242" s="202" t="s">
        <v>408</v>
      </c>
      <c r="C242" s="202" t="s">
        <v>619</v>
      </c>
      <c r="D242" s="202" t="s">
        <v>896</v>
      </c>
      <c r="E242" s="202" t="s">
        <v>1008</v>
      </c>
      <c r="F242" s="202" t="s">
        <v>2502</v>
      </c>
      <c r="G242" s="202"/>
      <c r="H242" s="202"/>
      <c r="I242" s="202" t="s">
        <v>3582</v>
      </c>
      <c r="J242" s="202" t="s">
        <v>3292</v>
      </c>
      <c r="K242" s="202"/>
      <c r="L242" s="202" t="s">
        <v>1877</v>
      </c>
      <c r="M242" s="202" t="s">
        <v>46</v>
      </c>
      <c r="N242" s="228" t="s">
        <v>247</v>
      </c>
      <c r="O242" s="87"/>
      <c r="P242" s="114" t="s">
        <v>3666</v>
      </c>
      <c r="Q242" s="114" t="s">
        <v>3673</v>
      </c>
      <c r="R242" s="114" t="s">
        <v>48</v>
      </c>
      <c r="S242" s="114" t="s">
        <v>48</v>
      </c>
      <c r="T242" s="114" t="s">
        <v>48</v>
      </c>
      <c r="U242" s="114" t="s">
        <v>48</v>
      </c>
      <c r="V242" s="87" t="s">
        <v>3022</v>
      </c>
      <c r="W242" s="87"/>
    </row>
    <row r="243" spans="1:24" s="136" customFormat="1" ht="13.8" hidden="1">
      <c r="A243" s="202">
        <f t="shared" si="3"/>
        <v>239</v>
      </c>
      <c r="B243" s="202" t="s">
        <v>408</v>
      </c>
      <c r="C243" s="202" t="s">
        <v>619</v>
      </c>
      <c r="D243" s="202" t="s">
        <v>896</v>
      </c>
      <c r="E243" s="202" t="s">
        <v>1008</v>
      </c>
      <c r="F243" s="202" t="s">
        <v>2503</v>
      </c>
      <c r="G243" s="202"/>
      <c r="H243" s="202"/>
      <c r="I243" s="202" t="s">
        <v>3582</v>
      </c>
      <c r="J243" s="202" t="s">
        <v>3293</v>
      </c>
      <c r="K243" s="202"/>
      <c r="L243" s="202" t="s">
        <v>1877</v>
      </c>
      <c r="M243" s="202" t="s">
        <v>46</v>
      </c>
      <c r="N243" s="228" t="s">
        <v>247</v>
      </c>
      <c r="O243" s="87"/>
      <c r="P243" s="114" t="s">
        <v>3666</v>
      </c>
      <c r="Q243" s="114" t="s">
        <v>3673</v>
      </c>
      <c r="R243" s="114" t="s">
        <v>48</v>
      </c>
      <c r="S243" s="114" t="s">
        <v>48</v>
      </c>
      <c r="T243" s="114" t="s">
        <v>48</v>
      </c>
      <c r="U243" s="114" t="s">
        <v>48</v>
      </c>
      <c r="V243" s="87" t="s">
        <v>3022</v>
      </c>
      <c r="W243" s="87"/>
    </row>
    <row r="244" spans="1:24" s="136" customFormat="1" ht="13.8" hidden="1">
      <c r="A244" s="202">
        <f t="shared" si="3"/>
        <v>240</v>
      </c>
      <c r="B244" s="202" t="s">
        <v>408</v>
      </c>
      <c r="C244" s="202" t="s">
        <v>619</v>
      </c>
      <c r="D244" s="202" t="s">
        <v>896</v>
      </c>
      <c r="E244" s="202" t="s">
        <v>1009</v>
      </c>
      <c r="F244" s="202" t="s">
        <v>2501</v>
      </c>
      <c r="G244" s="202"/>
      <c r="H244" s="202"/>
      <c r="I244" s="202" t="s">
        <v>3582</v>
      </c>
      <c r="J244" s="202" t="s">
        <v>3294</v>
      </c>
      <c r="K244" s="202"/>
      <c r="L244" s="202" t="s">
        <v>1878</v>
      </c>
      <c r="M244" s="202" t="s">
        <v>46</v>
      </c>
      <c r="N244" s="228" t="s">
        <v>247</v>
      </c>
      <c r="O244" s="87"/>
      <c r="P244" s="114" t="s">
        <v>3666</v>
      </c>
      <c r="Q244" s="114" t="s">
        <v>3673</v>
      </c>
      <c r="R244" s="114" t="s">
        <v>48</v>
      </c>
      <c r="S244" s="114" t="s">
        <v>48</v>
      </c>
      <c r="T244" s="114" t="s">
        <v>48</v>
      </c>
      <c r="U244" s="114" t="s">
        <v>48</v>
      </c>
      <c r="V244" s="87" t="s">
        <v>3022</v>
      </c>
      <c r="W244" s="92"/>
    </row>
    <row r="245" spans="1:24" s="136" customFormat="1" ht="13.8" hidden="1">
      <c r="A245" s="202">
        <f t="shared" si="3"/>
        <v>241</v>
      </c>
      <c r="B245" s="202" t="s">
        <v>408</v>
      </c>
      <c r="C245" s="202" t="s">
        <v>619</v>
      </c>
      <c r="D245" s="202" t="s">
        <v>896</v>
      </c>
      <c r="E245" s="202" t="s">
        <v>1009</v>
      </c>
      <c r="F245" s="202" t="s">
        <v>2502</v>
      </c>
      <c r="G245" s="202"/>
      <c r="H245" s="202"/>
      <c r="I245" s="202" t="s">
        <v>3582</v>
      </c>
      <c r="J245" s="202" t="s">
        <v>3295</v>
      </c>
      <c r="K245" s="202"/>
      <c r="L245" s="202" t="s">
        <v>1878</v>
      </c>
      <c r="M245" s="202" t="s">
        <v>46</v>
      </c>
      <c r="N245" s="228" t="s">
        <v>247</v>
      </c>
      <c r="O245" s="87"/>
      <c r="P245" s="114" t="s">
        <v>3666</v>
      </c>
      <c r="Q245" s="114" t="s">
        <v>3673</v>
      </c>
      <c r="R245" s="114" t="s">
        <v>48</v>
      </c>
      <c r="S245" s="114" t="s">
        <v>48</v>
      </c>
      <c r="T245" s="114" t="s">
        <v>48</v>
      </c>
      <c r="U245" s="114" t="s">
        <v>48</v>
      </c>
      <c r="V245" s="87" t="s">
        <v>3022</v>
      </c>
      <c r="W245" s="92"/>
    </row>
    <row r="246" spans="1:24" s="136" customFormat="1" ht="13.8" hidden="1">
      <c r="A246" s="202">
        <f t="shared" si="3"/>
        <v>242</v>
      </c>
      <c r="B246" s="202" t="s">
        <v>408</v>
      </c>
      <c r="C246" s="202" t="s">
        <v>619</v>
      </c>
      <c r="D246" s="202" t="s">
        <v>896</v>
      </c>
      <c r="E246" s="202" t="s">
        <v>1009</v>
      </c>
      <c r="F246" s="202" t="s">
        <v>2503</v>
      </c>
      <c r="G246" s="202"/>
      <c r="H246" s="202"/>
      <c r="I246" s="202" t="s">
        <v>3582</v>
      </c>
      <c r="J246" s="202" t="s">
        <v>3296</v>
      </c>
      <c r="K246" s="202"/>
      <c r="L246" s="202" t="s">
        <v>1878</v>
      </c>
      <c r="M246" s="202" t="s">
        <v>46</v>
      </c>
      <c r="N246" s="228" t="s">
        <v>247</v>
      </c>
      <c r="O246" s="87"/>
      <c r="P246" s="114" t="s">
        <v>3666</v>
      </c>
      <c r="Q246" s="114" t="s">
        <v>3673</v>
      </c>
      <c r="R246" s="114" t="s">
        <v>48</v>
      </c>
      <c r="S246" s="114" t="s">
        <v>48</v>
      </c>
      <c r="T246" s="114" t="s">
        <v>48</v>
      </c>
      <c r="U246" s="114" t="s">
        <v>48</v>
      </c>
      <c r="V246" s="87" t="s">
        <v>3022</v>
      </c>
      <c r="W246" s="92"/>
    </row>
    <row r="247" spans="1:24" s="136" customFormat="1" ht="13.8" hidden="1">
      <c r="A247" s="202">
        <f t="shared" si="3"/>
        <v>243</v>
      </c>
      <c r="B247" s="202" t="s">
        <v>408</v>
      </c>
      <c r="C247" s="202" t="s">
        <v>619</v>
      </c>
      <c r="D247" s="202" t="s">
        <v>896</v>
      </c>
      <c r="E247" s="202" t="s">
        <v>1010</v>
      </c>
      <c r="F247" s="202" t="s">
        <v>2501</v>
      </c>
      <c r="G247" s="202"/>
      <c r="H247" s="202"/>
      <c r="I247" s="202" t="s">
        <v>3582</v>
      </c>
      <c r="J247" s="202" t="s">
        <v>3297</v>
      </c>
      <c r="K247" s="202"/>
      <c r="L247" s="202" t="s">
        <v>1879</v>
      </c>
      <c r="M247" s="202" t="s">
        <v>46</v>
      </c>
      <c r="N247" s="228" t="s">
        <v>247</v>
      </c>
      <c r="O247" s="87"/>
      <c r="P247" s="114" t="s">
        <v>3666</v>
      </c>
      <c r="Q247" s="114" t="s">
        <v>3673</v>
      </c>
      <c r="R247" s="114" t="s">
        <v>48</v>
      </c>
      <c r="S247" s="114" t="s">
        <v>48</v>
      </c>
      <c r="T247" s="114" t="s">
        <v>48</v>
      </c>
      <c r="U247" s="114" t="s">
        <v>48</v>
      </c>
      <c r="V247" s="87" t="s">
        <v>3022</v>
      </c>
      <c r="W247" s="87"/>
    </row>
    <row r="248" spans="1:24" s="136" customFormat="1" ht="13.8" hidden="1">
      <c r="A248" s="202">
        <f t="shared" si="3"/>
        <v>244</v>
      </c>
      <c r="B248" s="202" t="s">
        <v>408</v>
      </c>
      <c r="C248" s="202" t="s">
        <v>619</v>
      </c>
      <c r="D248" s="202" t="s">
        <v>896</v>
      </c>
      <c r="E248" s="202" t="s">
        <v>1010</v>
      </c>
      <c r="F248" s="202" t="s">
        <v>2502</v>
      </c>
      <c r="G248" s="202"/>
      <c r="H248" s="202"/>
      <c r="I248" s="202" t="s">
        <v>3582</v>
      </c>
      <c r="J248" s="202" t="s">
        <v>3298</v>
      </c>
      <c r="K248" s="202"/>
      <c r="L248" s="202" t="s">
        <v>1879</v>
      </c>
      <c r="M248" s="202" t="s">
        <v>46</v>
      </c>
      <c r="N248" s="228" t="s">
        <v>247</v>
      </c>
      <c r="O248" s="87"/>
      <c r="P248" s="114" t="s">
        <v>3666</v>
      </c>
      <c r="Q248" s="114" t="s">
        <v>3673</v>
      </c>
      <c r="R248" s="114" t="s">
        <v>48</v>
      </c>
      <c r="S248" s="114" t="s">
        <v>48</v>
      </c>
      <c r="T248" s="114" t="s">
        <v>48</v>
      </c>
      <c r="U248" s="114" t="s">
        <v>48</v>
      </c>
      <c r="V248" s="87" t="s">
        <v>3022</v>
      </c>
      <c r="W248" s="87"/>
    </row>
    <row r="249" spans="1:24" s="136" customFormat="1" ht="13.8" hidden="1">
      <c r="A249" s="202">
        <f t="shared" si="3"/>
        <v>245</v>
      </c>
      <c r="B249" s="202" t="s">
        <v>408</v>
      </c>
      <c r="C249" s="202" t="s">
        <v>619</v>
      </c>
      <c r="D249" s="202" t="s">
        <v>896</v>
      </c>
      <c r="E249" s="202" t="s">
        <v>1010</v>
      </c>
      <c r="F249" s="202" t="s">
        <v>2503</v>
      </c>
      <c r="G249" s="202"/>
      <c r="H249" s="202"/>
      <c r="I249" s="202" t="s">
        <v>3582</v>
      </c>
      <c r="J249" s="202" t="s">
        <v>3299</v>
      </c>
      <c r="K249" s="202"/>
      <c r="L249" s="202" t="s">
        <v>1879</v>
      </c>
      <c r="M249" s="202" t="s">
        <v>46</v>
      </c>
      <c r="N249" s="228" t="s">
        <v>247</v>
      </c>
      <c r="O249" s="87"/>
      <c r="P249" s="114" t="s">
        <v>3666</v>
      </c>
      <c r="Q249" s="114" t="s">
        <v>3673</v>
      </c>
      <c r="R249" s="114" t="s">
        <v>48</v>
      </c>
      <c r="S249" s="114" t="s">
        <v>48</v>
      </c>
      <c r="T249" s="114" t="s">
        <v>48</v>
      </c>
      <c r="U249" s="114" t="s">
        <v>48</v>
      </c>
      <c r="V249" s="87" t="s">
        <v>3022</v>
      </c>
      <c r="W249" s="87"/>
    </row>
    <row r="250" spans="1:24" s="136" customFormat="1" ht="13.8" hidden="1">
      <c r="A250" s="202">
        <f t="shared" si="3"/>
        <v>246</v>
      </c>
      <c r="B250" s="202" t="s">
        <v>408</v>
      </c>
      <c r="C250" s="202" t="s">
        <v>619</v>
      </c>
      <c r="D250" s="202" t="s">
        <v>778</v>
      </c>
      <c r="E250" s="202" t="s">
        <v>778</v>
      </c>
      <c r="F250" s="202"/>
      <c r="G250" s="202"/>
      <c r="H250" s="202"/>
      <c r="I250" s="202" t="s">
        <v>49</v>
      </c>
      <c r="J250" s="202" t="s">
        <v>3290</v>
      </c>
      <c r="K250" s="202"/>
      <c r="L250" s="202" t="s">
        <v>1880</v>
      </c>
      <c r="M250" s="202" t="s">
        <v>46</v>
      </c>
      <c r="N250" s="228" t="s">
        <v>247</v>
      </c>
      <c r="O250" s="204"/>
      <c r="P250" s="114" t="s">
        <v>3666</v>
      </c>
      <c r="Q250" s="114" t="s">
        <v>3673</v>
      </c>
      <c r="R250" s="201" t="s">
        <v>49</v>
      </c>
      <c r="S250" s="201" t="s">
        <v>49</v>
      </c>
      <c r="T250" s="201" t="s">
        <v>49</v>
      </c>
      <c r="U250" s="201" t="s">
        <v>49</v>
      </c>
      <c r="V250" s="186"/>
      <c r="W250" s="186"/>
      <c r="X250" s="136" t="s">
        <v>1596</v>
      </c>
    </row>
    <row r="251" spans="1:24" s="136" customFormat="1" ht="13.8">
      <c r="A251" s="86">
        <f t="shared" si="3"/>
        <v>247</v>
      </c>
      <c r="B251" s="163" t="s">
        <v>408</v>
      </c>
      <c r="C251" s="163" t="s">
        <v>623</v>
      </c>
      <c r="D251" s="163" t="s">
        <v>623</v>
      </c>
      <c r="E251" s="163" t="s">
        <v>2507</v>
      </c>
      <c r="F251" s="163"/>
      <c r="G251" s="163"/>
      <c r="H251" s="163"/>
      <c r="I251" s="244" t="s">
        <v>3581</v>
      </c>
      <c r="J251" s="193" t="str">
        <f>INDEX(화면ID코드_MOweb!O:O, MATCH(MOweb!L251,화면ID코드_MOweb!K:K,0))</f>
        <v>M_MK08PP041000</v>
      </c>
      <c r="K251" s="159"/>
      <c r="L251" s="87" t="s">
        <v>2508</v>
      </c>
      <c r="M251" s="87" t="s">
        <v>305</v>
      </c>
      <c r="N251" s="149" t="s">
        <v>712</v>
      </c>
      <c r="O251" s="87"/>
      <c r="P251" s="114" t="s">
        <v>3666</v>
      </c>
      <c r="Q251" s="114" t="s">
        <v>3673</v>
      </c>
      <c r="R251" s="114" t="s">
        <v>712</v>
      </c>
      <c r="S251" s="114" t="s">
        <v>712</v>
      </c>
      <c r="T251" s="114" t="s">
        <v>712</v>
      </c>
      <c r="U251" s="114" t="s">
        <v>712</v>
      </c>
      <c r="V251" s="87"/>
      <c r="W251" s="87"/>
    </row>
    <row r="252" spans="1:24" s="136" customFormat="1" ht="13.8">
      <c r="A252" s="86">
        <f t="shared" si="3"/>
        <v>248</v>
      </c>
      <c r="B252" s="163" t="s">
        <v>408</v>
      </c>
      <c r="C252" s="163" t="s">
        <v>623</v>
      </c>
      <c r="D252" s="163" t="s">
        <v>623</v>
      </c>
      <c r="E252" s="163" t="s">
        <v>2507</v>
      </c>
      <c r="F252" s="163" t="s">
        <v>1011</v>
      </c>
      <c r="G252" s="163"/>
      <c r="H252" s="163"/>
      <c r="I252" s="244" t="s">
        <v>3581</v>
      </c>
      <c r="J252" s="159" t="s">
        <v>5176</v>
      </c>
      <c r="K252" s="159"/>
      <c r="L252" s="87" t="s">
        <v>1881</v>
      </c>
      <c r="M252" s="87" t="s">
        <v>503</v>
      </c>
      <c r="N252" s="149" t="s">
        <v>712</v>
      </c>
      <c r="O252" s="87"/>
      <c r="P252" s="114" t="s">
        <v>3666</v>
      </c>
      <c r="Q252" s="114" t="s">
        <v>3673</v>
      </c>
      <c r="R252" s="114" t="s">
        <v>712</v>
      </c>
      <c r="S252" s="114" t="s">
        <v>712</v>
      </c>
      <c r="T252" s="114" t="s">
        <v>712</v>
      </c>
      <c r="U252" s="114" t="s">
        <v>712</v>
      </c>
      <c r="V252" s="87"/>
      <c r="W252" s="87"/>
    </row>
    <row r="253" spans="1:24" s="136" customFormat="1" ht="26.4">
      <c r="A253" s="86">
        <f t="shared" si="3"/>
        <v>249</v>
      </c>
      <c r="B253" s="163" t="s">
        <v>408</v>
      </c>
      <c r="C253" s="163" t="s">
        <v>623</v>
      </c>
      <c r="D253" s="163" t="s">
        <v>623</v>
      </c>
      <c r="E253" s="163" t="s">
        <v>2507</v>
      </c>
      <c r="F253" s="163" t="s">
        <v>1011</v>
      </c>
      <c r="G253" s="163" t="s">
        <v>1012</v>
      </c>
      <c r="H253" s="163"/>
      <c r="I253" s="244" t="s">
        <v>3581</v>
      </c>
      <c r="J253" s="159" t="s">
        <v>3300</v>
      </c>
      <c r="K253" s="159"/>
      <c r="L253" s="87" t="s">
        <v>1882</v>
      </c>
      <c r="M253" s="87" t="s">
        <v>53</v>
      </c>
      <c r="N253" s="149" t="s">
        <v>712</v>
      </c>
      <c r="O253" s="87"/>
      <c r="P253" s="114" t="s">
        <v>3666</v>
      </c>
      <c r="Q253" s="114" t="s">
        <v>3673</v>
      </c>
      <c r="R253" s="114" t="s">
        <v>712</v>
      </c>
      <c r="S253" s="114" t="s">
        <v>712</v>
      </c>
      <c r="T253" s="114" t="s">
        <v>712</v>
      </c>
      <c r="U253" s="114" t="s">
        <v>712</v>
      </c>
      <c r="V253" s="93"/>
      <c r="W253" s="93"/>
    </row>
    <row r="254" spans="1:24" s="136" customFormat="1" ht="13.8">
      <c r="A254" s="86">
        <f t="shared" si="3"/>
        <v>250</v>
      </c>
      <c r="B254" s="163" t="s">
        <v>408</v>
      </c>
      <c r="C254" s="163" t="s">
        <v>623</v>
      </c>
      <c r="D254" s="163" t="s">
        <v>623</v>
      </c>
      <c r="E254" s="163" t="s">
        <v>2507</v>
      </c>
      <c r="F254" s="163" t="s">
        <v>2509</v>
      </c>
      <c r="G254" s="163"/>
      <c r="H254" s="163"/>
      <c r="I254" s="244" t="s">
        <v>3581</v>
      </c>
      <c r="J254" s="159" t="s">
        <v>5178</v>
      </c>
      <c r="K254" s="159"/>
      <c r="L254" s="87" t="s">
        <v>2510</v>
      </c>
      <c r="M254" s="87" t="s">
        <v>503</v>
      </c>
      <c r="N254" s="149" t="s">
        <v>712</v>
      </c>
      <c r="O254" s="87"/>
      <c r="P254" s="114" t="s">
        <v>3666</v>
      </c>
      <c r="Q254" s="114" t="s">
        <v>3673</v>
      </c>
      <c r="R254" s="114" t="s">
        <v>712</v>
      </c>
      <c r="S254" s="114" t="s">
        <v>712</v>
      </c>
      <c r="T254" s="114" t="s">
        <v>712</v>
      </c>
      <c r="U254" s="114" t="s">
        <v>712</v>
      </c>
      <c r="V254" s="93"/>
      <c r="W254" s="93"/>
    </row>
    <row r="255" spans="1:24" s="136" customFormat="1" ht="13.8">
      <c r="A255" s="86">
        <f t="shared" si="3"/>
        <v>251</v>
      </c>
      <c r="B255" s="163" t="s">
        <v>408</v>
      </c>
      <c r="C255" s="163" t="s">
        <v>623</v>
      </c>
      <c r="D255" s="163" t="s">
        <v>623</v>
      </c>
      <c r="E255" s="163" t="s">
        <v>2507</v>
      </c>
      <c r="F255" s="163" t="s">
        <v>1013</v>
      </c>
      <c r="G255" s="163"/>
      <c r="H255" s="163"/>
      <c r="I255" s="244" t="s">
        <v>3581</v>
      </c>
      <c r="J255" s="159" t="s">
        <v>5180</v>
      </c>
      <c r="K255" s="159"/>
      <c r="L255" s="87" t="s">
        <v>1883</v>
      </c>
      <c r="M255" s="87" t="s">
        <v>503</v>
      </c>
      <c r="N255" s="149" t="s">
        <v>712</v>
      </c>
      <c r="O255" s="87"/>
      <c r="P255" s="114" t="s">
        <v>3666</v>
      </c>
      <c r="Q255" s="114" t="s">
        <v>3673</v>
      </c>
      <c r="R255" s="114" t="s">
        <v>712</v>
      </c>
      <c r="S255" s="114" t="s">
        <v>712</v>
      </c>
      <c r="T255" s="114" t="s">
        <v>712</v>
      </c>
      <c r="U255" s="114" t="s">
        <v>712</v>
      </c>
      <c r="V255" s="93"/>
      <c r="W255" s="93"/>
    </row>
    <row r="256" spans="1:24" s="136" customFormat="1" ht="13.8">
      <c r="A256" s="86">
        <f t="shared" si="3"/>
        <v>252</v>
      </c>
      <c r="B256" s="163" t="s">
        <v>408</v>
      </c>
      <c r="C256" s="163" t="s">
        <v>623</v>
      </c>
      <c r="D256" s="163" t="s">
        <v>623</v>
      </c>
      <c r="E256" s="163" t="s">
        <v>897</v>
      </c>
      <c r="F256" s="163" t="s">
        <v>2516</v>
      </c>
      <c r="G256" s="163"/>
      <c r="H256" s="163"/>
      <c r="I256" s="244" t="s">
        <v>3580</v>
      </c>
      <c r="J256" s="159" t="s">
        <v>3301</v>
      </c>
      <c r="K256" s="159"/>
      <c r="L256" s="87" t="s">
        <v>2517</v>
      </c>
      <c r="M256" s="87" t="s">
        <v>305</v>
      </c>
      <c r="N256" s="149" t="s">
        <v>1064</v>
      </c>
      <c r="O256" s="87"/>
      <c r="P256" s="114" t="s">
        <v>3666</v>
      </c>
      <c r="Q256" s="114" t="s">
        <v>3673</v>
      </c>
      <c r="R256" s="114" t="s">
        <v>49</v>
      </c>
      <c r="S256" s="114" t="s">
        <v>49</v>
      </c>
      <c r="T256" s="114" t="s">
        <v>49</v>
      </c>
      <c r="U256" s="114" t="s">
        <v>49</v>
      </c>
      <c r="V256" s="87"/>
      <c r="W256" s="195" t="s">
        <v>2520</v>
      </c>
      <c r="X256" s="136" t="s">
        <v>2521</v>
      </c>
    </row>
    <row r="257" spans="1:23" s="136" customFormat="1" ht="13.8">
      <c r="A257" s="86">
        <f t="shared" si="3"/>
        <v>253</v>
      </c>
      <c r="B257" s="163" t="s">
        <v>408</v>
      </c>
      <c r="C257" s="163" t="s">
        <v>623</v>
      </c>
      <c r="D257" s="163" t="s">
        <v>623</v>
      </c>
      <c r="E257" s="163" t="s">
        <v>897</v>
      </c>
      <c r="F257" s="163" t="s">
        <v>2511</v>
      </c>
      <c r="G257" s="163"/>
      <c r="H257" s="163"/>
      <c r="I257" s="244" t="s">
        <v>3580</v>
      </c>
      <c r="J257" s="159" t="s">
        <v>5181</v>
      </c>
      <c r="K257" s="159"/>
      <c r="L257" s="87" t="s">
        <v>2512</v>
      </c>
      <c r="M257" s="87" t="s">
        <v>503</v>
      </c>
      <c r="N257" s="149" t="s">
        <v>1064</v>
      </c>
      <c r="O257" s="87"/>
      <c r="P257" s="114" t="s">
        <v>3666</v>
      </c>
      <c r="Q257" s="114" t="s">
        <v>3673</v>
      </c>
      <c r="R257" s="114" t="s">
        <v>49</v>
      </c>
      <c r="S257" s="114" t="s">
        <v>49</v>
      </c>
      <c r="T257" s="114" t="s">
        <v>49</v>
      </c>
      <c r="U257" s="114" t="s">
        <v>49</v>
      </c>
      <c r="V257" s="87"/>
      <c r="W257" s="87"/>
    </row>
    <row r="258" spans="1:23" s="136" customFormat="1" ht="13.8">
      <c r="A258" s="86">
        <f t="shared" si="3"/>
        <v>254</v>
      </c>
      <c r="B258" s="163" t="s">
        <v>408</v>
      </c>
      <c r="C258" s="163" t="s">
        <v>623</v>
      </c>
      <c r="D258" s="163" t="s">
        <v>623</v>
      </c>
      <c r="E258" s="163" t="s">
        <v>897</v>
      </c>
      <c r="F258" s="163" t="s">
        <v>2509</v>
      </c>
      <c r="G258" s="163"/>
      <c r="H258" s="163"/>
      <c r="I258" s="244" t="s">
        <v>3580</v>
      </c>
      <c r="J258" s="159" t="s">
        <v>5184</v>
      </c>
      <c r="K258" s="159"/>
      <c r="L258" s="87" t="s">
        <v>2513</v>
      </c>
      <c r="M258" s="87" t="s">
        <v>503</v>
      </c>
      <c r="N258" s="149" t="s">
        <v>1064</v>
      </c>
      <c r="O258" s="87"/>
      <c r="P258" s="114" t="s">
        <v>3666</v>
      </c>
      <c r="Q258" s="114" t="s">
        <v>3673</v>
      </c>
      <c r="R258" s="114" t="s">
        <v>49</v>
      </c>
      <c r="S258" s="114" t="s">
        <v>49</v>
      </c>
      <c r="T258" s="114" t="s">
        <v>49</v>
      </c>
      <c r="U258" s="114" t="s">
        <v>49</v>
      </c>
      <c r="V258" s="87"/>
      <c r="W258" s="87"/>
    </row>
    <row r="259" spans="1:23" s="136" customFormat="1" ht="13.8">
      <c r="A259" s="86">
        <f t="shared" si="3"/>
        <v>255</v>
      </c>
      <c r="B259" s="163" t="s">
        <v>408</v>
      </c>
      <c r="C259" s="163" t="s">
        <v>623</v>
      </c>
      <c r="D259" s="163" t="s">
        <v>623</v>
      </c>
      <c r="E259" s="163" t="s">
        <v>897</v>
      </c>
      <c r="F259" s="163" t="s">
        <v>2514</v>
      </c>
      <c r="G259" s="163"/>
      <c r="H259" s="163"/>
      <c r="I259" s="244" t="s">
        <v>3580</v>
      </c>
      <c r="J259" s="159" t="s">
        <v>3302</v>
      </c>
      <c r="K259" s="159"/>
      <c r="L259" s="87" t="s">
        <v>2515</v>
      </c>
      <c r="M259" s="87" t="s">
        <v>503</v>
      </c>
      <c r="N259" s="149" t="s">
        <v>1064</v>
      </c>
      <c r="O259" s="87"/>
      <c r="P259" s="114" t="s">
        <v>3666</v>
      </c>
      <c r="Q259" s="114" t="s">
        <v>3673</v>
      </c>
      <c r="R259" s="114" t="s">
        <v>49</v>
      </c>
      <c r="S259" s="114" t="s">
        <v>49</v>
      </c>
      <c r="T259" s="114" t="s">
        <v>49</v>
      </c>
      <c r="U259" s="114" t="s">
        <v>49</v>
      </c>
      <c r="V259" s="87"/>
      <c r="W259" s="87"/>
    </row>
    <row r="260" spans="1:23" s="136" customFormat="1" ht="26.4">
      <c r="A260" s="86">
        <f t="shared" si="3"/>
        <v>256</v>
      </c>
      <c r="B260" s="163" t="s">
        <v>408</v>
      </c>
      <c r="C260" s="163" t="s">
        <v>623</v>
      </c>
      <c r="D260" s="163" t="s">
        <v>455</v>
      </c>
      <c r="E260" s="163" t="s">
        <v>2522</v>
      </c>
      <c r="F260" s="163"/>
      <c r="G260" s="163"/>
      <c r="H260" s="163"/>
      <c r="I260" s="244" t="s">
        <v>3581</v>
      </c>
      <c r="J260" s="193" t="str">
        <f>INDEX(화면ID코드_MOweb!O:O, MATCH(MOweb!L260,화면ID코드_MOweb!K:K,0))</f>
        <v>M_MK08PP041100</v>
      </c>
      <c r="K260" s="159"/>
      <c r="L260" s="87" t="s">
        <v>2523</v>
      </c>
      <c r="M260" s="87" t="s">
        <v>305</v>
      </c>
      <c r="N260" s="149" t="s">
        <v>712</v>
      </c>
      <c r="O260" s="87"/>
      <c r="P260" s="114" t="s">
        <v>3666</v>
      </c>
      <c r="Q260" s="114" t="s">
        <v>3673</v>
      </c>
      <c r="R260" s="114" t="s">
        <v>712</v>
      </c>
      <c r="S260" s="114" t="s">
        <v>712</v>
      </c>
      <c r="T260" s="114" t="s">
        <v>712</v>
      </c>
      <c r="U260" s="114" t="s">
        <v>712</v>
      </c>
      <c r="V260" s="87"/>
      <c r="W260" s="87"/>
    </row>
    <row r="261" spans="1:23" s="136" customFormat="1" ht="26.4">
      <c r="A261" s="86">
        <f t="shared" si="3"/>
        <v>257</v>
      </c>
      <c r="B261" s="163" t="s">
        <v>408</v>
      </c>
      <c r="C261" s="163" t="s">
        <v>623</v>
      </c>
      <c r="D261" s="163" t="s">
        <v>455</v>
      </c>
      <c r="E261" s="163" t="s">
        <v>2522</v>
      </c>
      <c r="F261" s="163" t="s">
        <v>988</v>
      </c>
      <c r="G261" s="163"/>
      <c r="H261" s="163"/>
      <c r="I261" s="244" t="s">
        <v>3581</v>
      </c>
      <c r="J261" s="159" t="s">
        <v>3303</v>
      </c>
      <c r="K261" s="159"/>
      <c r="L261" s="87" t="s">
        <v>1884</v>
      </c>
      <c r="M261" s="87" t="s">
        <v>503</v>
      </c>
      <c r="N261" s="149" t="s">
        <v>712</v>
      </c>
      <c r="O261" s="87"/>
      <c r="P261" s="114" t="s">
        <v>3666</v>
      </c>
      <c r="Q261" s="114" t="s">
        <v>3673</v>
      </c>
      <c r="R261" s="114" t="s">
        <v>712</v>
      </c>
      <c r="S261" s="114" t="s">
        <v>712</v>
      </c>
      <c r="T261" s="114" t="s">
        <v>712</v>
      </c>
      <c r="U261" s="114" t="s">
        <v>712</v>
      </c>
      <c r="V261" s="87"/>
      <c r="W261" s="87"/>
    </row>
    <row r="262" spans="1:23" s="136" customFormat="1" ht="26.4">
      <c r="A262" s="86">
        <f t="shared" si="3"/>
        <v>258</v>
      </c>
      <c r="B262" s="163" t="s">
        <v>408</v>
      </c>
      <c r="C262" s="163" t="s">
        <v>623</v>
      </c>
      <c r="D262" s="163" t="s">
        <v>455</v>
      </c>
      <c r="E262" s="163" t="s">
        <v>2522</v>
      </c>
      <c r="F262" s="163" t="s">
        <v>1014</v>
      </c>
      <c r="G262" s="163"/>
      <c r="H262" s="163"/>
      <c r="I262" s="244" t="s">
        <v>3581</v>
      </c>
      <c r="J262" s="159" t="s">
        <v>3304</v>
      </c>
      <c r="K262" s="159"/>
      <c r="L262" s="87" t="s">
        <v>1885</v>
      </c>
      <c r="M262" s="87" t="s">
        <v>503</v>
      </c>
      <c r="N262" s="149" t="s">
        <v>712</v>
      </c>
      <c r="O262" s="87"/>
      <c r="P262" s="114" t="s">
        <v>3666</v>
      </c>
      <c r="Q262" s="114" t="s">
        <v>3673</v>
      </c>
      <c r="R262" s="114" t="s">
        <v>712</v>
      </c>
      <c r="S262" s="114" t="s">
        <v>712</v>
      </c>
      <c r="T262" s="114" t="s">
        <v>712</v>
      </c>
      <c r="U262" s="114" t="s">
        <v>712</v>
      </c>
      <c r="V262" s="87"/>
      <c r="W262" s="87"/>
    </row>
    <row r="263" spans="1:23" s="136" customFormat="1" ht="26.4">
      <c r="A263" s="86">
        <f t="shared" si="3"/>
        <v>259</v>
      </c>
      <c r="B263" s="163" t="s">
        <v>408</v>
      </c>
      <c r="C263" s="163" t="s">
        <v>623</v>
      </c>
      <c r="D263" s="163" t="s">
        <v>455</v>
      </c>
      <c r="E263" s="163" t="s">
        <v>2522</v>
      </c>
      <c r="F263" s="163" t="s">
        <v>1015</v>
      </c>
      <c r="G263" s="163"/>
      <c r="H263" s="163"/>
      <c r="I263" s="244" t="s">
        <v>3581</v>
      </c>
      <c r="J263" s="159" t="s">
        <v>3305</v>
      </c>
      <c r="K263" s="159"/>
      <c r="L263" s="87" t="s">
        <v>1886</v>
      </c>
      <c r="M263" s="87" t="s">
        <v>503</v>
      </c>
      <c r="N263" s="149" t="s">
        <v>712</v>
      </c>
      <c r="O263" s="87"/>
      <c r="P263" s="114" t="s">
        <v>3666</v>
      </c>
      <c r="Q263" s="114" t="s">
        <v>3673</v>
      </c>
      <c r="R263" s="114" t="s">
        <v>712</v>
      </c>
      <c r="S263" s="114" t="s">
        <v>712</v>
      </c>
      <c r="T263" s="114" t="s">
        <v>712</v>
      </c>
      <c r="U263" s="114" t="s">
        <v>712</v>
      </c>
      <c r="V263" s="87"/>
      <c r="W263" s="87"/>
    </row>
    <row r="264" spans="1:23" s="136" customFormat="1" ht="26.4">
      <c r="A264" s="86">
        <f t="shared" si="3"/>
        <v>260</v>
      </c>
      <c r="B264" s="163" t="s">
        <v>408</v>
      </c>
      <c r="C264" s="163" t="s">
        <v>623</v>
      </c>
      <c r="D264" s="163" t="s">
        <v>455</v>
      </c>
      <c r="E264" s="163" t="s">
        <v>2524</v>
      </c>
      <c r="F264" s="163"/>
      <c r="G264" s="163"/>
      <c r="H264" s="163"/>
      <c r="I264" s="244" t="s">
        <v>3576</v>
      </c>
      <c r="J264" s="159" t="s">
        <v>3306</v>
      </c>
      <c r="K264" s="159"/>
      <c r="L264" s="87" t="s">
        <v>2525</v>
      </c>
      <c r="M264" s="87" t="s">
        <v>305</v>
      </c>
      <c r="N264" s="149" t="s">
        <v>1064</v>
      </c>
      <c r="O264" s="87"/>
      <c r="P264" s="114" t="s">
        <v>3666</v>
      </c>
      <c r="Q264" s="114" t="s">
        <v>3673</v>
      </c>
      <c r="R264" s="114" t="s">
        <v>49</v>
      </c>
      <c r="S264" s="114" t="s">
        <v>49</v>
      </c>
      <c r="T264" s="114" t="s">
        <v>49</v>
      </c>
      <c r="U264" s="114" t="s">
        <v>49</v>
      </c>
      <c r="V264" s="87"/>
      <c r="W264" s="87"/>
    </row>
    <row r="265" spans="1:23" s="136" customFormat="1" ht="26.4">
      <c r="A265" s="86">
        <f t="shared" ref="A265:A328" si="4">ROW()-ROW($A$4)</f>
        <v>261</v>
      </c>
      <c r="B265" s="163" t="s">
        <v>408</v>
      </c>
      <c r="C265" s="163" t="s">
        <v>623</v>
      </c>
      <c r="D265" s="163" t="s">
        <v>455</v>
      </c>
      <c r="E265" s="163" t="s">
        <v>2524</v>
      </c>
      <c r="F265" s="163" t="s">
        <v>988</v>
      </c>
      <c r="G265" s="163"/>
      <c r="H265" s="163"/>
      <c r="I265" s="244" t="s">
        <v>3576</v>
      </c>
      <c r="J265" s="159" t="s">
        <v>3307</v>
      </c>
      <c r="K265" s="159"/>
      <c r="L265" s="87" t="s">
        <v>1884</v>
      </c>
      <c r="M265" s="87" t="s">
        <v>503</v>
      </c>
      <c r="N265" s="149" t="s">
        <v>1064</v>
      </c>
      <c r="O265" s="87"/>
      <c r="P265" s="114" t="s">
        <v>3666</v>
      </c>
      <c r="Q265" s="114" t="s">
        <v>3673</v>
      </c>
      <c r="R265" s="114" t="s">
        <v>49</v>
      </c>
      <c r="S265" s="114" t="s">
        <v>49</v>
      </c>
      <c r="T265" s="114" t="s">
        <v>49</v>
      </c>
      <c r="U265" s="114" t="s">
        <v>49</v>
      </c>
      <c r="V265" s="87"/>
      <c r="W265" s="87"/>
    </row>
    <row r="266" spans="1:23" s="136" customFormat="1" ht="26.4">
      <c r="A266" s="86">
        <f t="shared" si="4"/>
        <v>262</v>
      </c>
      <c r="B266" s="163" t="s">
        <v>408</v>
      </c>
      <c r="C266" s="163" t="s">
        <v>623</v>
      </c>
      <c r="D266" s="163" t="s">
        <v>455</v>
      </c>
      <c r="E266" s="163" t="s">
        <v>2524</v>
      </c>
      <c r="F266" s="163" t="s">
        <v>1014</v>
      </c>
      <c r="G266" s="163"/>
      <c r="H266" s="163"/>
      <c r="I266" s="244" t="s">
        <v>3576</v>
      </c>
      <c r="J266" s="159" t="s">
        <v>3308</v>
      </c>
      <c r="K266" s="159"/>
      <c r="L266" s="87" t="s">
        <v>1885</v>
      </c>
      <c r="M266" s="87" t="s">
        <v>503</v>
      </c>
      <c r="N266" s="149" t="s">
        <v>1064</v>
      </c>
      <c r="O266" s="87"/>
      <c r="P266" s="114" t="s">
        <v>3666</v>
      </c>
      <c r="Q266" s="114" t="s">
        <v>3673</v>
      </c>
      <c r="R266" s="114" t="s">
        <v>49</v>
      </c>
      <c r="S266" s="114" t="s">
        <v>49</v>
      </c>
      <c r="T266" s="114" t="s">
        <v>49</v>
      </c>
      <c r="U266" s="114" t="s">
        <v>49</v>
      </c>
      <c r="V266" s="87"/>
      <c r="W266" s="87"/>
    </row>
    <row r="267" spans="1:23" s="136" customFormat="1" ht="26.4">
      <c r="A267" s="86">
        <f t="shared" si="4"/>
        <v>263</v>
      </c>
      <c r="B267" s="163" t="s">
        <v>408</v>
      </c>
      <c r="C267" s="163" t="s">
        <v>623</v>
      </c>
      <c r="D267" s="163" t="s">
        <v>455</v>
      </c>
      <c r="E267" s="163" t="s">
        <v>2524</v>
      </c>
      <c r="F267" s="163" t="s">
        <v>1015</v>
      </c>
      <c r="G267" s="163"/>
      <c r="H267" s="163"/>
      <c r="I267" s="244" t="s">
        <v>3576</v>
      </c>
      <c r="J267" s="159" t="s">
        <v>3309</v>
      </c>
      <c r="K267" s="159"/>
      <c r="L267" s="87" t="s">
        <v>1886</v>
      </c>
      <c r="M267" s="87" t="s">
        <v>503</v>
      </c>
      <c r="N267" s="149" t="s">
        <v>1064</v>
      </c>
      <c r="O267" s="87"/>
      <c r="P267" s="114" t="s">
        <v>3666</v>
      </c>
      <c r="Q267" s="114" t="s">
        <v>3673</v>
      </c>
      <c r="R267" s="114" t="s">
        <v>49</v>
      </c>
      <c r="S267" s="114" t="s">
        <v>49</v>
      </c>
      <c r="T267" s="114" t="s">
        <v>49</v>
      </c>
      <c r="U267" s="114" t="s">
        <v>49</v>
      </c>
      <c r="V267" s="87"/>
      <c r="W267" s="87"/>
    </row>
    <row r="268" spans="1:23" s="136" customFormat="1" ht="13.8">
      <c r="A268" s="86">
        <f t="shared" si="4"/>
        <v>264</v>
      </c>
      <c r="B268" s="163" t="s">
        <v>408</v>
      </c>
      <c r="C268" s="163" t="s">
        <v>623</v>
      </c>
      <c r="D268" s="163" t="s">
        <v>2529</v>
      </c>
      <c r="E268" s="163" t="s">
        <v>2530</v>
      </c>
      <c r="F268" s="163"/>
      <c r="G268" s="163"/>
      <c r="H268" s="163"/>
      <c r="I268" s="244" t="s">
        <v>3580</v>
      </c>
      <c r="J268" s="193" t="str">
        <f>INDEX(화면ID코드_MOweb!O:O, MATCH(MOweb!L268,화면ID코드_MOweb!K:K,0))</f>
        <v>M_MK08PP041200</v>
      </c>
      <c r="K268" s="159"/>
      <c r="L268" s="163" t="s">
        <v>2533</v>
      </c>
      <c r="M268" s="87" t="s">
        <v>503</v>
      </c>
      <c r="N268" s="149" t="s">
        <v>1064</v>
      </c>
      <c r="O268" s="87"/>
      <c r="P268" s="114" t="s">
        <v>3666</v>
      </c>
      <c r="Q268" s="114" t="s">
        <v>3673</v>
      </c>
      <c r="R268" s="114" t="s">
        <v>49</v>
      </c>
      <c r="S268" s="114" t="s">
        <v>49</v>
      </c>
      <c r="T268" s="114" t="s">
        <v>49</v>
      </c>
      <c r="U268" s="114" t="s">
        <v>49</v>
      </c>
      <c r="V268" s="87"/>
      <c r="W268" s="87"/>
    </row>
    <row r="269" spans="1:23" s="136" customFormat="1" ht="13.8">
      <c r="A269" s="86">
        <f t="shared" si="4"/>
        <v>265</v>
      </c>
      <c r="B269" s="163" t="s">
        <v>408</v>
      </c>
      <c r="C269" s="163" t="s">
        <v>623</v>
      </c>
      <c r="D269" s="163" t="s">
        <v>2529</v>
      </c>
      <c r="E269" s="163" t="s">
        <v>2531</v>
      </c>
      <c r="F269" s="163"/>
      <c r="G269" s="163"/>
      <c r="H269" s="163"/>
      <c r="I269" s="244" t="s">
        <v>3580</v>
      </c>
      <c r="J269" s="159" t="s">
        <v>3310</v>
      </c>
      <c r="K269" s="159"/>
      <c r="L269" s="163" t="s">
        <v>2534</v>
      </c>
      <c r="M269" s="87" t="s">
        <v>503</v>
      </c>
      <c r="N269" s="149" t="s">
        <v>1064</v>
      </c>
      <c r="O269" s="87"/>
      <c r="P269" s="114" t="s">
        <v>3666</v>
      </c>
      <c r="Q269" s="114" t="s">
        <v>3673</v>
      </c>
      <c r="R269" s="114" t="s">
        <v>49</v>
      </c>
      <c r="S269" s="114" t="s">
        <v>49</v>
      </c>
      <c r="T269" s="114" t="s">
        <v>49</v>
      </c>
      <c r="U269" s="114" t="s">
        <v>49</v>
      </c>
      <c r="V269" s="87"/>
      <c r="W269" s="87"/>
    </row>
    <row r="270" spans="1:23" s="136" customFormat="1" ht="13.8">
      <c r="A270" s="86">
        <f t="shared" si="4"/>
        <v>266</v>
      </c>
      <c r="B270" s="163" t="s">
        <v>408</v>
      </c>
      <c r="C270" s="163" t="s">
        <v>623</v>
      </c>
      <c r="D270" s="163" t="s">
        <v>2529</v>
      </c>
      <c r="E270" s="163" t="s">
        <v>2531</v>
      </c>
      <c r="F270" s="163" t="s">
        <v>1576</v>
      </c>
      <c r="G270" s="163"/>
      <c r="H270" s="163"/>
      <c r="I270" s="244" t="s">
        <v>3580</v>
      </c>
      <c r="J270" s="159" t="s">
        <v>3311</v>
      </c>
      <c r="K270" s="159"/>
      <c r="L270" s="163" t="s">
        <v>2535</v>
      </c>
      <c r="M270" s="87" t="s">
        <v>507</v>
      </c>
      <c r="N270" s="149" t="s">
        <v>1064</v>
      </c>
      <c r="O270" s="87"/>
      <c r="P270" s="114" t="s">
        <v>3666</v>
      </c>
      <c r="Q270" s="114" t="s">
        <v>3673</v>
      </c>
      <c r="R270" s="114" t="s">
        <v>49</v>
      </c>
      <c r="S270" s="114" t="s">
        <v>49</v>
      </c>
      <c r="T270" s="114" t="s">
        <v>49</v>
      </c>
      <c r="U270" s="114" t="s">
        <v>49</v>
      </c>
      <c r="V270" s="87"/>
      <c r="W270" s="87"/>
    </row>
    <row r="271" spans="1:23" s="136" customFormat="1" ht="13.8">
      <c r="A271" s="86">
        <f t="shared" si="4"/>
        <v>267</v>
      </c>
      <c r="B271" s="163" t="s">
        <v>408</v>
      </c>
      <c r="C271" s="163" t="s">
        <v>623</v>
      </c>
      <c r="D271" s="163" t="s">
        <v>2529</v>
      </c>
      <c r="E271" s="163" t="s">
        <v>2531</v>
      </c>
      <c r="F271" s="163" t="s">
        <v>1577</v>
      </c>
      <c r="G271" s="163"/>
      <c r="H271" s="163"/>
      <c r="I271" s="244" t="s">
        <v>3580</v>
      </c>
      <c r="J271" s="159" t="s">
        <v>3312</v>
      </c>
      <c r="K271" s="159"/>
      <c r="L271" s="163" t="s">
        <v>2536</v>
      </c>
      <c r="M271" s="87" t="s">
        <v>507</v>
      </c>
      <c r="N271" s="149" t="s">
        <v>1064</v>
      </c>
      <c r="O271" s="87"/>
      <c r="P271" s="114" t="s">
        <v>3666</v>
      </c>
      <c r="Q271" s="114" t="s">
        <v>3673</v>
      </c>
      <c r="R271" s="114" t="s">
        <v>49</v>
      </c>
      <c r="S271" s="114" t="s">
        <v>49</v>
      </c>
      <c r="T271" s="114" t="s">
        <v>49</v>
      </c>
      <c r="U271" s="114" t="s">
        <v>49</v>
      </c>
      <c r="V271" s="87"/>
      <c r="W271" s="87"/>
    </row>
    <row r="272" spans="1:23" s="136" customFormat="1" ht="13.8">
      <c r="A272" s="86">
        <f t="shared" si="4"/>
        <v>268</v>
      </c>
      <c r="B272" s="163" t="s">
        <v>408</v>
      </c>
      <c r="C272" s="163" t="s">
        <v>623</v>
      </c>
      <c r="D272" s="163" t="s">
        <v>2529</v>
      </c>
      <c r="E272" s="163" t="s">
        <v>2532</v>
      </c>
      <c r="F272" s="163"/>
      <c r="G272" s="163"/>
      <c r="H272" s="163"/>
      <c r="I272" s="244" t="s">
        <v>3580</v>
      </c>
      <c r="J272" s="159" t="s">
        <v>3313</v>
      </c>
      <c r="K272" s="159"/>
      <c r="L272" s="163" t="s">
        <v>2537</v>
      </c>
      <c r="M272" s="87" t="s">
        <v>503</v>
      </c>
      <c r="N272" s="149" t="s">
        <v>1064</v>
      </c>
      <c r="O272" s="87"/>
      <c r="P272" s="114" t="s">
        <v>3666</v>
      </c>
      <c r="Q272" s="114" t="s">
        <v>3673</v>
      </c>
      <c r="R272" s="114" t="s">
        <v>49</v>
      </c>
      <c r="S272" s="114" t="s">
        <v>49</v>
      </c>
      <c r="T272" s="114" t="s">
        <v>49</v>
      </c>
      <c r="U272" s="114" t="s">
        <v>49</v>
      </c>
      <c r="V272" s="87"/>
      <c r="W272" s="87"/>
    </row>
    <row r="273" spans="1:23" s="136" customFormat="1" ht="13.8">
      <c r="A273" s="86">
        <f t="shared" si="4"/>
        <v>269</v>
      </c>
      <c r="B273" s="163" t="s">
        <v>408</v>
      </c>
      <c r="C273" s="163" t="s">
        <v>623</v>
      </c>
      <c r="D273" s="163" t="s">
        <v>456</v>
      </c>
      <c r="E273" s="163" t="s">
        <v>1016</v>
      </c>
      <c r="F273" s="163"/>
      <c r="G273" s="163"/>
      <c r="H273" s="163"/>
      <c r="I273" s="244" t="s">
        <v>3577</v>
      </c>
      <c r="J273" s="193" t="str">
        <f>INDEX(화면ID코드_MOweb!O:O, MATCH(MOweb!L273,화면ID코드_MOweb!K:K,0))</f>
        <v>M_MK08PP041300</v>
      </c>
      <c r="K273" s="159"/>
      <c r="L273" s="87" t="s">
        <v>1887</v>
      </c>
      <c r="M273" s="87" t="s">
        <v>503</v>
      </c>
      <c r="N273" s="149" t="s">
        <v>1064</v>
      </c>
      <c r="O273" s="87"/>
      <c r="P273" s="114" t="s">
        <v>3666</v>
      </c>
      <c r="Q273" s="114" t="s">
        <v>3673</v>
      </c>
      <c r="R273" s="114" t="s">
        <v>48</v>
      </c>
      <c r="S273" s="114" t="s">
        <v>48</v>
      </c>
      <c r="T273" s="114" t="s">
        <v>48</v>
      </c>
      <c r="U273" s="114" t="s">
        <v>712</v>
      </c>
      <c r="V273" s="87"/>
      <c r="W273" s="199" t="s">
        <v>2540</v>
      </c>
    </row>
    <row r="274" spans="1:23" s="136" customFormat="1" ht="13.8">
      <c r="A274" s="86">
        <f t="shared" si="4"/>
        <v>270</v>
      </c>
      <c r="B274" s="163" t="s">
        <v>408</v>
      </c>
      <c r="C274" s="163" t="s">
        <v>623</v>
      </c>
      <c r="D274" s="163" t="s">
        <v>456</v>
      </c>
      <c r="E274" s="163" t="s">
        <v>1017</v>
      </c>
      <c r="F274" s="163"/>
      <c r="G274" s="163"/>
      <c r="H274" s="163"/>
      <c r="I274" s="244" t="s">
        <v>3577</v>
      </c>
      <c r="J274" s="159" t="s">
        <v>3314</v>
      </c>
      <c r="K274" s="159"/>
      <c r="L274" s="87" t="s">
        <v>1888</v>
      </c>
      <c r="M274" s="87" t="s">
        <v>503</v>
      </c>
      <c r="N274" s="149" t="s">
        <v>1064</v>
      </c>
      <c r="O274" s="87"/>
      <c r="P274" s="114" t="s">
        <v>3666</v>
      </c>
      <c r="Q274" s="114" t="s">
        <v>3673</v>
      </c>
      <c r="R274" s="114" t="s">
        <v>48</v>
      </c>
      <c r="S274" s="114" t="s">
        <v>48</v>
      </c>
      <c r="T274" s="114" t="s">
        <v>48</v>
      </c>
      <c r="U274" s="114" t="s">
        <v>48</v>
      </c>
      <c r="V274" s="87"/>
      <c r="W274" s="87"/>
    </row>
    <row r="275" spans="1:23" s="136" customFormat="1" ht="13.8">
      <c r="A275" s="86">
        <f t="shared" si="4"/>
        <v>271</v>
      </c>
      <c r="B275" s="163" t="s">
        <v>408</v>
      </c>
      <c r="C275" s="163" t="s">
        <v>623</v>
      </c>
      <c r="D275" s="163" t="s">
        <v>456</v>
      </c>
      <c r="E275" s="163" t="s">
        <v>1018</v>
      </c>
      <c r="F275" s="163"/>
      <c r="G275" s="163"/>
      <c r="H275" s="163"/>
      <c r="I275" s="244" t="s">
        <v>3577</v>
      </c>
      <c r="J275" s="159" t="s">
        <v>3315</v>
      </c>
      <c r="K275" s="159"/>
      <c r="L275" s="87" t="s">
        <v>1889</v>
      </c>
      <c r="M275" s="87" t="s">
        <v>503</v>
      </c>
      <c r="N275" s="149" t="s">
        <v>1064</v>
      </c>
      <c r="O275" s="87"/>
      <c r="P275" s="114" t="s">
        <v>3666</v>
      </c>
      <c r="Q275" s="114" t="s">
        <v>3673</v>
      </c>
      <c r="R275" s="114" t="s">
        <v>48</v>
      </c>
      <c r="S275" s="114" t="s">
        <v>48</v>
      </c>
      <c r="T275" s="114" t="s">
        <v>48</v>
      </c>
      <c r="U275" s="114" t="s">
        <v>48</v>
      </c>
      <c r="V275" s="87"/>
      <c r="W275" s="87"/>
    </row>
    <row r="276" spans="1:23" s="136" customFormat="1" ht="13.8">
      <c r="A276" s="202">
        <f t="shared" si="4"/>
        <v>272</v>
      </c>
      <c r="B276" s="202" t="s">
        <v>408</v>
      </c>
      <c r="C276" s="202" t="s">
        <v>623</v>
      </c>
      <c r="D276" s="202" t="s">
        <v>734</v>
      </c>
      <c r="E276" s="202" t="s">
        <v>1019</v>
      </c>
      <c r="F276" s="202"/>
      <c r="G276" s="202"/>
      <c r="H276" s="202"/>
      <c r="I276" s="202" t="s">
        <v>3582</v>
      </c>
      <c r="J276" s="202" t="e">
        <f>INDEX(화면ID코드_APP!O:O, MATCH(APP!L303,화면ID코드_APP!K:K,0))</f>
        <v>#N/A</v>
      </c>
      <c r="K276" s="202"/>
      <c r="L276" s="204" t="s">
        <v>1890</v>
      </c>
      <c r="M276" s="211" t="s">
        <v>503</v>
      </c>
      <c r="N276" s="215" t="s">
        <v>247</v>
      </c>
      <c r="O276" s="87"/>
      <c r="P276" s="114" t="s">
        <v>3666</v>
      </c>
      <c r="Q276" s="114" t="s">
        <v>3673</v>
      </c>
      <c r="R276" s="114" t="s">
        <v>48</v>
      </c>
      <c r="S276" s="114" t="s">
        <v>48</v>
      </c>
      <c r="T276" s="114" t="s">
        <v>48</v>
      </c>
      <c r="U276" s="114" t="s">
        <v>48</v>
      </c>
      <c r="V276" s="87" t="s">
        <v>3022</v>
      </c>
      <c r="W276" s="87"/>
    </row>
    <row r="277" spans="1:23" s="136" customFormat="1" ht="13.8">
      <c r="A277" s="202">
        <f t="shared" si="4"/>
        <v>273</v>
      </c>
      <c r="B277" s="202" t="s">
        <v>408</v>
      </c>
      <c r="C277" s="202" t="s">
        <v>623</v>
      </c>
      <c r="D277" s="202" t="s">
        <v>734</v>
      </c>
      <c r="E277" s="202" t="s">
        <v>1012</v>
      </c>
      <c r="F277" s="202"/>
      <c r="G277" s="202"/>
      <c r="H277" s="202"/>
      <c r="I277" s="202" t="s">
        <v>3582</v>
      </c>
      <c r="J277" s="202" t="s">
        <v>2273</v>
      </c>
      <c r="K277" s="202"/>
      <c r="L277" s="204" t="s">
        <v>1891</v>
      </c>
      <c r="M277" s="211" t="s">
        <v>509</v>
      </c>
      <c r="N277" s="215" t="s">
        <v>247</v>
      </c>
      <c r="O277" s="87"/>
      <c r="P277" s="114" t="s">
        <v>3666</v>
      </c>
      <c r="Q277" s="114" t="s">
        <v>3673</v>
      </c>
      <c r="R277" s="114" t="s">
        <v>48</v>
      </c>
      <c r="S277" s="114" t="s">
        <v>48</v>
      </c>
      <c r="T277" s="114" t="s">
        <v>48</v>
      </c>
      <c r="U277" s="114" t="s">
        <v>48</v>
      </c>
      <c r="V277" s="87" t="s">
        <v>3022</v>
      </c>
      <c r="W277" s="87"/>
    </row>
    <row r="278" spans="1:23" s="136" customFormat="1" ht="13.8">
      <c r="A278" s="202">
        <f t="shared" si="4"/>
        <v>274</v>
      </c>
      <c r="B278" s="202" t="s">
        <v>408</v>
      </c>
      <c r="C278" s="202" t="s">
        <v>623</v>
      </c>
      <c r="D278" s="202" t="s">
        <v>734</v>
      </c>
      <c r="E278" s="202" t="s">
        <v>1020</v>
      </c>
      <c r="F278" s="202"/>
      <c r="G278" s="202"/>
      <c r="H278" s="202"/>
      <c r="I278" s="202" t="s">
        <v>3582</v>
      </c>
      <c r="J278" s="202" t="s">
        <v>2274</v>
      </c>
      <c r="K278" s="202"/>
      <c r="L278" s="204" t="s">
        <v>1892</v>
      </c>
      <c r="M278" s="211" t="s">
        <v>516</v>
      </c>
      <c r="N278" s="215" t="s">
        <v>247</v>
      </c>
      <c r="O278" s="87"/>
      <c r="P278" s="114" t="s">
        <v>3666</v>
      </c>
      <c r="Q278" s="114" t="s">
        <v>3673</v>
      </c>
      <c r="R278" s="114" t="s">
        <v>48</v>
      </c>
      <c r="S278" s="114" t="s">
        <v>48</v>
      </c>
      <c r="T278" s="114" t="s">
        <v>48</v>
      </c>
      <c r="U278" s="114" t="s">
        <v>48</v>
      </c>
      <c r="V278" s="87" t="s">
        <v>3022</v>
      </c>
      <c r="W278" s="87"/>
    </row>
    <row r="279" spans="1:23" s="136" customFormat="1" ht="13.8">
      <c r="A279" s="202">
        <f t="shared" si="4"/>
        <v>275</v>
      </c>
      <c r="B279" s="202" t="s">
        <v>408</v>
      </c>
      <c r="C279" s="202" t="s">
        <v>623</v>
      </c>
      <c r="D279" s="202" t="s">
        <v>734</v>
      </c>
      <c r="E279" s="202" t="s">
        <v>1021</v>
      </c>
      <c r="F279" s="202"/>
      <c r="G279" s="202"/>
      <c r="H279" s="202"/>
      <c r="I279" s="202" t="s">
        <v>3582</v>
      </c>
      <c r="J279" s="202" t="s">
        <v>2275</v>
      </c>
      <c r="K279" s="202"/>
      <c r="L279" s="204" t="s">
        <v>1893</v>
      </c>
      <c r="M279" s="211" t="s">
        <v>503</v>
      </c>
      <c r="N279" s="215" t="s">
        <v>247</v>
      </c>
      <c r="O279" s="87"/>
      <c r="P279" s="114" t="s">
        <v>3666</v>
      </c>
      <c r="Q279" s="114" t="s">
        <v>3673</v>
      </c>
      <c r="R279" s="114" t="s">
        <v>48</v>
      </c>
      <c r="S279" s="114" t="s">
        <v>48</v>
      </c>
      <c r="T279" s="114" t="s">
        <v>48</v>
      </c>
      <c r="U279" s="114" t="s">
        <v>48</v>
      </c>
      <c r="V279" s="87" t="s">
        <v>3022</v>
      </c>
      <c r="W279" s="87"/>
    </row>
    <row r="280" spans="1:23" s="136" customFormat="1" ht="13.8">
      <c r="A280" s="202">
        <f t="shared" si="4"/>
        <v>276</v>
      </c>
      <c r="B280" s="202" t="s">
        <v>408</v>
      </c>
      <c r="C280" s="202" t="s">
        <v>623</v>
      </c>
      <c r="D280" s="202" t="s">
        <v>734</v>
      </c>
      <c r="E280" s="202" t="s">
        <v>1022</v>
      </c>
      <c r="F280" s="202"/>
      <c r="G280" s="202"/>
      <c r="H280" s="202"/>
      <c r="I280" s="202" t="s">
        <v>3582</v>
      </c>
      <c r="J280" s="202" t="s">
        <v>2276</v>
      </c>
      <c r="K280" s="202"/>
      <c r="L280" s="204" t="s">
        <v>1894</v>
      </c>
      <c r="M280" s="211" t="s">
        <v>503</v>
      </c>
      <c r="N280" s="215" t="s">
        <v>247</v>
      </c>
      <c r="O280" s="87"/>
      <c r="P280" s="114" t="s">
        <v>3666</v>
      </c>
      <c r="Q280" s="114" t="s">
        <v>3673</v>
      </c>
      <c r="R280" s="114" t="s">
        <v>48</v>
      </c>
      <c r="S280" s="114" t="s">
        <v>48</v>
      </c>
      <c r="T280" s="114" t="s">
        <v>48</v>
      </c>
      <c r="U280" s="114" t="s">
        <v>48</v>
      </c>
      <c r="V280" s="87" t="s">
        <v>3022</v>
      </c>
      <c r="W280" s="87"/>
    </row>
    <row r="281" spans="1:23" s="136" customFormat="1" ht="13.8">
      <c r="A281" s="202">
        <f t="shared" si="4"/>
        <v>277</v>
      </c>
      <c r="B281" s="202" t="s">
        <v>408</v>
      </c>
      <c r="C281" s="202" t="s">
        <v>623</v>
      </c>
      <c r="D281" s="202" t="s">
        <v>734</v>
      </c>
      <c r="E281" s="202" t="s">
        <v>1023</v>
      </c>
      <c r="F281" s="202"/>
      <c r="G281" s="202"/>
      <c r="H281" s="202"/>
      <c r="I281" s="202" t="s">
        <v>3582</v>
      </c>
      <c r="J281" s="202" t="s">
        <v>2277</v>
      </c>
      <c r="K281" s="202"/>
      <c r="L281" s="204" t="s">
        <v>1895</v>
      </c>
      <c r="M281" s="211" t="s">
        <v>503</v>
      </c>
      <c r="N281" s="215" t="s">
        <v>247</v>
      </c>
      <c r="O281" s="87"/>
      <c r="P281" s="114" t="s">
        <v>3666</v>
      </c>
      <c r="Q281" s="114" t="s">
        <v>3673</v>
      </c>
      <c r="R281" s="114" t="s">
        <v>48</v>
      </c>
      <c r="S281" s="114" t="s">
        <v>48</v>
      </c>
      <c r="T281" s="114" t="s">
        <v>48</v>
      </c>
      <c r="U281" s="114" t="s">
        <v>48</v>
      </c>
      <c r="V281" s="87" t="s">
        <v>3022</v>
      </c>
      <c r="W281" s="87"/>
    </row>
    <row r="282" spans="1:23" s="136" customFormat="1" ht="13.8">
      <c r="A282" s="202">
        <f t="shared" si="4"/>
        <v>278</v>
      </c>
      <c r="B282" s="202" t="s">
        <v>408</v>
      </c>
      <c r="C282" s="202" t="s">
        <v>623</v>
      </c>
      <c r="D282" s="202" t="s">
        <v>734</v>
      </c>
      <c r="E282" s="202" t="s">
        <v>1024</v>
      </c>
      <c r="F282" s="202"/>
      <c r="G282" s="202"/>
      <c r="H282" s="202"/>
      <c r="I282" s="202" t="s">
        <v>3582</v>
      </c>
      <c r="J282" s="202" t="s">
        <v>2278</v>
      </c>
      <c r="K282" s="202"/>
      <c r="L282" s="204" t="s">
        <v>1896</v>
      </c>
      <c r="M282" s="211" t="s">
        <v>503</v>
      </c>
      <c r="N282" s="215" t="s">
        <v>247</v>
      </c>
      <c r="O282" s="87"/>
      <c r="P282" s="114" t="s">
        <v>3666</v>
      </c>
      <c r="Q282" s="114" t="s">
        <v>3673</v>
      </c>
      <c r="R282" s="114" t="s">
        <v>48</v>
      </c>
      <c r="S282" s="114" t="s">
        <v>48</v>
      </c>
      <c r="T282" s="114" t="s">
        <v>48</v>
      </c>
      <c r="U282" s="114" t="s">
        <v>48</v>
      </c>
      <c r="V282" s="87" t="s">
        <v>3022</v>
      </c>
      <c r="W282" s="87"/>
    </row>
    <row r="283" spans="1:23" s="136" customFormat="1" ht="13.8">
      <c r="A283" s="202">
        <f t="shared" si="4"/>
        <v>279</v>
      </c>
      <c r="B283" s="202" t="s">
        <v>408</v>
      </c>
      <c r="C283" s="202" t="s">
        <v>623</v>
      </c>
      <c r="D283" s="202" t="s">
        <v>734</v>
      </c>
      <c r="E283" s="202" t="s">
        <v>1025</v>
      </c>
      <c r="F283" s="202"/>
      <c r="G283" s="202"/>
      <c r="H283" s="202"/>
      <c r="I283" s="202" t="s">
        <v>3582</v>
      </c>
      <c r="J283" s="202" t="s">
        <v>2279</v>
      </c>
      <c r="K283" s="202"/>
      <c r="L283" s="204" t="s">
        <v>1897</v>
      </c>
      <c r="M283" s="211" t="s">
        <v>503</v>
      </c>
      <c r="N283" s="215" t="s">
        <v>247</v>
      </c>
      <c r="O283" s="87"/>
      <c r="P283" s="114" t="s">
        <v>3666</v>
      </c>
      <c r="Q283" s="114" t="s">
        <v>3673</v>
      </c>
      <c r="R283" s="114" t="s">
        <v>48</v>
      </c>
      <c r="S283" s="114" t="s">
        <v>48</v>
      </c>
      <c r="T283" s="114" t="s">
        <v>48</v>
      </c>
      <c r="U283" s="114" t="s">
        <v>48</v>
      </c>
      <c r="V283" s="87" t="s">
        <v>3022</v>
      </c>
      <c r="W283" s="87"/>
    </row>
    <row r="284" spans="1:23" s="136" customFormat="1" ht="13.8">
      <c r="A284" s="202">
        <f t="shared" si="4"/>
        <v>280</v>
      </c>
      <c r="B284" s="202" t="s">
        <v>408</v>
      </c>
      <c r="C284" s="202" t="s">
        <v>623</v>
      </c>
      <c r="D284" s="202" t="s">
        <v>898</v>
      </c>
      <c r="E284" s="202" t="s">
        <v>898</v>
      </c>
      <c r="F284" s="202"/>
      <c r="G284" s="202"/>
      <c r="H284" s="202"/>
      <c r="I284" s="202" t="s">
        <v>3582</v>
      </c>
      <c r="J284" s="202" t="e">
        <f>INDEX(화면ID코드_APP!O:O, MATCH(APP!L311,화면ID코드_APP!K:K,0))</f>
        <v>#N/A</v>
      </c>
      <c r="K284" s="202"/>
      <c r="L284" s="204" t="s">
        <v>1898</v>
      </c>
      <c r="M284" s="211" t="s">
        <v>46</v>
      </c>
      <c r="N284" s="215" t="s">
        <v>247</v>
      </c>
      <c r="O284" s="87"/>
      <c r="P284" s="114" t="s">
        <v>3666</v>
      </c>
      <c r="Q284" s="114" t="s">
        <v>3673</v>
      </c>
      <c r="R284" s="114" t="s">
        <v>48</v>
      </c>
      <c r="S284" s="114" t="s">
        <v>48</v>
      </c>
      <c r="T284" s="114" t="s">
        <v>48</v>
      </c>
      <c r="U284" s="114" t="s">
        <v>48</v>
      </c>
      <c r="V284" s="87" t="s">
        <v>3022</v>
      </c>
      <c r="W284" s="87"/>
    </row>
    <row r="285" spans="1:23" s="136" customFormat="1" ht="13.8">
      <c r="A285" s="86">
        <f t="shared" si="4"/>
        <v>281</v>
      </c>
      <c r="B285" s="163" t="s">
        <v>408</v>
      </c>
      <c r="C285" s="163" t="s">
        <v>623</v>
      </c>
      <c r="D285" s="163" t="s">
        <v>899</v>
      </c>
      <c r="E285" s="163" t="s">
        <v>924</v>
      </c>
      <c r="F285" s="163"/>
      <c r="G285" s="163"/>
      <c r="H285" s="163"/>
      <c r="I285" s="244" t="s">
        <v>3576</v>
      </c>
      <c r="J285" s="193" t="str">
        <f>INDEX(화면ID코드_MOweb!O:O, MATCH(MOweb!L285,화면ID코드_MOweb!K:K,0))</f>
        <v>M_MK08PP041600</v>
      </c>
      <c r="K285" s="159"/>
      <c r="L285" s="87" t="s">
        <v>1899</v>
      </c>
      <c r="M285" s="87" t="s">
        <v>503</v>
      </c>
      <c r="N285" s="149" t="s">
        <v>1064</v>
      </c>
      <c r="O285" s="87"/>
      <c r="P285" s="114" t="s">
        <v>3666</v>
      </c>
      <c r="Q285" s="114" t="s">
        <v>3673</v>
      </c>
      <c r="R285" s="114" t="s">
        <v>49</v>
      </c>
      <c r="S285" s="114" t="s">
        <v>49</v>
      </c>
      <c r="T285" s="114" t="s">
        <v>49</v>
      </c>
      <c r="U285" s="114" t="s">
        <v>49</v>
      </c>
      <c r="V285" s="87"/>
      <c r="W285" s="87"/>
    </row>
    <row r="286" spans="1:23" s="136" customFormat="1" ht="13.8">
      <c r="A286" s="86">
        <f t="shared" si="4"/>
        <v>282</v>
      </c>
      <c r="B286" s="163" t="s">
        <v>408</v>
      </c>
      <c r="C286" s="163" t="s">
        <v>623</v>
      </c>
      <c r="D286" s="163" t="s">
        <v>899</v>
      </c>
      <c r="E286" s="163" t="s">
        <v>1002</v>
      </c>
      <c r="F286" s="163"/>
      <c r="G286" s="163"/>
      <c r="H286" s="163"/>
      <c r="I286" s="244" t="s">
        <v>3576</v>
      </c>
      <c r="J286" s="159" t="s">
        <v>3316</v>
      </c>
      <c r="K286" s="159"/>
      <c r="L286" s="87" t="s">
        <v>1900</v>
      </c>
      <c r="M286" s="87" t="s">
        <v>503</v>
      </c>
      <c r="N286" s="149" t="s">
        <v>1064</v>
      </c>
      <c r="O286" s="87"/>
      <c r="P286" s="114" t="s">
        <v>3666</v>
      </c>
      <c r="Q286" s="114" t="s">
        <v>3673</v>
      </c>
      <c r="R286" s="114" t="s">
        <v>49</v>
      </c>
      <c r="S286" s="114" t="s">
        <v>49</v>
      </c>
      <c r="T286" s="114" t="s">
        <v>49</v>
      </c>
      <c r="U286" s="114" t="s">
        <v>49</v>
      </c>
      <c r="V286" s="87"/>
      <c r="W286" s="87"/>
    </row>
    <row r="287" spans="1:23" s="136" customFormat="1" ht="13.8">
      <c r="A287" s="86">
        <f t="shared" si="4"/>
        <v>283</v>
      </c>
      <c r="B287" s="163" t="s">
        <v>408</v>
      </c>
      <c r="C287" s="163" t="s">
        <v>623</v>
      </c>
      <c r="D287" s="163" t="s">
        <v>899</v>
      </c>
      <c r="E287" s="163" t="s">
        <v>1003</v>
      </c>
      <c r="F287" s="163"/>
      <c r="G287" s="163"/>
      <c r="H287" s="163"/>
      <c r="I287" s="244" t="s">
        <v>3576</v>
      </c>
      <c r="J287" s="159" t="s">
        <v>3317</v>
      </c>
      <c r="K287" s="159"/>
      <c r="L287" s="87" t="s">
        <v>1901</v>
      </c>
      <c r="M287" s="87" t="s">
        <v>503</v>
      </c>
      <c r="N287" s="149" t="s">
        <v>1064</v>
      </c>
      <c r="O287" s="87"/>
      <c r="P287" s="114" t="s">
        <v>3666</v>
      </c>
      <c r="Q287" s="114" t="s">
        <v>3673</v>
      </c>
      <c r="R287" s="114" t="s">
        <v>49</v>
      </c>
      <c r="S287" s="114" t="s">
        <v>49</v>
      </c>
      <c r="T287" s="114" t="s">
        <v>49</v>
      </c>
      <c r="U287" s="114" t="s">
        <v>49</v>
      </c>
      <c r="V287" s="87"/>
      <c r="W287" s="87"/>
    </row>
    <row r="288" spans="1:23" s="136" customFormat="1" ht="13.8" hidden="1">
      <c r="A288" s="86">
        <f t="shared" si="4"/>
        <v>284</v>
      </c>
      <c r="B288" s="163" t="s">
        <v>408</v>
      </c>
      <c r="C288" s="163" t="s">
        <v>625</v>
      </c>
      <c r="D288" s="163" t="s">
        <v>457</v>
      </c>
      <c r="E288" s="163"/>
      <c r="F288" s="163"/>
      <c r="G288" s="163"/>
      <c r="H288" s="163"/>
      <c r="I288" s="244" t="s">
        <v>3581</v>
      </c>
      <c r="J288" s="193" t="str">
        <f>INDEX(화면ID코드_MOweb!O:O, MATCH(MOweb!L288,화면ID코드_MOweb!K:K,0))</f>
        <v>M_MK08CA051000</v>
      </c>
      <c r="K288" s="159"/>
      <c r="L288" s="87" t="s">
        <v>1914</v>
      </c>
      <c r="M288" s="87" t="s">
        <v>46</v>
      </c>
      <c r="N288" s="149" t="s">
        <v>49</v>
      </c>
      <c r="O288" s="87"/>
      <c r="P288" s="114" t="s">
        <v>3670</v>
      </c>
      <c r="Q288" s="114" t="s">
        <v>3675</v>
      </c>
      <c r="R288" s="114" t="s">
        <v>49</v>
      </c>
      <c r="S288" s="114" t="s">
        <v>49</v>
      </c>
      <c r="T288" s="114" t="s">
        <v>49</v>
      </c>
      <c r="U288" s="114" t="s">
        <v>49</v>
      </c>
      <c r="V288" s="87"/>
      <c r="W288" s="198" t="s">
        <v>2541</v>
      </c>
    </row>
    <row r="289" spans="1:23" s="136" customFormat="1" ht="13.8" hidden="1">
      <c r="A289" s="86">
        <f t="shared" si="4"/>
        <v>285</v>
      </c>
      <c r="B289" s="163" t="s">
        <v>408</v>
      </c>
      <c r="C289" s="163" t="s">
        <v>625</v>
      </c>
      <c r="D289" s="163" t="s">
        <v>457</v>
      </c>
      <c r="E289" s="163" t="s">
        <v>900</v>
      </c>
      <c r="F289" s="163"/>
      <c r="G289" s="163"/>
      <c r="H289" s="163"/>
      <c r="I289" s="244" t="s">
        <v>3581</v>
      </c>
      <c r="J289" s="159" t="s">
        <v>3318</v>
      </c>
      <c r="K289" s="159"/>
      <c r="L289" s="87" t="s">
        <v>1902</v>
      </c>
      <c r="M289" s="87" t="s">
        <v>305</v>
      </c>
      <c r="N289" s="149" t="s">
        <v>47</v>
      </c>
      <c r="O289" s="87"/>
      <c r="P289" s="114" t="s">
        <v>3670</v>
      </c>
      <c r="Q289" s="114" t="s">
        <v>3675</v>
      </c>
      <c r="R289" s="114" t="s">
        <v>48</v>
      </c>
      <c r="S289" s="114" t="s">
        <v>48</v>
      </c>
      <c r="T289" s="114" t="s">
        <v>48</v>
      </c>
      <c r="U289" s="114" t="s">
        <v>48</v>
      </c>
      <c r="V289" s="87"/>
      <c r="W289" s="87"/>
    </row>
    <row r="290" spans="1:23" s="136" customFormat="1" ht="13.8" hidden="1">
      <c r="A290" s="86">
        <f t="shared" si="4"/>
        <v>286</v>
      </c>
      <c r="B290" s="163" t="s">
        <v>408</v>
      </c>
      <c r="C290" s="163" t="s">
        <v>625</v>
      </c>
      <c r="D290" s="163" t="s">
        <v>457</v>
      </c>
      <c r="E290" s="163" t="s">
        <v>901</v>
      </c>
      <c r="F290" s="163"/>
      <c r="G290" s="163"/>
      <c r="H290" s="163"/>
      <c r="I290" s="244" t="s">
        <v>3581</v>
      </c>
      <c r="J290" s="159" t="s">
        <v>3319</v>
      </c>
      <c r="K290" s="159"/>
      <c r="L290" s="87" t="s">
        <v>1026</v>
      </c>
      <c r="M290" s="87" t="s">
        <v>305</v>
      </c>
      <c r="N290" s="149" t="s">
        <v>47</v>
      </c>
      <c r="O290" s="87"/>
      <c r="P290" s="114" t="s">
        <v>3670</v>
      </c>
      <c r="Q290" s="114" t="s">
        <v>3675</v>
      </c>
      <c r="R290" s="114" t="s">
        <v>48</v>
      </c>
      <c r="S290" s="114" t="s">
        <v>48</v>
      </c>
      <c r="T290" s="114" t="s">
        <v>48</v>
      </c>
      <c r="U290" s="114" t="s">
        <v>48</v>
      </c>
      <c r="V290" s="87"/>
      <c r="W290" s="87"/>
    </row>
    <row r="291" spans="1:23" s="136" customFormat="1" ht="13.8" hidden="1">
      <c r="A291" s="86">
        <f t="shared" si="4"/>
        <v>287</v>
      </c>
      <c r="B291" s="163" t="s">
        <v>408</v>
      </c>
      <c r="C291" s="163" t="s">
        <v>625</v>
      </c>
      <c r="D291" s="163" t="s">
        <v>457</v>
      </c>
      <c r="E291" s="163" t="s">
        <v>902</v>
      </c>
      <c r="F291" s="163"/>
      <c r="G291" s="163"/>
      <c r="H291" s="163"/>
      <c r="I291" s="244" t="s">
        <v>3581</v>
      </c>
      <c r="J291" s="159" t="s">
        <v>3320</v>
      </c>
      <c r="K291" s="159"/>
      <c r="L291" s="87" t="s">
        <v>1903</v>
      </c>
      <c r="M291" s="87" t="s">
        <v>53</v>
      </c>
      <c r="N291" s="149" t="s">
        <v>47</v>
      </c>
      <c r="O291" s="87"/>
      <c r="P291" s="114" t="s">
        <v>3670</v>
      </c>
      <c r="Q291" s="114" t="s">
        <v>3675</v>
      </c>
      <c r="R291" s="114" t="s">
        <v>48</v>
      </c>
      <c r="S291" s="114" t="s">
        <v>48</v>
      </c>
      <c r="T291" s="114" t="s">
        <v>48</v>
      </c>
      <c r="U291" s="114" t="s">
        <v>48</v>
      </c>
      <c r="V291" s="87"/>
      <c r="W291" s="87"/>
    </row>
    <row r="292" spans="1:23" s="136" customFormat="1" ht="26.4" hidden="1">
      <c r="A292" s="86">
        <f t="shared" si="4"/>
        <v>288</v>
      </c>
      <c r="B292" s="163" t="s">
        <v>408</v>
      </c>
      <c r="C292" s="163" t="s">
        <v>625</v>
      </c>
      <c r="D292" s="163" t="s">
        <v>457</v>
      </c>
      <c r="E292" s="163" t="s">
        <v>903</v>
      </c>
      <c r="F292" s="163" t="s">
        <v>904</v>
      </c>
      <c r="G292" s="163"/>
      <c r="H292" s="163"/>
      <c r="I292" s="244" t="s">
        <v>3581</v>
      </c>
      <c r="J292" s="159" t="s">
        <v>3321</v>
      </c>
      <c r="K292" s="159"/>
      <c r="L292" s="87" t="s">
        <v>1904</v>
      </c>
      <c r="M292" s="87" t="s">
        <v>503</v>
      </c>
      <c r="N292" s="149" t="s">
        <v>712</v>
      </c>
      <c r="O292" s="87"/>
      <c r="P292" s="114" t="s">
        <v>3670</v>
      </c>
      <c r="Q292" s="114" t="s">
        <v>3675</v>
      </c>
      <c r="R292" s="114" t="s">
        <v>712</v>
      </c>
      <c r="S292" s="114" t="s">
        <v>712</v>
      </c>
      <c r="T292" s="114" t="s">
        <v>712</v>
      </c>
      <c r="U292" s="114" t="s">
        <v>712</v>
      </c>
      <c r="V292" s="87"/>
      <c r="W292" s="87"/>
    </row>
    <row r="293" spans="1:23" s="136" customFormat="1" ht="26.4" hidden="1">
      <c r="A293" s="86">
        <f t="shared" si="4"/>
        <v>289</v>
      </c>
      <c r="B293" s="163" t="s">
        <v>408</v>
      </c>
      <c r="C293" s="163" t="s">
        <v>625</v>
      </c>
      <c r="D293" s="163" t="s">
        <v>457</v>
      </c>
      <c r="E293" s="163" t="s">
        <v>903</v>
      </c>
      <c r="F293" s="163" t="s">
        <v>905</v>
      </c>
      <c r="G293" s="163"/>
      <c r="H293" s="163"/>
      <c r="I293" s="244" t="s">
        <v>3581</v>
      </c>
      <c r="J293" s="159" t="s">
        <v>3322</v>
      </c>
      <c r="K293" s="159"/>
      <c r="L293" s="87" t="s">
        <v>1904</v>
      </c>
      <c r="M293" s="87" t="s">
        <v>503</v>
      </c>
      <c r="N293" s="149" t="s">
        <v>712</v>
      </c>
      <c r="O293" s="87"/>
      <c r="P293" s="114" t="s">
        <v>3670</v>
      </c>
      <c r="Q293" s="114" t="s">
        <v>3675</v>
      </c>
      <c r="R293" s="114" t="s">
        <v>712</v>
      </c>
      <c r="S293" s="114" t="s">
        <v>48</v>
      </c>
      <c r="T293" s="114" t="s">
        <v>48</v>
      </c>
      <c r="U293" s="114" t="s">
        <v>712</v>
      </c>
      <c r="V293" s="87"/>
      <c r="W293" s="87"/>
    </row>
    <row r="294" spans="1:23" s="136" customFormat="1" ht="13.8" hidden="1">
      <c r="A294" s="86">
        <f t="shared" si="4"/>
        <v>290</v>
      </c>
      <c r="B294" s="163" t="s">
        <v>408</v>
      </c>
      <c r="C294" s="163" t="s">
        <v>625</v>
      </c>
      <c r="D294" s="163" t="s">
        <v>457</v>
      </c>
      <c r="E294" s="163" t="s">
        <v>903</v>
      </c>
      <c r="F294" s="163" t="s">
        <v>906</v>
      </c>
      <c r="G294" s="163"/>
      <c r="H294" s="163"/>
      <c r="I294" s="244" t="s">
        <v>3581</v>
      </c>
      <c r="J294" s="159" t="s">
        <v>3323</v>
      </c>
      <c r="K294" s="159"/>
      <c r="L294" s="87" t="s">
        <v>1904</v>
      </c>
      <c r="M294" s="87" t="s">
        <v>503</v>
      </c>
      <c r="N294" s="149" t="s">
        <v>712</v>
      </c>
      <c r="O294" s="87"/>
      <c r="P294" s="114" t="s">
        <v>3670</v>
      </c>
      <c r="Q294" s="114" t="s">
        <v>3675</v>
      </c>
      <c r="R294" s="114" t="s">
        <v>712</v>
      </c>
      <c r="S294" s="114" t="s">
        <v>48</v>
      </c>
      <c r="T294" s="114" t="s">
        <v>48</v>
      </c>
      <c r="U294" s="114" t="s">
        <v>712</v>
      </c>
      <c r="V294" s="87"/>
      <c r="W294" s="87"/>
    </row>
    <row r="295" spans="1:23" s="136" customFormat="1" ht="13.8" hidden="1">
      <c r="A295" s="86">
        <f t="shared" si="4"/>
        <v>291</v>
      </c>
      <c r="B295" s="163" t="s">
        <v>408</v>
      </c>
      <c r="C295" s="163" t="s">
        <v>625</v>
      </c>
      <c r="D295" s="163" t="s">
        <v>457</v>
      </c>
      <c r="E295" s="163" t="s">
        <v>903</v>
      </c>
      <c r="F295" s="163" t="s">
        <v>907</v>
      </c>
      <c r="G295" s="163"/>
      <c r="H295" s="163"/>
      <c r="I295" s="244" t="s">
        <v>3581</v>
      </c>
      <c r="J295" s="159" t="s">
        <v>3324</v>
      </c>
      <c r="K295" s="159"/>
      <c r="L295" s="87" t="s">
        <v>1904</v>
      </c>
      <c r="M295" s="87" t="s">
        <v>503</v>
      </c>
      <c r="N295" s="149" t="s">
        <v>47</v>
      </c>
      <c r="O295" s="87"/>
      <c r="P295" s="114" t="s">
        <v>3670</v>
      </c>
      <c r="Q295" s="114" t="s">
        <v>3675</v>
      </c>
      <c r="R295" s="114" t="s">
        <v>48</v>
      </c>
      <c r="S295" s="114" t="s">
        <v>48</v>
      </c>
      <c r="T295" s="114" t="s">
        <v>48</v>
      </c>
      <c r="U295" s="114" t="s">
        <v>48</v>
      </c>
      <c r="V295" s="87"/>
      <c r="W295" s="87"/>
    </row>
    <row r="296" spans="1:23" s="136" customFormat="1" ht="13.8" hidden="1">
      <c r="A296" s="86">
        <f t="shared" si="4"/>
        <v>292</v>
      </c>
      <c r="B296" s="163" t="s">
        <v>408</v>
      </c>
      <c r="C296" s="163" t="s">
        <v>625</v>
      </c>
      <c r="D296" s="163" t="s">
        <v>457</v>
      </c>
      <c r="E296" s="163" t="s">
        <v>903</v>
      </c>
      <c r="F296" s="163" t="s">
        <v>908</v>
      </c>
      <c r="G296" s="163"/>
      <c r="H296" s="163"/>
      <c r="I296" s="244" t="s">
        <v>3581</v>
      </c>
      <c r="J296" s="159" t="s">
        <v>3325</v>
      </c>
      <c r="K296" s="159"/>
      <c r="L296" s="87" t="s">
        <v>1904</v>
      </c>
      <c r="M296" s="87" t="s">
        <v>46</v>
      </c>
      <c r="N296" s="149" t="s">
        <v>712</v>
      </c>
      <c r="O296" s="87"/>
      <c r="P296" s="114" t="s">
        <v>3670</v>
      </c>
      <c r="Q296" s="114" t="s">
        <v>3675</v>
      </c>
      <c r="R296" s="114" t="s">
        <v>712</v>
      </c>
      <c r="S296" s="114" t="s">
        <v>48</v>
      </c>
      <c r="T296" s="114" t="s">
        <v>712</v>
      </c>
      <c r="U296" s="114" t="s">
        <v>712</v>
      </c>
      <c r="V296" s="87"/>
      <c r="W296" s="87"/>
    </row>
    <row r="297" spans="1:23" s="136" customFormat="1" ht="13.8" hidden="1">
      <c r="A297" s="86">
        <f t="shared" si="4"/>
        <v>293</v>
      </c>
      <c r="B297" s="163" t="s">
        <v>408</v>
      </c>
      <c r="C297" s="163" t="s">
        <v>625</v>
      </c>
      <c r="D297" s="163" t="s">
        <v>457</v>
      </c>
      <c r="E297" s="163" t="s">
        <v>903</v>
      </c>
      <c r="F297" s="163" t="s">
        <v>3643</v>
      </c>
      <c r="G297" s="163" t="s">
        <v>3644</v>
      </c>
      <c r="H297" s="163"/>
      <c r="I297" s="244" t="s">
        <v>3581</v>
      </c>
      <c r="J297" s="159" t="s">
        <v>3651</v>
      </c>
      <c r="K297" s="159"/>
      <c r="L297" s="87" t="s">
        <v>3646</v>
      </c>
      <c r="M297" s="87" t="s">
        <v>516</v>
      </c>
      <c r="N297" s="149" t="s">
        <v>49</v>
      </c>
      <c r="O297" s="87"/>
      <c r="P297" s="114" t="s">
        <v>3670</v>
      </c>
      <c r="Q297" s="114" t="s">
        <v>3675</v>
      </c>
      <c r="R297" s="114" t="s">
        <v>245</v>
      </c>
      <c r="S297" s="114" t="s">
        <v>48</v>
      </c>
      <c r="T297" s="114" t="s">
        <v>48</v>
      </c>
      <c r="U297" s="149" t="s">
        <v>49</v>
      </c>
      <c r="V297" s="87"/>
      <c r="W297" s="198" t="s">
        <v>3647</v>
      </c>
    </row>
    <row r="298" spans="1:23" s="136" customFormat="1" ht="26.4" hidden="1">
      <c r="A298" s="86">
        <f t="shared" si="4"/>
        <v>294</v>
      </c>
      <c r="B298" s="163" t="s">
        <v>408</v>
      </c>
      <c r="C298" s="163" t="s">
        <v>625</v>
      </c>
      <c r="D298" s="163" t="s">
        <v>819</v>
      </c>
      <c r="E298" s="163" t="s">
        <v>820</v>
      </c>
      <c r="F298" s="163"/>
      <c r="G298" s="163"/>
      <c r="H298" s="163"/>
      <c r="I298" s="244" t="s">
        <v>529</v>
      </c>
      <c r="J298" s="193" t="str">
        <f>INDEX(화면ID코드_MOweb!O:O, MATCH(MOweb!L298,화면ID코드_MOweb!K:K,0))</f>
        <v>M_MK08CA051100</v>
      </c>
      <c r="K298" s="159"/>
      <c r="L298" s="87" t="s">
        <v>1905</v>
      </c>
      <c r="M298" s="87" t="s">
        <v>46</v>
      </c>
      <c r="N298" s="149" t="s">
        <v>49</v>
      </c>
      <c r="O298" s="87"/>
      <c r="P298" s="114" t="s">
        <v>3670</v>
      </c>
      <c r="Q298" s="114" t="s">
        <v>3675</v>
      </c>
      <c r="R298" s="114" t="s">
        <v>49</v>
      </c>
      <c r="S298" s="114" t="s">
        <v>49</v>
      </c>
      <c r="T298" s="114" t="s">
        <v>49</v>
      </c>
      <c r="U298" s="114" t="s">
        <v>49</v>
      </c>
      <c r="V298" s="87"/>
      <c r="W298" s="198" t="s">
        <v>2541</v>
      </c>
    </row>
    <row r="299" spans="1:23" s="136" customFormat="1" ht="26.4" hidden="1">
      <c r="A299" s="86">
        <f t="shared" si="4"/>
        <v>295</v>
      </c>
      <c r="B299" s="163" t="s">
        <v>408</v>
      </c>
      <c r="C299" s="163" t="s">
        <v>625</v>
      </c>
      <c r="D299" s="163" t="s">
        <v>819</v>
      </c>
      <c r="E299" s="163" t="s">
        <v>820</v>
      </c>
      <c r="F299" s="163" t="s">
        <v>821</v>
      </c>
      <c r="G299" s="163"/>
      <c r="H299" s="163"/>
      <c r="I299" s="244" t="s">
        <v>529</v>
      </c>
      <c r="J299" s="159" t="s">
        <v>3326</v>
      </c>
      <c r="K299" s="159"/>
      <c r="L299" s="87" t="s">
        <v>2281</v>
      </c>
      <c r="M299" s="87" t="s">
        <v>305</v>
      </c>
      <c r="N299" s="149" t="s">
        <v>49</v>
      </c>
      <c r="O299" s="87"/>
      <c r="P299" s="114" t="s">
        <v>3670</v>
      </c>
      <c r="Q299" s="114" t="s">
        <v>3675</v>
      </c>
      <c r="R299" s="114" t="s">
        <v>49</v>
      </c>
      <c r="S299" s="114" t="s">
        <v>49</v>
      </c>
      <c r="T299" s="114" t="s">
        <v>49</v>
      </c>
      <c r="U299" s="114" t="s">
        <v>49</v>
      </c>
      <c r="V299" s="87"/>
      <c r="W299" s="87"/>
    </row>
    <row r="300" spans="1:23" s="136" customFormat="1" ht="26.4" hidden="1">
      <c r="A300" s="86">
        <f t="shared" si="4"/>
        <v>296</v>
      </c>
      <c r="B300" s="163" t="s">
        <v>408</v>
      </c>
      <c r="C300" s="163" t="s">
        <v>625</v>
      </c>
      <c r="D300" s="163" t="s">
        <v>819</v>
      </c>
      <c r="E300" s="163" t="s">
        <v>820</v>
      </c>
      <c r="F300" s="163" t="s">
        <v>822</v>
      </c>
      <c r="G300" s="163"/>
      <c r="H300" s="163"/>
      <c r="I300" s="244" t="s">
        <v>529</v>
      </c>
      <c r="J300" s="159" t="s">
        <v>3327</v>
      </c>
      <c r="K300" s="159"/>
      <c r="L300" s="87" t="s">
        <v>2282</v>
      </c>
      <c r="M300" s="87" t="s">
        <v>305</v>
      </c>
      <c r="N300" s="149" t="s">
        <v>49</v>
      </c>
      <c r="O300" s="87"/>
      <c r="P300" s="114" t="s">
        <v>3670</v>
      </c>
      <c r="Q300" s="114" t="s">
        <v>3675</v>
      </c>
      <c r="R300" s="114" t="s">
        <v>49</v>
      </c>
      <c r="S300" s="114" t="s">
        <v>49</v>
      </c>
      <c r="T300" s="114" t="s">
        <v>49</v>
      </c>
      <c r="U300" s="114" t="s">
        <v>49</v>
      </c>
      <c r="V300" s="87"/>
      <c r="W300" s="87"/>
    </row>
    <row r="301" spans="1:23" s="136" customFormat="1" ht="13.8" hidden="1">
      <c r="A301" s="201">
        <f t="shared" si="4"/>
        <v>297</v>
      </c>
      <c r="B301" s="201" t="s">
        <v>408</v>
      </c>
      <c r="C301" s="201" t="s">
        <v>625</v>
      </c>
      <c r="D301" s="201" t="s">
        <v>819</v>
      </c>
      <c r="E301" s="201" t="s">
        <v>823</v>
      </c>
      <c r="F301" s="201"/>
      <c r="G301" s="201"/>
      <c r="H301" s="201"/>
      <c r="I301" s="201" t="s">
        <v>529</v>
      </c>
      <c r="J301" s="201" t="s">
        <v>3328</v>
      </c>
      <c r="K301" s="201"/>
      <c r="L301" s="201" t="s">
        <v>1906</v>
      </c>
      <c r="M301" s="201" t="s">
        <v>46</v>
      </c>
      <c r="N301" s="201" t="s">
        <v>247</v>
      </c>
      <c r="O301" s="201"/>
      <c r="P301" s="201" t="s">
        <v>3670</v>
      </c>
      <c r="Q301" s="201" t="s">
        <v>3675</v>
      </c>
      <c r="R301" s="201" t="s">
        <v>49</v>
      </c>
      <c r="S301" s="201" t="s">
        <v>49</v>
      </c>
      <c r="T301" s="201" t="s">
        <v>49</v>
      </c>
      <c r="U301" s="201" t="s">
        <v>49</v>
      </c>
      <c r="V301" s="87"/>
      <c r="W301" s="87"/>
    </row>
    <row r="302" spans="1:23" s="136" customFormat="1" ht="13.8" hidden="1">
      <c r="A302" s="201">
        <f t="shared" si="4"/>
        <v>298</v>
      </c>
      <c r="B302" s="201" t="s">
        <v>3912</v>
      </c>
      <c r="C302" s="201" t="s">
        <v>3913</v>
      </c>
      <c r="D302" s="201" t="s">
        <v>3914</v>
      </c>
      <c r="E302" s="201" t="s">
        <v>3915</v>
      </c>
      <c r="F302" s="201" t="s">
        <v>3916</v>
      </c>
      <c r="G302" s="201"/>
      <c r="H302" s="201"/>
      <c r="I302" s="201" t="s">
        <v>529</v>
      </c>
      <c r="J302" s="202" t="s">
        <v>3329</v>
      </c>
      <c r="K302" s="202"/>
      <c r="L302" s="204" t="s">
        <v>1906</v>
      </c>
      <c r="M302" s="204" t="s">
        <v>53</v>
      </c>
      <c r="N302" s="201" t="s">
        <v>247</v>
      </c>
      <c r="O302" s="204"/>
      <c r="P302" s="201" t="s">
        <v>3670</v>
      </c>
      <c r="Q302" s="201" t="s">
        <v>3675</v>
      </c>
      <c r="R302" s="201" t="s">
        <v>49</v>
      </c>
      <c r="S302" s="201" t="s">
        <v>49</v>
      </c>
      <c r="T302" s="201" t="s">
        <v>49</v>
      </c>
      <c r="U302" s="201" t="s">
        <v>49</v>
      </c>
      <c r="V302" s="87"/>
      <c r="W302" s="87"/>
    </row>
    <row r="303" spans="1:23" s="136" customFormat="1" ht="13.8" hidden="1">
      <c r="A303" s="201">
        <f t="shared" si="4"/>
        <v>299</v>
      </c>
      <c r="B303" s="201" t="s">
        <v>3912</v>
      </c>
      <c r="C303" s="201" t="s">
        <v>3913</v>
      </c>
      <c r="D303" s="201" t="s">
        <v>3914</v>
      </c>
      <c r="E303" s="201" t="s">
        <v>3915</v>
      </c>
      <c r="F303" s="201" t="s">
        <v>2958</v>
      </c>
      <c r="G303" s="201"/>
      <c r="H303" s="201"/>
      <c r="I303" s="201" t="s">
        <v>529</v>
      </c>
      <c r="J303" s="202" t="s">
        <v>3330</v>
      </c>
      <c r="K303" s="202"/>
      <c r="L303" s="204" t="s">
        <v>1906</v>
      </c>
      <c r="M303" s="204" t="s">
        <v>53</v>
      </c>
      <c r="N303" s="201" t="s">
        <v>247</v>
      </c>
      <c r="O303" s="204"/>
      <c r="P303" s="201" t="s">
        <v>3670</v>
      </c>
      <c r="Q303" s="201" t="s">
        <v>3675</v>
      </c>
      <c r="R303" s="201" t="s">
        <v>49</v>
      </c>
      <c r="S303" s="201" t="s">
        <v>49</v>
      </c>
      <c r="T303" s="201" t="s">
        <v>49</v>
      </c>
      <c r="U303" s="201" t="s">
        <v>49</v>
      </c>
      <c r="V303" s="87"/>
      <c r="W303" s="87"/>
    </row>
    <row r="304" spans="1:23" s="136" customFormat="1" ht="13.8" hidden="1">
      <c r="A304" s="201">
        <f t="shared" si="4"/>
        <v>300</v>
      </c>
      <c r="B304" s="201" t="s">
        <v>3912</v>
      </c>
      <c r="C304" s="201" t="s">
        <v>3913</v>
      </c>
      <c r="D304" s="201" t="s">
        <v>3914</v>
      </c>
      <c r="E304" s="201" t="s">
        <v>3915</v>
      </c>
      <c r="F304" s="201" t="s">
        <v>1131</v>
      </c>
      <c r="G304" s="201"/>
      <c r="H304" s="201"/>
      <c r="I304" s="201" t="s">
        <v>529</v>
      </c>
      <c r="J304" s="202" t="s">
        <v>3331</v>
      </c>
      <c r="K304" s="202"/>
      <c r="L304" s="204" t="s">
        <v>1906</v>
      </c>
      <c r="M304" s="204" t="s">
        <v>53</v>
      </c>
      <c r="N304" s="201" t="s">
        <v>247</v>
      </c>
      <c r="O304" s="204"/>
      <c r="P304" s="201" t="s">
        <v>3670</v>
      </c>
      <c r="Q304" s="201" t="s">
        <v>3675</v>
      </c>
      <c r="R304" s="201" t="s">
        <v>49</v>
      </c>
      <c r="S304" s="201" t="s">
        <v>49</v>
      </c>
      <c r="T304" s="201" t="s">
        <v>49</v>
      </c>
      <c r="U304" s="201" t="s">
        <v>49</v>
      </c>
      <c r="V304" s="87"/>
      <c r="W304" s="87"/>
    </row>
    <row r="305" spans="1:23" s="136" customFormat="1" ht="13.8" hidden="1">
      <c r="A305" s="201">
        <f t="shared" si="4"/>
        <v>301</v>
      </c>
      <c r="B305" s="201" t="s">
        <v>3912</v>
      </c>
      <c r="C305" s="201" t="s">
        <v>3913</v>
      </c>
      <c r="D305" s="201" t="s">
        <v>3914</v>
      </c>
      <c r="E305" s="201" t="s">
        <v>3915</v>
      </c>
      <c r="F305" s="201" t="s">
        <v>1143</v>
      </c>
      <c r="G305" s="201"/>
      <c r="H305" s="201"/>
      <c r="I305" s="201" t="s">
        <v>529</v>
      </c>
      <c r="J305" s="202" t="s">
        <v>3332</v>
      </c>
      <c r="K305" s="202"/>
      <c r="L305" s="204" t="s">
        <v>1906</v>
      </c>
      <c r="M305" s="204" t="s">
        <v>53</v>
      </c>
      <c r="N305" s="201" t="s">
        <v>247</v>
      </c>
      <c r="O305" s="204"/>
      <c r="P305" s="201" t="s">
        <v>3670</v>
      </c>
      <c r="Q305" s="201" t="s">
        <v>3675</v>
      </c>
      <c r="R305" s="201" t="s">
        <v>49</v>
      </c>
      <c r="S305" s="201" t="s">
        <v>49</v>
      </c>
      <c r="T305" s="201" t="s">
        <v>49</v>
      </c>
      <c r="U305" s="201" t="s">
        <v>49</v>
      </c>
      <c r="V305" s="87"/>
      <c r="W305" s="87"/>
    </row>
    <row r="306" spans="1:23" s="136" customFormat="1" ht="26.4" hidden="1">
      <c r="A306" s="86">
        <f t="shared" si="4"/>
        <v>302</v>
      </c>
      <c r="B306" s="163" t="s">
        <v>408</v>
      </c>
      <c r="C306" s="163" t="s">
        <v>625</v>
      </c>
      <c r="D306" s="163" t="s">
        <v>819</v>
      </c>
      <c r="E306" s="163" t="s">
        <v>824</v>
      </c>
      <c r="F306" s="163" t="s">
        <v>825</v>
      </c>
      <c r="G306" s="163"/>
      <c r="H306" s="163"/>
      <c r="I306" s="244" t="s">
        <v>529</v>
      </c>
      <c r="J306" s="159" t="s">
        <v>3333</v>
      </c>
      <c r="K306" s="159"/>
      <c r="L306" s="87" t="s">
        <v>1907</v>
      </c>
      <c r="M306" s="87" t="s">
        <v>503</v>
      </c>
      <c r="N306" s="149" t="s">
        <v>49</v>
      </c>
      <c r="O306" s="87"/>
      <c r="P306" s="114" t="s">
        <v>3670</v>
      </c>
      <c r="Q306" s="114" t="s">
        <v>3675</v>
      </c>
      <c r="R306" s="114" t="s">
        <v>49</v>
      </c>
      <c r="S306" s="114" t="s">
        <v>49</v>
      </c>
      <c r="T306" s="114" t="s">
        <v>49</v>
      </c>
      <c r="U306" s="114" t="s">
        <v>49</v>
      </c>
      <c r="V306" s="87"/>
      <c r="W306" s="87"/>
    </row>
    <row r="307" spans="1:23" s="136" customFormat="1" ht="26.4" hidden="1">
      <c r="A307" s="86">
        <f t="shared" si="4"/>
        <v>303</v>
      </c>
      <c r="B307" s="163" t="s">
        <v>408</v>
      </c>
      <c r="C307" s="163" t="s">
        <v>625</v>
      </c>
      <c r="D307" s="163" t="s">
        <v>819</v>
      </c>
      <c r="E307" s="163" t="s">
        <v>824</v>
      </c>
      <c r="F307" s="163" t="s">
        <v>825</v>
      </c>
      <c r="G307" s="163" t="s">
        <v>909</v>
      </c>
      <c r="H307" s="163"/>
      <c r="I307" s="244" t="s">
        <v>529</v>
      </c>
      <c r="J307" s="159" t="s">
        <v>3334</v>
      </c>
      <c r="K307" s="159"/>
      <c r="L307" s="87" t="s">
        <v>1907</v>
      </c>
      <c r="M307" s="87" t="s">
        <v>46</v>
      </c>
      <c r="N307" s="149" t="s">
        <v>49</v>
      </c>
      <c r="O307" s="87"/>
      <c r="P307" s="114" t="s">
        <v>3670</v>
      </c>
      <c r="Q307" s="114" t="s">
        <v>3675</v>
      </c>
      <c r="R307" s="114" t="s">
        <v>49</v>
      </c>
      <c r="S307" s="114" t="s">
        <v>49</v>
      </c>
      <c r="T307" s="114" t="s">
        <v>49</v>
      </c>
      <c r="U307" s="114" t="s">
        <v>49</v>
      </c>
      <c r="V307" s="87"/>
      <c r="W307" s="87"/>
    </row>
    <row r="308" spans="1:23" s="136" customFormat="1" ht="26.4" hidden="1">
      <c r="A308" s="86">
        <f t="shared" si="4"/>
        <v>304</v>
      </c>
      <c r="B308" s="163" t="s">
        <v>408</v>
      </c>
      <c r="C308" s="163" t="s">
        <v>625</v>
      </c>
      <c r="D308" s="163" t="s">
        <v>819</v>
      </c>
      <c r="E308" s="163" t="s">
        <v>824</v>
      </c>
      <c r="F308" s="163" t="s">
        <v>826</v>
      </c>
      <c r="G308" s="163"/>
      <c r="H308" s="163"/>
      <c r="I308" s="244" t="s">
        <v>529</v>
      </c>
      <c r="J308" s="159" t="s">
        <v>3335</v>
      </c>
      <c r="K308" s="159"/>
      <c r="L308" s="87" t="s">
        <v>1907</v>
      </c>
      <c r="M308" s="87" t="s">
        <v>503</v>
      </c>
      <c r="N308" s="149" t="s">
        <v>49</v>
      </c>
      <c r="O308" s="87"/>
      <c r="P308" s="114" t="s">
        <v>3670</v>
      </c>
      <c r="Q308" s="114" t="s">
        <v>3675</v>
      </c>
      <c r="R308" s="114" t="s">
        <v>49</v>
      </c>
      <c r="S308" s="114" t="s">
        <v>49</v>
      </c>
      <c r="T308" s="114" t="s">
        <v>49</v>
      </c>
      <c r="U308" s="114" t="s">
        <v>49</v>
      </c>
      <c r="V308" s="87"/>
      <c r="W308" s="87"/>
    </row>
    <row r="309" spans="1:23" s="136" customFormat="1" ht="26.4" hidden="1">
      <c r="A309" s="86">
        <f t="shared" si="4"/>
        <v>305</v>
      </c>
      <c r="B309" s="163" t="s">
        <v>408</v>
      </c>
      <c r="C309" s="163" t="s">
        <v>625</v>
      </c>
      <c r="D309" s="163" t="s">
        <v>819</v>
      </c>
      <c r="E309" s="163" t="s">
        <v>824</v>
      </c>
      <c r="F309" s="163" t="s">
        <v>827</v>
      </c>
      <c r="G309" s="163"/>
      <c r="H309" s="163"/>
      <c r="I309" s="244" t="s">
        <v>529</v>
      </c>
      <c r="J309" s="159" t="s">
        <v>3336</v>
      </c>
      <c r="K309" s="159"/>
      <c r="L309" s="87" t="s">
        <v>1907</v>
      </c>
      <c r="M309" s="87" t="s">
        <v>46</v>
      </c>
      <c r="N309" s="149" t="s">
        <v>49</v>
      </c>
      <c r="O309" s="87"/>
      <c r="P309" s="114" t="s">
        <v>3670</v>
      </c>
      <c r="Q309" s="114" t="s">
        <v>3675</v>
      </c>
      <c r="R309" s="114" t="s">
        <v>49</v>
      </c>
      <c r="S309" s="114" t="s">
        <v>49</v>
      </c>
      <c r="T309" s="114" t="s">
        <v>49</v>
      </c>
      <c r="U309" s="114" t="s">
        <v>49</v>
      </c>
      <c r="V309" s="87"/>
      <c r="W309" s="87"/>
    </row>
    <row r="310" spans="1:23" s="136" customFormat="1" ht="26.4" hidden="1">
      <c r="A310" s="86">
        <f t="shared" si="4"/>
        <v>306</v>
      </c>
      <c r="B310" s="163" t="s">
        <v>408</v>
      </c>
      <c r="C310" s="163" t="s">
        <v>625</v>
      </c>
      <c r="D310" s="163" t="s">
        <v>819</v>
      </c>
      <c r="E310" s="163" t="s">
        <v>824</v>
      </c>
      <c r="F310" s="163" t="s">
        <v>827</v>
      </c>
      <c r="G310" s="163" t="s">
        <v>828</v>
      </c>
      <c r="H310" s="163"/>
      <c r="I310" s="244" t="s">
        <v>529</v>
      </c>
      <c r="J310" s="159" t="s">
        <v>3337</v>
      </c>
      <c r="K310" s="159"/>
      <c r="L310" s="87" t="s">
        <v>1907</v>
      </c>
      <c r="M310" s="87" t="s">
        <v>46</v>
      </c>
      <c r="N310" s="149" t="s">
        <v>49</v>
      </c>
      <c r="O310" s="87"/>
      <c r="P310" s="114" t="s">
        <v>3670</v>
      </c>
      <c r="Q310" s="114" t="s">
        <v>3675</v>
      </c>
      <c r="R310" s="114" t="s">
        <v>49</v>
      </c>
      <c r="S310" s="114" t="s">
        <v>49</v>
      </c>
      <c r="T310" s="114" t="s">
        <v>49</v>
      </c>
      <c r="U310" s="114" t="s">
        <v>49</v>
      </c>
      <c r="V310" s="87"/>
      <c r="W310" s="87"/>
    </row>
    <row r="311" spans="1:23" s="136" customFormat="1" ht="26.4" hidden="1">
      <c r="A311" s="86">
        <f t="shared" si="4"/>
        <v>307</v>
      </c>
      <c r="B311" s="163" t="s">
        <v>408</v>
      </c>
      <c r="C311" s="163" t="s">
        <v>625</v>
      </c>
      <c r="D311" s="163" t="s">
        <v>819</v>
      </c>
      <c r="E311" s="163" t="s">
        <v>824</v>
      </c>
      <c r="F311" s="163" t="s">
        <v>829</v>
      </c>
      <c r="G311" s="163" t="s">
        <v>830</v>
      </c>
      <c r="H311" s="163"/>
      <c r="I311" s="244" t="s">
        <v>529</v>
      </c>
      <c r="J311" s="159" t="s">
        <v>3338</v>
      </c>
      <c r="K311" s="159"/>
      <c r="L311" s="87" t="s">
        <v>1907</v>
      </c>
      <c r="M311" s="87" t="s">
        <v>46</v>
      </c>
      <c r="N311" s="149" t="s">
        <v>49</v>
      </c>
      <c r="O311" s="87"/>
      <c r="P311" s="114" t="s">
        <v>3670</v>
      </c>
      <c r="Q311" s="114" t="s">
        <v>3675</v>
      </c>
      <c r="R311" s="114" t="s">
        <v>49</v>
      </c>
      <c r="S311" s="114" t="s">
        <v>49</v>
      </c>
      <c r="T311" s="114" t="s">
        <v>49</v>
      </c>
      <c r="U311" s="114" t="s">
        <v>49</v>
      </c>
      <c r="V311" s="87"/>
      <c r="W311" s="87"/>
    </row>
    <row r="312" spans="1:23" s="136" customFormat="1" ht="26.4" hidden="1">
      <c r="A312" s="86">
        <f t="shared" si="4"/>
        <v>308</v>
      </c>
      <c r="B312" s="163" t="s">
        <v>408</v>
      </c>
      <c r="C312" s="163" t="s">
        <v>625</v>
      </c>
      <c r="D312" s="163" t="s">
        <v>819</v>
      </c>
      <c r="E312" s="163" t="s">
        <v>824</v>
      </c>
      <c r="F312" s="163" t="s">
        <v>831</v>
      </c>
      <c r="G312" s="163"/>
      <c r="H312" s="163"/>
      <c r="I312" s="244" t="s">
        <v>529</v>
      </c>
      <c r="J312" s="159" t="s">
        <v>3339</v>
      </c>
      <c r="K312" s="159"/>
      <c r="L312" s="87" t="s">
        <v>1907</v>
      </c>
      <c r="M312" s="87" t="s">
        <v>503</v>
      </c>
      <c r="N312" s="149" t="s">
        <v>49</v>
      </c>
      <c r="O312" s="87"/>
      <c r="P312" s="114" t="s">
        <v>3670</v>
      </c>
      <c r="Q312" s="114" t="s">
        <v>3675</v>
      </c>
      <c r="R312" s="114" t="s">
        <v>49</v>
      </c>
      <c r="S312" s="114" t="s">
        <v>49</v>
      </c>
      <c r="T312" s="114" t="s">
        <v>49</v>
      </c>
      <c r="U312" s="114" t="s">
        <v>49</v>
      </c>
      <c r="V312" s="87"/>
      <c r="W312" s="87"/>
    </row>
    <row r="313" spans="1:23" s="136" customFormat="1" ht="26.4" hidden="1">
      <c r="A313" s="86">
        <f t="shared" si="4"/>
        <v>309</v>
      </c>
      <c r="B313" s="163" t="s">
        <v>408</v>
      </c>
      <c r="C313" s="163" t="s">
        <v>625</v>
      </c>
      <c r="D313" s="163" t="s">
        <v>819</v>
      </c>
      <c r="E313" s="163" t="s">
        <v>824</v>
      </c>
      <c r="F313" s="163" t="s">
        <v>832</v>
      </c>
      <c r="G313" s="163"/>
      <c r="H313" s="163"/>
      <c r="I313" s="244" t="s">
        <v>529</v>
      </c>
      <c r="J313" s="159" t="s">
        <v>3340</v>
      </c>
      <c r="K313" s="159"/>
      <c r="L313" s="87" t="s">
        <v>1907</v>
      </c>
      <c r="M313" s="87" t="s">
        <v>503</v>
      </c>
      <c r="N313" s="149" t="s">
        <v>49</v>
      </c>
      <c r="O313" s="87"/>
      <c r="P313" s="114" t="s">
        <v>3670</v>
      </c>
      <c r="Q313" s="114" t="s">
        <v>3675</v>
      </c>
      <c r="R313" s="114" t="s">
        <v>49</v>
      </c>
      <c r="S313" s="114" t="s">
        <v>49</v>
      </c>
      <c r="T313" s="114" t="s">
        <v>49</v>
      </c>
      <c r="U313" s="114" t="s">
        <v>49</v>
      </c>
      <c r="V313" s="87"/>
      <c r="W313" s="87"/>
    </row>
    <row r="314" spans="1:23" s="136" customFormat="1" ht="26.4" hidden="1">
      <c r="A314" s="86">
        <f t="shared" si="4"/>
        <v>310</v>
      </c>
      <c r="B314" s="163" t="s">
        <v>408</v>
      </c>
      <c r="C314" s="163" t="s">
        <v>625</v>
      </c>
      <c r="D314" s="163" t="s">
        <v>819</v>
      </c>
      <c r="E314" s="163" t="s">
        <v>824</v>
      </c>
      <c r="F314" s="163" t="s">
        <v>833</v>
      </c>
      <c r="G314" s="163" t="s">
        <v>834</v>
      </c>
      <c r="H314" s="163"/>
      <c r="I314" s="244" t="s">
        <v>529</v>
      </c>
      <c r="J314" s="159" t="s">
        <v>3341</v>
      </c>
      <c r="K314" s="159"/>
      <c r="L314" s="87" t="s">
        <v>1907</v>
      </c>
      <c r="M314" s="87" t="s">
        <v>503</v>
      </c>
      <c r="N314" s="149" t="s">
        <v>49</v>
      </c>
      <c r="O314" s="87"/>
      <c r="P314" s="114" t="s">
        <v>3670</v>
      </c>
      <c r="Q314" s="114" t="s">
        <v>3675</v>
      </c>
      <c r="R314" s="114" t="s">
        <v>49</v>
      </c>
      <c r="S314" s="114" t="s">
        <v>49</v>
      </c>
      <c r="T314" s="114" t="s">
        <v>49</v>
      </c>
      <c r="U314" s="114" t="s">
        <v>49</v>
      </c>
      <c r="V314" s="87"/>
      <c r="W314" s="87"/>
    </row>
    <row r="315" spans="1:23" s="136" customFormat="1" ht="26.4" hidden="1">
      <c r="A315" s="86">
        <f t="shared" si="4"/>
        <v>311</v>
      </c>
      <c r="B315" s="163" t="s">
        <v>408</v>
      </c>
      <c r="C315" s="163" t="s">
        <v>625</v>
      </c>
      <c r="D315" s="163" t="s">
        <v>819</v>
      </c>
      <c r="E315" s="163" t="s">
        <v>824</v>
      </c>
      <c r="F315" s="163" t="s">
        <v>835</v>
      </c>
      <c r="G315" s="163"/>
      <c r="H315" s="163"/>
      <c r="I315" s="244" t="s">
        <v>529</v>
      </c>
      <c r="J315" s="159" t="s">
        <v>3342</v>
      </c>
      <c r="K315" s="159"/>
      <c r="L315" s="87" t="s">
        <v>1907</v>
      </c>
      <c r="M315" s="87" t="s">
        <v>503</v>
      </c>
      <c r="N315" s="149" t="s">
        <v>49</v>
      </c>
      <c r="O315" s="87"/>
      <c r="P315" s="114" t="s">
        <v>3670</v>
      </c>
      <c r="Q315" s="114" t="s">
        <v>3675</v>
      </c>
      <c r="R315" s="114" t="s">
        <v>49</v>
      </c>
      <c r="S315" s="114" t="s">
        <v>49</v>
      </c>
      <c r="T315" s="114" t="s">
        <v>49</v>
      </c>
      <c r="U315" s="114" t="s">
        <v>49</v>
      </c>
      <c r="V315" s="87"/>
      <c r="W315" s="87"/>
    </row>
    <row r="316" spans="1:23" s="136" customFormat="1" ht="26.4" hidden="1">
      <c r="A316" s="86">
        <f t="shared" si="4"/>
        <v>312</v>
      </c>
      <c r="B316" s="163" t="s">
        <v>408</v>
      </c>
      <c r="C316" s="163" t="s">
        <v>625</v>
      </c>
      <c r="D316" s="163" t="s">
        <v>819</v>
      </c>
      <c r="E316" s="163" t="s">
        <v>824</v>
      </c>
      <c r="F316" s="163" t="s">
        <v>836</v>
      </c>
      <c r="G316" s="163" t="s">
        <v>910</v>
      </c>
      <c r="H316" s="163"/>
      <c r="I316" s="244" t="s">
        <v>529</v>
      </c>
      <c r="J316" s="159" t="s">
        <v>3343</v>
      </c>
      <c r="K316" s="159"/>
      <c r="L316" s="87" t="s">
        <v>1907</v>
      </c>
      <c r="M316" s="87" t="s">
        <v>503</v>
      </c>
      <c r="N316" s="149" t="s">
        <v>49</v>
      </c>
      <c r="O316" s="87"/>
      <c r="P316" s="114" t="s">
        <v>3670</v>
      </c>
      <c r="Q316" s="114" t="s">
        <v>3675</v>
      </c>
      <c r="R316" s="114" t="s">
        <v>49</v>
      </c>
      <c r="S316" s="114" t="s">
        <v>49</v>
      </c>
      <c r="T316" s="114" t="s">
        <v>49</v>
      </c>
      <c r="U316" s="114" t="s">
        <v>49</v>
      </c>
      <c r="V316" s="87"/>
      <c r="W316" s="87"/>
    </row>
    <row r="317" spans="1:23" s="136" customFormat="1" ht="26.4" hidden="1">
      <c r="A317" s="86">
        <f t="shared" si="4"/>
        <v>313</v>
      </c>
      <c r="B317" s="163" t="s">
        <v>408</v>
      </c>
      <c r="C317" s="163" t="s">
        <v>625</v>
      </c>
      <c r="D317" s="163" t="s">
        <v>819</v>
      </c>
      <c r="E317" s="163" t="s">
        <v>824</v>
      </c>
      <c r="F317" s="163" t="s">
        <v>836</v>
      </c>
      <c r="G317" s="163" t="s">
        <v>911</v>
      </c>
      <c r="H317" s="163"/>
      <c r="I317" s="244" t="s">
        <v>529</v>
      </c>
      <c r="J317" s="159" t="s">
        <v>3344</v>
      </c>
      <c r="K317" s="159"/>
      <c r="L317" s="87" t="s">
        <v>1907</v>
      </c>
      <c r="M317" s="87" t="s">
        <v>503</v>
      </c>
      <c r="N317" s="149" t="s">
        <v>49</v>
      </c>
      <c r="O317" s="87"/>
      <c r="P317" s="114" t="s">
        <v>3670</v>
      </c>
      <c r="Q317" s="114" t="s">
        <v>3675</v>
      </c>
      <c r="R317" s="114" t="s">
        <v>49</v>
      </c>
      <c r="S317" s="114" t="s">
        <v>49</v>
      </c>
      <c r="T317" s="114" t="s">
        <v>49</v>
      </c>
      <c r="U317" s="114" t="s">
        <v>49</v>
      </c>
      <c r="V317" s="87"/>
      <c r="W317" s="87"/>
    </row>
    <row r="318" spans="1:23" s="136" customFormat="1" ht="26.4" hidden="1">
      <c r="A318" s="86">
        <f t="shared" si="4"/>
        <v>314</v>
      </c>
      <c r="B318" s="163" t="s">
        <v>408</v>
      </c>
      <c r="C318" s="163" t="s">
        <v>625</v>
      </c>
      <c r="D318" s="163" t="s">
        <v>819</v>
      </c>
      <c r="E318" s="163" t="s">
        <v>824</v>
      </c>
      <c r="F318" s="163" t="s">
        <v>836</v>
      </c>
      <c r="G318" s="163" t="s">
        <v>912</v>
      </c>
      <c r="H318" s="163"/>
      <c r="I318" s="244" t="s">
        <v>529</v>
      </c>
      <c r="J318" s="159" t="s">
        <v>3345</v>
      </c>
      <c r="K318" s="159"/>
      <c r="L318" s="87" t="s">
        <v>1907</v>
      </c>
      <c r="M318" s="87" t="s">
        <v>503</v>
      </c>
      <c r="N318" s="149" t="s">
        <v>49</v>
      </c>
      <c r="O318" s="87"/>
      <c r="P318" s="114" t="s">
        <v>3670</v>
      </c>
      <c r="Q318" s="114" t="s">
        <v>3675</v>
      </c>
      <c r="R318" s="114" t="s">
        <v>49</v>
      </c>
      <c r="S318" s="114" t="s">
        <v>49</v>
      </c>
      <c r="T318" s="114" t="s">
        <v>49</v>
      </c>
      <c r="U318" s="114" t="s">
        <v>49</v>
      </c>
      <c r="V318" s="87"/>
      <c r="W318" s="87"/>
    </row>
    <row r="319" spans="1:23" s="136" customFormat="1" ht="26.4" hidden="1">
      <c r="A319" s="86">
        <f t="shared" si="4"/>
        <v>315</v>
      </c>
      <c r="B319" s="163" t="s">
        <v>408</v>
      </c>
      <c r="C319" s="163" t="s">
        <v>625</v>
      </c>
      <c r="D319" s="163" t="s">
        <v>819</v>
      </c>
      <c r="E319" s="163" t="s">
        <v>824</v>
      </c>
      <c r="F319" s="163" t="s">
        <v>836</v>
      </c>
      <c r="G319" s="163" t="s">
        <v>913</v>
      </c>
      <c r="H319" s="163"/>
      <c r="I319" s="244" t="s">
        <v>529</v>
      </c>
      <c r="J319" s="159" t="s">
        <v>3346</v>
      </c>
      <c r="K319" s="159"/>
      <c r="L319" s="87" t="s">
        <v>913</v>
      </c>
      <c r="M319" s="87" t="s">
        <v>46</v>
      </c>
      <c r="N319" s="149" t="s">
        <v>49</v>
      </c>
      <c r="O319" s="87"/>
      <c r="P319" s="114" t="s">
        <v>3670</v>
      </c>
      <c r="Q319" s="114" t="s">
        <v>3675</v>
      </c>
      <c r="R319" s="114" t="s">
        <v>49</v>
      </c>
      <c r="S319" s="114" t="s">
        <v>49</v>
      </c>
      <c r="T319" s="114" t="s">
        <v>49</v>
      </c>
      <c r="U319" s="114" t="s">
        <v>49</v>
      </c>
      <c r="V319" s="87"/>
      <c r="W319" s="87"/>
    </row>
    <row r="320" spans="1:23" s="136" customFormat="1" ht="13.8" hidden="1">
      <c r="A320" s="86">
        <f t="shared" si="4"/>
        <v>316</v>
      </c>
      <c r="B320" s="163" t="s">
        <v>408</v>
      </c>
      <c r="C320" s="163" t="s">
        <v>625</v>
      </c>
      <c r="D320" s="163" t="s">
        <v>458</v>
      </c>
      <c r="E320" s="163" t="s">
        <v>270</v>
      </c>
      <c r="F320" s="163"/>
      <c r="G320" s="163"/>
      <c r="H320" s="163"/>
      <c r="I320" s="244" t="s">
        <v>3581</v>
      </c>
      <c r="J320" s="193" t="str">
        <f>INDEX(화면ID코드_MOweb!O:O, MATCH(MOweb!L320,화면ID코드_MOweb!K:K,0))</f>
        <v>M_MK08CA051200</v>
      </c>
      <c r="K320" s="159"/>
      <c r="L320" s="87" t="s">
        <v>1027</v>
      </c>
      <c r="M320" s="87" t="s">
        <v>46</v>
      </c>
      <c r="N320" s="149" t="s">
        <v>712</v>
      </c>
      <c r="O320" s="87"/>
      <c r="P320" s="114" t="s">
        <v>3670</v>
      </c>
      <c r="Q320" s="114" t="s">
        <v>3675</v>
      </c>
      <c r="R320" s="114" t="s">
        <v>712</v>
      </c>
      <c r="S320" s="114" t="s">
        <v>48</v>
      </c>
      <c r="T320" s="114" t="s">
        <v>712</v>
      </c>
      <c r="U320" s="114" t="s">
        <v>712</v>
      </c>
      <c r="V320" s="87"/>
      <c r="W320" s="198" t="s">
        <v>2541</v>
      </c>
    </row>
    <row r="321" spans="1:23" s="136" customFormat="1" ht="13.8" hidden="1">
      <c r="A321" s="86">
        <f t="shared" si="4"/>
        <v>317</v>
      </c>
      <c r="B321" s="163" t="s">
        <v>408</v>
      </c>
      <c r="C321" s="163" t="s">
        <v>625</v>
      </c>
      <c r="D321" s="163" t="s">
        <v>458</v>
      </c>
      <c r="E321" s="163" t="s">
        <v>71</v>
      </c>
      <c r="F321" s="163"/>
      <c r="G321" s="163"/>
      <c r="H321" s="163"/>
      <c r="I321" s="244" t="s">
        <v>3581</v>
      </c>
      <c r="J321" s="159" t="s">
        <v>3347</v>
      </c>
      <c r="K321" s="159"/>
      <c r="L321" s="87" t="s">
        <v>1028</v>
      </c>
      <c r="M321" s="87" t="s">
        <v>46</v>
      </c>
      <c r="N321" s="149" t="s">
        <v>712</v>
      </c>
      <c r="O321" s="87"/>
      <c r="P321" s="114" t="s">
        <v>3670</v>
      </c>
      <c r="Q321" s="114" t="s">
        <v>3675</v>
      </c>
      <c r="R321" s="114" t="s">
        <v>712</v>
      </c>
      <c r="S321" s="114" t="s">
        <v>48</v>
      </c>
      <c r="T321" s="114" t="s">
        <v>712</v>
      </c>
      <c r="U321" s="114" t="s">
        <v>712</v>
      </c>
      <c r="V321" s="87"/>
      <c r="W321" s="198"/>
    </row>
    <row r="322" spans="1:23" s="136" customFormat="1" ht="13.8" hidden="1">
      <c r="A322" s="86">
        <f t="shared" si="4"/>
        <v>318</v>
      </c>
      <c r="B322" s="163" t="s">
        <v>408</v>
      </c>
      <c r="C322" s="163" t="s">
        <v>625</v>
      </c>
      <c r="D322" s="163" t="s">
        <v>459</v>
      </c>
      <c r="E322" s="163" t="s">
        <v>914</v>
      </c>
      <c r="F322" s="163"/>
      <c r="G322" s="163"/>
      <c r="H322" s="163"/>
      <c r="I322" s="244" t="s">
        <v>3577</v>
      </c>
      <c r="J322" s="193" t="str">
        <f>INDEX(화면ID코드_MOweb!O:O, MATCH(MOweb!L322,화면ID코드_MOweb!K:K,0))</f>
        <v>M_MK08CA051300</v>
      </c>
      <c r="K322" s="159"/>
      <c r="L322" s="87" t="s">
        <v>940</v>
      </c>
      <c r="M322" s="87" t="s">
        <v>503</v>
      </c>
      <c r="N322" s="149" t="s">
        <v>47</v>
      </c>
      <c r="O322" s="87"/>
      <c r="P322" s="114" t="s">
        <v>3670</v>
      </c>
      <c r="Q322" s="114" t="s">
        <v>3675</v>
      </c>
      <c r="R322" s="114" t="s">
        <v>245</v>
      </c>
      <c r="S322" s="114" t="s">
        <v>48</v>
      </c>
      <c r="T322" s="114" t="s">
        <v>48</v>
      </c>
      <c r="U322" s="114" t="s">
        <v>712</v>
      </c>
      <c r="V322" s="87"/>
      <c r="W322" s="198" t="s">
        <v>2541</v>
      </c>
    </row>
    <row r="323" spans="1:23" s="136" customFormat="1" ht="13.8" hidden="1">
      <c r="A323" s="86">
        <f t="shared" si="4"/>
        <v>319</v>
      </c>
      <c r="B323" s="163" t="s">
        <v>408</v>
      </c>
      <c r="C323" s="163" t="s">
        <v>625</v>
      </c>
      <c r="D323" s="163" t="s">
        <v>459</v>
      </c>
      <c r="E323" s="163" t="s">
        <v>915</v>
      </c>
      <c r="F323" s="163"/>
      <c r="G323" s="163"/>
      <c r="H323" s="163"/>
      <c r="I323" s="244" t="s">
        <v>3577</v>
      </c>
      <c r="J323" s="159" t="s">
        <v>3348</v>
      </c>
      <c r="K323" s="159"/>
      <c r="L323" s="87" t="s">
        <v>941</v>
      </c>
      <c r="M323" s="87" t="s">
        <v>503</v>
      </c>
      <c r="N323" s="149" t="s">
        <v>47</v>
      </c>
      <c r="O323" s="87"/>
      <c r="P323" s="114" t="s">
        <v>3670</v>
      </c>
      <c r="Q323" s="114" t="s">
        <v>3675</v>
      </c>
      <c r="R323" s="114" t="s">
        <v>48</v>
      </c>
      <c r="S323" s="114" t="s">
        <v>48</v>
      </c>
      <c r="T323" s="114" t="s">
        <v>48</v>
      </c>
      <c r="U323" s="114" t="s">
        <v>48</v>
      </c>
      <c r="V323" s="87"/>
      <c r="W323" s="87"/>
    </row>
    <row r="324" spans="1:23" s="136" customFormat="1" ht="13.8" hidden="1">
      <c r="A324" s="86">
        <f t="shared" si="4"/>
        <v>320</v>
      </c>
      <c r="B324" s="163" t="s">
        <v>408</v>
      </c>
      <c r="C324" s="163" t="s">
        <v>625</v>
      </c>
      <c r="D324" s="163" t="s">
        <v>459</v>
      </c>
      <c r="E324" s="163" t="s">
        <v>916</v>
      </c>
      <c r="F324" s="163"/>
      <c r="G324" s="163"/>
      <c r="H324" s="163"/>
      <c r="I324" s="244" t="s">
        <v>3577</v>
      </c>
      <c r="J324" s="159" t="s">
        <v>3349</v>
      </c>
      <c r="K324" s="159"/>
      <c r="L324" s="87" t="s">
        <v>942</v>
      </c>
      <c r="M324" s="87" t="s">
        <v>503</v>
      </c>
      <c r="N324" s="149" t="s">
        <v>47</v>
      </c>
      <c r="O324" s="87"/>
      <c r="P324" s="114" t="s">
        <v>3670</v>
      </c>
      <c r="Q324" s="114" t="s">
        <v>3675</v>
      </c>
      <c r="R324" s="114" t="s">
        <v>48</v>
      </c>
      <c r="S324" s="114" t="s">
        <v>48</v>
      </c>
      <c r="T324" s="114" t="s">
        <v>48</v>
      </c>
      <c r="U324" s="114" t="s">
        <v>48</v>
      </c>
      <c r="V324" s="87"/>
      <c r="W324" s="87"/>
    </row>
    <row r="325" spans="1:23" s="136" customFormat="1" ht="13.8" hidden="1">
      <c r="A325" s="86">
        <f t="shared" si="4"/>
        <v>321</v>
      </c>
      <c r="B325" s="163" t="s">
        <v>408</v>
      </c>
      <c r="C325" s="163" t="s">
        <v>625</v>
      </c>
      <c r="D325" s="163" t="s">
        <v>460</v>
      </c>
      <c r="E325" s="163" t="s">
        <v>917</v>
      </c>
      <c r="F325" s="163"/>
      <c r="G325" s="163"/>
      <c r="H325" s="163"/>
      <c r="I325" s="244" t="s">
        <v>3581</v>
      </c>
      <c r="J325" s="193" t="str">
        <f>INDEX(화면ID코드_MOweb!O:O, MATCH(MOweb!L325,화면ID코드_MOweb!K:K,0))</f>
        <v>M_MK08CA051400</v>
      </c>
      <c r="K325" s="159"/>
      <c r="L325" s="87" t="s">
        <v>943</v>
      </c>
      <c r="M325" s="87" t="s">
        <v>503</v>
      </c>
      <c r="N325" s="149" t="s">
        <v>47</v>
      </c>
      <c r="O325" s="87"/>
      <c r="P325" s="114" t="s">
        <v>3670</v>
      </c>
      <c r="Q325" s="114" t="s">
        <v>3675</v>
      </c>
      <c r="R325" s="114" t="s">
        <v>48</v>
      </c>
      <c r="S325" s="114" t="s">
        <v>48</v>
      </c>
      <c r="T325" s="114" t="s">
        <v>48</v>
      </c>
      <c r="U325" s="114" t="s">
        <v>48</v>
      </c>
      <c r="V325" s="87"/>
      <c r="W325" s="87"/>
    </row>
    <row r="326" spans="1:23" s="136" customFormat="1" ht="13.8" hidden="1">
      <c r="A326" s="86">
        <f t="shared" si="4"/>
        <v>322</v>
      </c>
      <c r="B326" s="163" t="s">
        <v>408</v>
      </c>
      <c r="C326" s="163" t="s">
        <v>625</v>
      </c>
      <c r="D326" s="163" t="s">
        <v>460</v>
      </c>
      <c r="E326" s="163" t="s">
        <v>918</v>
      </c>
      <c r="F326" s="163"/>
      <c r="G326" s="163"/>
      <c r="H326" s="163"/>
      <c r="I326" s="244" t="s">
        <v>3581</v>
      </c>
      <c r="J326" s="159" t="s">
        <v>3350</v>
      </c>
      <c r="K326" s="159"/>
      <c r="L326" s="87" t="s">
        <v>944</v>
      </c>
      <c r="M326" s="87" t="s">
        <v>503</v>
      </c>
      <c r="N326" s="149" t="s">
        <v>47</v>
      </c>
      <c r="O326" s="87"/>
      <c r="P326" s="114" t="s">
        <v>3670</v>
      </c>
      <c r="Q326" s="114" t="s">
        <v>3675</v>
      </c>
      <c r="R326" s="114" t="s">
        <v>48</v>
      </c>
      <c r="S326" s="114" t="s">
        <v>48</v>
      </c>
      <c r="T326" s="114" t="s">
        <v>48</v>
      </c>
      <c r="U326" s="114" t="s">
        <v>48</v>
      </c>
      <c r="V326" s="87"/>
      <c r="W326" s="87"/>
    </row>
    <row r="327" spans="1:23" s="136" customFormat="1" ht="13.8" hidden="1">
      <c r="A327" s="86">
        <f t="shared" si="4"/>
        <v>323</v>
      </c>
      <c r="B327" s="163" t="s">
        <v>408</v>
      </c>
      <c r="C327" s="163" t="s">
        <v>625</v>
      </c>
      <c r="D327" s="163" t="s">
        <v>460</v>
      </c>
      <c r="E327" s="163" t="s">
        <v>919</v>
      </c>
      <c r="F327" s="163"/>
      <c r="G327" s="163"/>
      <c r="H327" s="163"/>
      <c r="I327" s="244" t="s">
        <v>3581</v>
      </c>
      <c r="J327" s="159" t="s">
        <v>3351</v>
      </c>
      <c r="K327" s="159"/>
      <c r="L327" s="87" t="s">
        <v>945</v>
      </c>
      <c r="M327" s="87" t="s">
        <v>503</v>
      </c>
      <c r="N327" s="149" t="s">
        <v>47</v>
      </c>
      <c r="O327" s="87"/>
      <c r="P327" s="114" t="s">
        <v>3670</v>
      </c>
      <c r="Q327" s="114" t="s">
        <v>3675</v>
      </c>
      <c r="R327" s="114" t="s">
        <v>48</v>
      </c>
      <c r="S327" s="114" t="s">
        <v>48</v>
      </c>
      <c r="T327" s="114" t="s">
        <v>48</v>
      </c>
      <c r="U327" s="114" t="s">
        <v>48</v>
      </c>
      <c r="V327" s="87"/>
      <c r="W327" s="87"/>
    </row>
    <row r="328" spans="1:23" s="136" customFormat="1" ht="13.8" hidden="1">
      <c r="A328" s="86">
        <f t="shared" si="4"/>
        <v>324</v>
      </c>
      <c r="B328" s="163" t="s">
        <v>408</v>
      </c>
      <c r="C328" s="163" t="s">
        <v>625</v>
      </c>
      <c r="D328" s="163" t="s">
        <v>460</v>
      </c>
      <c r="E328" s="163" t="s">
        <v>920</v>
      </c>
      <c r="F328" s="163"/>
      <c r="G328" s="163"/>
      <c r="H328" s="163"/>
      <c r="I328" s="244" t="s">
        <v>3581</v>
      </c>
      <c r="J328" s="159" t="s">
        <v>3352</v>
      </c>
      <c r="K328" s="159"/>
      <c r="L328" s="87" t="s">
        <v>946</v>
      </c>
      <c r="M328" s="87" t="s">
        <v>503</v>
      </c>
      <c r="N328" s="149" t="s">
        <v>47</v>
      </c>
      <c r="O328" s="87"/>
      <c r="P328" s="114" t="s">
        <v>3670</v>
      </c>
      <c r="Q328" s="114" t="s">
        <v>3675</v>
      </c>
      <c r="R328" s="114" t="s">
        <v>48</v>
      </c>
      <c r="S328" s="114" t="s">
        <v>48</v>
      </c>
      <c r="T328" s="114" t="s">
        <v>48</v>
      </c>
      <c r="U328" s="114" t="s">
        <v>48</v>
      </c>
      <c r="V328" s="87"/>
      <c r="W328" s="87"/>
    </row>
    <row r="329" spans="1:23" s="136" customFormat="1" ht="13.8" hidden="1">
      <c r="A329" s="86">
        <f t="shared" ref="A329:A392" si="5">ROW()-ROW($A$4)</f>
        <v>325</v>
      </c>
      <c r="B329" s="163" t="s">
        <v>408</v>
      </c>
      <c r="C329" s="163" t="s">
        <v>625</v>
      </c>
      <c r="D329" s="163" t="s">
        <v>921</v>
      </c>
      <c r="E329" s="163" t="s">
        <v>917</v>
      </c>
      <c r="F329" s="163"/>
      <c r="G329" s="163"/>
      <c r="H329" s="163"/>
      <c r="I329" s="244" t="s">
        <v>3581</v>
      </c>
      <c r="J329" s="193" t="str">
        <f>INDEX(화면ID코드_MOweb!O:O, MATCH(MOweb!L329,화면ID코드_MOweb!K:K,0))</f>
        <v>M_MK08CA051500</v>
      </c>
      <c r="K329" s="159"/>
      <c r="L329" s="87" t="s">
        <v>947</v>
      </c>
      <c r="M329" s="87" t="s">
        <v>503</v>
      </c>
      <c r="N329" s="149" t="s">
        <v>47</v>
      </c>
      <c r="O329" s="87"/>
      <c r="P329" s="114" t="s">
        <v>3670</v>
      </c>
      <c r="Q329" s="114" t="s">
        <v>3675</v>
      </c>
      <c r="R329" s="114" t="s">
        <v>48</v>
      </c>
      <c r="S329" s="114" t="s">
        <v>48</v>
      </c>
      <c r="T329" s="114" t="s">
        <v>48</v>
      </c>
      <c r="U329" s="114" t="s">
        <v>48</v>
      </c>
      <c r="V329" s="87"/>
      <c r="W329" s="195" t="s">
        <v>2542</v>
      </c>
    </row>
    <row r="330" spans="1:23" s="136" customFormat="1" ht="13.8" hidden="1">
      <c r="A330" s="86">
        <f t="shared" si="5"/>
        <v>326</v>
      </c>
      <c r="B330" s="163" t="s">
        <v>408</v>
      </c>
      <c r="C330" s="163" t="s">
        <v>625</v>
      </c>
      <c r="D330" s="163" t="s">
        <v>921</v>
      </c>
      <c r="E330" s="163" t="s">
        <v>918</v>
      </c>
      <c r="F330" s="163"/>
      <c r="G330" s="163"/>
      <c r="H330" s="163"/>
      <c r="I330" s="244" t="s">
        <v>3581</v>
      </c>
      <c r="J330" s="159" t="s">
        <v>3353</v>
      </c>
      <c r="K330" s="159"/>
      <c r="L330" s="87" t="s">
        <v>948</v>
      </c>
      <c r="M330" s="87" t="s">
        <v>503</v>
      </c>
      <c r="N330" s="149" t="s">
        <v>47</v>
      </c>
      <c r="O330" s="87"/>
      <c r="P330" s="114" t="s">
        <v>3670</v>
      </c>
      <c r="Q330" s="114" t="s">
        <v>3675</v>
      </c>
      <c r="R330" s="114" t="s">
        <v>48</v>
      </c>
      <c r="S330" s="114" t="s">
        <v>48</v>
      </c>
      <c r="T330" s="114" t="s">
        <v>48</v>
      </c>
      <c r="U330" s="114" t="s">
        <v>48</v>
      </c>
      <c r="V330" s="87"/>
      <c r="W330" s="87"/>
    </row>
    <row r="331" spans="1:23" s="136" customFormat="1" ht="13.8" hidden="1">
      <c r="A331" s="86">
        <f t="shared" si="5"/>
        <v>327</v>
      </c>
      <c r="B331" s="163" t="s">
        <v>408</v>
      </c>
      <c r="C331" s="163" t="s">
        <v>625</v>
      </c>
      <c r="D331" s="163" t="s">
        <v>921</v>
      </c>
      <c r="E331" s="163" t="s">
        <v>919</v>
      </c>
      <c r="F331" s="163"/>
      <c r="G331" s="163"/>
      <c r="H331" s="163"/>
      <c r="I331" s="244" t="s">
        <v>3581</v>
      </c>
      <c r="J331" s="159" t="s">
        <v>3354</v>
      </c>
      <c r="K331" s="159"/>
      <c r="L331" s="87" t="s">
        <v>949</v>
      </c>
      <c r="M331" s="87" t="s">
        <v>503</v>
      </c>
      <c r="N331" s="149" t="s">
        <v>47</v>
      </c>
      <c r="O331" s="87"/>
      <c r="P331" s="114" t="s">
        <v>3670</v>
      </c>
      <c r="Q331" s="114" t="s">
        <v>3675</v>
      </c>
      <c r="R331" s="114" t="s">
        <v>48</v>
      </c>
      <c r="S331" s="114" t="s">
        <v>48</v>
      </c>
      <c r="T331" s="114" t="s">
        <v>48</v>
      </c>
      <c r="U331" s="114" t="s">
        <v>48</v>
      </c>
      <c r="V331" s="87"/>
      <c r="W331" s="87"/>
    </row>
    <row r="332" spans="1:23" s="136" customFormat="1" ht="13.8" hidden="1">
      <c r="A332" s="86">
        <f t="shared" si="5"/>
        <v>328</v>
      </c>
      <c r="B332" s="163" t="s">
        <v>408</v>
      </c>
      <c r="C332" s="163" t="s">
        <v>625</v>
      </c>
      <c r="D332" s="163" t="s">
        <v>921</v>
      </c>
      <c r="E332" s="163" t="s">
        <v>920</v>
      </c>
      <c r="F332" s="163"/>
      <c r="G332" s="163"/>
      <c r="H332" s="163"/>
      <c r="I332" s="244" t="s">
        <v>3581</v>
      </c>
      <c r="J332" s="159" t="s">
        <v>3355</v>
      </c>
      <c r="K332" s="159"/>
      <c r="L332" s="87" t="s">
        <v>950</v>
      </c>
      <c r="M332" s="87" t="s">
        <v>503</v>
      </c>
      <c r="N332" s="149" t="s">
        <v>47</v>
      </c>
      <c r="O332" s="87"/>
      <c r="P332" s="114" t="s">
        <v>3670</v>
      </c>
      <c r="Q332" s="114" t="s">
        <v>3675</v>
      </c>
      <c r="R332" s="114" t="s">
        <v>48</v>
      </c>
      <c r="S332" s="114" t="s">
        <v>48</v>
      </c>
      <c r="T332" s="114" t="s">
        <v>48</v>
      </c>
      <c r="U332" s="114" t="s">
        <v>48</v>
      </c>
      <c r="V332" s="87"/>
      <c r="W332" s="87"/>
    </row>
    <row r="333" spans="1:23" s="136" customFormat="1" ht="13.8" hidden="1">
      <c r="A333" s="86">
        <f t="shared" si="5"/>
        <v>329</v>
      </c>
      <c r="B333" s="163" t="s">
        <v>408</v>
      </c>
      <c r="C333" s="163" t="s">
        <v>625</v>
      </c>
      <c r="D333" s="163" t="s">
        <v>461</v>
      </c>
      <c r="E333" s="163" t="s">
        <v>917</v>
      </c>
      <c r="F333" s="163"/>
      <c r="G333" s="163"/>
      <c r="H333" s="163"/>
      <c r="I333" s="244" t="s">
        <v>3581</v>
      </c>
      <c r="J333" s="193" t="str">
        <f>INDEX(화면ID코드_MOweb!O:O, MATCH(MOweb!L333,화면ID코드_MOweb!K:K,0))</f>
        <v>M_MK08CA051600</v>
      </c>
      <c r="K333" s="159"/>
      <c r="L333" s="87" t="s">
        <v>951</v>
      </c>
      <c r="M333" s="87" t="s">
        <v>503</v>
      </c>
      <c r="N333" s="149" t="s">
        <v>47</v>
      </c>
      <c r="O333" s="87"/>
      <c r="P333" s="114" t="s">
        <v>3670</v>
      </c>
      <c r="Q333" s="114" t="s">
        <v>3675</v>
      </c>
      <c r="R333" s="114" t="s">
        <v>48</v>
      </c>
      <c r="S333" s="114" t="s">
        <v>48</v>
      </c>
      <c r="T333" s="114" t="s">
        <v>48</v>
      </c>
      <c r="U333" s="114" t="s">
        <v>48</v>
      </c>
      <c r="V333" s="87"/>
      <c r="W333" s="87"/>
    </row>
    <row r="334" spans="1:23" s="136" customFormat="1" ht="13.8" hidden="1">
      <c r="A334" s="86">
        <f t="shared" si="5"/>
        <v>330</v>
      </c>
      <c r="B334" s="163" t="s">
        <v>408</v>
      </c>
      <c r="C334" s="163" t="s">
        <v>625</v>
      </c>
      <c r="D334" s="163" t="s">
        <v>461</v>
      </c>
      <c r="E334" s="163" t="s">
        <v>918</v>
      </c>
      <c r="F334" s="163"/>
      <c r="G334" s="163"/>
      <c r="H334" s="163"/>
      <c r="I334" s="244" t="s">
        <v>3581</v>
      </c>
      <c r="J334" s="159" t="s">
        <v>3356</v>
      </c>
      <c r="K334" s="159"/>
      <c r="L334" s="87" t="s">
        <v>952</v>
      </c>
      <c r="M334" s="87" t="s">
        <v>503</v>
      </c>
      <c r="N334" s="149" t="s">
        <v>47</v>
      </c>
      <c r="O334" s="87"/>
      <c r="P334" s="114" t="s">
        <v>3670</v>
      </c>
      <c r="Q334" s="114" t="s">
        <v>3675</v>
      </c>
      <c r="R334" s="114" t="s">
        <v>48</v>
      </c>
      <c r="S334" s="114" t="s">
        <v>48</v>
      </c>
      <c r="T334" s="114" t="s">
        <v>48</v>
      </c>
      <c r="U334" s="114" t="s">
        <v>48</v>
      </c>
      <c r="V334" s="87"/>
      <c r="W334" s="87"/>
    </row>
    <row r="335" spans="1:23" s="136" customFormat="1" ht="13.8" hidden="1">
      <c r="A335" s="86">
        <f t="shared" si="5"/>
        <v>331</v>
      </c>
      <c r="B335" s="163" t="s">
        <v>408</v>
      </c>
      <c r="C335" s="163" t="s">
        <v>625</v>
      </c>
      <c r="D335" s="163" t="s">
        <v>461</v>
      </c>
      <c r="E335" s="163" t="s">
        <v>919</v>
      </c>
      <c r="F335" s="163"/>
      <c r="G335" s="163"/>
      <c r="H335" s="163"/>
      <c r="I335" s="244" t="s">
        <v>3581</v>
      </c>
      <c r="J335" s="159" t="s">
        <v>3357</v>
      </c>
      <c r="K335" s="159"/>
      <c r="L335" s="87" t="s">
        <v>953</v>
      </c>
      <c r="M335" s="87" t="s">
        <v>503</v>
      </c>
      <c r="N335" s="149" t="s">
        <v>47</v>
      </c>
      <c r="O335" s="87"/>
      <c r="P335" s="114" t="s">
        <v>3670</v>
      </c>
      <c r="Q335" s="114" t="s">
        <v>3675</v>
      </c>
      <c r="R335" s="114" t="s">
        <v>48</v>
      </c>
      <c r="S335" s="114" t="s">
        <v>48</v>
      </c>
      <c r="T335" s="114" t="s">
        <v>48</v>
      </c>
      <c r="U335" s="114" t="s">
        <v>48</v>
      </c>
      <c r="V335" s="87"/>
      <c r="W335" s="87"/>
    </row>
    <row r="336" spans="1:23" s="136" customFormat="1" ht="13.8" hidden="1">
      <c r="A336" s="86">
        <f t="shared" si="5"/>
        <v>332</v>
      </c>
      <c r="B336" s="163" t="s">
        <v>408</v>
      </c>
      <c r="C336" s="163" t="s">
        <v>625</v>
      </c>
      <c r="D336" s="163" t="s">
        <v>461</v>
      </c>
      <c r="E336" s="163" t="s">
        <v>920</v>
      </c>
      <c r="F336" s="163"/>
      <c r="G336" s="163"/>
      <c r="H336" s="163"/>
      <c r="I336" s="244" t="s">
        <v>3581</v>
      </c>
      <c r="J336" s="159" t="s">
        <v>3358</v>
      </c>
      <c r="K336" s="159"/>
      <c r="L336" s="87" t="s">
        <v>954</v>
      </c>
      <c r="M336" s="87" t="s">
        <v>503</v>
      </c>
      <c r="N336" s="149" t="s">
        <v>47</v>
      </c>
      <c r="O336" s="87"/>
      <c r="P336" s="114" t="s">
        <v>3670</v>
      </c>
      <c r="Q336" s="114" t="s">
        <v>3675</v>
      </c>
      <c r="R336" s="114" t="s">
        <v>48</v>
      </c>
      <c r="S336" s="114" t="s">
        <v>48</v>
      </c>
      <c r="T336" s="114" t="s">
        <v>48</v>
      </c>
      <c r="U336" s="114" t="s">
        <v>48</v>
      </c>
      <c r="V336" s="87"/>
      <c r="W336" s="87"/>
    </row>
    <row r="337" spans="1:23" s="136" customFormat="1" ht="13.8" hidden="1">
      <c r="A337" s="86">
        <f t="shared" si="5"/>
        <v>333</v>
      </c>
      <c r="B337" s="163" t="s">
        <v>408</v>
      </c>
      <c r="C337" s="163" t="s">
        <v>625</v>
      </c>
      <c r="D337" s="163" t="s">
        <v>462</v>
      </c>
      <c r="E337" s="163" t="s">
        <v>922</v>
      </c>
      <c r="F337" s="163"/>
      <c r="G337" s="163"/>
      <c r="H337" s="163"/>
      <c r="I337" s="244" t="s">
        <v>3581</v>
      </c>
      <c r="J337" s="193" t="str">
        <f>INDEX(화면ID코드_MOweb!O:O, MATCH(MOweb!L337,화면ID코드_MOweb!K:K,0))</f>
        <v>M_MK08CA051700</v>
      </c>
      <c r="K337" s="159"/>
      <c r="L337" s="87" t="s">
        <v>955</v>
      </c>
      <c r="M337" s="87" t="s">
        <v>503</v>
      </c>
      <c r="N337" s="149" t="s">
        <v>47</v>
      </c>
      <c r="O337" s="87"/>
      <c r="P337" s="114" t="s">
        <v>3670</v>
      </c>
      <c r="Q337" s="114" t="s">
        <v>3675</v>
      </c>
      <c r="R337" s="114" t="s">
        <v>48</v>
      </c>
      <c r="S337" s="114" t="s">
        <v>48</v>
      </c>
      <c r="T337" s="114" t="s">
        <v>48</v>
      </c>
      <c r="U337" s="114" t="s">
        <v>48</v>
      </c>
      <c r="V337" s="87"/>
      <c r="W337" s="87"/>
    </row>
    <row r="338" spans="1:23" s="136" customFormat="1" ht="13.8" hidden="1">
      <c r="A338" s="86">
        <f t="shared" si="5"/>
        <v>334</v>
      </c>
      <c r="B338" s="163" t="s">
        <v>408</v>
      </c>
      <c r="C338" s="163" t="s">
        <v>625</v>
      </c>
      <c r="D338" s="163" t="s">
        <v>462</v>
      </c>
      <c r="E338" s="163" t="s">
        <v>918</v>
      </c>
      <c r="F338" s="163"/>
      <c r="G338" s="163"/>
      <c r="H338" s="163"/>
      <c r="I338" s="244" t="s">
        <v>3581</v>
      </c>
      <c r="J338" s="159" t="s">
        <v>3359</v>
      </c>
      <c r="K338" s="159"/>
      <c r="L338" s="87" t="s">
        <v>956</v>
      </c>
      <c r="M338" s="87" t="s">
        <v>503</v>
      </c>
      <c r="N338" s="149" t="s">
        <v>47</v>
      </c>
      <c r="O338" s="87"/>
      <c r="P338" s="114" t="s">
        <v>3670</v>
      </c>
      <c r="Q338" s="114" t="s">
        <v>3675</v>
      </c>
      <c r="R338" s="114" t="s">
        <v>48</v>
      </c>
      <c r="S338" s="114" t="s">
        <v>48</v>
      </c>
      <c r="T338" s="114" t="s">
        <v>48</v>
      </c>
      <c r="U338" s="114" t="s">
        <v>48</v>
      </c>
      <c r="V338" s="87"/>
      <c r="W338" s="87"/>
    </row>
    <row r="339" spans="1:23" s="136" customFormat="1" ht="13.8" hidden="1">
      <c r="A339" s="86">
        <f t="shared" si="5"/>
        <v>335</v>
      </c>
      <c r="B339" s="163" t="s">
        <v>408</v>
      </c>
      <c r="C339" s="163" t="s">
        <v>625</v>
      </c>
      <c r="D339" s="163" t="s">
        <v>462</v>
      </c>
      <c r="E339" s="163" t="s">
        <v>919</v>
      </c>
      <c r="F339" s="163"/>
      <c r="G339" s="163"/>
      <c r="H339" s="163"/>
      <c r="I339" s="244" t="s">
        <v>3581</v>
      </c>
      <c r="J339" s="159" t="s">
        <v>3360</v>
      </c>
      <c r="K339" s="159"/>
      <c r="L339" s="87" t="s">
        <v>957</v>
      </c>
      <c r="M339" s="87" t="s">
        <v>503</v>
      </c>
      <c r="N339" s="149" t="s">
        <v>47</v>
      </c>
      <c r="O339" s="87"/>
      <c r="P339" s="114" t="s">
        <v>3670</v>
      </c>
      <c r="Q339" s="114" t="s">
        <v>3675</v>
      </c>
      <c r="R339" s="114" t="s">
        <v>48</v>
      </c>
      <c r="S339" s="114" t="s">
        <v>48</v>
      </c>
      <c r="T339" s="114" t="s">
        <v>48</v>
      </c>
      <c r="U339" s="114" t="s">
        <v>48</v>
      </c>
      <c r="V339" s="87"/>
      <c r="W339" s="87"/>
    </row>
    <row r="340" spans="1:23" s="136" customFormat="1" ht="13.8" hidden="1">
      <c r="A340" s="86">
        <f t="shared" si="5"/>
        <v>336</v>
      </c>
      <c r="B340" s="163" t="s">
        <v>408</v>
      </c>
      <c r="C340" s="163" t="s">
        <v>625</v>
      </c>
      <c r="D340" s="163" t="s">
        <v>462</v>
      </c>
      <c r="E340" s="163" t="s">
        <v>920</v>
      </c>
      <c r="F340" s="163"/>
      <c r="G340" s="163"/>
      <c r="H340" s="163"/>
      <c r="I340" s="244" t="s">
        <v>3581</v>
      </c>
      <c r="J340" s="159" t="s">
        <v>3361</v>
      </c>
      <c r="K340" s="159"/>
      <c r="L340" s="87" t="s">
        <v>958</v>
      </c>
      <c r="M340" s="87" t="s">
        <v>503</v>
      </c>
      <c r="N340" s="149" t="s">
        <v>47</v>
      </c>
      <c r="O340" s="87"/>
      <c r="P340" s="114" t="s">
        <v>3670</v>
      </c>
      <c r="Q340" s="114" t="s">
        <v>3675</v>
      </c>
      <c r="R340" s="114" t="s">
        <v>48</v>
      </c>
      <c r="S340" s="114" t="s">
        <v>48</v>
      </c>
      <c r="T340" s="114" t="s">
        <v>48</v>
      </c>
      <c r="U340" s="114" t="s">
        <v>48</v>
      </c>
      <c r="V340" s="87"/>
      <c r="W340" s="87"/>
    </row>
    <row r="341" spans="1:23" s="136" customFormat="1" ht="13.8" hidden="1">
      <c r="A341" s="86">
        <f t="shared" si="5"/>
        <v>337</v>
      </c>
      <c r="B341" s="163" t="s">
        <v>408</v>
      </c>
      <c r="C341" s="163" t="s">
        <v>625</v>
      </c>
      <c r="D341" s="163" t="s">
        <v>463</v>
      </c>
      <c r="E341" s="163" t="s">
        <v>917</v>
      </c>
      <c r="F341" s="163"/>
      <c r="G341" s="163"/>
      <c r="H341" s="163"/>
      <c r="I341" s="244" t="s">
        <v>3581</v>
      </c>
      <c r="J341" s="193" t="str">
        <f>INDEX(화면ID코드_MOweb!O:O, MATCH(MOweb!L341,화면ID코드_MOweb!K:K,0))</f>
        <v>M_MK08CA051800</v>
      </c>
      <c r="K341" s="159"/>
      <c r="L341" s="87" t="s">
        <v>959</v>
      </c>
      <c r="M341" s="87" t="s">
        <v>503</v>
      </c>
      <c r="N341" s="149" t="s">
        <v>47</v>
      </c>
      <c r="O341" s="87"/>
      <c r="P341" s="114" t="s">
        <v>3670</v>
      </c>
      <c r="Q341" s="114" t="s">
        <v>3675</v>
      </c>
      <c r="R341" s="114" t="s">
        <v>48</v>
      </c>
      <c r="S341" s="114" t="s">
        <v>48</v>
      </c>
      <c r="T341" s="114" t="s">
        <v>48</v>
      </c>
      <c r="U341" s="114" t="s">
        <v>48</v>
      </c>
      <c r="V341" s="87"/>
      <c r="W341" s="87"/>
    </row>
    <row r="342" spans="1:23" s="136" customFormat="1" ht="13.8" hidden="1">
      <c r="A342" s="86">
        <f t="shared" si="5"/>
        <v>338</v>
      </c>
      <c r="B342" s="163" t="s">
        <v>408</v>
      </c>
      <c r="C342" s="163" t="s">
        <v>625</v>
      </c>
      <c r="D342" s="163" t="s">
        <v>463</v>
      </c>
      <c r="E342" s="163" t="s">
        <v>918</v>
      </c>
      <c r="F342" s="163"/>
      <c r="G342" s="163"/>
      <c r="H342" s="163"/>
      <c r="I342" s="244" t="s">
        <v>3581</v>
      </c>
      <c r="J342" s="159" t="s">
        <v>3362</v>
      </c>
      <c r="K342" s="159"/>
      <c r="L342" s="87" t="s">
        <v>960</v>
      </c>
      <c r="M342" s="87" t="s">
        <v>503</v>
      </c>
      <c r="N342" s="149" t="s">
        <v>47</v>
      </c>
      <c r="O342" s="87"/>
      <c r="P342" s="114" t="s">
        <v>3670</v>
      </c>
      <c r="Q342" s="114" t="s">
        <v>3675</v>
      </c>
      <c r="R342" s="114" t="s">
        <v>48</v>
      </c>
      <c r="S342" s="114" t="s">
        <v>48</v>
      </c>
      <c r="T342" s="114" t="s">
        <v>48</v>
      </c>
      <c r="U342" s="114" t="s">
        <v>48</v>
      </c>
      <c r="V342" s="87"/>
      <c r="W342" s="87"/>
    </row>
    <row r="343" spans="1:23" s="136" customFormat="1" ht="13.8" hidden="1">
      <c r="A343" s="86">
        <f t="shared" si="5"/>
        <v>339</v>
      </c>
      <c r="B343" s="163" t="s">
        <v>408</v>
      </c>
      <c r="C343" s="163" t="s">
        <v>625</v>
      </c>
      <c r="D343" s="163" t="s">
        <v>463</v>
      </c>
      <c r="E343" s="163" t="s">
        <v>919</v>
      </c>
      <c r="F343" s="163"/>
      <c r="G343" s="163"/>
      <c r="H343" s="163"/>
      <c r="I343" s="244" t="s">
        <v>3581</v>
      </c>
      <c r="J343" s="159" t="s">
        <v>3363</v>
      </c>
      <c r="K343" s="159"/>
      <c r="L343" s="87" t="s">
        <v>961</v>
      </c>
      <c r="M343" s="87" t="s">
        <v>503</v>
      </c>
      <c r="N343" s="149" t="s">
        <v>47</v>
      </c>
      <c r="O343" s="87"/>
      <c r="P343" s="114" t="s">
        <v>3670</v>
      </c>
      <c r="Q343" s="114" t="s">
        <v>3675</v>
      </c>
      <c r="R343" s="114" t="s">
        <v>48</v>
      </c>
      <c r="S343" s="114" t="s">
        <v>48</v>
      </c>
      <c r="T343" s="114" t="s">
        <v>48</v>
      </c>
      <c r="U343" s="114" t="s">
        <v>48</v>
      </c>
      <c r="V343" s="87"/>
      <c r="W343" s="87"/>
    </row>
    <row r="344" spans="1:23" s="136" customFormat="1" ht="13.8" hidden="1">
      <c r="A344" s="86">
        <f t="shared" si="5"/>
        <v>340</v>
      </c>
      <c r="B344" s="163" t="s">
        <v>408</v>
      </c>
      <c r="C344" s="163" t="s">
        <v>625</v>
      </c>
      <c r="D344" s="163" t="s">
        <v>463</v>
      </c>
      <c r="E344" s="163" t="s">
        <v>920</v>
      </c>
      <c r="F344" s="163"/>
      <c r="G344" s="163"/>
      <c r="H344" s="163"/>
      <c r="I344" s="244" t="s">
        <v>3581</v>
      </c>
      <c r="J344" s="159" t="s">
        <v>3364</v>
      </c>
      <c r="K344" s="159"/>
      <c r="L344" s="87" t="s">
        <v>962</v>
      </c>
      <c r="M344" s="87" t="s">
        <v>503</v>
      </c>
      <c r="N344" s="149" t="s">
        <v>47</v>
      </c>
      <c r="O344" s="87"/>
      <c r="P344" s="114" t="s">
        <v>3670</v>
      </c>
      <c r="Q344" s="114" t="s">
        <v>3675</v>
      </c>
      <c r="R344" s="114" t="s">
        <v>48</v>
      </c>
      <c r="S344" s="114" t="s">
        <v>48</v>
      </c>
      <c r="T344" s="114" t="s">
        <v>48</v>
      </c>
      <c r="U344" s="114" t="s">
        <v>48</v>
      </c>
      <c r="V344" s="87"/>
      <c r="W344" s="87"/>
    </row>
    <row r="345" spans="1:23" s="136" customFormat="1" ht="13.8" hidden="1">
      <c r="A345" s="86">
        <f t="shared" si="5"/>
        <v>341</v>
      </c>
      <c r="B345" s="163" t="s">
        <v>408</v>
      </c>
      <c r="C345" s="163" t="s">
        <v>625</v>
      </c>
      <c r="D345" s="163" t="s">
        <v>464</v>
      </c>
      <c r="E345" s="163" t="s">
        <v>917</v>
      </c>
      <c r="F345" s="163"/>
      <c r="G345" s="163"/>
      <c r="H345" s="163"/>
      <c r="I345" s="244" t="s">
        <v>3581</v>
      </c>
      <c r="J345" s="193" t="str">
        <f>INDEX(화면ID코드_MOweb!O:O, MATCH(MOweb!L345,화면ID코드_MOweb!K:K,0))</f>
        <v>M_MK08CA051900</v>
      </c>
      <c r="K345" s="159"/>
      <c r="L345" s="87" t="s">
        <v>963</v>
      </c>
      <c r="M345" s="87" t="s">
        <v>503</v>
      </c>
      <c r="N345" s="149" t="s">
        <v>47</v>
      </c>
      <c r="O345" s="87"/>
      <c r="P345" s="114" t="s">
        <v>3670</v>
      </c>
      <c r="Q345" s="114" t="s">
        <v>3675</v>
      </c>
      <c r="R345" s="114" t="s">
        <v>48</v>
      </c>
      <c r="S345" s="114" t="s">
        <v>48</v>
      </c>
      <c r="T345" s="114" t="s">
        <v>48</v>
      </c>
      <c r="U345" s="114" t="s">
        <v>48</v>
      </c>
      <c r="V345" s="87"/>
      <c r="W345" s="87"/>
    </row>
    <row r="346" spans="1:23" s="136" customFormat="1" ht="13.8" hidden="1">
      <c r="A346" s="86">
        <f t="shared" si="5"/>
        <v>342</v>
      </c>
      <c r="B346" s="163" t="s">
        <v>408</v>
      </c>
      <c r="C346" s="163" t="s">
        <v>625</v>
      </c>
      <c r="D346" s="163" t="s">
        <v>464</v>
      </c>
      <c r="E346" s="163" t="s">
        <v>918</v>
      </c>
      <c r="F346" s="163"/>
      <c r="G346" s="163"/>
      <c r="H346" s="163"/>
      <c r="I346" s="244" t="s">
        <v>3581</v>
      </c>
      <c r="J346" s="159" t="s">
        <v>3365</v>
      </c>
      <c r="K346" s="159"/>
      <c r="L346" s="87" t="s">
        <v>964</v>
      </c>
      <c r="M346" s="87" t="s">
        <v>503</v>
      </c>
      <c r="N346" s="149" t="s">
        <v>47</v>
      </c>
      <c r="O346" s="87"/>
      <c r="P346" s="114" t="s">
        <v>3670</v>
      </c>
      <c r="Q346" s="114" t="s">
        <v>3675</v>
      </c>
      <c r="R346" s="114" t="s">
        <v>48</v>
      </c>
      <c r="S346" s="114" t="s">
        <v>48</v>
      </c>
      <c r="T346" s="114" t="s">
        <v>48</v>
      </c>
      <c r="U346" s="114" t="s">
        <v>48</v>
      </c>
      <c r="V346" s="87"/>
      <c r="W346" s="87"/>
    </row>
    <row r="347" spans="1:23" s="136" customFormat="1" ht="13.8" hidden="1">
      <c r="A347" s="86">
        <f t="shared" si="5"/>
        <v>343</v>
      </c>
      <c r="B347" s="163" t="s">
        <v>408</v>
      </c>
      <c r="C347" s="163" t="s">
        <v>625</v>
      </c>
      <c r="D347" s="163" t="s">
        <v>464</v>
      </c>
      <c r="E347" s="163" t="s">
        <v>919</v>
      </c>
      <c r="F347" s="163"/>
      <c r="G347" s="163"/>
      <c r="H347" s="163"/>
      <c r="I347" s="244" t="s">
        <v>3581</v>
      </c>
      <c r="J347" s="159" t="s">
        <v>3366</v>
      </c>
      <c r="K347" s="159"/>
      <c r="L347" s="87" t="s">
        <v>965</v>
      </c>
      <c r="M347" s="87" t="s">
        <v>503</v>
      </c>
      <c r="N347" s="149" t="s">
        <v>47</v>
      </c>
      <c r="O347" s="87"/>
      <c r="P347" s="114" t="s">
        <v>3670</v>
      </c>
      <c r="Q347" s="114" t="s">
        <v>3675</v>
      </c>
      <c r="R347" s="114" t="s">
        <v>48</v>
      </c>
      <c r="S347" s="114" t="s">
        <v>48</v>
      </c>
      <c r="T347" s="114" t="s">
        <v>48</v>
      </c>
      <c r="U347" s="114" t="s">
        <v>48</v>
      </c>
      <c r="V347" s="87"/>
      <c r="W347" s="87"/>
    </row>
    <row r="348" spans="1:23" s="136" customFormat="1" ht="13.8" hidden="1">
      <c r="A348" s="86">
        <f t="shared" si="5"/>
        <v>344</v>
      </c>
      <c r="B348" s="163" t="s">
        <v>408</v>
      </c>
      <c r="C348" s="163" t="s">
        <v>625</v>
      </c>
      <c r="D348" s="163" t="s">
        <v>464</v>
      </c>
      <c r="E348" s="163" t="s">
        <v>920</v>
      </c>
      <c r="F348" s="163"/>
      <c r="G348" s="163"/>
      <c r="H348" s="163"/>
      <c r="I348" s="244" t="s">
        <v>3581</v>
      </c>
      <c r="J348" s="159" t="s">
        <v>3367</v>
      </c>
      <c r="K348" s="159"/>
      <c r="L348" s="87" t="s">
        <v>966</v>
      </c>
      <c r="M348" s="87" t="s">
        <v>503</v>
      </c>
      <c r="N348" s="149" t="s">
        <v>47</v>
      </c>
      <c r="O348" s="87"/>
      <c r="P348" s="114" t="s">
        <v>3670</v>
      </c>
      <c r="Q348" s="114" t="s">
        <v>3675</v>
      </c>
      <c r="R348" s="114" t="s">
        <v>712</v>
      </c>
      <c r="S348" s="114" t="s">
        <v>48</v>
      </c>
      <c r="T348" s="114" t="s">
        <v>48</v>
      </c>
      <c r="U348" s="114" t="s">
        <v>712</v>
      </c>
      <c r="V348" s="87"/>
      <c r="W348" s="87"/>
    </row>
    <row r="349" spans="1:23" s="135" customFormat="1" ht="13.8" hidden="1">
      <c r="A349" s="202">
        <f t="shared" si="5"/>
        <v>345</v>
      </c>
      <c r="B349" s="202" t="s">
        <v>408</v>
      </c>
      <c r="C349" s="202" t="s">
        <v>625</v>
      </c>
      <c r="D349" s="202" t="s">
        <v>1578</v>
      </c>
      <c r="E349" s="202" t="s">
        <v>3560</v>
      </c>
      <c r="F349" s="202"/>
      <c r="G349" s="202"/>
      <c r="H349" s="202"/>
      <c r="I349" s="201" t="s">
        <v>3580</v>
      </c>
      <c r="J349" s="202" t="str">
        <f>INDEX(화면ID코드_MOweb!O:O, MATCH(MOweb!L349,화면ID코드_MOweb!K:K,0))</f>
        <v>M_MK08CA052200</v>
      </c>
      <c r="K349" s="262"/>
      <c r="L349" s="210" t="s">
        <v>1510</v>
      </c>
      <c r="M349" s="281" t="s">
        <v>503</v>
      </c>
      <c r="N349" s="228" t="s">
        <v>247</v>
      </c>
      <c r="O349" s="263"/>
      <c r="P349" s="201" t="s">
        <v>3670</v>
      </c>
      <c r="Q349" s="201" t="s">
        <v>3675</v>
      </c>
      <c r="R349" s="201" t="s">
        <v>49</v>
      </c>
      <c r="S349" s="201" t="s">
        <v>49</v>
      </c>
      <c r="T349" s="201" t="s">
        <v>49</v>
      </c>
      <c r="U349" s="201" t="s">
        <v>49</v>
      </c>
      <c r="V349" s="234" t="s">
        <v>3551</v>
      </c>
      <c r="W349" s="87" t="s">
        <v>3783</v>
      </c>
    </row>
    <row r="350" spans="1:23" s="135" customFormat="1" ht="13.8" hidden="1">
      <c r="A350" s="202">
        <f t="shared" si="5"/>
        <v>346</v>
      </c>
      <c r="B350" s="202" t="s">
        <v>408</v>
      </c>
      <c r="C350" s="202" t="s">
        <v>625</v>
      </c>
      <c r="D350" s="202" t="s">
        <v>1519</v>
      </c>
      <c r="E350" s="202" t="s">
        <v>3561</v>
      </c>
      <c r="F350" s="202"/>
      <c r="G350" s="202"/>
      <c r="H350" s="202"/>
      <c r="I350" s="201" t="s">
        <v>3580</v>
      </c>
      <c r="J350" s="202" t="s">
        <v>3567</v>
      </c>
      <c r="K350" s="262"/>
      <c r="L350" s="210" t="s">
        <v>1511</v>
      </c>
      <c r="M350" s="281" t="s">
        <v>503</v>
      </c>
      <c r="N350" s="228" t="s">
        <v>247</v>
      </c>
      <c r="O350" s="263"/>
      <c r="P350" s="201" t="s">
        <v>3670</v>
      </c>
      <c r="Q350" s="201" t="s">
        <v>3675</v>
      </c>
      <c r="R350" s="201" t="s">
        <v>49</v>
      </c>
      <c r="S350" s="201" t="s">
        <v>49</v>
      </c>
      <c r="T350" s="201" t="s">
        <v>49</v>
      </c>
      <c r="U350" s="201" t="s">
        <v>49</v>
      </c>
      <c r="V350" s="89"/>
      <c r="W350" s="87" t="s">
        <v>3783</v>
      </c>
    </row>
    <row r="351" spans="1:23" s="135" customFormat="1" ht="13.8" hidden="1">
      <c r="A351" s="202">
        <f t="shared" si="5"/>
        <v>347</v>
      </c>
      <c r="B351" s="202" t="s">
        <v>408</v>
      </c>
      <c r="C351" s="202" t="s">
        <v>625</v>
      </c>
      <c r="D351" s="202" t="s">
        <v>1519</v>
      </c>
      <c r="E351" s="202" t="s">
        <v>3562</v>
      </c>
      <c r="F351" s="202"/>
      <c r="G351" s="202"/>
      <c r="H351" s="202"/>
      <c r="I351" s="201" t="s">
        <v>3580</v>
      </c>
      <c r="J351" s="202" t="s">
        <v>3568</v>
      </c>
      <c r="K351" s="262"/>
      <c r="L351" s="210" t="s">
        <v>1512</v>
      </c>
      <c r="M351" s="281" t="s">
        <v>503</v>
      </c>
      <c r="N351" s="228" t="s">
        <v>247</v>
      </c>
      <c r="O351" s="263"/>
      <c r="P351" s="201" t="s">
        <v>3670</v>
      </c>
      <c r="Q351" s="201" t="s">
        <v>3675</v>
      </c>
      <c r="R351" s="201" t="s">
        <v>49</v>
      </c>
      <c r="S351" s="201" t="s">
        <v>49</v>
      </c>
      <c r="T351" s="201" t="s">
        <v>49</v>
      </c>
      <c r="U351" s="201" t="s">
        <v>49</v>
      </c>
      <c r="V351" s="89"/>
      <c r="W351" s="87" t="s">
        <v>3783</v>
      </c>
    </row>
    <row r="352" spans="1:23" s="135" customFormat="1" ht="13.8" hidden="1">
      <c r="A352" s="202">
        <f t="shared" si="5"/>
        <v>348</v>
      </c>
      <c r="B352" s="202" t="s">
        <v>408</v>
      </c>
      <c r="C352" s="202" t="s">
        <v>625</v>
      </c>
      <c r="D352" s="202" t="s">
        <v>1519</v>
      </c>
      <c r="E352" s="202" t="s">
        <v>3562</v>
      </c>
      <c r="F352" s="202" t="s">
        <v>1520</v>
      </c>
      <c r="G352" s="202"/>
      <c r="H352" s="202"/>
      <c r="I352" s="201" t="s">
        <v>3580</v>
      </c>
      <c r="J352" s="202" t="s">
        <v>3569</v>
      </c>
      <c r="K352" s="262"/>
      <c r="L352" s="210" t="s">
        <v>1512</v>
      </c>
      <c r="M352" s="281" t="s">
        <v>507</v>
      </c>
      <c r="N352" s="228" t="s">
        <v>247</v>
      </c>
      <c r="O352" s="263"/>
      <c r="P352" s="201" t="s">
        <v>3670</v>
      </c>
      <c r="Q352" s="201" t="s">
        <v>3675</v>
      </c>
      <c r="R352" s="201" t="s">
        <v>49</v>
      </c>
      <c r="S352" s="201" t="s">
        <v>49</v>
      </c>
      <c r="T352" s="201" t="s">
        <v>49</v>
      </c>
      <c r="U352" s="201" t="s">
        <v>49</v>
      </c>
      <c r="V352" s="89"/>
      <c r="W352" s="87" t="s">
        <v>3783</v>
      </c>
    </row>
    <row r="353" spans="1:23" s="135" customFormat="1" ht="13.8" hidden="1">
      <c r="A353" s="202">
        <f t="shared" si="5"/>
        <v>349</v>
      </c>
      <c r="B353" s="202" t="s">
        <v>408</v>
      </c>
      <c r="C353" s="202" t="s">
        <v>625</v>
      </c>
      <c r="D353" s="202" t="s">
        <v>1519</v>
      </c>
      <c r="E353" s="202" t="s">
        <v>3563</v>
      </c>
      <c r="F353" s="202"/>
      <c r="G353" s="202"/>
      <c r="H353" s="202"/>
      <c r="I353" s="201" t="s">
        <v>3580</v>
      </c>
      <c r="J353" s="202" t="s">
        <v>3570</v>
      </c>
      <c r="K353" s="262"/>
      <c r="L353" s="210" t="s">
        <v>1513</v>
      </c>
      <c r="M353" s="281" t="s">
        <v>503</v>
      </c>
      <c r="N353" s="228" t="s">
        <v>247</v>
      </c>
      <c r="O353" s="263"/>
      <c r="P353" s="201" t="s">
        <v>3670</v>
      </c>
      <c r="Q353" s="201" t="s">
        <v>3675</v>
      </c>
      <c r="R353" s="201" t="s">
        <v>49</v>
      </c>
      <c r="S353" s="201" t="s">
        <v>49</v>
      </c>
      <c r="T353" s="201" t="s">
        <v>49</v>
      </c>
      <c r="U353" s="201" t="s">
        <v>49</v>
      </c>
      <c r="V353" s="89"/>
      <c r="W353" s="87" t="s">
        <v>3783</v>
      </c>
    </row>
    <row r="354" spans="1:23" s="135" customFormat="1" ht="13.8" hidden="1">
      <c r="A354" s="202">
        <f t="shared" si="5"/>
        <v>350</v>
      </c>
      <c r="B354" s="202" t="s">
        <v>408</v>
      </c>
      <c r="C354" s="202" t="s">
        <v>625</v>
      </c>
      <c r="D354" s="202" t="s">
        <v>1519</v>
      </c>
      <c r="E354" s="202" t="s">
        <v>3564</v>
      </c>
      <c r="F354" s="202"/>
      <c r="G354" s="202"/>
      <c r="H354" s="202"/>
      <c r="I354" s="201" t="s">
        <v>3580</v>
      </c>
      <c r="J354" s="202" t="s">
        <v>3571</v>
      </c>
      <c r="K354" s="262"/>
      <c r="L354" s="210" t="s">
        <v>1514</v>
      </c>
      <c r="M354" s="281" t="s">
        <v>503</v>
      </c>
      <c r="N354" s="228" t="s">
        <v>247</v>
      </c>
      <c r="O354" s="263"/>
      <c r="P354" s="201" t="s">
        <v>3670</v>
      </c>
      <c r="Q354" s="201" t="s">
        <v>3675</v>
      </c>
      <c r="R354" s="201" t="s">
        <v>49</v>
      </c>
      <c r="S354" s="201" t="s">
        <v>49</v>
      </c>
      <c r="T354" s="201" t="s">
        <v>49</v>
      </c>
      <c r="U354" s="201" t="s">
        <v>49</v>
      </c>
      <c r="V354" s="89"/>
      <c r="W354" s="87" t="s">
        <v>3783</v>
      </c>
    </row>
    <row r="355" spans="1:23" s="135" customFormat="1" ht="13.8" hidden="1">
      <c r="A355" s="202">
        <f t="shared" si="5"/>
        <v>351</v>
      </c>
      <c r="B355" s="202" t="s">
        <v>408</v>
      </c>
      <c r="C355" s="202" t="s">
        <v>625</v>
      </c>
      <c r="D355" s="202" t="s">
        <v>1519</v>
      </c>
      <c r="E355" s="202" t="s">
        <v>3565</v>
      </c>
      <c r="F355" s="202"/>
      <c r="G355" s="202"/>
      <c r="H355" s="202"/>
      <c r="I355" s="201" t="s">
        <v>3580</v>
      </c>
      <c r="J355" s="202" t="s">
        <v>3572</v>
      </c>
      <c r="K355" s="262"/>
      <c r="L355" s="210" t="s">
        <v>1515</v>
      </c>
      <c r="M355" s="281" t="s">
        <v>503</v>
      </c>
      <c r="N355" s="228" t="s">
        <v>247</v>
      </c>
      <c r="O355" s="263"/>
      <c r="P355" s="201" t="s">
        <v>3670</v>
      </c>
      <c r="Q355" s="201" t="s">
        <v>3675</v>
      </c>
      <c r="R355" s="201" t="s">
        <v>49</v>
      </c>
      <c r="S355" s="201" t="s">
        <v>49</v>
      </c>
      <c r="T355" s="201" t="s">
        <v>49</v>
      </c>
      <c r="U355" s="201" t="s">
        <v>49</v>
      </c>
      <c r="V355" s="89"/>
      <c r="W355" s="87" t="s">
        <v>3783</v>
      </c>
    </row>
    <row r="356" spans="1:23" s="135" customFormat="1" ht="13.8" hidden="1">
      <c r="A356" s="202">
        <f t="shared" si="5"/>
        <v>352</v>
      </c>
      <c r="B356" s="202" t="s">
        <v>408</v>
      </c>
      <c r="C356" s="202" t="s">
        <v>625</v>
      </c>
      <c r="D356" s="202" t="s">
        <v>1519</v>
      </c>
      <c r="E356" s="202" t="s">
        <v>3566</v>
      </c>
      <c r="F356" s="202"/>
      <c r="G356" s="202"/>
      <c r="H356" s="202"/>
      <c r="I356" s="201" t="s">
        <v>3580</v>
      </c>
      <c r="J356" s="202" t="s">
        <v>3573</v>
      </c>
      <c r="K356" s="262"/>
      <c r="L356" s="210" t="s">
        <v>1516</v>
      </c>
      <c r="M356" s="281" t="s">
        <v>503</v>
      </c>
      <c r="N356" s="228" t="s">
        <v>247</v>
      </c>
      <c r="O356" s="263"/>
      <c r="P356" s="201" t="s">
        <v>3670</v>
      </c>
      <c r="Q356" s="201" t="s">
        <v>3675</v>
      </c>
      <c r="R356" s="201" t="s">
        <v>49</v>
      </c>
      <c r="S356" s="201" t="s">
        <v>49</v>
      </c>
      <c r="T356" s="201" t="s">
        <v>49</v>
      </c>
      <c r="U356" s="201" t="s">
        <v>49</v>
      </c>
      <c r="V356" s="89"/>
      <c r="W356" s="87" t="s">
        <v>3783</v>
      </c>
    </row>
    <row r="357" spans="1:23" s="136" customFormat="1" ht="13.8" hidden="1">
      <c r="A357" s="86">
        <f t="shared" si="5"/>
        <v>353</v>
      </c>
      <c r="B357" s="163" t="s">
        <v>408</v>
      </c>
      <c r="C357" s="163" t="s">
        <v>412</v>
      </c>
      <c r="D357" s="163" t="s">
        <v>465</v>
      </c>
      <c r="E357" s="163" t="s">
        <v>1029</v>
      </c>
      <c r="F357" s="163"/>
      <c r="G357" s="163"/>
      <c r="H357" s="163"/>
      <c r="I357" s="244" t="s">
        <v>3581</v>
      </c>
      <c r="J357" s="193" t="str">
        <f>INDEX(화면ID코드_MOweb!O:O, MATCH(MOweb!L357,화면ID코드_MOweb!K:K,0))</f>
        <v>M_MK08CL061000</v>
      </c>
      <c r="K357" s="159"/>
      <c r="L357" s="87" t="s">
        <v>1930</v>
      </c>
      <c r="M357" s="87" t="s">
        <v>503</v>
      </c>
      <c r="N357" s="149" t="s">
        <v>712</v>
      </c>
      <c r="O357" s="87"/>
      <c r="P357" s="114" t="s">
        <v>3666</v>
      </c>
      <c r="Q357" s="114" t="s">
        <v>3672</v>
      </c>
      <c r="R357" s="114" t="s">
        <v>712</v>
      </c>
      <c r="S357" s="114" t="s">
        <v>712</v>
      </c>
      <c r="T357" s="114" t="s">
        <v>712</v>
      </c>
      <c r="U357" s="114" t="s">
        <v>712</v>
      </c>
      <c r="V357" s="87"/>
      <c r="W357" s="87"/>
    </row>
    <row r="358" spans="1:23" s="136" customFormat="1" ht="13.8" hidden="1">
      <c r="A358" s="86">
        <f t="shared" si="5"/>
        <v>354</v>
      </c>
      <c r="B358" s="163" t="s">
        <v>408</v>
      </c>
      <c r="C358" s="163" t="s">
        <v>412</v>
      </c>
      <c r="D358" s="163" t="s">
        <v>465</v>
      </c>
      <c r="E358" s="163" t="s">
        <v>1030</v>
      </c>
      <c r="F358" s="163"/>
      <c r="G358" s="163"/>
      <c r="H358" s="163"/>
      <c r="I358" s="244" t="s">
        <v>3581</v>
      </c>
      <c r="J358" s="159" t="s">
        <v>3368</v>
      </c>
      <c r="K358" s="159"/>
      <c r="L358" s="87" t="s">
        <v>1931</v>
      </c>
      <c r="M358" s="87" t="s">
        <v>516</v>
      </c>
      <c r="N358" s="149" t="s">
        <v>47</v>
      </c>
      <c r="O358" s="87"/>
      <c r="P358" s="114" t="s">
        <v>3666</v>
      </c>
      <c r="Q358" s="114" t="s">
        <v>3672</v>
      </c>
      <c r="R358" s="114" t="s">
        <v>48</v>
      </c>
      <c r="S358" s="114" t="s">
        <v>48</v>
      </c>
      <c r="T358" s="114" t="s">
        <v>48</v>
      </c>
      <c r="U358" s="114" t="s">
        <v>48</v>
      </c>
      <c r="V358" s="87"/>
      <c r="W358" s="87"/>
    </row>
    <row r="359" spans="1:23" s="136" customFormat="1" ht="13.8" hidden="1">
      <c r="A359" s="86">
        <f t="shared" si="5"/>
        <v>355</v>
      </c>
      <c r="B359" s="163" t="s">
        <v>408</v>
      </c>
      <c r="C359" s="163" t="s">
        <v>412</v>
      </c>
      <c r="D359" s="163" t="s">
        <v>465</v>
      </c>
      <c r="E359" s="163" t="s">
        <v>79</v>
      </c>
      <c r="F359" s="163"/>
      <c r="G359" s="163"/>
      <c r="H359" s="163"/>
      <c r="I359" s="244" t="s">
        <v>3581</v>
      </c>
      <c r="J359" s="159" t="s">
        <v>3369</v>
      </c>
      <c r="K359" s="159"/>
      <c r="L359" s="87" t="s">
        <v>1932</v>
      </c>
      <c r="M359" s="87" t="s">
        <v>516</v>
      </c>
      <c r="N359" s="149" t="s">
        <v>47</v>
      </c>
      <c r="O359" s="87"/>
      <c r="P359" s="114" t="s">
        <v>3666</v>
      </c>
      <c r="Q359" s="114" t="s">
        <v>3672</v>
      </c>
      <c r="R359" s="114" t="s">
        <v>48</v>
      </c>
      <c r="S359" s="114" t="s">
        <v>48</v>
      </c>
      <c r="T359" s="114" t="s">
        <v>48</v>
      </c>
      <c r="U359" s="114" t="s">
        <v>48</v>
      </c>
      <c r="V359" s="87"/>
      <c r="W359" s="87"/>
    </row>
    <row r="360" spans="1:23" s="136" customFormat="1" ht="13.8" hidden="1">
      <c r="A360" s="86">
        <f t="shared" si="5"/>
        <v>356</v>
      </c>
      <c r="B360" s="163" t="s">
        <v>408</v>
      </c>
      <c r="C360" s="163" t="s">
        <v>412</v>
      </c>
      <c r="D360" s="163" t="s">
        <v>465</v>
      </c>
      <c r="E360" s="163" t="s">
        <v>1031</v>
      </c>
      <c r="F360" s="163"/>
      <c r="G360" s="163"/>
      <c r="H360" s="163"/>
      <c r="I360" s="244" t="s">
        <v>3581</v>
      </c>
      <c r="J360" s="159" t="s">
        <v>3370</v>
      </c>
      <c r="K360" s="159"/>
      <c r="L360" s="87" t="s">
        <v>1933</v>
      </c>
      <c r="M360" s="87" t="s">
        <v>503</v>
      </c>
      <c r="N360" s="149" t="s">
        <v>47</v>
      </c>
      <c r="O360" s="87"/>
      <c r="P360" s="114" t="s">
        <v>3666</v>
      </c>
      <c r="Q360" s="114" t="s">
        <v>3672</v>
      </c>
      <c r="R360" s="114" t="s">
        <v>48</v>
      </c>
      <c r="S360" s="114" t="s">
        <v>48</v>
      </c>
      <c r="T360" s="114" t="s">
        <v>48</v>
      </c>
      <c r="U360" s="114" t="s">
        <v>48</v>
      </c>
      <c r="V360" s="87"/>
      <c r="W360" s="87"/>
    </row>
    <row r="361" spans="1:23" s="136" customFormat="1" ht="13.8" hidden="1">
      <c r="A361" s="86">
        <f t="shared" si="5"/>
        <v>357</v>
      </c>
      <c r="B361" s="163" t="s">
        <v>408</v>
      </c>
      <c r="C361" s="163" t="s">
        <v>412</v>
      </c>
      <c r="D361" s="163" t="s">
        <v>465</v>
      </c>
      <c r="E361" s="163" t="s">
        <v>1032</v>
      </c>
      <c r="F361" s="163"/>
      <c r="G361" s="163"/>
      <c r="H361" s="163"/>
      <c r="I361" s="244" t="s">
        <v>3581</v>
      </c>
      <c r="J361" s="159" t="s">
        <v>3371</v>
      </c>
      <c r="K361" s="159"/>
      <c r="L361" s="87" t="s">
        <v>1934</v>
      </c>
      <c r="M361" s="87" t="s">
        <v>503</v>
      </c>
      <c r="N361" s="149" t="s">
        <v>712</v>
      </c>
      <c r="O361" s="87"/>
      <c r="P361" s="114" t="s">
        <v>3666</v>
      </c>
      <c r="Q361" s="114" t="s">
        <v>3672</v>
      </c>
      <c r="R361" s="114" t="s">
        <v>712</v>
      </c>
      <c r="S361" s="114" t="s">
        <v>712</v>
      </c>
      <c r="T361" s="114" t="s">
        <v>712</v>
      </c>
      <c r="U361" s="114" t="s">
        <v>712</v>
      </c>
      <c r="V361" s="87"/>
      <c r="W361" s="87"/>
    </row>
    <row r="362" spans="1:23" s="136" customFormat="1" ht="13.8" hidden="1">
      <c r="A362" s="86">
        <f t="shared" si="5"/>
        <v>358</v>
      </c>
      <c r="B362" s="163" t="s">
        <v>408</v>
      </c>
      <c r="C362" s="163" t="s">
        <v>412</v>
      </c>
      <c r="D362" s="163" t="s">
        <v>465</v>
      </c>
      <c r="E362" s="163" t="s">
        <v>1033</v>
      </c>
      <c r="F362" s="163"/>
      <c r="G362" s="163"/>
      <c r="H362" s="163"/>
      <c r="I362" s="244" t="s">
        <v>3581</v>
      </c>
      <c r="J362" s="159" t="s">
        <v>3372</v>
      </c>
      <c r="K362" s="159"/>
      <c r="L362" s="87" t="s">
        <v>1935</v>
      </c>
      <c r="M362" s="87" t="s">
        <v>503</v>
      </c>
      <c r="N362" s="149" t="s">
        <v>47</v>
      </c>
      <c r="O362" s="87"/>
      <c r="P362" s="114" t="s">
        <v>3666</v>
      </c>
      <c r="Q362" s="114" t="s">
        <v>3672</v>
      </c>
      <c r="R362" s="114" t="s">
        <v>48</v>
      </c>
      <c r="S362" s="114" t="s">
        <v>48</v>
      </c>
      <c r="T362" s="114" t="s">
        <v>48</v>
      </c>
      <c r="U362" s="114" t="s">
        <v>48</v>
      </c>
      <c r="V362" s="87"/>
      <c r="W362" s="87"/>
    </row>
    <row r="363" spans="1:23" s="136" customFormat="1" ht="13.8" hidden="1">
      <c r="A363" s="86">
        <f t="shared" si="5"/>
        <v>359</v>
      </c>
      <c r="B363" s="163" t="s">
        <v>408</v>
      </c>
      <c r="C363" s="163" t="s">
        <v>412</v>
      </c>
      <c r="D363" s="163" t="s">
        <v>466</v>
      </c>
      <c r="E363" s="163" t="s">
        <v>466</v>
      </c>
      <c r="F363" s="163"/>
      <c r="G363" s="163"/>
      <c r="H363" s="163"/>
      <c r="I363" s="244" t="s">
        <v>3581</v>
      </c>
      <c r="J363" s="193" t="str">
        <f>INDEX(화면ID코드_MOweb!O:O, MATCH(MOweb!L363,화면ID코드_MOweb!K:K,0))</f>
        <v>M_MK08CL061100</v>
      </c>
      <c r="K363" s="159"/>
      <c r="L363" s="87" t="s">
        <v>1936</v>
      </c>
      <c r="M363" s="87" t="s">
        <v>46</v>
      </c>
      <c r="N363" s="149" t="s">
        <v>47</v>
      </c>
      <c r="O363" s="87"/>
      <c r="P363" s="114" t="s">
        <v>3666</v>
      </c>
      <c r="Q363" s="114" t="s">
        <v>3672</v>
      </c>
      <c r="R363" s="114" t="s">
        <v>48</v>
      </c>
      <c r="S363" s="114" t="s">
        <v>48</v>
      </c>
      <c r="T363" s="114" t="s">
        <v>48</v>
      </c>
      <c r="U363" s="114" t="s">
        <v>48</v>
      </c>
      <c r="V363" s="87"/>
      <c r="W363" s="87"/>
    </row>
    <row r="364" spans="1:23" s="136" customFormat="1" ht="13.8" hidden="1">
      <c r="A364" s="202">
        <f t="shared" si="5"/>
        <v>360</v>
      </c>
      <c r="B364" s="202" t="s">
        <v>408</v>
      </c>
      <c r="C364" s="202" t="s">
        <v>412</v>
      </c>
      <c r="D364" s="202" t="s">
        <v>466</v>
      </c>
      <c r="E364" s="202" t="s">
        <v>1034</v>
      </c>
      <c r="F364" s="202"/>
      <c r="G364" s="202"/>
      <c r="H364" s="202"/>
      <c r="I364" s="202" t="s">
        <v>3581</v>
      </c>
      <c r="J364" s="202" t="s">
        <v>3373</v>
      </c>
      <c r="K364" s="202"/>
      <c r="L364" s="204" t="s">
        <v>1937</v>
      </c>
      <c r="M364" s="211" t="s">
        <v>46</v>
      </c>
      <c r="N364" s="228" t="s">
        <v>247</v>
      </c>
      <c r="O364" s="211"/>
      <c r="P364" s="228" t="s">
        <v>3666</v>
      </c>
      <c r="Q364" s="228" t="s">
        <v>3672</v>
      </c>
      <c r="R364" s="216" t="s">
        <v>48</v>
      </c>
      <c r="S364" s="216" t="s">
        <v>48</v>
      </c>
      <c r="T364" s="216" t="s">
        <v>48</v>
      </c>
      <c r="U364" s="216" t="s">
        <v>48</v>
      </c>
      <c r="V364" s="87"/>
      <c r="W364" s="195" t="s">
        <v>2551</v>
      </c>
    </row>
    <row r="365" spans="1:23" s="136" customFormat="1" ht="13.8" hidden="1">
      <c r="A365" s="86">
        <f t="shared" si="5"/>
        <v>361</v>
      </c>
      <c r="B365" s="163" t="s">
        <v>408</v>
      </c>
      <c r="C365" s="163" t="s">
        <v>412</v>
      </c>
      <c r="D365" s="163" t="s">
        <v>467</v>
      </c>
      <c r="E365" s="163" t="s">
        <v>1035</v>
      </c>
      <c r="F365" s="163"/>
      <c r="G365" s="163"/>
      <c r="H365" s="163"/>
      <c r="I365" s="244" t="s">
        <v>3581</v>
      </c>
      <c r="J365" s="193" t="str">
        <f>INDEX(화면ID코드_MOweb!O:O, MATCH(MOweb!L365,화면ID코드_MOweb!K:K,0))</f>
        <v>M_MK08CL061200</v>
      </c>
      <c r="K365" s="159"/>
      <c r="L365" s="87" t="s">
        <v>1929</v>
      </c>
      <c r="M365" s="87" t="s">
        <v>503</v>
      </c>
      <c r="N365" s="149" t="s">
        <v>47</v>
      </c>
      <c r="O365" s="87"/>
      <c r="P365" s="114" t="s">
        <v>3666</v>
      </c>
      <c r="Q365" s="114" t="s">
        <v>3672</v>
      </c>
      <c r="R365" s="114" t="s">
        <v>48</v>
      </c>
      <c r="S365" s="114" t="s">
        <v>48</v>
      </c>
      <c r="T365" s="114" t="s">
        <v>48</v>
      </c>
      <c r="U365" s="114" t="s">
        <v>48</v>
      </c>
      <c r="V365" s="87"/>
      <c r="W365" s="195" t="s">
        <v>2553</v>
      </c>
    </row>
    <row r="366" spans="1:23" s="136" customFormat="1" ht="13.8" hidden="1">
      <c r="A366" s="86">
        <f t="shared" si="5"/>
        <v>362</v>
      </c>
      <c r="B366" s="163" t="s">
        <v>408</v>
      </c>
      <c r="C366" s="163" t="s">
        <v>412</v>
      </c>
      <c r="D366" s="163" t="s">
        <v>467</v>
      </c>
      <c r="E366" s="163" t="s">
        <v>1036</v>
      </c>
      <c r="F366" s="163"/>
      <c r="G366" s="163"/>
      <c r="H366" s="163"/>
      <c r="I366" s="244" t="s">
        <v>3581</v>
      </c>
      <c r="J366" s="159" t="s">
        <v>3374</v>
      </c>
      <c r="K366" s="159"/>
      <c r="L366" s="87" t="s">
        <v>1938</v>
      </c>
      <c r="M366" s="87" t="s">
        <v>503</v>
      </c>
      <c r="N366" s="149" t="s">
        <v>47</v>
      </c>
      <c r="O366" s="87"/>
      <c r="P366" s="114" t="s">
        <v>3666</v>
      </c>
      <c r="Q366" s="114" t="s">
        <v>3672</v>
      </c>
      <c r="R366" s="114" t="s">
        <v>48</v>
      </c>
      <c r="S366" s="114" t="s">
        <v>48</v>
      </c>
      <c r="T366" s="114" t="s">
        <v>48</v>
      </c>
      <c r="U366" s="114" t="s">
        <v>48</v>
      </c>
      <c r="V366" s="87"/>
      <c r="W366" s="87"/>
    </row>
    <row r="367" spans="1:23" s="136" customFormat="1" ht="13.8" hidden="1">
      <c r="A367" s="86">
        <f t="shared" si="5"/>
        <v>363</v>
      </c>
      <c r="B367" s="163" t="s">
        <v>408</v>
      </c>
      <c r="C367" s="163" t="s">
        <v>412</v>
      </c>
      <c r="D367" s="163" t="s">
        <v>467</v>
      </c>
      <c r="E367" s="163" t="s">
        <v>1037</v>
      </c>
      <c r="F367" s="163"/>
      <c r="G367" s="163"/>
      <c r="H367" s="163"/>
      <c r="I367" s="244" t="s">
        <v>3581</v>
      </c>
      <c r="J367" s="159" t="s">
        <v>3375</v>
      </c>
      <c r="K367" s="159"/>
      <c r="L367" s="87" t="s">
        <v>1939</v>
      </c>
      <c r="M367" s="87" t="s">
        <v>503</v>
      </c>
      <c r="N367" s="149" t="s">
        <v>47</v>
      </c>
      <c r="O367" s="87"/>
      <c r="P367" s="114" t="s">
        <v>3666</v>
      </c>
      <c r="Q367" s="114" t="s">
        <v>3672</v>
      </c>
      <c r="R367" s="114" t="s">
        <v>48</v>
      </c>
      <c r="S367" s="114" t="s">
        <v>48</v>
      </c>
      <c r="T367" s="114" t="s">
        <v>48</v>
      </c>
      <c r="U367" s="114" t="s">
        <v>48</v>
      </c>
      <c r="V367" s="87"/>
      <c r="W367" s="87"/>
    </row>
    <row r="368" spans="1:23" s="136" customFormat="1" ht="13.8" hidden="1">
      <c r="A368" s="86">
        <f t="shared" si="5"/>
        <v>364</v>
      </c>
      <c r="B368" s="163" t="s">
        <v>408</v>
      </c>
      <c r="C368" s="163" t="s">
        <v>412</v>
      </c>
      <c r="D368" s="163" t="s">
        <v>467</v>
      </c>
      <c r="E368" s="163" t="s">
        <v>1038</v>
      </c>
      <c r="F368" s="163"/>
      <c r="G368" s="163"/>
      <c r="H368" s="163"/>
      <c r="I368" s="244" t="s">
        <v>3581</v>
      </c>
      <c r="J368" s="159" t="s">
        <v>3376</v>
      </c>
      <c r="K368" s="159"/>
      <c r="L368" s="87" t="s">
        <v>1940</v>
      </c>
      <c r="M368" s="87" t="s">
        <v>503</v>
      </c>
      <c r="N368" s="149" t="s">
        <v>47</v>
      </c>
      <c r="O368" s="87"/>
      <c r="P368" s="114" t="s">
        <v>3666</v>
      </c>
      <c r="Q368" s="114" t="s">
        <v>3672</v>
      </c>
      <c r="R368" s="114" t="s">
        <v>48</v>
      </c>
      <c r="S368" s="114" t="s">
        <v>48</v>
      </c>
      <c r="T368" s="114" t="s">
        <v>48</v>
      </c>
      <c r="U368" s="114" t="s">
        <v>48</v>
      </c>
      <c r="V368" s="87"/>
      <c r="W368" s="87"/>
    </row>
    <row r="369" spans="1:23" s="136" customFormat="1" ht="13.8" hidden="1">
      <c r="A369" s="202">
        <f t="shared" si="5"/>
        <v>365</v>
      </c>
      <c r="B369" s="202" t="s">
        <v>408</v>
      </c>
      <c r="C369" s="202" t="s">
        <v>412</v>
      </c>
      <c r="D369" s="202" t="s">
        <v>467</v>
      </c>
      <c r="E369" s="202" t="s">
        <v>925</v>
      </c>
      <c r="F369" s="202"/>
      <c r="G369" s="202"/>
      <c r="H369" s="202"/>
      <c r="I369" s="202" t="s">
        <v>3576</v>
      </c>
      <c r="J369" s="202" t="s">
        <v>3377</v>
      </c>
      <c r="K369" s="202"/>
      <c r="L369" s="204" t="s">
        <v>1941</v>
      </c>
      <c r="M369" s="211" t="s">
        <v>305</v>
      </c>
      <c r="N369" s="228" t="s">
        <v>247</v>
      </c>
      <c r="O369" s="211"/>
      <c r="P369" s="114" t="s">
        <v>5083</v>
      </c>
      <c r="Q369" s="114" t="s">
        <v>3672</v>
      </c>
      <c r="R369" s="216" t="s">
        <v>48</v>
      </c>
      <c r="S369" s="216" t="s">
        <v>48</v>
      </c>
      <c r="T369" s="216" t="s">
        <v>48</v>
      </c>
      <c r="U369" s="216" t="s">
        <v>48</v>
      </c>
      <c r="V369" s="87"/>
      <c r="W369" s="195" t="s">
        <v>2552</v>
      </c>
    </row>
    <row r="370" spans="1:23" s="136" customFormat="1" ht="13.8" hidden="1">
      <c r="A370" s="202">
        <f t="shared" si="5"/>
        <v>366</v>
      </c>
      <c r="B370" s="202" t="s">
        <v>408</v>
      </c>
      <c r="C370" s="202" t="s">
        <v>412</v>
      </c>
      <c r="D370" s="202" t="s">
        <v>468</v>
      </c>
      <c r="E370" s="202" t="s">
        <v>1039</v>
      </c>
      <c r="F370" s="202"/>
      <c r="G370" s="202"/>
      <c r="H370" s="202"/>
      <c r="I370" s="202" t="s">
        <v>3576</v>
      </c>
      <c r="J370" s="202" t="e">
        <f>INDEX(화면ID코드_PC!O:O, MATCH(PC!L388,화면ID코드_PC!K:K,0))</f>
        <v>#N/A</v>
      </c>
      <c r="K370" s="202"/>
      <c r="L370" s="204" t="s">
        <v>1927</v>
      </c>
      <c r="M370" s="211" t="s">
        <v>503</v>
      </c>
      <c r="N370" s="228" t="s">
        <v>247</v>
      </c>
      <c r="O370" s="211"/>
      <c r="P370" s="114" t="s">
        <v>3666</v>
      </c>
      <c r="Q370" s="114" t="s">
        <v>3672</v>
      </c>
      <c r="R370" s="216" t="s">
        <v>48</v>
      </c>
      <c r="S370" s="216" t="s">
        <v>48</v>
      </c>
      <c r="T370" s="216" t="s">
        <v>48</v>
      </c>
      <c r="U370" s="216" t="s">
        <v>48</v>
      </c>
      <c r="V370" s="87"/>
      <c r="W370" s="195" t="s">
        <v>2553</v>
      </c>
    </row>
    <row r="371" spans="1:23" s="136" customFormat="1" ht="13.8" hidden="1">
      <c r="A371" s="202">
        <f t="shared" si="5"/>
        <v>367</v>
      </c>
      <c r="B371" s="202" t="s">
        <v>408</v>
      </c>
      <c r="C371" s="202" t="s">
        <v>412</v>
      </c>
      <c r="D371" s="202" t="s">
        <v>468</v>
      </c>
      <c r="E371" s="202" t="s">
        <v>1040</v>
      </c>
      <c r="F371" s="202"/>
      <c r="G371" s="202"/>
      <c r="H371" s="202"/>
      <c r="I371" s="202" t="s">
        <v>3576</v>
      </c>
      <c r="J371" s="202" t="s">
        <v>3378</v>
      </c>
      <c r="K371" s="202"/>
      <c r="L371" s="204" t="s">
        <v>1942</v>
      </c>
      <c r="M371" s="211" t="s">
        <v>503</v>
      </c>
      <c r="N371" s="228" t="s">
        <v>247</v>
      </c>
      <c r="O371" s="211"/>
      <c r="P371" s="114" t="s">
        <v>3666</v>
      </c>
      <c r="Q371" s="114" t="s">
        <v>3672</v>
      </c>
      <c r="R371" s="216" t="s">
        <v>48</v>
      </c>
      <c r="S371" s="216" t="s">
        <v>48</v>
      </c>
      <c r="T371" s="216" t="s">
        <v>48</v>
      </c>
      <c r="U371" s="216" t="s">
        <v>48</v>
      </c>
      <c r="V371" s="87"/>
      <c r="W371" s="87"/>
    </row>
    <row r="372" spans="1:23" s="136" customFormat="1" ht="13.8" hidden="1">
      <c r="A372" s="202">
        <f t="shared" si="5"/>
        <v>368</v>
      </c>
      <c r="B372" s="202" t="s">
        <v>408</v>
      </c>
      <c r="C372" s="202" t="s">
        <v>412</v>
      </c>
      <c r="D372" s="202" t="s">
        <v>468</v>
      </c>
      <c r="E372" s="202" t="s">
        <v>1041</v>
      </c>
      <c r="F372" s="202"/>
      <c r="G372" s="202"/>
      <c r="H372" s="202"/>
      <c r="I372" s="202" t="s">
        <v>3576</v>
      </c>
      <c r="J372" s="202" t="s">
        <v>3379</v>
      </c>
      <c r="K372" s="202"/>
      <c r="L372" s="204" t="s">
        <v>1943</v>
      </c>
      <c r="M372" s="211" t="s">
        <v>503</v>
      </c>
      <c r="N372" s="228" t="s">
        <v>247</v>
      </c>
      <c r="O372" s="211"/>
      <c r="P372" s="114" t="s">
        <v>3666</v>
      </c>
      <c r="Q372" s="114" t="s">
        <v>3672</v>
      </c>
      <c r="R372" s="216" t="s">
        <v>48</v>
      </c>
      <c r="S372" s="216" t="s">
        <v>48</v>
      </c>
      <c r="T372" s="216" t="s">
        <v>48</v>
      </c>
      <c r="U372" s="216" t="s">
        <v>48</v>
      </c>
      <c r="V372" s="87"/>
      <c r="W372" s="87"/>
    </row>
    <row r="373" spans="1:23" s="136" customFormat="1" ht="13.8" hidden="1">
      <c r="A373" s="202">
        <f t="shared" si="5"/>
        <v>369</v>
      </c>
      <c r="B373" s="202" t="s">
        <v>408</v>
      </c>
      <c r="C373" s="202" t="s">
        <v>412</v>
      </c>
      <c r="D373" s="202" t="s">
        <v>468</v>
      </c>
      <c r="E373" s="202" t="s">
        <v>1042</v>
      </c>
      <c r="F373" s="202"/>
      <c r="G373" s="202"/>
      <c r="H373" s="202"/>
      <c r="I373" s="202" t="s">
        <v>3576</v>
      </c>
      <c r="J373" s="202" t="s">
        <v>3380</v>
      </c>
      <c r="K373" s="202"/>
      <c r="L373" s="204" t="s">
        <v>1944</v>
      </c>
      <c r="M373" s="211" t="s">
        <v>503</v>
      </c>
      <c r="N373" s="228" t="s">
        <v>247</v>
      </c>
      <c r="O373" s="211"/>
      <c r="P373" s="114" t="s">
        <v>3666</v>
      </c>
      <c r="Q373" s="114" t="s">
        <v>3672</v>
      </c>
      <c r="R373" s="216" t="s">
        <v>48</v>
      </c>
      <c r="S373" s="216" t="s">
        <v>48</v>
      </c>
      <c r="T373" s="216" t="s">
        <v>48</v>
      </c>
      <c r="U373" s="216" t="s">
        <v>48</v>
      </c>
      <c r="V373" s="87"/>
      <c r="W373" s="87"/>
    </row>
    <row r="374" spans="1:23" s="136" customFormat="1" ht="26.4" hidden="1">
      <c r="A374" s="86">
        <f t="shared" si="5"/>
        <v>370</v>
      </c>
      <c r="B374" s="163" t="s">
        <v>408</v>
      </c>
      <c r="C374" s="163" t="s">
        <v>412</v>
      </c>
      <c r="D374" s="163" t="s">
        <v>1114</v>
      </c>
      <c r="E374" s="163" t="s">
        <v>2556</v>
      </c>
      <c r="F374" s="163"/>
      <c r="G374" s="163"/>
      <c r="H374" s="163"/>
      <c r="I374" s="244" t="s">
        <v>3581</v>
      </c>
      <c r="J374" s="193" t="str">
        <f>INDEX(화면ID코드_MOweb!O:O, MATCH(MOweb!L374,화면ID코드_MOweb!K:K,0))</f>
        <v>M_MK08CL061300</v>
      </c>
      <c r="K374" s="159"/>
      <c r="L374" s="87" t="s">
        <v>2557</v>
      </c>
      <c r="M374" s="87" t="s">
        <v>305</v>
      </c>
      <c r="N374" s="149" t="s">
        <v>47</v>
      </c>
      <c r="O374" s="87"/>
      <c r="P374" s="114" t="s">
        <v>3666</v>
      </c>
      <c r="Q374" s="114" t="s">
        <v>3672</v>
      </c>
      <c r="R374" s="114" t="s">
        <v>48</v>
      </c>
      <c r="S374" s="114" t="s">
        <v>48</v>
      </c>
      <c r="T374" s="114" t="s">
        <v>48</v>
      </c>
      <c r="U374" s="114" t="s">
        <v>48</v>
      </c>
      <c r="V374" s="87"/>
      <c r="W374" s="87"/>
    </row>
    <row r="375" spans="1:23" s="136" customFormat="1" ht="26.4" hidden="1">
      <c r="A375" s="86">
        <f t="shared" si="5"/>
        <v>371</v>
      </c>
      <c r="B375" s="163" t="s">
        <v>408</v>
      </c>
      <c r="C375" s="163" t="s">
        <v>412</v>
      </c>
      <c r="D375" s="163" t="s">
        <v>1114</v>
      </c>
      <c r="E375" s="163" t="s">
        <v>2556</v>
      </c>
      <c r="F375" s="163" t="s">
        <v>988</v>
      </c>
      <c r="G375" s="163"/>
      <c r="H375" s="163"/>
      <c r="I375" s="244" t="s">
        <v>3581</v>
      </c>
      <c r="J375" s="159" t="s">
        <v>3378</v>
      </c>
      <c r="K375" s="159"/>
      <c r="L375" s="87" t="s">
        <v>1925</v>
      </c>
      <c r="M375" s="87" t="s">
        <v>503</v>
      </c>
      <c r="N375" s="149" t="s">
        <v>47</v>
      </c>
      <c r="O375" s="87"/>
      <c r="P375" s="114" t="s">
        <v>3666</v>
      </c>
      <c r="Q375" s="114" t="s">
        <v>3672</v>
      </c>
      <c r="R375" s="114" t="s">
        <v>48</v>
      </c>
      <c r="S375" s="114" t="s">
        <v>48</v>
      </c>
      <c r="T375" s="114" t="s">
        <v>48</v>
      </c>
      <c r="U375" s="114" t="s">
        <v>48</v>
      </c>
      <c r="V375" s="87"/>
      <c r="W375" s="87"/>
    </row>
    <row r="376" spans="1:23" s="136" customFormat="1" ht="26.4" hidden="1">
      <c r="A376" s="86">
        <f t="shared" si="5"/>
        <v>372</v>
      </c>
      <c r="B376" s="163" t="s">
        <v>408</v>
      </c>
      <c r="C376" s="163" t="s">
        <v>412</v>
      </c>
      <c r="D376" s="163" t="s">
        <v>469</v>
      </c>
      <c r="E376" s="163" t="s">
        <v>2556</v>
      </c>
      <c r="F376" s="163" t="s">
        <v>1014</v>
      </c>
      <c r="G376" s="163"/>
      <c r="H376" s="163"/>
      <c r="I376" s="244" t="s">
        <v>3581</v>
      </c>
      <c r="J376" s="159" t="s">
        <v>3379</v>
      </c>
      <c r="K376" s="159"/>
      <c r="L376" s="87" t="s">
        <v>1945</v>
      </c>
      <c r="M376" s="87" t="s">
        <v>503</v>
      </c>
      <c r="N376" s="149" t="s">
        <v>47</v>
      </c>
      <c r="O376" s="87"/>
      <c r="P376" s="114" t="s">
        <v>3666</v>
      </c>
      <c r="Q376" s="114" t="s">
        <v>3672</v>
      </c>
      <c r="R376" s="114" t="s">
        <v>48</v>
      </c>
      <c r="S376" s="114" t="s">
        <v>48</v>
      </c>
      <c r="T376" s="114" t="s">
        <v>48</v>
      </c>
      <c r="U376" s="114" t="s">
        <v>48</v>
      </c>
      <c r="V376" s="87"/>
      <c r="W376" s="87"/>
    </row>
    <row r="377" spans="1:23" s="136" customFormat="1" ht="26.4" hidden="1">
      <c r="A377" s="86">
        <f t="shared" si="5"/>
        <v>373</v>
      </c>
      <c r="B377" s="163" t="s">
        <v>408</v>
      </c>
      <c r="C377" s="163" t="s">
        <v>412</v>
      </c>
      <c r="D377" s="163" t="s">
        <v>469</v>
      </c>
      <c r="E377" s="163" t="s">
        <v>2556</v>
      </c>
      <c r="F377" s="163" t="s">
        <v>1015</v>
      </c>
      <c r="G377" s="163"/>
      <c r="H377" s="163"/>
      <c r="I377" s="244" t="s">
        <v>3581</v>
      </c>
      <c r="J377" s="159" t="s">
        <v>3380</v>
      </c>
      <c r="K377" s="159"/>
      <c r="L377" s="87" t="s">
        <v>1946</v>
      </c>
      <c r="M377" s="87" t="s">
        <v>503</v>
      </c>
      <c r="N377" s="149" t="s">
        <v>47</v>
      </c>
      <c r="O377" s="87"/>
      <c r="P377" s="114" t="s">
        <v>3666</v>
      </c>
      <c r="Q377" s="114" t="s">
        <v>3672</v>
      </c>
      <c r="R377" s="114" t="s">
        <v>48</v>
      </c>
      <c r="S377" s="114" t="s">
        <v>48</v>
      </c>
      <c r="T377" s="114" t="s">
        <v>48</v>
      </c>
      <c r="U377" s="114" t="s">
        <v>48</v>
      </c>
      <c r="V377" s="87"/>
      <c r="W377" s="87"/>
    </row>
    <row r="378" spans="1:23" s="136" customFormat="1" ht="26.4" hidden="1">
      <c r="A378" s="86">
        <f t="shared" si="5"/>
        <v>374</v>
      </c>
      <c r="B378" s="163" t="s">
        <v>408</v>
      </c>
      <c r="C378" s="163" t="s">
        <v>412</v>
      </c>
      <c r="D378" s="163" t="s">
        <v>1114</v>
      </c>
      <c r="E378" s="163" t="s">
        <v>1612</v>
      </c>
      <c r="F378" s="163"/>
      <c r="G378" s="163"/>
      <c r="H378" s="163"/>
      <c r="I378" s="244" t="s">
        <v>3576</v>
      </c>
      <c r="J378" s="159" t="s">
        <v>3381</v>
      </c>
      <c r="K378" s="159"/>
      <c r="L378" s="87" t="s">
        <v>2558</v>
      </c>
      <c r="M378" s="87" t="s">
        <v>305</v>
      </c>
      <c r="N378" s="149" t="s">
        <v>1064</v>
      </c>
      <c r="O378" s="87"/>
      <c r="P378" s="114" t="s">
        <v>3666</v>
      </c>
      <c r="Q378" s="114" t="s">
        <v>3672</v>
      </c>
      <c r="R378" s="114" t="s">
        <v>49</v>
      </c>
      <c r="S378" s="114" t="s">
        <v>49</v>
      </c>
      <c r="T378" s="114" t="s">
        <v>49</v>
      </c>
      <c r="U378" s="114" t="s">
        <v>49</v>
      </c>
      <c r="V378" s="87"/>
      <c r="W378" s="195" t="s">
        <v>2555</v>
      </c>
    </row>
    <row r="379" spans="1:23" s="136" customFormat="1" ht="26.4" hidden="1">
      <c r="A379" s="86">
        <f t="shared" si="5"/>
        <v>375</v>
      </c>
      <c r="B379" s="163" t="s">
        <v>408</v>
      </c>
      <c r="C379" s="163" t="s">
        <v>412</v>
      </c>
      <c r="D379" s="163" t="s">
        <v>1114</v>
      </c>
      <c r="E379" s="163" t="s">
        <v>1612</v>
      </c>
      <c r="F379" s="163" t="s">
        <v>924</v>
      </c>
      <c r="G379" s="163"/>
      <c r="H379" s="163"/>
      <c r="I379" s="244" t="s">
        <v>3576</v>
      </c>
      <c r="J379" s="159" t="s">
        <v>3382</v>
      </c>
      <c r="K379" s="159"/>
      <c r="L379" s="87" t="s">
        <v>1947</v>
      </c>
      <c r="M379" s="87" t="s">
        <v>503</v>
      </c>
      <c r="N379" s="149" t="s">
        <v>1064</v>
      </c>
      <c r="O379" s="87"/>
      <c r="P379" s="114" t="s">
        <v>3666</v>
      </c>
      <c r="Q379" s="114" t="s">
        <v>3672</v>
      </c>
      <c r="R379" s="114" t="s">
        <v>49</v>
      </c>
      <c r="S379" s="114" t="s">
        <v>49</v>
      </c>
      <c r="T379" s="114" t="s">
        <v>49</v>
      </c>
      <c r="U379" s="114" t="s">
        <v>49</v>
      </c>
      <c r="V379" s="87"/>
      <c r="W379" s="195" t="s">
        <v>2555</v>
      </c>
    </row>
    <row r="380" spans="1:23" s="136" customFormat="1" ht="26.4" hidden="1">
      <c r="A380" s="86">
        <f t="shared" si="5"/>
        <v>376</v>
      </c>
      <c r="B380" s="163" t="s">
        <v>408</v>
      </c>
      <c r="C380" s="163" t="s">
        <v>412</v>
      </c>
      <c r="D380" s="163" t="s">
        <v>1114</v>
      </c>
      <c r="E380" s="163" t="s">
        <v>1612</v>
      </c>
      <c r="F380" s="163" t="s">
        <v>1002</v>
      </c>
      <c r="G380" s="163"/>
      <c r="H380" s="163"/>
      <c r="I380" s="244" t="s">
        <v>3576</v>
      </c>
      <c r="J380" s="159" t="s">
        <v>3383</v>
      </c>
      <c r="K380" s="159"/>
      <c r="L380" s="87" t="s">
        <v>1948</v>
      </c>
      <c r="M380" s="87" t="s">
        <v>503</v>
      </c>
      <c r="N380" s="149" t="s">
        <v>1064</v>
      </c>
      <c r="O380" s="87"/>
      <c r="P380" s="114" t="s">
        <v>3666</v>
      </c>
      <c r="Q380" s="114" t="s">
        <v>3672</v>
      </c>
      <c r="R380" s="114" t="s">
        <v>49</v>
      </c>
      <c r="S380" s="114" t="s">
        <v>49</v>
      </c>
      <c r="T380" s="114" t="s">
        <v>49</v>
      </c>
      <c r="U380" s="114" t="s">
        <v>49</v>
      </c>
      <c r="V380" s="87"/>
      <c r="W380" s="87"/>
    </row>
    <row r="381" spans="1:23" s="136" customFormat="1" ht="26.4" hidden="1">
      <c r="A381" s="86">
        <f t="shared" si="5"/>
        <v>377</v>
      </c>
      <c r="B381" s="163" t="s">
        <v>408</v>
      </c>
      <c r="C381" s="163" t="s">
        <v>412</v>
      </c>
      <c r="D381" s="163" t="s">
        <v>1114</v>
      </c>
      <c r="E381" s="163" t="s">
        <v>1612</v>
      </c>
      <c r="F381" s="163" t="s">
        <v>1003</v>
      </c>
      <c r="G381" s="163"/>
      <c r="H381" s="163"/>
      <c r="I381" s="244" t="s">
        <v>3576</v>
      </c>
      <c r="J381" s="159" t="s">
        <v>3384</v>
      </c>
      <c r="K381" s="159"/>
      <c r="L381" s="87" t="s">
        <v>1949</v>
      </c>
      <c r="M381" s="87" t="s">
        <v>503</v>
      </c>
      <c r="N381" s="149" t="s">
        <v>1064</v>
      </c>
      <c r="O381" s="87"/>
      <c r="P381" s="114" t="s">
        <v>3666</v>
      </c>
      <c r="Q381" s="114" t="s">
        <v>3672</v>
      </c>
      <c r="R381" s="114" t="s">
        <v>49</v>
      </c>
      <c r="S381" s="114" t="s">
        <v>49</v>
      </c>
      <c r="T381" s="114" t="s">
        <v>49</v>
      </c>
      <c r="U381" s="114" t="s">
        <v>49</v>
      </c>
      <c r="V381" s="87"/>
      <c r="W381" s="87"/>
    </row>
    <row r="382" spans="1:23" s="136" customFormat="1" ht="13.8" hidden="1">
      <c r="A382" s="86">
        <f t="shared" si="5"/>
        <v>378</v>
      </c>
      <c r="B382" s="163" t="s">
        <v>408</v>
      </c>
      <c r="C382" s="163" t="s">
        <v>413</v>
      </c>
      <c r="D382" s="163" t="s">
        <v>926</v>
      </c>
      <c r="E382" s="163" t="s">
        <v>1043</v>
      </c>
      <c r="F382" s="163"/>
      <c r="G382" s="163"/>
      <c r="H382" s="163"/>
      <c r="I382" s="244" t="s">
        <v>3577</v>
      </c>
      <c r="J382" s="193" t="str">
        <f>INDEX(화면ID코드_MOweb!O:O, MATCH(MOweb!L382,화면ID코드_MOweb!K:K,0))</f>
        <v>M_MK08IM071000</v>
      </c>
      <c r="K382" s="159"/>
      <c r="L382" s="87" t="s">
        <v>1950</v>
      </c>
      <c r="M382" s="87" t="s">
        <v>46</v>
      </c>
      <c r="N382" s="149" t="s">
        <v>47</v>
      </c>
      <c r="O382" s="87"/>
      <c r="P382" s="114" t="s">
        <v>3666</v>
      </c>
      <c r="Q382" s="114" t="s">
        <v>3673</v>
      </c>
      <c r="R382" s="114" t="s">
        <v>48</v>
      </c>
      <c r="S382" s="114" t="s">
        <v>48</v>
      </c>
      <c r="T382" s="114" t="s">
        <v>48</v>
      </c>
      <c r="U382" s="114" t="s">
        <v>48</v>
      </c>
      <c r="V382" s="87"/>
      <c r="W382" s="87"/>
    </row>
    <row r="383" spans="1:23" s="136" customFormat="1" ht="13.8" hidden="1">
      <c r="A383" s="86">
        <f t="shared" si="5"/>
        <v>379</v>
      </c>
      <c r="B383" s="163" t="s">
        <v>408</v>
      </c>
      <c r="C383" s="163" t="s">
        <v>413</v>
      </c>
      <c r="D383" s="163" t="s">
        <v>926</v>
      </c>
      <c r="E383" s="163" t="s">
        <v>71</v>
      </c>
      <c r="F383" s="163" t="s">
        <v>1044</v>
      </c>
      <c r="G383" s="163"/>
      <c r="H383" s="163"/>
      <c r="I383" s="244" t="s">
        <v>3577</v>
      </c>
      <c r="J383" s="159" t="s">
        <v>3385</v>
      </c>
      <c r="K383" s="159"/>
      <c r="L383" s="87" t="s">
        <v>1951</v>
      </c>
      <c r="M383" s="87" t="s">
        <v>305</v>
      </c>
      <c r="N383" s="149" t="s">
        <v>47</v>
      </c>
      <c r="O383" s="87"/>
      <c r="P383" s="114" t="s">
        <v>3666</v>
      </c>
      <c r="Q383" s="114" t="s">
        <v>3673</v>
      </c>
      <c r="R383" s="114" t="s">
        <v>48</v>
      </c>
      <c r="S383" s="114" t="s">
        <v>48</v>
      </c>
      <c r="T383" s="114" t="s">
        <v>48</v>
      </c>
      <c r="U383" s="114" t="s">
        <v>48</v>
      </c>
      <c r="V383" s="87"/>
      <c r="W383" s="87"/>
    </row>
    <row r="384" spans="1:23" s="136" customFormat="1" ht="26.4" hidden="1">
      <c r="A384" s="86">
        <f t="shared" si="5"/>
        <v>380</v>
      </c>
      <c r="B384" s="163" t="s">
        <v>408</v>
      </c>
      <c r="C384" s="163" t="s">
        <v>413</v>
      </c>
      <c r="D384" s="163" t="s">
        <v>926</v>
      </c>
      <c r="E384" s="163" t="s">
        <v>71</v>
      </c>
      <c r="F384" s="163" t="s">
        <v>927</v>
      </c>
      <c r="G384" s="163"/>
      <c r="H384" s="163"/>
      <c r="I384" s="244" t="s">
        <v>3577</v>
      </c>
      <c r="J384" s="159" t="s">
        <v>3386</v>
      </c>
      <c r="K384" s="159"/>
      <c r="L384" s="87" t="s">
        <v>1951</v>
      </c>
      <c r="M384" s="87" t="s">
        <v>53</v>
      </c>
      <c r="N384" s="149" t="s">
        <v>47</v>
      </c>
      <c r="O384" s="87"/>
      <c r="P384" s="114" t="s">
        <v>3666</v>
      </c>
      <c r="Q384" s="114" t="s">
        <v>3673</v>
      </c>
      <c r="R384" s="114" t="s">
        <v>48</v>
      </c>
      <c r="S384" s="114" t="s">
        <v>48</v>
      </c>
      <c r="T384" s="114" t="s">
        <v>48</v>
      </c>
      <c r="U384" s="114" t="s">
        <v>48</v>
      </c>
      <c r="V384" s="87"/>
      <c r="W384" s="87"/>
    </row>
    <row r="385" spans="1:23" s="136" customFormat="1" ht="13.8" hidden="1">
      <c r="A385" s="86">
        <f t="shared" si="5"/>
        <v>381</v>
      </c>
      <c r="B385" s="163" t="s">
        <v>408</v>
      </c>
      <c r="C385" s="163" t="s">
        <v>413</v>
      </c>
      <c r="D385" s="163" t="s">
        <v>926</v>
      </c>
      <c r="E385" s="163" t="s">
        <v>71</v>
      </c>
      <c r="F385" s="163" t="s">
        <v>1045</v>
      </c>
      <c r="G385" s="163"/>
      <c r="H385" s="163"/>
      <c r="I385" s="244" t="s">
        <v>3577</v>
      </c>
      <c r="J385" s="159" t="s">
        <v>3387</v>
      </c>
      <c r="K385" s="159"/>
      <c r="L385" s="87" t="s">
        <v>1951</v>
      </c>
      <c r="M385" s="87" t="s">
        <v>305</v>
      </c>
      <c r="N385" s="149" t="s">
        <v>47</v>
      </c>
      <c r="O385" s="87"/>
      <c r="P385" s="114" t="s">
        <v>3666</v>
      </c>
      <c r="Q385" s="114" t="s">
        <v>3673</v>
      </c>
      <c r="R385" s="114" t="s">
        <v>48</v>
      </c>
      <c r="S385" s="114" t="s">
        <v>48</v>
      </c>
      <c r="T385" s="114" t="s">
        <v>48</v>
      </c>
      <c r="U385" s="114" t="s">
        <v>48</v>
      </c>
      <c r="V385" s="87"/>
      <c r="W385" s="87"/>
    </row>
    <row r="386" spans="1:23" s="136" customFormat="1" ht="13.8" hidden="1">
      <c r="A386" s="86">
        <f t="shared" si="5"/>
        <v>382</v>
      </c>
      <c r="B386" s="163" t="s">
        <v>408</v>
      </c>
      <c r="C386" s="163" t="s">
        <v>413</v>
      </c>
      <c r="D386" s="163" t="s">
        <v>926</v>
      </c>
      <c r="E386" s="163" t="s">
        <v>71</v>
      </c>
      <c r="F386" s="163" t="s">
        <v>1046</v>
      </c>
      <c r="G386" s="163"/>
      <c r="H386" s="163"/>
      <c r="I386" s="244" t="s">
        <v>3577</v>
      </c>
      <c r="J386" s="159" t="s">
        <v>3388</v>
      </c>
      <c r="K386" s="159"/>
      <c r="L386" s="87" t="s">
        <v>1951</v>
      </c>
      <c r="M386" s="87" t="s">
        <v>305</v>
      </c>
      <c r="N386" s="149" t="s">
        <v>47</v>
      </c>
      <c r="O386" s="87"/>
      <c r="P386" s="114" t="s">
        <v>3666</v>
      </c>
      <c r="Q386" s="114" t="s">
        <v>3673</v>
      </c>
      <c r="R386" s="114" t="s">
        <v>48</v>
      </c>
      <c r="S386" s="114" t="s">
        <v>48</v>
      </c>
      <c r="T386" s="114" t="s">
        <v>48</v>
      </c>
      <c r="U386" s="114" t="s">
        <v>48</v>
      </c>
      <c r="V386" s="87"/>
      <c r="W386" s="87"/>
    </row>
    <row r="387" spans="1:23" s="136" customFormat="1" ht="13.8" hidden="1">
      <c r="A387" s="86">
        <f t="shared" si="5"/>
        <v>383</v>
      </c>
      <c r="B387" s="163" t="s">
        <v>408</v>
      </c>
      <c r="C387" s="163" t="s">
        <v>413</v>
      </c>
      <c r="D387" s="163" t="s">
        <v>926</v>
      </c>
      <c r="E387" s="163" t="s">
        <v>71</v>
      </c>
      <c r="F387" s="163" t="s">
        <v>928</v>
      </c>
      <c r="G387" s="163"/>
      <c r="H387" s="163"/>
      <c r="I387" s="244" t="s">
        <v>3577</v>
      </c>
      <c r="J387" s="159" t="s">
        <v>3389</v>
      </c>
      <c r="K387" s="159"/>
      <c r="L387" s="87" t="s">
        <v>1951</v>
      </c>
      <c r="M387" s="87" t="s">
        <v>53</v>
      </c>
      <c r="N387" s="149"/>
      <c r="O387" s="87"/>
      <c r="P387" s="114" t="s">
        <v>3666</v>
      </c>
      <c r="Q387" s="114" t="s">
        <v>3673</v>
      </c>
      <c r="R387" s="114" t="s">
        <v>48</v>
      </c>
      <c r="S387" s="114" t="s">
        <v>48</v>
      </c>
      <c r="T387" s="114" t="s">
        <v>48</v>
      </c>
      <c r="U387" s="114" t="s">
        <v>48</v>
      </c>
      <c r="V387" s="87"/>
      <c r="W387" s="87"/>
    </row>
    <row r="388" spans="1:23" s="136" customFormat="1" ht="13.8" hidden="1">
      <c r="A388" s="86">
        <f t="shared" si="5"/>
        <v>384</v>
      </c>
      <c r="B388" s="163" t="s">
        <v>408</v>
      </c>
      <c r="C388" s="163" t="s">
        <v>413</v>
      </c>
      <c r="D388" s="163" t="s">
        <v>926</v>
      </c>
      <c r="E388" s="163" t="s">
        <v>71</v>
      </c>
      <c r="F388" s="163" t="s">
        <v>1047</v>
      </c>
      <c r="G388" s="163"/>
      <c r="H388" s="163"/>
      <c r="I388" s="244" t="s">
        <v>3577</v>
      </c>
      <c r="J388" s="159" t="s">
        <v>3390</v>
      </c>
      <c r="K388" s="159"/>
      <c r="L388" s="87" t="s">
        <v>1951</v>
      </c>
      <c r="M388" s="87" t="s">
        <v>305</v>
      </c>
      <c r="N388" s="149" t="s">
        <v>712</v>
      </c>
      <c r="O388" s="87"/>
      <c r="P388" s="114" t="s">
        <v>3666</v>
      </c>
      <c r="Q388" s="114" t="s">
        <v>3673</v>
      </c>
      <c r="R388" s="114" t="s">
        <v>48</v>
      </c>
      <c r="S388" s="114" t="s">
        <v>48</v>
      </c>
      <c r="T388" s="114" t="s">
        <v>48</v>
      </c>
      <c r="U388" s="114" t="s">
        <v>48</v>
      </c>
      <c r="V388" s="87"/>
      <c r="W388" s="87"/>
    </row>
    <row r="389" spans="1:23" s="136" customFormat="1" ht="26.4" hidden="1">
      <c r="A389" s="86">
        <f t="shared" si="5"/>
        <v>385</v>
      </c>
      <c r="B389" s="163" t="s">
        <v>408</v>
      </c>
      <c r="C389" s="163" t="s">
        <v>413</v>
      </c>
      <c r="D389" s="163" t="s">
        <v>1106</v>
      </c>
      <c r="E389" s="163" t="s">
        <v>71</v>
      </c>
      <c r="F389" s="163" t="s">
        <v>893</v>
      </c>
      <c r="G389" s="163"/>
      <c r="H389" s="163"/>
      <c r="I389" s="244" t="s">
        <v>3576</v>
      </c>
      <c r="J389" s="159" t="s">
        <v>3391</v>
      </c>
      <c r="K389" s="159"/>
      <c r="L389" s="87" t="s">
        <v>1951</v>
      </c>
      <c r="M389" s="87" t="s">
        <v>305</v>
      </c>
      <c r="N389" s="149" t="s">
        <v>1064</v>
      </c>
      <c r="O389" s="87"/>
      <c r="P389" s="114" t="s">
        <v>3666</v>
      </c>
      <c r="Q389" s="114" t="s">
        <v>3673</v>
      </c>
      <c r="R389" s="114" t="s">
        <v>49</v>
      </c>
      <c r="S389" s="114" t="s">
        <v>49</v>
      </c>
      <c r="T389" s="114" t="s">
        <v>49</v>
      </c>
      <c r="U389" s="114" t="s">
        <v>49</v>
      </c>
      <c r="V389" s="87"/>
      <c r="W389" s="87"/>
    </row>
    <row r="390" spans="1:23" s="136" customFormat="1" ht="26.4" hidden="1">
      <c r="A390" s="86">
        <f t="shared" si="5"/>
        <v>386</v>
      </c>
      <c r="B390" s="163" t="s">
        <v>408</v>
      </c>
      <c r="C390" s="163" t="s">
        <v>413</v>
      </c>
      <c r="D390" s="163" t="s">
        <v>1115</v>
      </c>
      <c r="E390" s="163" t="s">
        <v>470</v>
      </c>
      <c r="F390" s="163" t="s">
        <v>1048</v>
      </c>
      <c r="G390" s="163"/>
      <c r="H390" s="163"/>
      <c r="I390" s="244" t="s">
        <v>3581</v>
      </c>
      <c r="J390" s="193" t="str">
        <f>INDEX(화면ID코드_MOweb!O:O, MATCH(MOweb!L390,화면ID코드_MOweb!K:K,0))</f>
        <v>M_MK08IM071100</v>
      </c>
      <c r="K390" s="159"/>
      <c r="L390" s="87" t="s">
        <v>1952</v>
      </c>
      <c r="M390" s="87" t="s">
        <v>305</v>
      </c>
      <c r="N390" s="149" t="s">
        <v>712</v>
      </c>
      <c r="O390" s="87"/>
      <c r="P390" s="114" t="s">
        <v>3666</v>
      </c>
      <c r="Q390" s="114" t="s">
        <v>3673</v>
      </c>
      <c r="R390" s="114" t="s">
        <v>49</v>
      </c>
      <c r="S390" s="114" t="s">
        <v>49</v>
      </c>
      <c r="T390" s="114" t="s">
        <v>49</v>
      </c>
      <c r="U390" s="114" t="s">
        <v>49</v>
      </c>
      <c r="V390" s="87" t="s">
        <v>1116</v>
      </c>
      <c r="W390" s="87"/>
    </row>
    <row r="391" spans="1:23" s="136" customFormat="1" ht="26.4" hidden="1">
      <c r="A391" s="86">
        <f t="shared" si="5"/>
        <v>387</v>
      </c>
      <c r="B391" s="163" t="s">
        <v>408</v>
      </c>
      <c r="C391" s="163" t="s">
        <v>413</v>
      </c>
      <c r="D391" s="163" t="s">
        <v>1115</v>
      </c>
      <c r="E391" s="163" t="s">
        <v>470</v>
      </c>
      <c r="F391" s="163" t="s">
        <v>1049</v>
      </c>
      <c r="G391" s="163"/>
      <c r="H391" s="163"/>
      <c r="I391" s="244" t="s">
        <v>3581</v>
      </c>
      <c r="J391" s="159" t="s">
        <v>3392</v>
      </c>
      <c r="K391" s="159"/>
      <c r="L391" s="87" t="s">
        <v>2297</v>
      </c>
      <c r="M391" s="87" t="s">
        <v>46</v>
      </c>
      <c r="N391" s="149" t="s">
        <v>712</v>
      </c>
      <c r="O391" s="87"/>
      <c r="P391" s="114" t="s">
        <v>3666</v>
      </c>
      <c r="Q391" s="114" t="s">
        <v>3673</v>
      </c>
      <c r="R391" s="114" t="s">
        <v>49</v>
      </c>
      <c r="S391" s="114" t="s">
        <v>49</v>
      </c>
      <c r="T391" s="114" t="s">
        <v>49</v>
      </c>
      <c r="U391" s="114" t="s">
        <v>49</v>
      </c>
      <c r="V391" s="87" t="s">
        <v>1116</v>
      </c>
      <c r="W391" s="87"/>
    </row>
    <row r="392" spans="1:23" s="136" customFormat="1" ht="13.8" hidden="1">
      <c r="A392" s="86">
        <f t="shared" si="5"/>
        <v>388</v>
      </c>
      <c r="B392" s="163" t="s">
        <v>408</v>
      </c>
      <c r="C392" s="163" t="s">
        <v>413</v>
      </c>
      <c r="D392" s="163" t="s">
        <v>1115</v>
      </c>
      <c r="E392" s="163" t="s">
        <v>471</v>
      </c>
      <c r="F392" s="163"/>
      <c r="G392" s="163"/>
      <c r="H392" s="163"/>
      <c r="I392" s="244" t="s">
        <v>3577</v>
      </c>
      <c r="J392" s="159" t="s">
        <v>3393</v>
      </c>
      <c r="K392" s="159"/>
      <c r="L392" s="87" t="s">
        <v>1953</v>
      </c>
      <c r="M392" s="87" t="s">
        <v>305</v>
      </c>
      <c r="N392" s="149" t="s">
        <v>712</v>
      </c>
      <c r="O392" s="87"/>
      <c r="P392" s="114" t="s">
        <v>3666</v>
      </c>
      <c r="Q392" s="114" t="s">
        <v>3673</v>
      </c>
      <c r="R392" s="114" t="s">
        <v>49</v>
      </c>
      <c r="S392" s="114" t="s">
        <v>49</v>
      </c>
      <c r="T392" s="114" t="s">
        <v>49</v>
      </c>
      <c r="U392" s="114" t="s">
        <v>49</v>
      </c>
      <c r="V392" s="87" t="s">
        <v>1116</v>
      </c>
      <c r="W392" s="87"/>
    </row>
    <row r="393" spans="1:23" s="136" customFormat="1" ht="13.8" hidden="1">
      <c r="A393" s="86">
        <f t="shared" ref="A393:A458" si="6">ROW()-ROW($A$4)</f>
        <v>389</v>
      </c>
      <c r="B393" s="163" t="s">
        <v>408</v>
      </c>
      <c r="C393" s="163" t="s">
        <v>413</v>
      </c>
      <c r="D393" s="163" t="s">
        <v>2560</v>
      </c>
      <c r="E393" s="163" t="s">
        <v>472</v>
      </c>
      <c r="F393" s="163"/>
      <c r="G393" s="163"/>
      <c r="H393" s="163"/>
      <c r="I393" s="244" t="s">
        <v>3577</v>
      </c>
      <c r="J393" s="193" t="str">
        <f>INDEX(화면ID코드_MOweb!O:O, MATCH(MOweb!L393,화면ID코드_MOweb!K:K,0))</f>
        <v>M_MK08IM071200</v>
      </c>
      <c r="K393" s="159"/>
      <c r="L393" s="87" t="s">
        <v>2562</v>
      </c>
      <c r="M393" s="87" t="s">
        <v>46</v>
      </c>
      <c r="N393" s="149" t="s">
        <v>712</v>
      </c>
      <c r="O393" s="87"/>
      <c r="P393" s="114" t="s">
        <v>3666</v>
      </c>
      <c r="Q393" s="114" t="s">
        <v>3673</v>
      </c>
      <c r="R393" s="114" t="s">
        <v>712</v>
      </c>
      <c r="S393" s="114" t="s">
        <v>48</v>
      </c>
      <c r="T393" s="114" t="s">
        <v>48</v>
      </c>
      <c r="U393" s="114" t="s">
        <v>712</v>
      </c>
      <c r="V393" s="87"/>
      <c r="W393" s="195" t="s">
        <v>2567</v>
      </c>
    </row>
    <row r="394" spans="1:23" s="136" customFormat="1" ht="13.8" hidden="1">
      <c r="A394" s="86">
        <f t="shared" si="6"/>
        <v>390</v>
      </c>
      <c r="B394" s="163" t="s">
        <v>408</v>
      </c>
      <c r="C394" s="163" t="s">
        <v>413</v>
      </c>
      <c r="D394" s="163" t="s">
        <v>2560</v>
      </c>
      <c r="E394" s="163" t="s">
        <v>473</v>
      </c>
      <c r="F394" s="163"/>
      <c r="G394" s="163"/>
      <c r="H394" s="163"/>
      <c r="I394" s="244" t="s">
        <v>3577</v>
      </c>
      <c r="J394" s="159" t="s">
        <v>3394</v>
      </c>
      <c r="K394" s="159"/>
      <c r="L394" s="87" t="s">
        <v>2563</v>
      </c>
      <c r="M394" s="87" t="s">
        <v>46</v>
      </c>
      <c r="N394" s="149" t="s">
        <v>47</v>
      </c>
      <c r="O394" s="87"/>
      <c r="P394" s="114" t="s">
        <v>3666</v>
      </c>
      <c r="Q394" s="114" t="s">
        <v>3673</v>
      </c>
      <c r="R394" s="114" t="s">
        <v>48</v>
      </c>
      <c r="S394" s="114" t="s">
        <v>48</v>
      </c>
      <c r="T394" s="114" t="s">
        <v>48</v>
      </c>
      <c r="U394" s="114" t="s">
        <v>48</v>
      </c>
      <c r="V394" s="87"/>
      <c r="W394" s="87"/>
    </row>
    <row r="395" spans="1:23" s="136" customFormat="1" ht="13.8" hidden="1">
      <c r="A395" s="86">
        <f t="shared" si="6"/>
        <v>391</v>
      </c>
      <c r="B395" s="163" t="s">
        <v>408</v>
      </c>
      <c r="C395" s="163" t="s">
        <v>413</v>
      </c>
      <c r="D395" s="163" t="s">
        <v>2560</v>
      </c>
      <c r="E395" s="163" t="s">
        <v>2561</v>
      </c>
      <c r="F395" s="163"/>
      <c r="G395" s="163"/>
      <c r="H395" s="163"/>
      <c r="I395" s="244" t="s">
        <v>3576</v>
      </c>
      <c r="J395" s="159" t="s">
        <v>3395</v>
      </c>
      <c r="K395" s="159"/>
      <c r="L395" s="163" t="s">
        <v>2564</v>
      </c>
      <c r="M395" s="87" t="s">
        <v>46</v>
      </c>
      <c r="N395" s="149" t="s">
        <v>1064</v>
      </c>
      <c r="O395" s="87"/>
      <c r="P395" s="114" t="s">
        <v>3666</v>
      </c>
      <c r="Q395" s="114" t="s">
        <v>3673</v>
      </c>
      <c r="R395" s="114" t="s">
        <v>49</v>
      </c>
      <c r="S395" s="114" t="s">
        <v>49</v>
      </c>
      <c r="T395" s="114" t="s">
        <v>49</v>
      </c>
      <c r="U395" s="114" t="s">
        <v>49</v>
      </c>
      <c r="V395" s="87"/>
      <c r="W395" s="195" t="s">
        <v>2568</v>
      </c>
    </row>
    <row r="396" spans="1:23" s="136" customFormat="1" ht="26.4" hidden="1">
      <c r="A396" s="86">
        <f t="shared" si="6"/>
        <v>392</v>
      </c>
      <c r="B396" s="163" t="s">
        <v>408</v>
      </c>
      <c r="C396" s="163" t="s">
        <v>413</v>
      </c>
      <c r="D396" s="163" t="s">
        <v>929</v>
      </c>
      <c r="E396" s="163"/>
      <c r="F396" s="163"/>
      <c r="G396" s="163"/>
      <c r="H396" s="163"/>
      <c r="I396" s="244" t="s">
        <v>3577</v>
      </c>
      <c r="J396" s="193" t="str">
        <f>INDEX(화면ID코드_MOweb!O:O, MATCH(MOweb!L396,화면ID코드_MOweb!K:K,0))</f>
        <v>M_MK08IM071300</v>
      </c>
      <c r="K396" s="159"/>
      <c r="L396" s="87" t="s">
        <v>1962</v>
      </c>
      <c r="M396" s="87" t="s">
        <v>46</v>
      </c>
      <c r="N396" s="149" t="s">
        <v>47</v>
      </c>
      <c r="O396" s="87"/>
      <c r="P396" s="114" t="s">
        <v>3666</v>
      </c>
      <c r="Q396" s="114" t="s">
        <v>3673</v>
      </c>
      <c r="R396" s="114" t="s">
        <v>48</v>
      </c>
      <c r="S396" s="114" t="s">
        <v>48</v>
      </c>
      <c r="T396" s="114" t="s">
        <v>48</v>
      </c>
      <c r="U396" s="114" t="s">
        <v>48</v>
      </c>
      <c r="V396" s="87"/>
      <c r="W396" s="87"/>
    </row>
    <row r="397" spans="1:23" s="136" customFormat="1" ht="13.8" hidden="1">
      <c r="A397" s="86">
        <f t="shared" si="6"/>
        <v>393</v>
      </c>
      <c r="B397" s="163" t="s">
        <v>408</v>
      </c>
      <c r="C397" s="163" t="s">
        <v>414</v>
      </c>
      <c r="D397" s="163" t="s">
        <v>474</v>
      </c>
      <c r="E397" s="163" t="s">
        <v>1050</v>
      </c>
      <c r="F397" s="163"/>
      <c r="G397" s="163"/>
      <c r="H397" s="163"/>
      <c r="I397" s="244" t="s">
        <v>3577</v>
      </c>
      <c r="J397" s="193" t="str">
        <f>INDEX(화면ID코드_MOweb!O:O, MATCH(MOweb!L397,화면ID코드_MOweb!K:K,0))</f>
        <v>M_MK08UD081000</v>
      </c>
      <c r="K397" s="159"/>
      <c r="L397" s="87" t="s">
        <v>1954</v>
      </c>
      <c r="M397" s="87" t="s">
        <v>46</v>
      </c>
      <c r="N397" s="149" t="s">
        <v>47</v>
      </c>
      <c r="O397" s="87"/>
      <c r="P397" s="114" t="s">
        <v>3666</v>
      </c>
      <c r="Q397" s="114" t="s">
        <v>3673</v>
      </c>
      <c r="R397" s="114" t="s">
        <v>48</v>
      </c>
      <c r="S397" s="114" t="s">
        <v>48</v>
      </c>
      <c r="T397" s="114" t="s">
        <v>48</v>
      </c>
      <c r="U397" s="114" t="s">
        <v>48</v>
      </c>
      <c r="V397" s="87"/>
      <c r="W397" s="87"/>
    </row>
    <row r="398" spans="1:23" s="136" customFormat="1" ht="13.8" hidden="1">
      <c r="A398" s="86">
        <f t="shared" si="6"/>
        <v>394</v>
      </c>
      <c r="B398" s="163" t="s">
        <v>408</v>
      </c>
      <c r="C398" s="163" t="s">
        <v>414</v>
      </c>
      <c r="D398" s="163" t="s">
        <v>474</v>
      </c>
      <c r="E398" s="163" t="s">
        <v>1051</v>
      </c>
      <c r="F398" s="163"/>
      <c r="G398" s="163"/>
      <c r="H398" s="163"/>
      <c r="I398" s="244" t="s">
        <v>3577</v>
      </c>
      <c r="J398" s="159" t="s">
        <v>3396</v>
      </c>
      <c r="K398" s="159"/>
      <c r="L398" s="87" t="s">
        <v>1955</v>
      </c>
      <c r="M398" s="87" t="s">
        <v>46</v>
      </c>
      <c r="N398" s="149" t="s">
        <v>47</v>
      </c>
      <c r="O398" s="87"/>
      <c r="P398" s="114" t="s">
        <v>3666</v>
      </c>
      <c r="Q398" s="114" t="s">
        <v>3673</v>
      </c>
      <c r="R398" s="114" t="s">
        <v>48</v>
      </c>
      <c r="S398" s="114" t="s">
        <v>48</v>
      </c>
      <c r="T398" s="114" t="s">
        <v>48</v>
      </c>
      <c r="U398" s="114" t="s">
        <v>48</v>
      </c>
      <c r="V398" s="87"/>
      <c r="W398" s="87"/>
    </row>
    <row r="399" spans="1:23" s="136" customFormat="1" ht="13.8" hidden="1">
      <c r="A399" s="86">
        <f t="shared" si="6"/>
        <v>395</v>
      </c>
      <c r="B399" s="163" t="s">
        <v>408</v>
      </c>
      <c r="C399" s="163" t="s">
        <v>414</v>
      </c>
      <c r="D399" s="163" t="s">
        <v>474</v>
      </c>
      <c r="E399" s="163" t="s">
        <v>1052</v>
      </c>
      <c r="F399" s="163"/>
      <c r="G399" s="163"/>
      <c r="H399" s="163"/>
      <c r="I399" s="244" t="s">
        <v>3577</v>
      </c>
      <c r="J399" s="159" t="s">
        <v>3397</v>
      </c>
      <c r="K399" s="159"/>
      <c r="L399" s="87" t="s">
        <v>1956</v>
      </c>
      <c r="M399" s="87" t="s">
        <v>46</v>
      </c>
      <c r="N399" s="149" t="s">
        <v>47</v>
      </c>
      <c r="O399" s="87"/>
      <c r="P399" s="114" t="s">
        <v>3666</v>
      </c>
      <c r="Q399" s="114" t="s">
        <v>3673</v>
      </c>
      <c r="R399" s="114" t="s">
        <v>48</v>
      </c>
      <c r="S399" s="114" t="s">
        <v>48</v>
      </c>
      <c r="T399" s="114" t="s">
        <v>48</v>
      </c>
      <c r="U399" s="114" t="s">
        <v>48</v>
      </c>
      <c r="V399" s="87"/>
      <c r="W399" s="87"/>
    </row>
    <row r="400" spans="1:23" s="136" customFormat="1" ht="13.8" hidden="1">
      <c r="A400" s="86">
        <f t="shared" si="6"/>
        <v>396</v>
      </c>
      <c r="B400" s="163" t="s">
        <v>408</v>
      </c>
      <c r="C400" s="163" t="s">
        <v>414</v>
      </c>
      <c r="D400" s="163" t="s">
        <v>475</v>
      </c>
      <c r="E400" s="163" t="s">
        <v>1053</v>
      </c>
      <c r="F400" s="163"/>
      <c r="G400" s="163"/>
      <c r="H400" s="163"/>
      <c r="I400" s="244" t="s">
        <v>3577</v>
      </c>
      <c r="J400" s="193" t="str">
        <f>INDEX(화면ID코드_MOweb!O:O, MATCH(MOweb!L400,화면ID코드_MOweb!K:K,0))</f>
        <v>M_MK08UD081100</v>
      </c>
      <c r="K400" s="159"/>
      <c r="L400" s="87" t="s">
        <v>1957</v>
      </c>
      <c r="M400" s="87" t="s">
        <v>46</v>
      </c>
      <c r="N400" s="149" t="s">
        <v>712</v>
      </c>
      <c r="O400" s="87"/>
      <c r="P400" s="114" t="s">
        <v>3666</v>
      </c>
      <c r="Q400" s="114" t="s">
        <v>3673</v>
      </c>
      <c r="R400" s="114" t="s">
        <v>712</v>
      </c>
      <c r="S400" s="114" t="s">
        <v>712</v>
      </c>
      <c r="T400" s="114" t="s">
        <v>712</v>
      </c>
      <c r="U400" s="114" t="s">
        <v>712</v>
      </c>
      <c r="V400" s="87"/>
      <c r="W400" s="87"/>
    </row>
    <row r="401" spans="1:25" s="136" customFormat="1" ht="13.8" hidden="1">
      <c r="A401" s="86">
        <f t="shared" si="6"/>
        <v>397</v>
      </c>
      <c r="B401" s="163" t="s">
        <v>408</v>
      </c>
      <c r="C401" s="163" t="s">
        <v>414</v>
      </c>
      <c r="D401" s="163" t="s">
        <v>475</v>
      </c>
      <c r="E401" s="163" t="s">
        <v>1051</v>
      </c>
      <c r="F401" s="163"/>
      <c r="G401" s="163"/>
      <c r="H401" s="163"/>
      <c r="I401" s="244" t="s">
        <v>3577</v>
      </c>
      <c r="J401" s="159" t="s">
        <v>3398</v>
      </c>
      <c r="K401" s="159"/>
      <c r="L401" s="87" t="s">
        <v>1958</v>
      </c>
      <c r="M401" s="87" t="s">
        <v>46</v>
      </c>
      <c r="N401" s="149" t="s">
        <v>712</v>
      </c>
      <c r="O401" s="87"/>
      <c r="P401" s="114" t="s">
        <v>3666</v>
      </c>
      <c r="Q401" s="114" t="s">
        <v>3673</v>
      </c>
      <c r="R401" s="114" t="s">
        <v>48</v>
      </c>
      <c r="S401" s="114" t="s">
        <v>48</v>
      </c>
      <c r="T401" s="114" t="s">
        <v>48</v>
      </c>
      <c r="U401" s="114" t="s">
        <v>48</v>
      </c>
      <c r="V401" s="87"/>
      <c r="W401" s="87"/>
    </row>
    <row r="402" spans="1:25" s="136" customFormat="1" ht="13.8" hidden="1">
      <c r="A402" s="86">
        <f t="shared" si="6"/>
        <v>398</v>
      </c>
      <c r="B402" s="163" t="s">
        <v>408</v>
      </c>
      <c r="C402" s="163" t="s">
        <v>414</v>
      </c>
      <c r="D402" s="163" t="s">
        <v>475</v>
      </c>
      <c r="E402" s="163" t="s">
        <v>1054</v>
      </c>
      <c r="F402" s="163"/>
      <c r="G402" s="163"/>
      <c r="H402" s="163"/>
      <c r="I402" s="244" t="s">
        <v>3577</v>
      </c>
      <c r="J402" s="159" t="s">
        <v>3399</v>
      </c>
      <c r="K402" s="159"/>
      <c r="L402" s="87" t="s">
        <v>1959</v>
      </c>
      <c r="M402" s="87" t="s">
        <v>46</v>
      </c>
      <c r="N402" s="149" t="s">
        <v>712</v>
      </c>
      <c r="O402" s="87"/>
      <c r="P402" s="114" t="s">
        <v>3666</v>
      </c>
      <c r="Q402" s="114" t="s">
        <v>3673</v>
      </c>
      <c r="R402" s="114" t="s">
        <v>48</v>
      </c>
      <c r="S402" s="114" t="s">
        <v>48</v>
      </c>
      <c r="T402" s="114" t="s">
        <v>48</v>
      </c>
      <c r="U402" s="114" t="s">
        <v>48</v>
      </c>
      <c r="V402" s="87"/>
      <c r="W402" s="87"/>
    </row>
    <row r="403" spans="1:25" s="136" customFormat="1" ht="13.8" hidden="1">
      <c r="A403" s="86">
        <f t="shared" si="6"/>
        <v>399</v>
      </c>
      <c r="B403" s="163" t="s">
        <v>408</v>
      </c>
      <c r="C403" s="163" t="s">
        <v>414</v>
      </c>
      <c r="D403" s="163" t="s">
        <v>475</v>
      </c>
      <c r="E403" s="163" t="s">
        <v>1055</v>
      </c>
      <c r="F403" s="163"/>
      <c r="G403" s="163"/>
      <c r="H403" s="163"/>
      <c r="I403" s="244" t="s">
        <v>3577</v>
      </c>
      <c r="J403" s="159" t="s">
        <v>3400</v>
      </c>
      <c r="K403" s="159"/>
      <c r="L403" s="87" t="s">
        <v>1960</v>
      </c>
      <c r="M403" s="87" t="s">
        <v>46</v>
      </c>
      <c r="N403" s="149" t="s">
        <v>712</v>
      </c>
      <c r="O403" s="87"/>
      <c r="P403" s="114" t="s">
        <v>3666</v>
      </c>
      <c r="Q403" s="114" t="s">
        <v>3673</v>
      </c>
      <c r="R403" s="114" t="s">
        <v>48</v>
      </c>
      <c r="S403" s="114" t="s">
        <v>48</v>
      </c>
      <c r="T403" s="114" t="s">
        <v>48</v>
      </c>
      <c r="U403" s="114" t="s">
        <v>48</v>
      </c>
      <c r="V403" s="87"/>
      <c r="W403" s="87"/>
    </row>
    <row r="404" spans="1:25" s="136" customFormat="1" ht="13.8" hidden="1">
      <c r="A404" s="86">
        <f t="shared" si="6"/>
        <v>400</v>
      </c>
      <c r="B404" s="163" t="s">
        <v>408</v>
      </c>
      <c r="C404" s="163" t="s">
        <v>414</v>
      </c>
      <c r="D404" s="163" t="s">
        <v>475</v>
      </c>
      <c r="E404" s="163" t="s">
        <v>1052</v>
      </c>
      <c r="F404" s="163"/>
      <c r="G404" s="163"/>
      <c r="H404" s="163"/>
      <c r="I404" s="244" t="s">
        <v>3577</v>
      </c>
      <c r="J404" s="159" t="s">
        <v>3401</v>
      </c>
      <c r="K404" s="159"/>
      <c r="L404" s="87" t="s">
        <v>1961</v>
      </c>
      <c r="M404" s="87" t="s">
        <v>46</v>
      </c>
      <c r="N404" s="149" t="s">
        <v>712</v>
      </c>
      <c r="O404" s="87"/>
      <c r="P404" s="114" t="s">
        <v>3666</v>
      </c>
      <c r="Q404" s="114" t="s">
        <v>3673</v>
      </c>
      <c r="R404" s="114" t="s">
        <v>48</v>
      </c>
      <c r="S404" s="114" t="s">
        <v>48</v>
      </c>
      <c r="T404" s="114" t="s">
        <v>48</v>
      </c>
      <c r="U404" s="114" t="s">
        <v>48</v>
      </c>
      <c r="V404" s="87"/>
      <c r="W404" s="87"/>
    </row>
    <row r="405" spans="1:25" s="136" customFormat="1" ht="13.8" hidden="1">
      <c r="A405" s="86">
        <f t="shared" si="6"/>
        <v>401</v>
      </c>
      <c r="B405" s="163" t="s">
        <v>408</v>
      </c>
      <c r="C405" s="163" t="s">
        <v>414</v>
      </c>
      <c r="D405" s="163" t="s">
        <v>930</v>
      </c>
      <c r="E405" s="163"/>
      <c r="F405" s="163"/>
      <c r="G405" s="163"/>
      <c r="H405" s="163"/>
      <c r="I405" s="244" t="s">
        <v>3577</v>
      </c>
      <c r="J405" s="193" t="str">
        <f>INDEX(화면ID코드_MOweb!O:O, MATCH(MOweb!L405,화면ID코드_MOweb!K:K,0))</f>
        <v>M_MK08UD081200</v>
      </c>
      <c r="K405" s="159"/>
      <c r="L405" s="87" t="s">
        <v>1966</v>
      </c>
      <c r="M405" s="87" t="s">
        <v>46</v>
      </c>
      <c r="N405" s="149" t="s">
        <v>47</v>
      </c>
      <c r="O405" s="87"/>
      <c r="P405" s="114" t="s">
        <v>3666</v>
      </c>
      <c r="Q405" s="114" t="s">
        <v>3673</v>
      </c>
      <c r="R405" s="114" t="s">
        <v>48</v>
      </c>
      <c r="S405" s="114" t="s">
        <v>48</v>
      </c>
      <c r="T405" s="114" t="s">
        <v>48</v>
      </c>
      <c r="U405" s="114" t="s">
        <v>48</v>
      </c>
      <c r="V405" s="87"/>
      <c r="W405" s="87"/>
    </row>
    <row r="406" spans="1:25" s="136" customFormat="1" ht="13.8" hidden="1">
      <c r="A406" s="86">
        <f t="shared" si="6"/>
        <v>402</v>
      </c>
      <c r="B406" s="163" t="s">
        <v>408</v>
      </c>
      <c r="C406" s="163" t="s">
        <v>415</v>
      </c>
      <c r="D406" s="163" t="s">
        <v>1967</v>
      </c>
      <c r="E406" s="163" t="s">
        <v>1056</v>
      </c>
      <c r="F406" s="163"/>
      <c r="G406" s="163"/>
      <c r="H406" s="163"/>
      <c r="I406" s="244" t="s">
        <v>49</v>
      </c>
      <c r="J406" s="193" t="str">
        <f>INDEX(화면ID코드_MOweb!O:O, MATCH(MOweb!L406,화면ID코드_MOweb!K:K,0))</f>
        <v>M_MK08IS091000</v>
      </c>
      <c r="K406" s="159"/>
      <c r="L406" s="87" t="s">
        <v>1970</v>
      </c>
      <c r="M406" s="87" t="s">
        <v>46</v>
      </c>
      <c r="N406" s="149" t="s">
        <v>49</v>
      </c>
      <c r="O406" s="87"/>
      <c r="P406" s="114" t="s">
        <v>3666</v>
      </c>
      <c r="Q406" s="114" t="s">
        <v>3673</v>
      </c>
      <c r="R406" s="149" t="s">
        <v>49</v>
      </c>
      <c r="S406" s="149" t="s">
        <v>49</v>
      </c>
      <c r="T406" s="149" t="s">
        <v>49</v>
      </c>
      <c r="U406" s="149" t="s">
        <v>49</v>
      </c>
      <c r="V406" s="87"/>
      <c r="W406" s="87"/>
      <c r="X406" s="136" t="s">
        <v>1979</v>
      </c>
      <c r="Y406" s="136" t="s">
        <v>2581</v>
      </c>
    </row>
    <row r="407" spans="1:25" s="136" customFormat="1" ht="13.8" hidden="1">
      <c r="A407" s="86">
        <f t="shared" si="6"/>
        <v>403</v>
      </c>
      <c r="B407" s="163" t="s">
        <v>408</v>
      </c>
      <c r="C407" s="163" t="s">
        <v>415</v>
      </c>
      <c r="D407" s="163" t="s">
        <v>1967</v>
      </c>
      <c r="E407" s="163" t="s">
        <v>1057</v>
      </c>
      <c r="F407" s="163"/>
      <c r="G407" s="163"/>
      <c r="H407" s="163"/>
      <c r="I407" s="244" t="s">
        <v>49</v>
      </c>
      <c r="J407" s="159" t="s">
        <v>3402</v>
      </c>
      <c r="K407" s="159"/>
      <c r="L407" s="87" t="s">
        <v>1971</v>
      </c>
      <c r="M407" s="87" t="s">
        <v>516</v>
      </c>
      <c r="N407" s="149" t="s">
        <v>49</v>
      </c>
      <c r="O407" s="87"/>
      <c r="P407" s="114" t="s">
        <v>3666</v>
      </c>
      <c r="Q407" s="114" t="s">
        <v>3673</v>
      </c>
      <c r="R407" s="149" t="s">
        <v>49</v>
      </c>
      <c r="S407" s="149" t="s">
        <v>49</v>
      </c>
      <c r="T407" s="149" t="s">
        <v>49</v>
      </c>
      <c r="U407" s="149" t="s">
        <v>49</v>
      </c>
      <c r="V407" s="87"/>
      <c r="W407" s="87"/>
      <c r="X407" s="136" t="s">
        <v>1979</v>
      </c>
      <c r="Y407" s="136" t="s">
        <v>2581</v>
      </c>
    </row>
    <row r="408" spans="1:25" s="136" customFormat="1" ht="26.4" hidden="1">
      <c r="A408" s="86">
        <f t="shared" si="6"/>
        <v>404</v>
      </c>
      <c r="B408" s="163" t="s">
        <v>408</v>
      </c>
      <c r="C408" s="163" t="s">
        <v>415</v>
      </c>
      <c r="D408" s="163" t="s">
        <v>1968</v>
      </c>
      <c r="E408" s="163"/>
      <c r="F408" s="163"/>
      <c r="G408" s="163"/>
      <c r="H408" s="163"/>
      <c r="I408" s="244" t="s">
        <v>49</v>
      </c>
      <c r="J408" s="193" t="str">
        <f>INDEX(화면ID코드_MOweb!O:O, MATCH(MOweb!L408,화면ID코드_MOweb!K:K,0))</f>
        <v>M_MK08IS091100</v>
      </c>
      <c r="K408" s="159"/>
      <c r="L408" s="87" t="s">
        <v>1968</v>
      </c>
      <c r="M408" s="87" t="s">
        <v>46</v>
      </c>
      <c r="N408" s="149" t="s">
        <v>49</v>
      </c>
      <c r="O408" s="87"/>
      <c r="P408" s="114" t="s">
        <v>3666</v>
      </c>
      <c r="Q408" s="114" t="s">
        <v>3673</v>
      </c>
      <c r="R408" s="149" t="s">
        <v>49</v>
      </c>
      <c r="S408" s="149" t="s">
        <v>49</v>
      </c>
      <c r="T408" s="149" t="s">
        <v>49</v>
      </c>
      <c r="U408" s="149" t="s">
        <v>49</v>
      </c>
      <c r="V408" s="87"/>
      <c r="W408" s="87"/>
      <c r="X408" s="136" t="s">
        <v>1979</v>
      </c>
      <c r="Y408" s="136" t="s">
        <v>2581</v>
      </c>
    </row>
    <row r="409" spans="1:25" s="136" customFormat="1" ht="13.8" hidden="1">
      <c r="A409" s="86">
        <f t="shared" si="6"/>
        <v>405</v>
      </c>
      <c r="B409" s="163" t="s">
        <v>408</v>
      </c>
      <c r="C409" s="163" t="s">
        <v>415</v>
      </c>
      <c r="D409" s="163" t="s">
        <v>2570</v>
      </c>
      <c r="E409" s="163" t="s">
        <v>2569</v>
      </c>
      <c r="F409" s="163"/>
      <c r="G409" s="163"/>
      <c r="H409" s="163"/>
      <c r="I409" s="244" t="s">
        <v>49</v>
      </c>
      <c r="J409" s="193" t="str">
        <f>INDEX(화면ID코드_MOweb!O:O, MATCH(MOweb!L409,화면ID코드_MOweb!K:K,0))</f>
        <v>M_MK08IS091200</v>
      </c>
      <c r="K409" s="159"/>
      <c r="L409" s="87" t="s">
        <v>2573</v>
      </c>
      <c r="M409" s="87" t="s">
        <v>46</v>
      </c>
      <c r="N409" s="149" t="s">
        <v>49</v>
      </c>
      <c r="O409" s="87"/>
      <c r="P409" s="114" t="s">
        <v>3666</v>
      </c>
      <c r="Q409" s="114" t="s">
        <v>3673</v>
      </c>
      <c r="R409" s="149" t="s">
        <v>49</v>
      </c>
      <c r="S409" s="149" t="s">
        <v>49</v>
      </c>
      <c r="T409" s="149" t="s">
        <v>49</v>
      </c>
      <c r="U409" s="149" t="s">
        <v>49</v>
      </c>
      <c r="V409" s="87"/>
      <c r="W409" s="87"/>
      <c r="X409" s="136" t="s">
        <v>1979</v>
      </c>
      <c r="Y409" s="136" t="s">
        <v>2581</v>
      </c>
    </row>
    <row r="410" spans="1:25" s="136" customFormat="1" ht="13.8" hidden="1">
      <c r="A410" s="86">
        <f t="shared" si="6"/>
        <v>406</v>
      </c>
      <c r="B410" s="163" t="s">
        <v>408</v>
      </c>
      <c r="C410" s="163" t="s">
        <v>415</v>
      </c>
      <c r="D410" s="163" t="s">
        <v>2570</v>
      </c>
      <c r="E410" s="163" t="s">
        <v>2571</v>
      </c>
      <c r="F410" s="163"/>
      <c r="G410" s="163"/>
      <c r="H410" s="163"/>
      <c r="I410" s="244" t="s">
        <v>49</v>
      </c>
      <c r="J410" s="159" t="s">
        <v>3403</v>
      </c>
      <c r="K410" s="159"/>
      <c r="L410" s="163" t="s">
        <v>2574</v>
      </c>
      <c r="M410" s="87" t="s">
        <v>516</v>
      </c>
      <c r="N410" s="149" t="s">
        <v>49</v>
      </c>
      <c r="O410" s="87"/>
      <c r="P410" s="114" t="s">
        <v>3666</v>
      </c>
      <c r="Q410" s="114" t="s">
        <v>3673</v>
      </c>
      <c r="R410" s="149" t="s">
        <v>49</v>
      </c>
      <c r="S410" s="149" t="s">
        <v>49</v>
      </c>
      <c r="T410" s="149" t="s">
        <v>49</v>
      </c>
      <c r="U410" s="149" t="s">
        <v>49</v>
      </c>
      <c r="V410" s="87"/>
      <c r="W410" s="87"/>
      <c r="X410" s="136" t="s">
        <v>1979</v>
      </c>
      <c r="Y410" s="136" t="s">
        <v>2581</v>
      </c>
    </row>
    <row r="411" spans="1:25" s="136" customFormat="1" ht="13.8" hidden="1">
      <c r="A411" s="86">
        <f t="shared" si="6"/>
        <v>407</v>
      </c>
      <c r="B411" s="163" t="s">
        <v>408</v>
      </c>
      <c r="C411" s="163" t="s">
        <v>415</v>
      </c>
      <c r="D411" s="163" t="s">
        <v>1784</v>
      </c>
      <c r="E411" s="163" t="s">
        <v>1784</v>
      </c>
      <c r="F411" s="163"/>
      <c r="G411" s="163"/>
      <c r="H411" s="163"/>
      <c r="I411" s="244" t="s">
        <v>49</v>
      </c>
      <c r="J411" s="193" t="str">
        <f>INDEX(화면ID코드_MOweb!O:O, MATCH(MOweb!L411,화면ID코드_MOweb!K:K,0))</f>
        <v>M_MK08IS091300</v>
      </c>
      <c r="K411" s="159"/>
      <c r="L411" s="87" t="s">
        <v>2572</v>
      </c>
      <c r="M411" s="87" t="s">
        <v>46</v>
      </c>
      <c r="N411" s="149" t="s">
        <v>49</v>
      </c>
      <c r="O411" s="87"/>
      <c r="P411" s="114" t="s">
        <v>3666</v>
      </c>
      <c r="Q411" s="114" t="s">
        <v>3673</v>
      </c>
      <c r="R411" s="149" t="s">
        <v>49</v>
      </c>
      <c r="S411" s="149" t="s">
        <v>49</v>
      </c>
      <c r="T411" s="149" t="s">
        <v>49</v>
      </c>
      <c r="U411" s="149" t="s">
        <v>49</v>
      </c>
      <c r="V411" s="87"/>
      <c r="W411" s="87"/>
      <c r="X411" s="136" t="s">
        <v>1979</v>
      </c>
      <c r="Y411" s="136" t="s">
        <v>2581</v>
      </c>
    </row>
    <row r="412" spans="1:25" s="136" customFormat="1" ht="13.8" hidden="1">
      <c r="A412" s="86">
        <f t="shared" si="6"/>
        <v>408</v>
      </c>
      <c r="B412" s="163" t="s">
        <v>408</v>
      </c>
      <c r="C412" s="163" t="s">
        <v>415</v>
      </c>
      <c r="D412" s="163" t="s">
        <v>1784</v>
      </c>
      <c r="E412" s="163" t="s">
        <v>1785</v>
      </c>
      <c r="F412" s="163"/>
      <c r="G412" s="163"/>
      <c r="H412" s="163"/>
      <c r="I412" s="244" t="s">
        <v>49</v>
      </c>
      <c r="J412" s="159" t="s">
        <v>3404</v>
      </c>
      <c r="K412" s="159"/>
      <c r="L412" s="87" t="s">
        <v>1972</v>
      </c>
      <c r="M412" s="87" t="s">
        <v>516</v>
      </c>
      <c r="N412" s="149" t="s">
        <v>49</v>
      </c>
      <c r="O412" s="87"/>
      <c r="P412" s="114" t="s">
        <v>3666</v>
      </c>
      <c r="Q412" s="114" t="s">
        <v>3673</v>
      </c>
      <c r="R412" s="149" t="s">
        <v>49</v>
      </c>
      <c r="S412" s="149" t="s">
        <v>49</v>
      </c>
      <c r="T412" s="149" t="s">
        <v>49</v>
      </c>
      <c r="U412" s="149" t="s">
        <v>49</v>
      </c>
      <c r="V412" s="87"/>
      <c r="W412" s="87"/>
      <c r="X412" s="136" t="s">
        <v>1979</v>
      </c>
      <c r="Y412" s="136" t="s">
        <v>2581</v>
      </c>
    </row>
    <row r="413" spans="1:25" s="136" customFormat="1" ht="13.8" hidden="1">
      <c r="A413" s="86">
        <f t="shared" si="6"/>
        <v>409</v>
      </c>
      <c r="B413" s="163" t="s">
        <v>408</v>
      </c>
      <c r="C413" s="163" t="s">
        <v>415</v>
      </c>
      <c r="D413" s="163" t="s">
        <v>1786</v>
      </c>
      <c r="E413" s="163" t="s">
        <v>1786</v>
      </c>
      <c r="F413" s="163"/>
      <c r="G413" s="163"/>
      <c r="H413" s="163"/>
      <c r="I413" s="244" t="s">
        <v>49</v>
      </c>
      <c r="J413" s="193" t="str">
        <f>INDEX(화면ID코드_MOweb!O:O, MATCH(MOweb!L413,화면ID코드_MOweb!K:K,0))</f>
        <v>M_MK08IS091400</v>
      </c>
      <c r="K413" s="159"/>
      <c r="L413" s="87" t="s">
        <v>1973</v>
      </c>
      <c r="M413" s="87" t="s">
        <v>46</v>
      </c>
      <c r="N413" s="149" t="s">
        <v>49</v>
      </c>
      <c r="O413" s="87"/>
      <c r="P413" s="114" t="s">
        <v>3666</v>
      </c>
      <c r="Q413" s="114" t="s">
        <v>3673</v>
      </c>
      <c r="R413" s="149" t="s">
        <v>49</v>
      </c>
      <c r="S413" s="149" t="s">
        <v>49</v>
      </c>
      <c r="T413" s="149" t="s">
        <v>49</v>
      </c>
      <c r="U413" s="149" t="s">
        <v>49</v>
      </c>
      <c r="V413" s="87"/>
      <c r="W413" s="87"/>
      <c r="X413" s="136" t="s">
        <v>1979</v>
      </c>
      <c r="Y413" s="136" t="s">
        <v>2581</v>
      </c>
    </row>
    <row r="414" spans="1:25" s="136" customFormat="1" ht="13.8" hidden="1">
      <c r="A414" s="86">
        <f t="shared" si="6"/>
        <v>410</v>
      </c>
      <c r="B414" s="163" t="s">
        <v>408</v>
      </c>
      <c r="C414" s="163" t="s">
        <v>415</v>
      </c>
      <c r="D414" s="163" t="s">
        <v>1786</v>
      </c>
      <c r="E414" s="163" t="s">
        <v>1787</v>
      </c>
      <c r="F414" s="163"/>
      <c r="G414" s="163"/>
      <c r="H414" s="163"/>
      <c r="I414" s="244" t="s">
        <v>49</v>
      </c>
      <c r="J414" s="159" t="s">
        <v>3405</v>
      </c>
      <c r="K414" s="159"/>
      <c r="L414" s="87" t="s">
        <v>1974</v>
      </c>
      <c r="M414" s="87" t="s">
        <v>516</v>
      </c>
      <c r="N414" s="149" t="s">
        <v>49</v>
      </c>
      <c r="O414" s="87"/>
      <c r="P414" s="114" t="s">
        <v>3666</v>
      </c>
      <c r="Q414" s="114" t="s">
        <v>3673</v>
      </c>
      <c r="R414" s="149" t="s">
        <v>49</v>
      </c>
      <c r="S414" s="149" t="s">
        <v>49</v>
      </c>
      <c r="T414" s="149" t="s">
        <v>49</v>
      </c>
      <c r="U414" s="149" t="s">
        <v>49</v>
      </c>
      <c r="V414" s="87"/>
      <c r="W414" s="87"/>
      <c r="X414" s="136" t="s">
        <v>1979</v>
      </c>
      <c r="Y414" s="136" t="s">
        <v>2581</v>
      </c>
    </row>
    <row r="415" spans="1:25" s="136" customFormat="1" ht="13.8" hidden="1">
      <c r="A415" s="86">
        <f t="shared" si="6"/>
        <v>411</v>
      </c>
      <c r="B415" s="163" t="s">
        <v>408</v>
      </c>
      <c r="C415" s="163" t="s">
        <v>415</v>
      </c>
      <c r="D415" s="163" t="s">
        <v>1788</v>
      </c>
      <c r="E415" s="163" t="s">
        <v>1788</v>
      </c>
      <c r="F415" s="163"/>
      <c r="G415" s="163"/>
      <c r="H415" s="163"/>
      <c r="I415" s="244" t="s">
        <v>49</v>
      </c>
      <c r="J415" s="193" t="str">
        <f>INDEX(화면ID코드_MOweb!O:O, MATCH(MOweb!L415,화면ID코드_MOweb!K:K,0))</f>
        <v>M_MK08IS091500</v>
      </c>
      <c r="K415" s="159"/>
      <c r="L415" s="87" t="s">
        <v>1975</v>
      </c>
      <c r="M415" s="87" t="s">
        <v>46</v>
      </c>
      <c r="N415" s="149" t="s">
        <v>49</v>
      </c>
      <c r="O415" s="87"/>
      <c r="P415" s="114" t="s">
        <v>3666</v>
      </c>
      <c r="Q415" s="114" t="s">
        <v>3673</v>
      </c>
      <c r="R415" s="149" t="s">
        <v>49</v>
      </c>
      <c r="S415" s="149" t="s">
        <v>49</v>
      </c>
      <c r="T415" s="149" t="s">
        <v>49</v>
      </c>
      <c r="U415" s="149" t="s">
        <v>49</v>
      </c>
      <c r="V415" s="87"/>
      <c r="W415" s="87"/>
      <c r="X415" s="136" t="s">
        <v>1979</v>
      </c>
      <c r="Y415" s="136" t="s">
        <v>2581</v>
      </c>
    </row>
    <row r="416" spans="1:25" s="136" customFormat="1" ht="13.8" hidden="1">
      <c r="A416" s="86">
        <f t="shared" si="6"/>
        <v>412</v>
      </c>
      <c r="B416" s="163" t="s">
        <v>408</v>
      </c>
      <c r="C416" s="163" t="s">
        <v>415</v>
      </c>
      <c r="D416" s="163" t="s">
        <v>1788</v>
      </c>
      <c r="E416" s="163" t="s">
        <v>1969</v>
      </c>
      <c r="F416" s="163"/>
      <c r="G416" s="163"/>
      <c r="H416" s="163"/>
      <c r="I416" s="244" t="s">
        <v>49</v>
      </c>
      <c r="J416" s="159" t="s">
        <v>3406</v>
      </c>
      <c r="K416" s="159"/>
      <c r="L416" s="87" t="s">
        <v>1976</v>
      </c>
      <c r="M416" s="87" t="s">
        <v>516</v>
      </c>
      <c r="N416" s="149" t="s">
        <v>49</v>
      </c>
      <c r="O416" s="87"/>
      <c r="P416" s="114" t="s">
        <v>3666</v>
      </c>
      <c r="Q416" s="114" t="s">
        <v>3673</v>
      </c>
      <c r="R416" s="149" t="s">
        <v>49</v>
      </c>
      <c r="S416" s="149" t="s">
        <v>49</v>
      </c>
      <c r="T416" s="149" t="s">
        <v>49</v>
      </c>
      <c r="U416" s="149" t="s">
        <v>49</v>
      </c>
      <c r="V416" s="87"/>
      <c r="W416" s="87"/>
      <c r="X416" s="136" t="s">
        <v>1979</v>
      </c>
      <c r="Y416" s="136" t="s">
        <v>2581</v>
      </c>
    </row>
    <row r="417" spans="1:25" s="136" customFormat="1" ht="13.8" hidden="1">
      <c r="A417" s="86">
        <f t="shared" si="6"/>
        <v>413</v>
      </c>
      <c r="B417" s="163" t="s">
        <v>408</v>
      </c>
      <c r="C417" s="163" t="s">
        <v>415</v>
      </c>
      <c r="D417" s="163" t="s">
        <v>2575</v>
      </c>
      <c r="E417" s="163"/>
      <c r="F417" s="163"/>
      <c r="G417" s="163"/>
      <c r="H417" s="163"/>
      <c r="I417" s="244" t="s">
        <v>49</v>
      </c>
      <c r="J417" s="193" t="str">
        <f>INDEX(화면ID코드_MOweb!O:O, MATCH(MOweb!L417,화면ID코드_MOweb!K:K,0))</f>
        <v>M_MK08IS091600</v>
      </c>
      <c r="K417" s="159"/>
      <c r="L417" s="163" t="s">
        <v>2575</v>
      </c>
      <c r="M417" s="87" t="s">
        <v>46</v>
      </c>
      <c r="N417" s="149" t="s">
        <v>49</v>
      </c>
      <c r="O417" s="87"/>
      <c r="P417" s="114" t="s">
        <v>3666</v>
      </c>
      <c r="Q417" s="114" t="s">
        <v>3673</v>
      </c>
      <c r="R417" s="149" t="s">
        <v>49</v>
      </c>
      <c r="S417" s="149" t="s">
        <v>49</v>
      </c>
      <c r="T417" s="149" t="s">
        <v>49</v>
      </c>
      <c r="U417" s="149" t="s">
        <v>49</v>
      </c>
      <c r="V417" s="87"/>
      <c r="W417" s="87"/>
      <c r="X417" s="136" t="s">
        <v>1979</v>
      </c>
      <c r="Y417" s="136" t="s">
        <v>2581</v>
      </c>
    </row>
    <row r="418" spans="1:25" s="136" customFormat="1" ht="13.8" hidden="1">
      <c r="A418" s="86">
        <f t="shared" si="6"/>
        <v>414</v>
      </c>
      <c r="B418" s="163" t="s">
        <v>408</v>
      </c>
      <c r="C418" s="163" t="s">
        <v>415</v>
      </c>
      <c r="D418" s="163" t="s">
        <v>2576</v>
      </c>
      <c r="E418" s="163" t="s">
        <v>1789</v>
      </c>
      <c r="F418" s="163"/>
      <c r="G418" s="163"/>
      <c r="H418" s="163"/>
      <c r="I418" s="244" t="s">
        <v>49</v>
      </c>
      <c r="J418" s="193" t="str">
        <f>INDEX(화면ID코드_MOweb!O:O, MATCH(MOweb!L418,화면ID코드_MOweb!K:K,0))</f>
        <v>M_MK08IS091700</v>
      </c>
      <c r="K418" s="159"/>
      <c r="L418" s="163" t="s">
        <v>2578</v>
      </c>
      <c r="M418" s="87" t="s">
        <v>46</v>
      </c>
      <c r="N418" s="149" t="s">
        <v>49</v>
      </c>
      <c r="O418" s="87"/>
      <c r="P418" s="114" t="s">
        <v>3666</v>
      </c>
      <c r="Q418" s="114" t="s">
        <v>3673</v>
      </c>
      <c r="R418" s="149" t="s">
        <v>49</v>
      </c>
      <c r="S418" s="149" t="s">
        <v>49</v>
      </c>
      <c r="T418" s="149" t="s">
        <v>49</v>
      </c>
      <c r="U418" s="149" t="s">
        <v>49</v>
      </c>
      <c r="V418" s="87"/>
      <c r="W418" s="87"/>
      <c r="X418" s="136" t="s">
        <v>1979</v>
      </c>
      <c r="Y418" s="136" t="s">
        <v>2581</v>
      </c>
    </row>
    <row r="419" spans="1:25" s="136" customFormat="1" ht="13.8" hidden="1">
      <c r="A419" s="86">
        <f t="shared" si="6"/>
        <v>415</v>
      </c>
      <c r="B419" s="163" t="s">
        <v>408</v>
      </c>
      <c r="C419" s="163" t="s">
        <v>415</v>
      </c>
      <c r="D419" s="163" t="s">
        <v>2576</v>
      </c>
      <c r="E419" s="163" t="s">
        <v>2577</v>
      </c>
      <c r="F419" s="163"/>
      <c r="G419" s="163"/>
      <c r="H419" s="163"/>
      <c r="I419" s="244" t="s">
        <v>49</v>
      </c>
      <c r="J419" s="159" t="s">
        <v>3407</v>
      </c>
      <c r="K419" s="159"/>
      <c r="L419" s="163" t="s">
        <v>2579</v>
      </c>
      <c r="M419" s="87" t="s">
        <v>516</v>
      </c>
      <c r="N419" s="149" t="s">
        <v>49</v>
      </c>
      <c r="O419" s="87"/>
      <c r="P419" s="114" t="s">
        <v>3666</v>
      </c>
      <c r="Q419" s="114" t="s">
        <v>3673</v>
      </c>
      <c r="R419" s="149" t="s">
        <v>49</v>
      </c>
      <c r="S419" s="149" t="s">
        <v>49</v>
      </c>
      <c r="T419" s="149" t="s">
        <v>49</v>
      </c>
      <c r="U419" s="149" t="s">
        <v>49</v>
      </c>
      <c r="V419" s="87"/>
      <c r="W419" s="87"/>
      <c r="X419" s="136" t="s">
        <v>1979</v>
      </c>
      <c r="Y419" s="136" t="s">
        <v>2581</v>
      </c>
    </row>
    <row r="420" spans="1:25" s="136" customFormat="1" ht="13.8" hidden="1">
      <c r="A420" s="86">
        <f t="shared" si="6"/>
        <v>416</v>
      </c>
      <c r="B420" s="163" t="s">
        <v>408</v>
      </c>
      <c r="C420" s="163" t="s">
        <v>415</v>
      </c>
      <c r="D420" s="163" t="s">
        <v>1790</v>
      </c>
      <c r="E420" s="163"/>
      <c r="F420" s="163"/>
      <c r="G420" s="163"/>
      <c r="H420" s="163"/>
      <c r="I420" s="244" t="s">
        <v>49</v>
      </c>
      <c r="J420" s="193" t="str">
        <f>INDEX(화면ID코드_MOweb!O:O, MATCH(MOweb!L420,화면ID코드_MOweb!K:K,0))</f>
        <v>M_MK08IS091800</v>
      </c>
      <c r="K420" s="159"/>
      <c r="L420" s="87" t="s">
        <v>1977</v>
      </c>
      <c r="M420" s="87" t="s">
        <v>46</v>
      </c>
      <c r="N420" s="149" t="s">
        <v>49</v>
      </c>
      <c r="O420" s="87"/>
      <c r="P420" s="114" t="s">
        <v>3666</v>
      </c>
      <c r="Q420" s="114" t="s">
        <v>3673</v>
      </c>
      <c r="R420" s="149" t="s">
        <v>49</v>
      </c>
      <c r="S420" s="149" t="s">
        <v>49</v>
      </c>
      <c r="T420" s="149" t="s">
        <v>49</v>
      </c>
      <c r="U420" s="149" t="s">
        <v>49</v>
      </c>
      <c r="V420" s="87"/>
      <c r="W420" s="87"/>
      <c r="X420" s="136" t="s">
        <v>1979</v>
      </c>
      <c r="Y420" s="136" t="s">
        <v>2581</v>
      </c>
    </row>
    <row r="421" spans="1:25" s="135" customFormat="1" ht="13.8" hidden="1">
      <c r="A421" s="86">
        <f t="shared" si="6"/>
        <v>417</v>
      </c>
      <c r="B421" s="163" t="s">
        <v>408</v>
      </c>
      <c r="C421" s="163" t="s">
        <v>415</v>
      </c>
      <c r="D421" s="163" t="s">
        <v>1791</v>
      </c>
      <c r="E421" s="163"/>
      <c r="F421" s="163"/>
      <c r="G421" s="163"/>
      <c r="H421" s="163"/>
      <c r="I421" s="244" t="s">
        <v>49</v>
      </c>
      <c r="J421" s="193" t="str">
        <f>INDEX(화면ID코드_MOweb!O:O, MATCH(MOweb!L421,화면ID코드_MOweb!K:K,0))</f>
        <v>M_MK08IS091900</v>
      </c>
      <c r="K421" s="159"/>
      <c r="L421" s="87" t="s">
        <v>1978</v>
      </c>
      <c r="M421" s="87" t="s">
        <v>46</v>
      </c>
      <c r="N421" s="149" t="s">
        <v>49</v>
      </c>
      <c r="O421" s="87"/>
      <c r="P421" s="114" t="s">
        <v>3666</v>
      </c>
      <c r="Q421" s="114" t="s">
        <v>3673</v>
      </c>
      <c r="R421" s="149" t="s">
        <v>49</v>
      </c>
      <c r="S421" s="149" t="s">
        <v>49</v>
      </c>
      <c r="T421" s="149" t="s">
        <v>49</v>
      </c>
      <c r="U421" s="149" t="s">
        <v>49</v>
      </c>
      <c r="V421" s="87"/>
      <c r="W421" s="87"/>
      <c r="X421" s="136" t="s">
        <v>1979</v>
      </c>
      <c r="Y421" s="136" t="s">
        <v>2581</v>
      </c>
    </row>
    <row r="422" spans="1:25" s="135" customFormat="1" ht="13.2" hidden="1">
      <c r="A422" s="86">
        <f t="shared" si="6"/>
        <v>418</v>
      </c>
      <c r="B422" s="163" t="s">
        <v>420</v>
      </c>
      <c r="C422" s="163" t="s">
        <v>1117</v>
      </c>
      <c r="D422" s="163" t="s">
        <v>1118</v>
      </c>
      <c r="E422" s="163" t="s">
        <v>1134</v>
      </c>
      <c r="F422" s="163"/>
      <c r="G422" s="163"/>
      <c r="H422" s="163"/>
      <c r="I422" s="244" t="s">
        <v>3581</v>
      </c>
      <c r="J422" s="193" t="str">
        <f>INDEX(화면ID코드_MOweb!O:O, MATCH(MOweb!L422,화면ID코드_MOweb!K:K,0))</f>
        <v>M_MK08CI101000</v>
      </c>
      <c r="K422" s="159"/>
      <c r="L422" s="87" t="s">
        <v>1332</v>
      </c>
      <c r="M422" s="87" t="s">
        <v>46</v>
      </c>
      <c r="N422" s="155" t="s">
        <v>235</v>
      </c>
      <c r="O422" s="87"/>
      <c r="P422" s="114" t="s">
        <v>3666</v>
      </c>
      <c r="Q422" s="114" t="s">
        <v>3673</v>
      </c>
      <c r="R422" s="155" t="s">
        <v>712</v>
      </c>
      <c r="S422" s="155" t="s">
        <v>712</v>
      </c>
      <c r="T422" s="155" t="s">
        <v>712</v>
      </c>
      <c r="U422" s="155" t="s">
        <v>712</v>
      </c>
      <c r="V422" s="87"/>
      <c r="W422" s="87"/>
    </row>
    <row r="423" spans="1:25" s="135" customFormat="1" ht="13.8" hidden="1">
      <c r="A423" s="202">
        <f t="shared" si="6"/>
        <v>419</v>
      </c>
      <c r="B423" s="202" t="s">
        <v>420</v>
      </c>
      <c r="C423" s="202" t="s">
        <v>1117</v>
      </c>
      <c r="D423" s="202" t="s">
        <v>1118</v>
      </c>
      <c r="E423" s="202" t="s">
        <v>1127</v>
      </c>
      <c r="F423" s="202" t="s">
        <v>1128</v>
      </c>
      <c r="G423" s="202"/>
      <c r="H423" s="202"/>
      <c r="I423" s="202" t="s">
        <v>3577</v>
      </c>
      <c r="J423" s="202" t="s">
        <v>3408</v>
      </c>
      <c r="K423" s="202"/>
      <c r="L423" s="202" t="s">
        <v>1333</v>
      </c>
      <c r="M423" s="202" t="s">
        <v>53</v>
      </c>
      <c r="N423" s="228" t="s">
        <v>247</v>
      </c>
      <c r="O423" s="202"/>
      <c r="P423" s="202" t="s">
        <v>3666</v>
      </c>
      <c r="Q423" s="202" t="s">
        <v>3673</v>
      </c>
      <c r="R423" s="202" t="s">
        <v>48</v>
      </c>
      <c r="S423" s="202" t="s">
        <v>48</v>
      </c>
      <c r="T423" s="202" t="s">
        <v>48</v>
      </c>
      <c r="U423" s="202" t="s">
        <v>48</v>
      </c>
      <c r="V423" s="87"/>
      <c r="W423" s="87" t="s">
        <v>5078</v>
      </c>
    </row>
    <row r="424" spans="1:25" s="135" customFormat="1" ht="13.8" hidden="1">
      <c r="A424" s="202">
        <f t="shared" si="6"/>
        <v>420</v>
      </c>
      <c r="B424" s="202" t="s">
        <v>420</v>
      </c>
      <c r="C424" s="202" t="s">
        <v>1117</v>
      </c>
      <c r="D424" s="202" t="s">
        <v>1118</v>
      </c>
      <c r="E424" s="202" t="s">
        <v>1127</v>
      </c>
      <c r="F424" s="202" t="s">
        <v>1130</v>
      </c>
      <c r="G424" s="202"/>
      <c r="H424" s="202"/>
      <c r="I424" s="202" t="s">
        <v>3577</v>
      </c>
      <c r="J424" s="202" t="s">
        <v>3409</v>
      </c>
      <c r="K424" s="202"/>
      <c r="L424" s="202" t="s">
        <v>1333</v>
      </c>
      <c r="M424" s="202" t="s">
        <v>53</v>
      </c>
      <c r="N424" s="228" t="s">
        <v>247</v>
      </c>
      <c r="O424" s="202"/>
      <c r="P424" s="202" t="s">
        <v>3666</v>
      </c>
      <c r="Q424" s="202" t="s">
        <v>3673</v>
      </c>
      <c r="R424" s="202" t="s">
        <v>48</v>
      </c>
      <c r="S424" s="202" t="s">
        <v>48</v>
      </c>
      <c r="T424" s="202" t="s">
        <v>48</v>
      </c>
      <c r="U424" s="202" t="s">
        <v>48</v>
      </c>
      <c r="V424" s="87"/>
      <c r="W424" s="87" t="s">
        <v>5078</v>
      </c>
    </row>
    <row r="425" spans="1:25" s="135" customFormat="1" ht="13.8" hidden="1">
      <c r="A425" s="202">
        <f t="shared" si="6"/>
        <v>421</v>
      </c>
      <c r="B425" s="202" t="s">
        <v>420</v>
      </c>
      <c r="C425" s="202" t="s">
        <v>1117</v>
      </c>
      <c r="D425" s="202" t="s">
        <v>1118</v>
      </c>
      <c r="E425" s="202" t="s">
        <v>1127</v>
      </c>
      <c r="F425" s="202" t="s">
        <v>1129</v>
      </c>
      <c r="G425" s="202"/>
      <c r="H425" s="202"/>
      <c r="I425" s="202" t="s">
        <v>3577</v>
      </c>
      <c r="J425" s="202" t="s">
        <v>3410</v>
      </c>
      <c r="K425" s="202"/>
      <c r="L425" s="202" t="s">
        <v>1333</v>
      </c>
      <c r="M425" s="202" t="s">
        <v>53</v>
      </c>
      <c r="N425" s="228" t="s">
        <v>247</v>
      </c>
      <c r="O425" s="202"/>
      <c r="P425" s="202" t="s">
        <v>3666</v>
      </c>
      <c r="Q425" s="202" t="s">
        <v>3673</v>
      </c>
      <c r="R425" s="202" t="s">
        <v>48</v>
      </c>
      <c r="S425" s="202" t="s">
        <v>48</v>
      </c>
      <c r="T425" s="202" t="s">
        <v>48</v>
      </c>
      <c r="U425" s="202" t="s">
        <v>48</v>
      </c>
      <c r="V425" s="87"/>
      <c r="W425" s="87" t="s">
        <v>5078</v>
      </c>
    </row>
    <row r="426" spans="1:25" s="135" customFormat="1" ht="13.8" hidden="1">
      <c r="A426" s="202">
        <f t="shared" si="6"/>
        <v>422</v>
      </c>
      <c r="B426" s="202" t="s">
        <v>420</v>
      </c>
      <c r="C426" s="202" t="s">
        <v>1117</v>
      </c>
      <c r="D426" s="202" t="s">
        <v>1118</v>
      </c>
      <c r="E426" s="202" t="s">
        <v>1127</v>
      </c>
      <c r="F426" s="202" t="s">
        <v>1131</v>
      </c>
      <c r="G426" s="202"/>
      <c r="H426" s="202"/>
      <c r="I426" s="202" t="s">
        <v>3577</v>
      </c>
      <c r="J426" s="202" t="s">
        <v>3411</v>
      </c>
      <c r="K426" s="202"/>
      <c r="L426" s="202" t="s">
        <v>1333</v>
      </c>
      <c r="M426" s="202" t="s">
        <v>53</v>
      </c>
      <c r="N426" s="228" t="s">
        <v>247</v>
      </c>
      <c r="O426" s="202"/>
      <c r="P426" s="202" t="s">
        <v>3666</v>
      </c>
      <c r="Q426" s="202" t="s">
        <v>3673</v>
      </c>
      <c r="R426" s="202" t="s">
        <v>48</v>
      </c>
      <c r="S426" s="202" t="s">
        <v>48</v>
      </c>
      <c r="T426" s="202" t="s">
        <v>48</v>
      </c>
      <c r="U426" s="202" t="s">
        <v>48</v>
      </c>
      <c r="V426" s="87"/>
      <c r="W426" s="87" t="s">
        <v>5078</v>
      </c>
    </row>
    <row r="427" spans="1:25" s="135" customFormat="1" ht="13.8" hidden="1">
      <c r="A427" s="202">
        <f t="shared" si="6"/>
        <v>423</v>
      </c>
      <c r="B427" s="202" t="s">
        <v>420</v>
      </c>
      <c r="C427" s="202" t="s">
        <v>1117</v>
      </c>
      <c r="D427" s="202" t="s">
        <v>1118</v>
      </c>
      <c r="E427" s="202" t="s">
        <v>532</v>
      </c>
      <c r="F427" s="202"/>
      <c r="G427" s="202"/>
      <c r="H427" s="202"/>
      <c r="I427" s="202" t="s">
        <v>3581</v>
      </c>
      <c r="J427" s="202" t="s">
        <v>3412</v>
      </c>
      <c r="K427" s="202"/>
      <c r="L427" s="202" t="s">
        <v>1334</v>
      </c>
      <c r="M427" s="202" t="s">
        <v>46</v>
      </c>
      <c r="N427" s="228" t="s">
        <v>247</v>
      </c>
      <c r="O427" s="202"/>
      <c r="P427" s="202" t="s">
        <v>3666</v>
      </c>
      <c r="Q427" s="202" t="s">
        <v>3673</v>
      </c>
      <c r="R427" s="202" t="s">
        <v>712</v>
      </c>
      <c r="S427" s="202" t="s">
        <v>712</v>
      </c>
      <c r="T427" s="202" t="s">
        <v>712</v>
      </c>
      <c r="U427" s="202" t="s">
        <v>712</v>
      </c>
      <c r="V427" s="87"/>
      <c r="W427" s="87" t="s">
        <v>5078</v>
      </c>
    </row>
    <row r="428" spans="1:25" s="135" customFormat="1" ht="13.8" hidden="1">
      <c r="A428" s="202">
        <f t="shared" si="6"/>
        <v>424</v>
      </c>
      <c r="B428" s="202" t="s">
        <v>420</v>
      </c>
      <c r="C428" s="202" t="s">
        <v>1117</v>
      </c>
      <c r="D428" s="202" t="s">
        <v>1118</v>
      </c>
      <c r="E428" s="202" t="s">
        <v>532</v>
      </c>
      <c r="F428" s="202" t="s">
        <v>2582</v>
      </c>
      <c r="G428" s="202"/>
      <c r="H428" s="202"/>
      <c r="I428" s="202" t="s">
        <v>3576</v>
      </c>
      <c r="J428" s="202" t="s">
        <v>3413</v>
      </c>
      <c r="K428" s="202"/>
      <c r="L428" s="202" t="s">
        <v>2583</v>
      </c>
      <c r="M428" s="202" t="s">
        <v>503</v>
      </c>
      <c r="N428" s="228" t="s">
        <v>247</v>
      </c>
      <c r="O428" s="202"/>
      <c r="P428" s="202" t="s">
        <v>3666</v>
      </c>
      <c r="Q428" s="202" t="s">
        <v>3673</v>
      </c>
      <c r="R428" s="202" t="s">
        <v>49</v>
      </c>
      <c r="S428" s="202" t="s">
        <v>49</v>
      </c>
      <c r="T428" s="202" t="s">
        <v>49</v>
      </c>
      <c r="U428" s="202" t="s">
        <v>49</v>
      </c>
      <c r="V428" s="87"/>
      <c r="W428" s="195" t="s">
        <v>2584</v>
      </c>
    </row>
    <row r="429" spans="1:25" s="135" customFormat="1" ht="13.8" hidden="1">
      <c r="A429" s="202">
        <f t="shared" si="6"/>
        <v>425</v>
      </c>
      <c r="B429" s="202" t="s">
        <v>420</v>
      </c>
      <c r="C429" s="202" t="s">
        <v>1117</v>
      </c>
      <c r="D429" s="202" t="s">
        <v>1118</v>
      </c>
      <c r="E429" s="202" t="s">
        <v>532</v>
      </c>
      <c r="F429" s="202" t="s">
        <v>1335</v>
      </c>
      <c r="G429" s="202"/>
      <c r="H429" s="202"/>
      <c r="I429" s="202" t="s">
        <v>3581</v>
      </c>
      <c r="J429" s="202" t="s">
        <v>3414</v>
      </c>
      <c r="K429" s="202"/>
      <c r="L429" s="202" t="s">
        <v>1336</v>
      </c>
      <c r="M429" s="202" t="s">
        <v>53</v>
      </c>
      <c r="N429" s="228" t="s">
        <v>247</v>
      </c>
      <c r="O429" s="202"/>
      <c r="P429" s="202" t="s">
        <v>3666</v>
      </c>
      <c r="Q429" s="202" t="s">
        <v>3673</v>
      </c>
      <c r="R429" s="202" t="s">
        <v>48</v>
      </c>
      <c r="S429" s="202" t="s">
        <v>48</v>
      </c>
      <c r="T429" s="202" t="s">
        <v>48</v>
      </c>
      <c r="U429" s="202" t="s">
        <v>48</v>
      </c>
      <c r="V429" s="87"/>
      <c r="W429" s="87" t="s">
        <v>5050</v>
      </c>
    </row>
    <row r="430" spans="1:25" s="135" customFormat="1" ht="26.4" hidden="1">
      <c r="A430" s="86">
        <f t="shared" si="6"/>
        <v>426</v>
      </c>
      <c r="B430" s="163" t="s">
        <v>420</v>
      </c>
      <c r="C430" s="163" t="s">
        <v>1117</v>
      </c>
      <c r="D430" s="163" t="s">
        <v>1118</v>
      </c>
      <c r="E430" s="163" t="s">
        <v>532</v>
      </c>
      <c r="F430" s="163" t="s">
        <v>1337</v>
      </c>
      <c r="G430" s="163"/>
      <c r="H430" s="163"/>
      <c r="I430" s="244" t="s">
        <v>3577</v>
      </c>
      <c r="J430" s="159" t="s">
        <v>3415</v>
      </c>
      <c r="K430" s="159"/>
      <c r="L430" s="87" t="s">
        <v>1338</v>
      </c>
      <c r="M430" s="87" t="s">
        <v>53</v>
      </c>
      <c r="N430" s="155" t="s">
        <v>47</v>
      </c>
      <c r="O430" s="87"/>
      <c r="P430" s="114" t="s">
        <v>3666</v>
      </c>
      <c r="Q430" s="114" t="s">
        <v>3673</v>
      </c>
      <c r="R430" s="114" t="s">
        <v>48</v>
      </c>
      <c r="S430" s="114" t="s">
        <v>48</v>
      </c>
      <c r="T430" s="114" t="s">
        <v>48</v>
      </c>
      <c r="U430" s="114" t="s">
        <v>48</v>
      </c>
      <c r="V430" s="87"/>
      <c r="W430" s="87"/>
    </row>
    <row r="431" spans="1:25" s="135" customFormat="1" ht="13.2" hidden="1">
      <c r="A431" s="86">
        <f t="shared" si="6"/>
        <v>427</v>
      </c>
      <c r="B431" s="163" t="s">
        <v>420</v>
      </c>
      <c r="C431" s="163" t="s">
        <v>1117</v>
      </c>
      <c r="D431" s="163" t="s">
        <v>1118</v>
      </c>
      <c r="E431" s="163" t="s">
        <v>1132</v>
      </c>
      <c r="F431" s="163"/>
      <c r="G431" s="163"/>
      <c r="H431" s="163"/>
      <c r="I431" s="244" t="s">
        <v>3581</v>
      </c>
      <c r="J431" s="159" t="s">
        <v>3416</v>
      </c>
      <c r="K431" s="159"/>
      <c r="L431" s="87" t="s">
        <v>1135</v>
      </c>
      <c r="M431" s="87"/>
      <c r="N431" s="155" t="s">
        <v>47</v>
      </c>
      <c r="O431" s="87"/>
      <c r="P431" s="114" t="s">
        <v>3666</v>
      </c>
      <c r="Q431" s="114" t="s">
        <v>3673</v>
      </c>
      <c r="R431" s="114" t="s">
        <v>48</v>
      </c>
      <c r="S431" s="114" t="s">
        <v>48</v>
      </c>
      <c r="T431" s="114" t="s">
        <v>48</v>
      </c>
      <c r="U431" s="114" t="s">
        <v>48</v>
      </c>
      <c r="V431" s="87"/>
      <c r="W431" s="87"/>
    </row>
    <row r="432" spans="1:25" s="135" customFormat="1" ht="13.2" hidden="1">
      <c r="A432" s="86">
        <f t="shared" si="6"/>
        <v>428</v>
      </c>
      <c r="B432" s="163" t="s">
        <v>420</v>
      </c>
      <c r="C432" s="163" t="s">
        <v>1117</v>
      </c>
      <c r="D432" s="163" t="s">
        <v>5034</v>
      </c>
      <c r="E432" s="163" t="s">
        <v>5036</v>
      </c>
      <c r="F432" s="163"/>
      <c r="G432" s="163"/>
      <c r="H432" s="163"/>
      <c r="I432" s="244" t="s">
        <v>49</v>
      </c>
      <c r="J432" s="193" t="str">
        <f>INDEX(화면ID코드_MOweb!O:O, MATCH(MOweb!L432,화면ID코드_MOweb!K:K,0))</f>
        <v>M_MK08CI101100</v>
      </c>
      <c r="K432" s="159"/>
      <c r="L432" s="159" t="s">
        <v>5038</v>
      </c>
      <c r="M432" s="87" t="s">
        <v>305</v>
      </c>
      <c r="N432" s="155" t="s">
        <v>49</v>
      </c>
      <c r="O432" s="87"/>
      <c r="P432" s="247" t="s">
        <v>3693</v>
      </c>
      <c r="Q432" s="247" t="s">
        <v>5052</v>
      </c>
      <c r="R432" s="155" t="s">
        <v>49</v>
      </c>
      <c r="S432" s="155" t="s">
        <v>49</v>
      </c>
      <c r="T432" s="155" t="s">
        <v>49</v>
      </c>
      <c r="U432" s="155" t="s">
        <v>49</v>
      </c>
      <c r="V432" s="87"/>
      <c r="W432" s="87" t="s">
        <v>5041</v>
      </c>
    </row>
    <row r="433" spans="1:23" s="135" customFormat="1" ht="13.2" hidden="1">
      <c r="A433" s="86">
        <f t="shared" si="6"/>
        <v>429</v>
      </c>
      <c r="B433" s="163" t="s">
        <v>420</v>
      </c>
      <c r="C433" s="163" t="s">
        <v>1117</v>
      </c>
      <c r="D433" s="163" t="s">
        <v>5034</v>
      </c>
      <c r="E433" s="163" t="s">
        <v>5037</v>
      </c>
      <c r="F433" s="163"/>
      <c r="G433" s="163"/>
      <c r="H433" s="163"/>
      <c r="I433" s="244" t="s">
        <v>49</v>
      </c>
      <c r="J433" s="159" t="s">
        <v>5040</v>
      </c>
      <c r="K433" s="159"/>
      <c r="L433" s="159" t="s">
        <v>5039</v>
      </c>
      <c r="M433" s="87" t="s">
        <v>305</v>
      </c>
      <c r="N433" s="155" t="s">
        <v>49</v>
      </c>
      <c r="O433" s="87"/>
      <c r="P433" s="247" t="s">
        <v>3693</v>
      </c>
      <c r="Q433" s="247" t="s">
        <v>5052</v>
      </c>
      <c r="R433" s="155" t="s">
        <v>49</v>
      </c>
      <c r="S433" s="155" t="s">
        <v>49</v>
      </c>
      <c r="T433" s="155" t="s">
        <v>49</v>
      </c>
      <c r="U433" s="155" t="s">
        <v>49</v>
      </c>
      <c r="V433" s="87"/>
      <c r="W433" s="87" t="s">
        <v>5041</v>
      </c>
    </row>
    <row r="434" spans="1:23" s="135" customFormat="1" ht="26.4" hidden="1">
      <c r="A434" s="86">
        <f t="shared" si="6"/>
        <v>430</v>
      </c>
      <c r="B434" s="163" t="s">
        <v>420</v>
      </c>
      <c r="C434" s="163" t="s">
        <v>1117</v>
      </c>
      <c r="D434" s="163" t="s">
        <v>1119</v>
      </c>
      <c r="E434" s="163"/>
      <c r="F434" s="163"/>
      <c r="G434" s="163"/>
      <c r="H434" s="163"/>
      <c r="I434" s="244" t="s">
        <v>3581</v>
      </c>
      <c r="J434" s="193" t="str">
        <f>INDEX(화면ID코드_MOweb!O:O, MATCH(MOweb!L434,화면ID코드_MOweb!K:K,0))</f>
        <v>M_MK08CI101200</v>
      </c>
      <c r="K434" s="159"/>
      <c r="L434" s="159" t="s">
        <v>1133</v>
      </c>
      <c r="M434" s="87" t="s">
        <v>46</v>
      </c>
      <c r="N434" s="155" t="s">
        <v>1125</v>
      </c>
      <c r="O434" s="87"/>
      <c r="P434" s="114" t="s">
        <v>3666</v>
      </c>
      <c r="Q434" s="114" t="s">
        <v>3673</v>
      </c>
      <c r="R434" s="155" t="s">
        <v>48</v>
      </c>
      <c r="S434" s="155" t="s">
        <v>48</v>
      </c>
      <c r="T434" s="155" t="s">
        <v>48</v>
      </c>
      <c r="U434" s="155" t="s">
        <v>48</v>
      </c>
      <c r="V434" s="87"/>
      <c r="W434" s="87"/>
    </row>
    <row r="435" spans="1:23" s="135" customFormat="1" ht="13.2" hidden="1">
      <c r="A435" s="86">
        <f t="shared" si="6"/>
        <v>431</v>
      </c>
      <c r="B435" s="163" t="s">
        <v>420</v>
      </c>
      <c r="C435" s="163" t="s">
        <v>1117</v>
      </c>
      <c r="D435" s="163"/>
      <c r="E435" s="163" t="s">
        <v>1325</v>
      </c>
      <c r="F435" s="163"/>
      <c r="G435" s="163"/>
      <c r="H435" s="163"/>
      <c r="I435" s="244" t="s">
        <v>3581</v>
      </c>
      <c r="J435" s="159" t="s">
        <v>5084</v>
      </c>
      <c r="K435" s="159"/>
      <c r="L435" s="159" t="s">
        <v>1339</v>
      </c>
      <c r="M435" s="87" t="s">
        <v>46</v>
      </c>
      <c r="N435" s="155" t="s">
        <v>1125</v>
      </c>
      <c r="O435" s="87"/>
      <c r="P435" s="114" t="s">
        <v>3666</v>
      </c>
      <c r="Q435" s="114" t="s">
        <v>3673</v>
      </c>
      <c r="R435" s="114" t="s">
        <v>48</v>
      </c>
      <c r="S435" s="114" t="s">
        <v>48</v>
      </c>
      <c r="T435" s="114" t="s">
        <v>48</v>
      </c>
      <c r="U435" s="114" t="s">
        <v>48</v>
      </c>
      <c r="V435" s="87"/>
      <c r="W435" s="87"/>
    </row>
    <row r="436" spans="1:23" s="135" customFormat="1" ht="13.8" hidden="1">
      <c r="A436" s="86">
        <f t="shared" si="6"/>
        <v>432</v>
      </c>
      <c r="B436" s="163" t="s">
        <v>420</v>
      </c>
      <c r="C436" s="163" t="s">
        <v>1117</v>
      </c>
      <c r="D436" s="163" t="s">
        <v>1120</v>
      </c>
      <c r="E436" s="163" t="s">
        <v>1326</v>
      </c>
      <c r="F436" s="163"/>
      <c r="G436" s="163"/>
      <c r="H436" s="163"/>
      <c r="I436" s="244" t="s">
        <v>3576</v>
      </c>
      <c r="J436" s="193" t="str">
        <f>INDEX(화면ID코드_MOweb!O:O, MATCH(MOweb!L436,화면ID코드_MOweb!K:K,0))</f>
        <v>M_MK08CI101300</v>
      </c>
      <c r="K436" s="159"/>
      <c r="L436" s="159" t="s">
        <v>1340</v>
      </c>
      <c r="M436" s="87" t="s">
        <v>46</v>
      </c>
      <c r="N436" s="149" t="s">
        <v>1064</v>
      </c>
      <c r="O436" s="87"/>
      <c r="P436" s="114" t="s">
        <v>3666</v>
      </c>
      <c r="Q436" s="114" t="s">
        <v>3673</v>
      </c>
      <c r="R436" s="114" t="s">
        <v>49</v>
      </c>
      <c r="S436" s="114" t="s">
        <v>49</v>
      </c>
      <c r="T436" s="114" t="s">
        <v>49</v>
      </c>
      <c r="U436" s="114" t="s">
        <v>49</v>
      </c>
      <c r="V436" s="87"/>
      <c r="W436" s="87"/>
    </row>
    <row r="437" spans="1:23" s="135" customFormat="1" ht="13.8" hidden="1">
      <c r="A437" s="86">
        <f t="shared" si="6"/>
        <v>433</v>
      </c>
      <c r="B437" s="163" t="s">
        <v>420</v>
      </c>
      <c r="C437" s="163" t="s">
        <v>1117</v>
      </c>
      <c r="D437" s="163" t="s">
        <v>1120</v>
      </c>
      <c r="E437" s="163" t="s">
        <v>1132</v>
      </c>
      <c r="F437" s="163"/>
      <c r="G437" s="163"/>
      <c r="H437" s="163"/>
      <c r="I437" s="244" t="s">
        <v>3576</v>
      </c>
      <c r="J437" s="159" t="s">
        <v>5085</v>
      </c>
      <c r="K437" s="159"/>
      <c r="L437" s="159" t="s">
        <v>1341</v>
      </c>
      <c r="M437" s="87" t="s">
        <v>46</v>
      </c>
      <c r="N437" s="149" t="s">
        <v>1064</v>
      </c>
      <c r="O437" s="87"/>
      <c r="P437" s="114" t="s">
        <v>3666</v>
      </c>
      <c r="Q437" s="114" t="s">
        <v>3673</v>
      </c>
      <c r="R437" s="114" t="s">
        <v>49</v>
      </c>
      <c r="S437" s="114" t="s">
        <v>49</v>
      </c>
      <c r="T437" s="114" t="s">
        <v>49</v>
      </c>
      <c r="U437" s="114" t="s">
        <v>49</v>
      </c>
      <c r="V437" s="87"/>
      <c r="W437" s="87"/>
    </row>
    <row r="438" spans="1:23" s="135" customFormat="1" ht="13.8" hidden="1">
      <c r="A438" s="202">
        <f t="shared" si="6"/>
        <v>434</v>
      </c>
      <c r="B438" s="202" t="s">
        <v>420</v>
      </c>
      <c r="C438" s="202" t="s">
        <v>1117</v>
      </c>
      <c r="D438" s="202" t="s">
        <v>1121</v>
      </c>
      <c r="E438" s="202" t="s">
        <v>1327</v>
      </c>
      <c r="F438" s="202"/>
      <c r="G438" s="202"/>
      <c r="H438" s="202"/>
      <c r="I438" s="202" t="s">
        <v>3576</v>
      </c>
      <c r="J438" s="202" t="e">
        <f>INDEX(화면ID코드_PC!O:O, MATCH(PC!L488,화면ID코드_PC!K:K,0))</f>
        <v>#N/A</v>
      </c>
      <c r="K438" s="202"/>
      <c r="L438" s="204" t="s">
        <v>1327</v>
      </c>
      <c r="M438" s="211" t="s">
        <v>503</v>
      </c>
      <c r="N438" s="228" t="s">
        <v>247</v>
      </c>
      <c r="O438" s="211"/>
      <c r="P438" s="114" t="s">
        <v>3666</v>
      </c>
      <c r="Q438" s="114" t="s">
        <v>3673</v>
      </c>
      <c r="R438" s="217" t="s">
        <v>48</v>
      </c>
      <c r="S438" s="217" t="s">
        <v>48</v>
      </c>
      <c r="T438" s="217" t="s">
        <v>48</v>
      </c>
      <c r="U438" s="217" t="s">
        <v>48</v>
      </c>
      <c r="V438" s="87"/>
      <c r="W438" s="195" t="s">
        <v>2584</v>
      </c>
    </row>
    <row r="439" spans="1:23" s="135" customFormat="1" ht="13.8" hidden="1">
      <c r="A439" s="202">
        <f t="shared" si="6"/>
        <v>435</v>
      </c>
      <c r="B439" s="202" t="s">
        <v>420</v>
      </c>
      <c r="C439" s="202" t="s">
        <v>1117</v>
      </c>
      <c r="D439" s="202" t="s">
        <v>1121</v>
      </c>
      <c r="E439" s="202" t="s">
        <v>1328</v>
      </c>
      <c r="F439" s="202"/>
      <c r="G439" s="202"/>
      <c r="H439" s="202"/>
      <c r="I439" s="202" t="s">
        <v>3576</v>
      </c>
      <c r="J439" s="202" t="s">
        <v>3417</v>
      </c>
      <c r="K439" s="202"/>
      <c r="L439" s="204" t="s">
        <v>1328</v>
      </c>
      <c r="M439" s="211" t="s">
        <v>503</v>
      </c>
      <c r="N439" s="228" t="s">
        <v>247</v>
      </c>
      <c r="O439" s="211"/>
      <c r="P439" s="114" t="s">
        <v>3666</v>
      </c>
      <c r="Q439" s="114" t="s">
        <v>3673</v>
      </c>
      <c r="R439" s="217" t="s">
        <v>48</v>
      </c>
      <c r="S439" s="217" t="s">
        <v>48</v>
      </c>
      <c r="T439" s="217" t="s">
        <v>48</v>
      </c>
      <c r="U439" s="217" t="s">
        <v>48</v>
      </c>
      <c r="V439" s="87"/>
      <c r="W439" s="87"/>
    </row>
    <row r="440" spans="1:23" s="135" customFormat="1" ht="13.2" hidden="1">
      <c r="A440" s="202">
        <f t="shared" si="6"/>
        <v>436</v>
      </c>
      <c r="B440" s="202" t="s">
        <v>420</v>
      </c>
      <c r="C440" s="202" t="s">
        <v>1117</v>
      </c>
      <c r="D440" s="202" t="s">
        <v>1121</v>
      </c>
      <c r="E440" s="202" t="s">
        <v>1342</v>
      </c>
      <c r="F440" s="202"/>
      <c r="G440" s="202"/>
      <c r="H440" s="202"/>
      <c r="I440" s="202" t="s">
        <v>3576</v>
      </c>
      <c r="J440" s="202" t="s">
        <v>3418</v>
      </c>
      <c r="K440" s="202"/>
      <c r="L440" s="204" t="s">
        <v>1342</v>
      </c>
      <c r="M440" s="211" t="s">
        <v>503</v>
      </c>
      <c r="N440" s="217" t="s">
        <v>247</v>
      </c>
      <c r="O440" s="211"/>
      <c r="P440" s="114" t="s">
        <v>3666</v>
      </c>
      <c r="Q440" s="114" t="s">
        <v>3673</v>
      </c>
      <c r="R440" s="217" t="s">
        <v>48</v>
      </c>
      <c r="S440" s="217" t="s">
        <v>48</v>
      </c>
      <c r="T440" s="217" t="s">
        <v>48</v>
      </c>
      <c r="U440" s="217" t="s">
        <v>48</v>
      </c>
      <c r="V440" s="87"/>
      <c r="W440" s="87"/>
    </row>
    <row r="441" spans="1:23" s="135" customFormat="1" ht="13.2" hidden="1">
      <c r="A441" s="86">
        <f t="shared" si="6"/>
        <v>437</v>
      </c>
      <c r="B441" s="163" t="s">
        <v>420</v>
      </c>
      <c r="C441" s="163" t="s">
        <v>1117</v>
      </c>
      <c r="D441" s="163" t="s">
        <v>1122</v>
      </c>
      <c r="E441" s="163" t="s">
        <v>532</v>
      </c>
      <c r="F441" s="163"/>
      <c r="G441" s="163"/>
      <c r="H441" s="163"/>
      <c r="I441" s="244" t="s">
        <v>3581</v>
      </c>
      <c r="J441" s="193" t="str">
        <f>INDEX(화면ID코드_MOweb!O:O, MATCH(MOweb!L441,화면ID코드_MOweb!K:K,0))</f>
        <v>M_MK08CI101400</v>
      </c>
      <c r="K441" s="159"/>
      <c r="L441" s="159" t="s">
        <v>1579</v>
      </c>
      <c r="M441" s="87" t="s">
        <v>46</v>
      </c>
      <c r="N441" s="155" t="s">
        <v>1125</v>
      </c>
      <c r="O441" s="87"/>
      <c r="P441" s="114" t="s">
        <v>3666</v>
      </c>
      <c r="Q441" s="114" t="s">
        <v>3673</v>
      </c>
      <c r="R441" s="155" t="s">
        <v>48</v>
      </c>
      <c r="S441" s="155" t="s">
        <v>48</v>
      </c>
      <c r="T441" s="155" t="s">
        <v>48</v>
      </c>
      <c r="U441" s="155" t="s">
        <v>48</v>
      </c>
      <c r="V441" s="87"/>
      <c r="W441" s="195" t="s">
        <v>2585</v>
      </c>
    </row>
    <row r="442" spans="1:23" s="135" customFormat="1" ht="13.2" hidden="1">
      <c r="A442" s="86">
        <f t="shared" si="6"/>
        <v>438</v>
      </c>
      <c r="B442" s="163" t="s">
        <v>420</v>
      </c>
      <c r="C442" s="163" t="s">
        <v>1117</v>
      </c>
      <c r="D442" s="163" t="s">
        <v>1122</v>
      </c>
      <c r="E442" s="163" t="s">
        <v>1132</v>
      </c>
      <c r="F442" s="163"/>
      <c r="G442" s="163"/>
      <c r="H442" s="163"/>
      <c r="I442" s="244" t="s">
        <v>3581</v>
      </c>
      <c r="J442" s="159" t="s">
        <v>5086</v>
      </c>
      <c r="K442" s="159"/>
      <c r="L442" s="159" t="s">
        <v>1580</v>
      </c>
      <c r="M442" s="87" t="s">
        <v>46</v>
      </c>
      <c r="N442" s="155" t="s">
        <v>1125</v>
      </c>
      <c r="O442" s="87"/>
      <c r="P442" s="114" t="s">
        <v>3666</v>
      </c>
      <c r="Q442" s="114" t="s">
        <v>3673</v>
      </c>
      <c r="R442" s="155" t="s">
        <v>48</v>
      </c>
      <c r="S442" s="155" t="s">
        <v>48</v>
      </c>
      <c r="T442" s="155" t="s">
        <v>48</v>
      </c>
      <c r="U442" s="155" t="s">
        <v>48</v>
      </c>
      <c r="V442" s="87"/>
      <c r="W442" s="87"/>
    </row>
    <row r="443" spans="1:23" s="135" customFormat="1" ht="13.2" hidden="1">
      <c r="A443" s="86">
        <f t="shared" si="6"/>
        <v>439</v>
      </c>
      <c r="B443" s="163" t="s">
        <v>420</v>
      </c>
      <c r="C443" s="163" t="s">
        <v>1117</v>
      </c>
      <c r="D443" s="163" t="s">
        <v>1123</v>
      </c>
      <c r="E443" s="163"/>
      <c r="F443" s="163"/>
      <c r="G443" s="163"/>
      <c r="H443" s="163"/>
      <c r="I443" s="244" t="s">
        <v>3577</v>
      </c>
      <c r="J443" s="193" t="str">
        <f>INDEX(화면ID코드_MOweb!O:O, MATCH(MOweb!L443,화면ID코드_MOweb!K:K,0))</f>
        <v>M_MK08CI101500</v>
      </c>
      <c r="K443" s="159"/>
      <c r="L443" s="159" t="s">
        <v>476</v>
      </c>
      <c r="M443" s="87" t="s">
        <v>46</v>
      </c>
      <c r="N443" s="158" t="s">
        <v>51</v>
      </c>
      <c r="O443" s="87"/>
      <c r="P443" s="114" t="s">
        <v>3666</v>
      </c>
      <c r="Q443" s="114" t="s">
        <v>3673</v>
      </c>
      <c r="R443" s="189" t="s">
        <v>48</v>
      </c>
      <c r="S443" s="189" t="s">
        <v>48</v>
      </c>
      <c r="T443" s="189" t="s">
        <v>48</v>
      </c>
      <c r="U443" s="189" t="s">
        <v>48</v>
      </c>
      <c r="V443" s="87"/>
      <c r="W443" s="195" t="s">
        <v>2586</v>
      </c>
    </row>
    <row r="444" spans="1:23" s="135" customFormat="1" ht="13.8" hidden="1">
      <c r="A444" s="86">
        <f t="shared" si="6"/>
        <v>440</v>
      </c>
      <c r="B444" s="163" t="s">
        <v>420</v>
      </c>
      <c r="C444" s="163" t="s">
        <v>1117</v>
      </c>
      <c r="D444" s="163" t="s">
        <v>1124</v>
      </c>
      <c r="E444" s="163"/>
      <c r="F444" s="163"/>
      <c r="G444" s="163"/>
      <c r="H444" s="163"/>
      <c r="I444" s="244" t="s">
        <v>3576</v>
      </c>
      <c r="J444" s="193" t="str">
        <f>INDEX(화면ID코드_MOweb!O:O, MATCH(MOweb!L444,화면ID코드_MOweb!K:K,0))</f>
        <v>M_MK08CI101600</v>
      </c>
      <c r="K444" s="159"/>
      <c r="L444" s="159" t="s">
        <v>477</v>
      </c>
      <c r="M444" s="87" t="s">
        <v>46</v>
      </c>
      <c r="N444" s="149" t="s">
        <v>1064</v>
      </c>
      <c r="O444" s="87"/>
      <c r="P444" s="114" t="s">
        <v>3666</v>
      </c>
      <c r="Q444" s="114" t="s">
        <v>3673</v>
      </c>
      <c r="R444" s="155" t="s">
        <v>49</v>
      </c>
      <c r="S444" s="155" t="s">
        <v>48</v>
      </c>
      <c r="T444" s="155" t="s">
        <v>48</v>
      </c>
      <c r="U444" s="155" t="s">
        <v>49</v>
      </c>
      <c r="V444" s="87"/>
      <c r="W444" s="87"/>
    </row>
    <row r="445" spans="1:23" s="135" customFormat="1" ht="13.8" hidden="1">
      <c r="A445" s="86">
        <f t="shared" si="6"/>
        <v>441</v>
      </c>
      <c r="B445" s="163" t="s">
        <v>420</v>
      </c>
      <c r="C445" s="163" t="s">
        <v>1117</v>
      </c>
      <c r="D445" s="163" t="s">
        <v>1124</v>
      </c>
      <c r="E445" s="163" t="s">
        <v>1134</v>
      </c>
      <c r="F445" s="163"/>
      <c r="G445" s="163"/>
      <c r="H445" s="163"/>
      <c r="I445" s="244" t="s">
        <v>3576</v>
      </c>
      <c r="J445" s="159" t="s">
        <v>5087</v>
      </c>
      <c r="K445" s="159"/>
      <c r="L445" s="159" t="s">
        <v>1343</v>
      </c>
      <c r="M445" s="87" t="s">
        <v>46</v>
      </c>
      <c r="N445" s="149" t="s">
        <v>1064</v>
      </c>
      <c r="O445" s="87"/>
      <c r="P445" s="114" t="s">
        <v>3666</v>
      </c>
      <c r="Q445" s="114" t="s">
        <v>3673</v>
      </c>
      <c r="R445" s="155" t="s">
        <v>49</v>
      </c>
      <c r="S445" s="114" t="s">
        <v>48</v>
      </c>
      <c r="T445" s="114" t="s">
        <v>48</v>
      </c>
      <c r="U445" s="155" t="s">
        <v>49</v>
      </c>
      <c r="V445" s="87"/>
      <c r="W445" s="87"/>
    </row>
    <row r="446" spans="1:23" s="135" customFormat="1" ht="13.8" hidden="1">
      <c r="A446" s="86">
        <f t="shared" si="6"/>
        <v>442</v>
      </c>
      <c r="B446" s="163" t="s">
        <v>420</v>
      </c>
      <c r="C446" s="163" t="s">
        <v>1117</v>
      </c>
      <c r="D446" s="163" t="s">
        <v>1124</v>
      </c>
      <c r="E446" s="163" t="s">
        <v>1134</v>
      </c>
      <c r="F446" s="163" t="s">
        <v>1330</v>
      </c>
      <c r="G446" s="163"/>
      <c r="H446" s="163"/>
      <c r="I446" s="244" t="s">
        <v>3576</v>
      </c>
      <c r="J446" s="159" t="s">
        <v>5089</v>
      </c>
      <c r="K446" s="159"/>
      <c r="L446" s="159" t="s">
        <v>1344</v>
      </c>
      <c r="M446" s="87" t="s">
        <v>46</v>
      </c>
      <c r="N446" s="149" t="s">
        <v>1064</v>
      </c>
      <c r="O446" s="87"/>
      <c r="P446" s="114" t="s">
        <v>3666</v>
      </c>
      <c r="Q446" s="114" t="s">
        <v>3673</v>
      </c>
      <c r="R446" s="155" t="s">
        <v>49</v>
      </c>
      <c r="S446" s="114" t="s">
        <v>48</v>
      </c>
      <c r="T446" s="114" t="s">
        <v>48</v>
      </c>
      <c r="U446" s="155" t="s">
        <v>49</v>
      </c>
      <c r="V446" s="87"/>
      <c r="W446" s="87"/>
    </row>
    <row r="447" spans="1:23" s="135" customFormat="1" ht="55.2" hidden="1">
      <c r="A447" s="86">
        <f t="shared" si="6"/>
        <v>443</v>
      </c>
      <c r="B447" s="163" t="s">
        <v>420</v>
      </c>
      <c r="C447" s="163" t="s">
        <v>1117</v>
      </c>
      <c r="D447" s="163" t="s">
        <v>1124</v>
      </c>
      <c r="E447" s="163" t="s">
        <v>1134</v>
      </c>
      <c r="F447" s="163" t="s">
        <v>1330</v>
      </c>
      <c r="G447" s="163" t="s">
        <v>1331</v>
      </c>
      <c r="H447" s="163"/>
      <c r="I447" s="244" t="s">
        <v>3576</v>
      </c>
      <c r="J447" s="159" t="s">
        <v>5088</v>
      </c>
      <c r="K447" s="159"/>
      <c r="L447" s="87" t="s">
        <v>1331</v>
      </c>
      <c r="M447" s="87" t="s">
        <v>53</v>
      </c>
      <c r="N447" s="149" t="s">
        <v>1064</v>
      </c>
      <c r="O447" s="87"/>
      <c r="P447" s="114" t="s">
        <v>3666</v>
      </c>
      <c r="Q447" s="114" t="s">
        <v>3673</v>
      </c>
      <c r="R447" s="114" t="s">
        <v>48</v>
      </c>
      <c r="S447" s="114" t="s">
        <v>48</v>
      </c>
      <c r="T447" s="114" t="s">
        <v>48</v>
      </c>
      <c r="U447" s="155" t="s">
        <v>49</v>
      </c>
      <c r="V447" s="87"/>
      <c r="W447" s="87"/>
    </row>
    <row r="448" spans="1:23" s="135" customFormat="1" ht="13.8" hidden="1">
      <c r="A448" s="86">
        <f t="shared" si="6"/>
        <v>444</v>
      </c>
      <c r="B448" s="163" t="s">
        <v>420</v>
      </c>
      <c r="C448" s="163" t="s">
        <v>1117</v>
      </c>
      <c r="D448" s="163" t="s">
        <v>1124</v>
      </c>
      <c r="E448" s="163" t="s">
        <v>1325</v>
      </c>
      <c r="F448" s="163"/>
      <c r="G448" s="163"/>
      <c r="H448" s="163"/>
      <c r="I448" s="244" t="s">
        <v>3576</v>
      </c>
      <c r="J448" s="159" t="s">
        <v>5090</v>
      </c>
      <c r="K448" s="159"/>
      <c r="L448" s="159" t="s">
        <v>1345</v>
      </c>
      <c r="M448" s="87" t="s">
        <v>46</v>
      </c>
      <c r="N448" s="149" t="s">
        <v>1064</v>
      </c>
      <c r="O448" s="87"/>
      <c r="P448" s="114" t="s">
        <v>3666</v>
      </c>
      <c r="Q448" s="114" t="s">
        <v>3673</v>
      </c>
      <c r="R448" s="114" t="s">
        <v>48</v>
      </c>
      <c r="S448" s="114" t="s">
        <v>48</v>
      </c>
      <c r="T448" s="114" t="s">
        <v>48</v>
      </c>
      <c r="U448" s="114" t="s">
        <v>48</v>
      </c>
      <c r="V448" s="87"/>
      <c r="W448" s="87"/>
    </row>
    <row r="449" spans="1:25" s="136" customFormat="1" ht="13.8" hidden="1">
      <c r="A449" s="86">
        <f t="shared" si="6"/>
        <v>445</v>
      </c>
      <c r="B449" s="163" t="s">
        <v>408</v>
      </c>
      <c r="C449" s="163" t="s">
        <v>1110</v>
      </c>
      <c r="D449" s="163" t="s">
        <v>2589</v>
      </c>
      <c r="E449" s="163"/>
      <c r="F449" s="163"/>
      <c r="G449" s="163"/>
      <c r="H449" s="163"/>
      <c r="I449" s="244" t="s">
        <v>529</v>
      </c>
      <c r="J449" s="193" t="str">
        <f>INDEX(화면ID코드_MOweb!O:O, MATCH(MOweb!L449,화면ID코드_MOweb!K:K,0))</f>
        <v>M_MK08CI111000</v>
      </c>
      <c r="K449" s="159"/>
      <c r="L449" s="87" t="s">
        <v>2590</v>
      </c>
      <c r="M449" s="87" t="s">
        <v>503</v>
      </c>
      <c r="N449" s="149" t="s">
        <v>49</v>
      </c>
      <c r="O449" s="87"/>
      <c r="P449" s="114" t="s">
        <v>3666</v>
      </c>
      <c r="Q449" s="114" t="s">
        <v>3673</v>
      </c>
      <c r="R449" s="149" t="s">
        <v>49</v>
      </c>
      <c r="S449" s="149" t="s">
        <v>49</v>
      </c>
      <c r="T449" s="149" t="s">
        <v>49</v>
      </c>
      <c r="U449" s="149" t="s">
        <v>49</v>
      </c>
      <c r="V449" s="87" t="s">
        <v>1111</v>
      </c>
      <c r="W449" s="87" t="s">
        <v>2587</v>
      </c>
      <c r="X449" s="136" t="s">
        <v>1597</v>
      </c>
      <c r="Y449" s="87"/>
    </row>
    <row r="450" spans="1:25" s="136" customFormat="1" ht="108" hidden="1" customHeight="1">
      <c r="A450" s="202">
        <f t="shared" si="6"/>
        <v>446</v>
      </c>
      <c r="B450" s="202" t="s">
        <v>408</v>
      </c>
      <c r="C450" s="202" t="s">
        <v>1110</v>
      </c>
      <c r="D450" s="202" t="s">
        <v>993</v>
      </c>
      <c r="E450" s="202"/>
      <c r="F450" s="202"/>
      <c r="G450" s="202"/>
      <c r="H450" s="202"/>
      <c r="I450" s="201" t="s">
        <v>529</v>
      </c>
      <c r="J450" s="202" t="s">
        <v>3419</v>
      </c>
      <c r="K450" s="202"/>
      <c r="L450" s="204" t="s">
        <v>1980</v>
      </c>
      <c r="M450" s="204" t="s">
        <v>503</v>
      </c>
      <c r="N450" s="212" t="s">
        <v>247</v>
      </c>
      <c r="O450" s="204"/>
      <c r="P450" s="201" t="s">
        <v>3666</v>
      </c>
      <c r="Q450" s="201" t="s">
        <v>3673</v>
      </c>
      <c r="R450" s="284" t="s">
        <v>3823</v>
      </c>
      <c r="S450" s="284" t="s">
        <v>3823</v>
      </c>
      <c r="T450" s="284" t="s">
        <v>3823</v>
      </c>
      <c r="U450" s="284" t="s">
        <v>3823</v>
      </c>
      <c r="V450" s="204"/>
      <c r="W450" s="204"/>
      <c r="X450" s="264" t="s">
        <v>3825</v>
      </c>
    </row>
    <row r="451" spans="1:25" s="136" customFormat="1" ht="13.8" hidden="1">
      <c r="A451" s="86">
        <f t="shared" si="6"/>
        <v>447</v>
      </c>
      <c r="B451" s="163" t="s">
        <v>408</v>
      </c>
      <c r="C451" s="163" t="s">
        <v>1110</v>
      </c>
      <c r="D451" s="163" t="s">
        <v>5173</v>
      </c>
      <c r="E451" s="163"/>
      <c r="F451" s="163"/>
      <c r="G451" s="163"/>
      <c r="H451" s="163"/>
      <c r="I451" s="244" t="s">
        <v>529</v>
      </c>
      <c r="J451" s="159" t="s">
        <v>3420</v>
      </c>
      <c r="K451" s="159"/>
      <c r="L451" s="87" t="s">
        <v>5174</v>
      </c>
      <c r="M451" s="87" t="s">
        <v>503</v>
      </c>
      <c r="N451" s="149" t="s">
        <v>49</v>
      </c>
      <c r="O451" s="87"/>
      <c r="P451" s="114" t="s">
        <v>3666</v>
      </c>
      <c r="Q451" s="114" t="s">
        <v>3673</v>
      </c>
      <c r="R451" s="149" t="s">
        <v>49</v>
      </c>
      <c r="S451" s="149" t="s">
        <v>49</v>
      </c>
      <c r="T451" s="149" t="s">
        <v>49</v>
      </c>
      <c r="U451" s="149" t="s">
        <v>49</v>
      </c>
      <c r="V451" s="87"/>
      <c r="W451" s="87"/>
      <c r="X451" s="136" t="s">
        <v>1597</v>
      </c>
    </row>
    <row r="452" spans="1:25" s="136" customFormat="1" ht="13.8" hidden="1">
      <c r="A452" s="86">
        <f t="shared" si="6"/>
        <v>448</v>
      </c>
      <c r="B452" s="163" t="s">
        <v>1</v>
      </c>
      <c r="C452" s="163" t="s">
        <v>1</v>
      </c>
      <c r="D452" s="163" t="s">
        <v>479</v>
      </c>
      <c r="E452" s="163" t="s">
        <v>1066</v>
      </c>
      <c r="F452" s="163"/>
      <c r="G452" s="163"/>
      <c r="H452" s="163"/>
      <c r="I452" s="244" t="s">
        <v>3584</v>
      </c>
      <c r="J452" s="193" t="str">
        <f>INDEX(화면ID코드_MOweb!O:O, MATCH(MOweb!L452,화면ID코드_MOweb!K:K,0))</f>
        <v>M_KL09MN011000</v>
      </c>
      <c r="K452" s="159"/>
      <c r="L452" s="87" t="s">
        <v>967</v>
      </c>
      <c r="M452" s="87" t="s">
        <v>46</v>
      </c>
      <c r="N452" s="149" t="s">
        <v>51</v>
      </c>
      <c r="O452" s="87"/>
      <c r="P452" s="114" t="s">
        <v>3669</v>
      </c>
      <c r="Q452" s="114" t="s">
        <v>3677</v>
      </c>
      <c r="R452" s="114" t="s">
        <v>51</v>
      </c>
      <c r="S452" s="114" t="s">
        <v>51</v>
      </c>
      <c r="T452" s="114" t="s">
        <v>51</v>
      </c>
      <c r="U452" s="114" t="s">
        <v>51</v>
      </c>
      <c r="V452" s="87"/>
      <c r="W452" s="87"/>
    </row>
    <row r="453" spans="1:25" s="136" customFormat="1" ht="13.8" hidden="1">
      <c r="A453" s="86">
        <f t="shared" si="6"/>
        <v>449</v>
      </c>
      <c r="B453" s="163" t="s">
        <v>1</v>
      </c>
      <c r="C453" s="163" t="s">
        <v>1</v>
      </c>
      <c r="D453" s="163" t="s">
        <v>479</v>
      </c>
      <c r="E453" s="163" t="s">
        <v>1067</v>
      </c>
      <c r="F453" s="163"/>
      <c r="G453" s="163"/>
      <c r="H453" s="163"/>
      <c r="I453" s="244" t="s">
        <v>3584</v>
      </c>
      <c r="J453" s="159" t="s">
        <v>3421</v>
      </c>
      <c r="K453" s="159"/>
      <c r="L453" s="87" t="s">
        <v>968</v>
      </c>
      <c r="M453" s="87" t="s">
        <v>46</v>
      </c>
      <c r="N453" s="149" t="s">
        <v>47</v>
      </c>
      <c r="O453" s="87"/>
      <c r="P453" s="114" t="s">
        <v>3669</v>
      </c>
      <c r="Q453" s="114" t="s">
        <v>3677</v>
      </c>
      <c r="R453" s="114" t="s">
        <v>48</v>
      </c>
      <c r="S453" s="114" t="s">
        <v>48</v>
      </c>
      <c r="T453" s="114" t="s">
        <v>48</v>
      </c>
      <c r="U453" s="114" t="s">
        <v>48</v>
      </c>
      <c r="V453" s="87"/>
      <c r="W453" s="87"/>
    </row>
    <row r="454" spans="1:25" s="136" customFormat="1" ht="13.8" hidden="1">
      <c r="A454" s="86">
        <f t="shared" si="6"/>
        <v>450</v>
      </c>
      <c r="B454" s="163" t="s">
        <v>1</v>
      </c>
      <c r="C454" s="163" t="s">
        <v>1</v>
      </c>
      <c r="D454" s="163" t="s">
        <v>480</v>
      </c>
      <c r="E454" s="163" t="s">
        <v>1068</v>
      </c>
      <c r="F454" s="163"/>
      <c r="G454" s="163"/>
      <c r="H454" s="163"/>
      <c r="I454" s="244" t="s">
        <v>3584</v>
      </c>
      <c r="J454" s="193" t="str">
        <f>INDEX(화면ID코드_MOweb!O:O, MATCH(MOweb!L454,화면ID코드_MOweb!K:K,0))</f>
        <v>M_KL09MN011100</v>
      </c>
      <c r="K454" s="159"/>
      <c r="L454" s="87" t="s">
        <v>969</v>
      </c>
      <c r="M454" s="87" t="s">
        <v>46</v>
      </c>
      <c r="N454" s="149" t="s">
        <v>51</v>
      </c>
      <c r="O454" s="87"/>
      <c r="P454" s="114" t="s">
        <v>3669</v>
      </c>
      <c r="Q454" s="114" t="s">
        <v>3677</v>
      </c>
      <c r="R454" s="114" t="s">
        <v>51</v>
      </c>
      <c r="S454" s="114" t="s">
        <v>51</v>
      </c>
      <c r="T454" s="114" t="s">
        <v>51</v>
      </c>
      <c r="U454" s="114" t="s">
        <v>51</v>
      </c>
      <c r="V454" s="87"/>
      <c r="W454" s="87"/>
    </row>
    <row r="455" spans="1:25" s="136" customFormat="1" ht="13.8" hidden="1">
      <c r="A455" s="86">
        <f t="shared" si="6"/>
        <v>451</v>
      </c>
      <c r="B455" s="163" t="s">
        <v>1</v>
      </c>
      <c r="C455" s="163" t="s">
        <v>1</v>
      </c>
      <c r="D455" s="163" t="s">
        <v>480</v>
      </c>
      <c r="E455" s="163" t="s">
        <v>1069</v>
      </c>
      <c r="F455" s="163"/>
      <c r="G455" s="163"/>
      <c r="H455" s="163"/>
      <c r="I455" s="244" t="s">
        <v>3584</v>
      </c>
      <c r="J455" s="159" t="s">
        <v>3422</v>
      </c>
      <c r="K455" s="159"/>
      <c r="L455" s="87" t="s">
        <v>970</v>
      </c>
      <c r="M455" s="87" t="s">
        <v>46</v>
      </c>
      <c r="N455" s="149" t="s">
        <v>47</v>
      </c>
      <c r="O455" s="87"/>
      <c r="P455" s="114" t="s">
        <v>3669</v>
      </c>
      <c r="Q455" s="114" t="s">
        <v>3677</v>
      </c>
      <c r="R455" s="114" t="s">
        <v>48</v>
      </c>
      <c r="S455" s="114" t="s">
        <v>48</v>
      </c>
      <c r="T455" s="114" t="s">
        <v>48</v>
      </c>
      <c r="U455" s="114" t="s">
        <v>48</v>
      </c>
      <c r="V455" s="87"/>
      <c r="W455" s="87"/>
    </row>
    <row r="456" spans="1:25" s="136" customFormat="1" ht="13.8" hidden="1">
      <c r="A456" s="86">
        <f t="shared" si="6"/>
        <v>452</v>
      </c>
      <c r="B456" s="163" t="s">
        <v>1</v>
      </c>
      <c r="C456" s="163" t="s">
        <v>1</v>
      </c>
      <c r="D456" s="163" t="s">
        <v>478</v>
      </c>
      <c r="E456" s="163" t="s">
        <v>1070</v>
      </c>
      <c r="F456" s="163"/>
      <c r="G456" s="163"/>
      <c r="H456" s="163"/>
      <c r="I456" s="244" t="s">
        <v>3584</v>
      </c>
      <c r="J456" s="193" t="str">
        <f>INDEX(화면ID코드_MOweb!O:O, MATCH(MOweb!L456,화면ID코드_MOweb!K:K,0))</f>
        <v>M_KL09MN011200</v>
      </c>
      <c r="K456" s="159"/>
      <c r="L456" s="87" t="s">
        <v>971</v>
      </c>
      <c r="M456" s="87" t="s">
        <v>46</v>
      </c>
      <c r="N456" s="149" t="s">
        <v>51</v>
      </c>
      <c r="O456" s="87"/>
      <c r="P456" s="114" t="s">
        <v>3669</v>
      </c>
      <c r="Q456" s="114" t="s">
        <v>3677</v>
      </c>
      <c r="R456" s="114" t="s">
        <v>51</v>
      </c>
      <c r="S456" s="114" t="s">
        <v>51</v>
      </c>
      <c r="T456" s="114" t="s">
        <v>51</v>
      </c>
      <c r="U456" s="114" t="s">
        <v>51</v>
      </c>
      <c r="V456" s="87"/>
      <c r="W456" s="87"/>
    </row>
    <row r="457" spans="1:25" s="136" customFormat="1" ht="13.8" hidden="1">
      <c r="A457" s="86">
        <f t="shared" si="6"/>
        <v>453</v>
      </c>
      <c r="B457" s="163" t="s">
        <v>1</v>
      </c>
      <c r="C457" s="163" t="s">
        <v>1</v>
      </c>
      <c r="D457" s="163" t="s">
        <v>478</v>
      </c>
      <c r="E457" s="163" t="s">
        <v>1071</v>
      </c>
      <c r="F457" s="163"/>
      <c r="G457" s="163"/>
      <c r="H457" s="163"/>
      <c r="I457" s="244" t="s">
        <v>3584</v>
      </c>
      <c r="J457" s="159" t="s">
        <v>3423</v>
      </c>
      <c r="K457" s="159"/>
      <c r="L457" s="87" t="s">
        <v>972</v>
      </c>
      <c r="M457" s="87" t="s">
        <v>46</v>
      </c>
      <c r="N457" s="149" t="s">
        <v>47</v>
      </c>
      <c r="O457" s="87"/>
      <c r="P457" s="114" t="s">
        <v>3669</v>
      </c>
      <c r="Q457" s="114" t="s">
        <v>3677</v>
      </c>
      <c r="R457" s="114" t="s">
        <v>48</v>
      </c>
      <c r="S457" s="114" t="s">
        <v>48</v>
      </c>
      <c r="T457" s="114" t="s">
        <v>48</v>
      </c>
      <c r="U457" s="114" t="s">
        <v>48</v>
      </c>
      <c r="V457" s="87"/>
      <c r="W457" s="87"/>
    </row>
    <row r="458" spans="1:25" s="136" customFormat="1" ht="13.8" hidden="1">
      <c r="A458" s="86">
        <f t="shared" si="6"/>
        <v>454</v>
      </c>
      <c r="B458" s="163" t="s">
        <v>1</v>
      </c>
      <c r="C458" s="163" t="s">
        <v>1</v>
      </c>
      <c r="D458" s="163" t="s">
        <v>840</v>
      </c>
      <c r="E458" s="163" t="s">
        <v>1072</v>
      </c>
      <c r="F458" s="163"/>
      <c r="G458" s="163"/>
      <c r="H458" s="163"/>
      <c r="I458" s="244" t="s">
        <v>3584</v>
      </c>
      <c r="J458" s="193" t="str">
        <f>INDEX(화면ID코드_MOweb!O:O, MATCH(MOweb!L458,화면ID코드_MOweb!K:K,0))</f>
        <v>M_KL09KS011300</v>
      </c>
      <c r="K458" s="159"/>
      <c r="L458" s="91" t="s">
        <v>2313</v>
      </c>
      <c r="M458" s="91" t="s">
        <v>46</v>
      </c>
      <c r="N458" s="173" t="s">
        <v>51</v>
      </c>
      <c r="O458" s="91"/>
      <c r="P458" s="114" t="s">
        <v>3669</v>
      </c>
      <c r="Q458" s="114" t="s">
        <v>3677</v>
      </c>
      <c r="R458" s="172" t="s">
        <v>712</v>
      </c>
      <c r="S458" s="172" t="s">
        <v>712</v>
      </c>
      <c r="T458" s="172" t="s">
        <v>712</v>
      </c>
      <c r="U458" s="172" t="s">
        <v>712</v>
      </c>
      <c r="V458" s="91"/>
      <c r="W458" s="91"/>
      <c r="X458" s="194" t="s">
        <v>2311</v>
      </c>
    </row>
    <row r="459" spans="1:25" s="136" customFormat="1" ht="13.8" hidden="1">
      <c r="A459" s="86">
        <f t="shared" ref="A459:A522" si="7">ROW()-ROW($A$4)</f>
        <v>455</v>
      </c>
      <c r="B459" s="163" t="s">
        <v>1</v>
      </c>
      <c r="C459" s="163" t="s">
        <v>1</v>
      </c>
      <c r="D459" s="163" t="s">
        <v>840</v>
      </c>
      <c r="E459" s="163" t="s">
        <v>1073</v>
      </c>
      <c r="F459" s="163"/>
      <c r="G459" s="163"/>
      <c r="H459" s="163"/>
      <c r="I459" s="244" t="s">
        <v>3584</v>
      </c>
      <c r="J459" s="159" t="s">
        <v>3424</v>
      </c>
      <c r="K459" s="159"/>
      <c r="L459" s="91" t="s">
        <v>974</v>
      </c>
      <c r="M459" s="91" t="s">
        <v>46</v>
      </c>
      <c r="N459" s="173" t="s">
        <v>51</v>
      </c>
      <c r="O459" s="91"/>
      <c r="P459" s="114" t="s">
        <v>3669</v>
      </c>
      <c r="Q459" s="114" t="s">
        <v>3677</v>
      </c>
      <c r="R459" s="172" t="s">
        <v>712</v>
      </c>
      <c r="S459" s="172" t="s">
        <v>712</v>
      </c>
      <c r="T459" s="172" t="s">
        <v>712</v>
      </c>
      <c r="U459" s="172" t="s">
        <v>712</v>
      </c>
      <c r="V459" s="91"/>
      <c r="W459" s="91"/>
      <c r="X459" s="194" t="s">
        <v>2311</v>
      </c>
    </row>
    <row r="460" spans="1:25" s="136" customFormat="1" ht="13.8" hidden="1">
      <c r="A460" s="86">
        <f t="shared" si="7"/>
        <v>456</v>
      </c>
      <c r="B460" s="163" t="s">
        <v>1</v>
      </c>
      <c r="C460" s="163" t="s">
        <v>405</v>
      </c>
      <c r="D460" s="163" t="s">
        <v>481</v>
      </c>
      <c r="E460" s="163" t="s">
        <v>1074</v>
      </c>
      <c r="F460" s="163"/>
      <c r="G460" s="163"/>
      <c r="H460" s="163"/>
      <c r="I460" s="244" t="s">
        <v>3584</v>
      </c>
      <c r="J460" s="193" t="str">
        <f>INDEX(화면ID코드_MOweb!O:O, MATCH(MOweb!L460,화면ID코드_MOweb!K:K,0))</f>
        <v>M_KL09KS021000</v>
      </c>
      <c r="K460" s="159"/>
      <c r="L460" s="87" t="s">
        <v>975</v>
      </c>
      <c r="M460" s="87" t="s">
        <v>46</v>
      </c>
      <c r="N460" s="149" t="s">
        <v>51</v>
      </c>
      <c r="O460" s="87"/>
      <c r="P460" s="114" t="s">
        <v>3669</v>
      </c>
      <c r="Q460" s="114" t="s">
        <v>3677</v>
      </c>
      <c r="R460" s="114" t="s">
        <v>51</v>
      </c>
      <c r="S460" s="114" t="s">
        <v>51</v>
      </c>
      <c r="T460" s="114" t="s">
        <v>51</v>
      </c>
      <c r="U460" s="114" t="s">
        <v>51</v>
      </c>
      <c r="V460" s="87"/>
      <c r="W460" s="87"/>
    </row>
    <row r="461" spans="1:25" s="136" customFormat="1" ht="13.8" hidden="1">
      <c r="A461" s="86">
        <f t="shared" si="7"/>
        <v>457</v>
      </c>
      <c r="B461" s="163" t="s">
        <v>1</v>
      </c>
      <c r="C461" s="163" t="s">
        <v>405</v>
      </c>
      <c r="D461" s="163" t="s">
        <v>481</v>
      </c>
      <c r="E461" s="163" t="s">
        <v>1075</v>
      </c>
      <c r="F461" s="163"/>
      <c r="G461" s="163"/>
      <c r="H461" s="163"/>
      <c r="I461" s="244" t="s">
        <v>3584</v>
      </c>
      <c r="J461" s="159" t="s">
        <v>3425</v>
      </c>
      <c r="K461" s="159"/>
      <c r="L461" s="87" t="s">
        <v>976</v>
      </c>
      <c r="M461" s="87" t="s">
        <v>46</v>
      </c>
      <c r="N461" s="149" t="s">
        <v>47</v>
      </c>
      <c r="O461" s="87"/>
      <c r="P461" s="114" t="s">
        <v>3669</v>
      </c>
      <c r="Q461" s="114" t="s">
        <v>3677</v>
      </c>
      <c r="R461" s="114" t="s">
        <v>48</v>
      </c>
      <c r="S461" s="114" t="s">
        <v>48</v>
      </c>
      <c r="T461" s="114" t="s">
        <v>48</v>
      </c>
      <c r="U461" s="114" t="s">
        <v>48</v>
      </c>
      <c r="V461" s="87"/>
      <c r="W461" s="87"/>
    </row>
    <row r="462" spans="1:25" s="136" customFormat="1" ht="13.8" hidden="1">
      <c r="A462" s="86">
        <f t="shared" si="7"/>
        <v>458</v>
      </c>
      <c r="B462" s="163" t="s">
        <v>1</v>
      </c>
      <c r="C462" s="163" t="s">
        <v>405</v>
      </c>
      <c r="D462" s="163" t="s">
        <v>482</v>
      </c>
      <c r="E462" s="163" t="s">
        <v>1076</v>
      </c>
      <c r="F462" s="163"/>
      <c r="G462" s="163"/>
      <c r="H462" s="163"/>
      <c r="I462" s="244" t="s">
        <v>3584</v>
      </c>
      <c r="J462" s="193" t="str">
        <f>INDEX(화면ID코드_MOweb!O:O, MATCH(MOweb!L462,화면ID코드_MOweb!K:K,0))</f>
        <v>M_KL09KS021100</v>
      </c>
      <c r="K462" s="159"/>
      <c r="L462" s="87" t="s">
        <v>977</v>
      </c>
      <c r="M462" s="87" t="s">
        <v>46</v>
      </c>
      <c r="N462" s="149" t="s">
        <v>51</v>
      </c>
      <c r="O462" s="87"/>
      <c r="P462" s="114" t="s">
        <v>3669</v>
      </c>
      <c r="Q462" s="114" t="s">
        <v>3677</v>
      </c>
      <c r="R462" s="114" t="s">
        <v>51</v>
      </c>
      <c r="S462" s="114" t="s">
        <v>51</v>
      </c>
      <c r="T462" s="114" t="s">
        <v>51</v>
      </c>
      <c r="U462" s="114" t="s">
        <v>51</v>
      </c>
      <c r="V462" s="87"/>
      <c r="W462" s="87"/>
    </row>
    <row r="463" spans="1:25" s="136" customFormat="1" ht="13.8" hidden="1">
      <c r="A463" s="86">
        <f t="shared" si="7"/>
        <v>459</v>
      </c>
      <c r="B463" s="163" t="s">
        <v>1</v>
      </c>
      <c r="C463" s="163" t="s">
        <v>405</v>
      </c>
      <c r="D463" s="163" t="s">
        <v>482</v>
      </c>
      <c r="E463" s="163" t="s">
        <v>1077</v>
      </c>
      <c r="F463" s="163"/>
      <c r="G463" s="163"/>
      <c r="H463" s="163"/>
      <c r="I463" s="244" t="s">
        <v>3584</v>
      </c>
      <c r="J463" s="159" t="s">
        <v>3426</v>
      </c>
      <c r="K463" s="159"/>
      <c r="L463" s="87" t="s">
        <v>978</v>
      </c>
      <c r="M463" s="87" t="s">
        <v>46</v>
      </c>
      <c r="N463" s="149" t="s">
        <v>47</v>
      </c>
      <c r="O463" s="87"/>
      <c r="P463" s="114" t="s">
        <v>3669</v>
      </c>
      <c r="Q463" s="114" t="s">
        <v>3677</v>
      </c>
      <c r="R463" s="114" t="s">
        <v>48</v>
      </c>
      <c r="S463" s="114" t="s">
        <v>48</v>
      </c>
      <c r="T463" s="114" t="s">
        <v>48</v>
      </c>
      <c r="U463" s="114" t="s">
        <v>48</v>
      </c>
      <c r="V463" s="87"/>
      <c r="W463" s="87"/>
    </row>
    <row r="464" spans="1:25" s="136" customFormat="1" ht="13.8" hidden="1">
      <c r="A464" s="86">
        <f t="shared" si="7"/>
        <v>460</v>
      </c>
      <c r="B464" s="163" t="s">
        <v>1</v>
      </c>
      <c r="C464" s="163" t="s">
        <v>612</v>
      </c>
      <c r="D464" s="163" t="s">
        <v>849</v>
      </c>
      <c r="E464" s="163"/>
      <c r="F464" s="163"/>
      <c r="G464" s="163"/>
      <c r="H464" s="163"/>
      <c r="I464" s="244" t="s">
        <v>3584</v>
      </c>
      <c r="J464" s="193" t="str">
        <f>INDEX(화면ID코드_MOweb!O:O, MATCH(MOweb!L464,화면ID코드_MOweb!K:K,0))</f>
        <v>M_KL09KM021000</v>
      </c>
      <c r="K464" s="159"/>
      <c r="L464" s="87" t="s">
        <v>849</v>
      </c>
      <c r="M464" s="87" t="s">
        <v>46</v>
      </c>
      <c r="N464" s="149" t="s">
        <v>47</v>
      </c>
      <c r="O464" s="87"/>
      <c r="P464" s="114" t="s">
        <v>3669</v>
      </c>
      <c r="Q464" s="114" t="s">
        <v>3677</v>
      </c>
      <c r="R464" s="114" t="s">
        <v>48</v>
      </c>
      <c r="S464" s="114" t="s">
        <v>48</v>
      </c>
      <c r="T464" s="114" t="s">
        <v>48</v>
      </c>
      <c r="U464" s="114" t="s">
        <v>48</v>
      </c>
      <c r="V464" s="87"/>
      <c r="W464" s="87"/>
    </row>
    <row r="465" spans="1:23" s="135" customFormat="1" ht="13.2" hidden="1">
      <c r="A465" s="86">
        <f t="shared" si="7"/>
        <v>461</v>
      </c>
      <c r="B465" s="163" t="s">
        <v>255</v>
      </c>
      <c r="C465" s="163" t="s">
        <v>935</v>
      </c>
      <c r="D465" s="163" t="s">
        <v>1545</v>
      </c>
      <c r="E465" s="231" t="s">
        <v>1546</v>
      </c>
      <c r="F465" s="163"/>
      <c r="G465" s="163"/>
      <c r="H465" s="163"/>
      <c r="I465" s="244" t="s">
        <v>3584</v>
      </c>
      <c r="J465" s="193" t="str">
        <f>INDEX(화면ID코드_MOweb!O:O, MATCH(MOweb!L465,화면ID코드_MOweb!K:K,0))</f>
        <v>M_CC10BC011000</v>
      </c>
      <c r="K465" s="230"/>
      <c r="L465" s="231" t="s">
        <v>3067</v>
      </c>
      <c r="M465" s="169" t="s">
        <v>305</v>
      </c>
      <c r="N465" s="168" t="s">
        <v>47</v>
      </c>
      <c r="O465" s="89"/>
      <c r="P465" s="114" t="s">
        <v>3670</v>
      </c>
      <c r="Q465" s="114" t="s">
        <v>3679</v>
      </c>
      <c r="R465" s="230" t="s">
        <v>48</v>
      </c>
      <c r="S465" s="230" t="s">
        <v>48</v>
      </c>
      <c r="T465" s="230" t="s">
        <v>48</v>
      </c>
      <c r="U465" s="230" t="s">
        <v>48</v>
      </c>
      <c r="V465" s="89"/>
      <c r="W465" s="258"/>
    </row>
    <row r="466" spans="1:23" s="135" customFormat="1" ht="13.2" hidden="1">
      <c r="A466" s="86">
        <f t="shared" si="7"/>
        <v>462</v>
      </c>
      <c r="B466" s="163" t="s">
        <v>255</v>
      </c>
      <c r="C466" s="163" t="s">
        <v>935</v>
      </c>
      <c r="D466" s="163" t="s">
        <v>1545</v>
      </c>
      <c r="E466" s="231" t="s">
        <v>3052</v>
      </c>
      <c r="F466" s="163"/>
      <c r="G466" s="163"/>
      <c r="H466" s="163"/>
      <c r="I466" s="244" t="s">
        <v>3584</v>
      </c>
      <c r="J466" s="159" t="s">
        <v>3427</v>
      </c>
      <c r="K466" s="230"/>
      <c r="L466" s="231" t="s">
        <v>3053</v>
      </c>
      <c r="M466" s="169" t="s">
        <v>46</v>
      </c>
      <c r="N466" s="168" t="s">
        <v>47</v>
      </c>
      <c r="O466" s="89"/>
      <c r="P466" s="114" t="s">
        <v>3670</v>
      </c>
      <c r="Q466" s="114" t="s">
        <v>3679</v>
      </c>
      <c r="R466" s="230" t="s">
        <v>48</v>
      </c>
      <c r="S466" s="230" t="s">
        <v>48</v>
      </c>
      <c r="T466" s="230" t="s">
        <v>48</v>
      </c>
      <c r="U466" s="230" t="s">
        <v>48</v>
      </c>
      <c r="V466" s="89"/>
      <c r="W466" s="258"/>
    </row>
    <row r="467" spans="1:23" s="135" customFormat="1" ht="13.2" hidden="1">
      <c r="A467" s="86">
        <f t="shared" si="7"/>
        <v>463</v>
      </c>
      <c r="B467" s="163" t="s">
        <v>255</v>
      </c>
      <c r="C467" s="163" t="s">
        <v>935</v>
      </c>
      <c r="D467" s="163" t="s">
        <v>1545</v>
      </c>
      <c r="E467" s="231" t="s">
        <v>703</v>
      </c>
      <c r="F467" s="163"/>
      <c r="G467" s="163"/>
      <c r="H467" s="163"/>
      <c r="I467" s="244" t="s">
        <v>3584</v>
      </c>
      <c r="J467" s="159" t="s">
        <v>3428</v>
      </c>
      <c r="K467" s="230"/>
      <c r="L467" s="231" t="s">
        <v>3054</v>
      </c>
      <c r="M467" s="169" t="s">
        <v>53</v>
      </c>
      <c r="N467" s="168" t="s">
        <v>47</v>
      </c>
      <c r="O467" s="89"/>
      <c r="P467" s="114" t="s">
        <v>3670</v>
      </c>
      <c r="Q467" s="114" t="s">
        <v>3679</v>
      </c>
      <c r="R467" s="230" t="s">
        <v>48</v>
      </c>
      <c r="S467" s="230" t="s">
        <v>48</v>
      </c>
      <c r="T467" s="230" t="s">
        <v>48</v>
      </c>
      <c r="U467" s="230" t="s">
        <v>48</v>
      </c>
      <c r="V467" s="89"/>
      <c r="W467" s="258"/>
    </row>
    <row r="468" spans="1:23" s="135" customFormat="1" ht="13.2" hidden="1">
      <c r="A468" s="86">
        <f t="shared" si="7"/>
        <v>464</v>
      </c>
      <c r="B468" s="163" t="s">
        <v>255</v>
      </c>
      <c r="C468" s="163" t="s">
        <v>935</v>
      </c>
      <c r="D468" s="163" t="s">
        <v>1545</v>
      </c>
      <c r="E468" s="231" t="s">
        <v>1547</v>
      </c>
      <c r="F468" s="163"/>
      <c r="G468" s="163"/>
      <c r="H468" s="163"/>
      <c r="I468" s="244" t="s">
        <v>3584</v>
      </c>
      <c r="J468" s="159" t="s">
        <v>3429</v>
      </c>
      <c r="K468" s="230"/>
      <c r="L468" s="231" t="s">
        <v>3055</v>
      </c>
      <c r="M468" s="169" t="s">
        <v>305</v>
      </c>
      <c r="N468" s="168" t="s">
        <v>47</v>
      </c>
      <c r="O468" s="89"/>
      <c r="P468" s="114" t="s">
        <v>3670</v>
      </c>
      <c r="Q468" s="114" t="s">
        <v>3679</v>
      </c>
      <c r="R468" s="230" t="s">
        <v>48</v>
      </c>
      <c r="S468" s="230" t="s">
        <v>48</v>
      </c>
      <c r="T468" s="230" t="s">
        <v>48</v>
      </c>
      <c r="U468" s="230" t="s">
        <v>48</v>
      </c>
      <c r="V468" s="89"/>
      <c r="W468" s="258"/>
    </row>
    <row r="469" spans="1:23" s="135" customFormat="1" ht="13.2" hidden="1">
      <c r="A469" s="86">
        <f t="shared" si="7"/>
        <v>465</v>
      </c>
      <c r="B469" s="163" t="s">
        <v>255</v>
      </c>
      <c r="C469" s="163" t="s">
        <v>935</v>
      </c>
      <c r="D469" s="163" t="s">
        <v>1545</v>
      </c>
      <c r="E469" s="231" t="s">
        <v>1548</v>
      </c>
      <c r="F469" s="163"/>
      <c r="G469" s="163"/>
      <c r="H469" s="163"/>
      <c r="I469" s="244" t="s">
        <v>3584</v>
      </c>
      <c r="J469" s="159" t="s">
        <v>3430</v>
      </c>
      <c r="K469" s="230"/>
      <c r="L469" s="231" t="s">
        <v>3056</v>
      </c>
      <c r="M469" s="169" t="s">
        <v>305</v>
      </c>
      <c r="N469" s="168" t="s">
        <v>47</v>
      </c>
      <c r="O469" s="89"/>
      <c r="P469" s="114" t="s">
        <v>3670</v>
      </c>
      <c r="Q469" s="114" t="s">
        <v>3679</v>
      </c>
      <c r="R469" s="230" t="s">
        <v>48</v>
      </c>
      <c r="S469" s="230" t="s">
        <v>48</v>
      </c>
      <c r="T469" s="230" t="s">
        <v>48</v>
      </c>
      <c r="U469" s="230" t="s">
        <v>48</v>
      </c>
      <c r="V469" s="89"/>
      <c r="W469" s="258"/>
    </row>
    <row r="470" spans="1:23" s="135" customFormat="1" ht="13.2" hidden="1">
      <c r="A470" s="86">
        <f t="shared" si="7"/>
        <v>466</v>
      </c>
      <c r="B470" s="163" t="s">
        <v>255</v>
      </c>
      <c r="C470" s="163" t="s">
        <v>935</v>
      </c>
      <c r="D470" s="163" t="s">
        <v>1545</v>
      </c>
      <c r="E470" s="163" t="s">
        <v>932</v>
      </c>
      <c r="F470" s="163" t="s">
        <v>358</v>
      </c>
      <c r="G470" s="163"/>
      <c r="H470" s="163"/>
      <c r="I470" s="244" t="s">
        <v>3584</v>
      </c>
      <c r="J470" s="159" t="s">
        <v>3431</v>
      </c>
      <c r="K470" s="230"/>
      <c r="L470" s="231" t="s">
        <v>3057</v>
      </c>
      <c r="M470" s="169" t="s">
        <v>305</v>
      </c>
      <c r="N470" s="168" t="s">
        <v>47</v>
      </c>
      <c r="O470" s="89"/>
      <c r="P470" s="114" t="s">
        <v>3670</v>
      </c>
      <c r="Q470" s="114" t="s">
        <v>3679</v>
      </c>
      <c r="R470" s="230" t="s">
        <v>48</v>
      </c>
      <c r="S470" s="230" t="s">
        <v>48</v>
      </c>
      <c r="T470" s="230" t="s">
        <v>48</v>
      </c>
      <c r="U470" s="230" t="s">
        <v>48</v>
      </c>
      <c r="V470" s="89"/>
      <c r="W470" s="258"/>
    </row>
    <row r="471" spans="1:23" s="135" customFormat="1" ht="13.2" hidden="1">
      <c r="A471" s="86">
        <f t="shared" si="7"/>
        <v>467</v>
      </c>
      <c r="B471" s="163" t="s">
        <v>255</v>
      </c>
      <c r="C471" s="163" t="s">
        <v>935</v>
      </c>
      <c r="D471" s="163" t="s">
        <v>1545</v>
      </c>
      <c r="E471" s="163" t="s">
        <v>932</v>
      </c>
      <c r="F471" s="163" t="s">
        <v>360</v>
      </c>
      <c r="G471" s="163"/>
      <c r="H471" s="163"/>
      <c r="I471" s="244" t="s">
        <v>3584</v>
      </c>
      <c r="J471" s="159" t="s">
        <v>3432</v>
      </c>
      <c r="K471" s="230"/>
      <c r="L471" s="231" t="s">
        <v>3058</v>
      </c>
      <c r="M471" s="169" t="s">
        <v>305</v>
      </c>
      <c r="N471" s="168" t="s">
        <v>47</v>
      </c>
      <c r="O471" s="89"/>
      <c r="P471" s="114" t="s">
        <v>3670</v>
      </c>
      <c r="Q471" s="114" t="s">
        <v>3679</v>
      </c>
      <c r="R471" s="230" t="s">
        <v>48</v>
      </c>
      <c r="S471" s="230" t="s">
        <v>48</v>
      </c>
      <c r="T471" s="230" t="s">
        <v>48</v>
      </c>
      <c r="U471" s="230" t="s">
        <v>48</v>
      </c>
      <c r="V471" s="89"/>
      <c r="W471" s="258"/>
    </row>
    <row r="472" spans="1:23" s="135" customFormat="1" ht="13.2" hidden="1">
      <c r="A472" s="86">
        <f t="shared" si="7"/>
        <v>468</v>
      </c>
      <c r="B472" s="163" t="s">
        <v>255</v>
      </c>
      <c r="C472" s="163" t="s">
        <v>935</v>
      </c>
      <c r="D472" s="163" t="s">
        <v>1545</v>
      </c>
      <c r="E472" s="163" t="s">
        <v>931</v>
      </c>
      <c r="F472" s="163" t="s">
        <v>358</v>
      </c>
      <c r="G472" s="163"/>
      <c r="H472" s="163"/>
      <c r="I472" s="244" t="s">
        <v>3584</v>
      </c>
      <c r="J472" s="159" t="s">
        <v>3433</v>
      </c>
      <c r="K472" s="230"/>
      <c r="L472" s="231" t="s">
        <v>3059</v>
      </c>
      <c r="M472" s="169" t="s">
        <v>305</v>
      </c>
      <c r="N472" s="168" t="s">
        <v>47</v>
      </c>
      <c r="O472" s="89"/>
      <c r="P472" s="114" t="s">
        <v>3670</v>
      </c>
      <c r="Q472" s="114" t="s">
        <v>3679</v>
      </c>
      <c r="R472" s="230" t="s">
        <v>48</v>
      </c>
      <c r="S472" s="230" t="s">
        <v>48</v>
      </c>
      <c r="T472" s="230" t="s">
        <v>48</v>
      </c>
      <c r="U472" s="230" t="s">
        <v>48</v>
      </c>
      <c r="V472" s="89"/>
      <c r="W472" s="258"/>
    </row>
    <row r="473" spans="1:23" s="135" customFormat="1" ht="13.2" hidden="1">
      <c r="A473" s="86">
        <f t="shared" si="7"/>
        <v>469</v>
      </c>
      <c r="B473" s="163" t="s">
        <v>255</v>
      </c>
      <c r="C473" s="163" t="s">
        <v>935</v>
      </c>
      <c r="D473" s="163" t="s">
        <v>1545</v>
      </c>
      <c r="E473" s="163" t="s">
        <v>931</v>
      </c>
      <c r="F473" s="163" t="s">
        <v>360</v>
      </c>
      <c r="G473" s="163"/>
      <c r="H473" s="163"/>
      <c r="I473" s="244" t="s">
        <v>3584</v>
      </c>
      <c r="J473" s="159" t="s">
        <v>3434</v>
      </c>
      <c r="K473" s="230"/>
      <c r="L473" s="231" t="s">
        <v>3060</v>
      </c>
      <c r="M473" s="169" t="s">
        <v>305</v>
      </c>
      <c r="N473" s="168" t="s">
        <v>47</v>
      </c>
      <c r="O473" s="89"/>
      <c r="P473" s="114" t="s">
        <v>3670</v>
      </c>
      <c r="Q473" s="114" t="s">
        <v>3679</v>
      </c>
      <c r="R473" s="230" t="s">
        <v>48</v>
      </c>
      <c r="S473" s="230" t="s">
        <v>48</v>
      </c>
      <c r="T473" s="230" t="s">
        <v>48</v>
      </c>
      <c r="U473" s="230" t="s">
        <v>48</v>
      </c>
      <c r="V473" s="89"/>
      <c r="W473" s="258"/>
    </row>
    <row r="474" spans="1:23" s="135" customFormat="1" ht="13.2" hidden="1">
      <c r="A474" s="86">
        <f t="shared" si="7"/>
        <v>470</v>
      </c>
      <c r="B474" s="163" t="s">
        <v>255</v>
      </c>
      <c r="C474" s="163" t="s">
        <v>935</v>
      </c>
      <c r="D474" s="163" t="s">
        <v>1545</v>
      </c>
      <c r="E474" s="163" t="s">
        <v>933</v>
      </c>
      <c r="F474" s="163" t="s">
        <v>358</v>
      </c>
      <c r="G474" s="163"/>
      <c r="H474" s="163"/>
      <c r="I474" s="244" t="s">
        <v>3584</v>
      </c>
      <c r="J474" s="159" t="s">
        <v>3435</v>
      </c>
      <c r="K474" s="230"/>
      <c r="L474" s="231" t="s">
        <v>3061</v>
      </c>
      <c r="M474" s="169" t="s">
        <v>305</v>
      </c>
      <c r="N474" s="168" t="s">
        <v>47</v>
      </c>
      <c r="O474" s="89"/>
      <c r="P474" s="114" t="s">
        <v>3670</v>
      </c>
      <c r="Q474" s="114" t="s">
        <v>3679</v>
      </c>
      <c r="R474" s="230" t="s">
        <v>48</v>
      </c>
      <c r="S474" s="230" t="s">
        <v>48</v>
      </c>
      <c r="T474" s="230" t="s">
        <v>48</v>
      </c>
      <c r="U474" s="230" t="s">
        <v>48</v>
      </c>
      <c r="V474" s="89"/>
      <c r="W474" s="258"/>
    </row>
    <row r="475" spans="1:23" s="135" customFormat="1" ht="13.2" hidden="1">
      <c r="A475" s="86">
        <f t="shared" si="7"/>
        <v>471</v>
      </c>
      <c r="B475" s="163" t="s">
        <v>255</v>
      </c>
      <c r="C475" s="163" t="s">
        <v>935</v>
      </c>
      <c r="D475" s="163" t="s">
        <v>1545</v>
      </c>
      <c r="E475" s="163" t="s">
        <v>933</v>
      </c>
      <c r="F475" s="163" t="s">
        <v>360</v>
      </c>
      <c r="G475" s="163"/>
      <c r="H475" s="163"/>
      <c r="I475" s="244" t="s">
        <v>3584</v>
      </c>
      <c r="J475" s="159" t="s">
        <v>3436</v>
      </c>
      <c r="K475" s="230"/>
      <c r="L475" s="231" t="s">
        <v>3062</v>
      </c>
      <c r="M475" s="169" t="s">
        <v>305</v>
      </c>
      <c r="N475" s="168" t="s">
        <v>47</v>
      </c>
      <c r="O475" s="89"/>
      <c r="P475" s="114" t="s">
        <v>3670</v>
      </c>
      <c r="Q475" s="114" t="s">
        <v>3679</v>
      </c>
      <c r="R475" s="230" t="s">
        <v>48</v>
      </c>
      <c r="S475" s="230" t="s">
        <v>48</v>
      </c>
      <c r="T475" s="230" t="s">
        <v>48</v>
      </c>
      <c r="U475" s="230" t="s">
        <v>48</v>
      </c>
      <c r="V475" s="89"/>
      <c r="W475" s="258"/>
    </row>
    <row r="476" spans="1:23" s="135" customFormat="1" ht="13.2" hidden="1">
      <c r="A476" s="86">
        <f t="shared" si="7"/>
        <v>472</v>
      </c>
      <c r="B476" s="163" t="s">
        <v>255</v>
      </c>
      <c r="C476" s="163" t="s">
        <v>935</v>
      </c>
      <c r="D476" s="163" t="s">
        <v>1545</v>
      </c>
      <c r="E476" s="163" t="s">
        <v>1549</v>
      </c>
      <c r="F476" s="163" t="s">
        <v>358</v>
      </c>
      <c r="G476" s="163"/>
      <c r="H476" s="163"/>
      <c r="I476" s="244" t="s">
        <v>3584</v>
      </c>
      <c r="J476" s="159" t="s">
        <v>3437</v>
      </c>
      <c r="K476" s="230"/>
      <c r="L476" s="231" t="s">
        <v>1550</v>
      </c>
      <c r="M476" s="169" t="s">
        <v>53</v>
      </c>
      <c r="N476" s="168" t="s">
        <v>47</v>
      </c>
      <c r="O476" s="89"/>
      <c r="P476" s="114" t="s">
        <v>3670</v>
      </c>
      <c r="Q476" s="114" t="s">
        <v>3679</v>
      </c>
      <c r="R476" s="230" t="s">
        <v>48</v>
      </c>
      <c r="S476" s="230" t="s">
        <v>48</v>
      </c>
      <c r="T476" s="230" t="s">
        <v>48</v>
      </c>
      <c r="U476" s="230" t="s">
        <v>48</v>
      </c>
      <c r="V476" s="89"/>
      <c r="W476" s="258"/>
    </row>
    <row r="477" spans="1:23" s="135" customFormat="1" ht="13.2" hidden="1">
      <c r="A477" s="86">
        <f t="shared" si="7"/>
        <v>473</v>
      </c>
      <c r="B477" s="163" t="s">
        <v>255</v>
      </c>
      <c r="C477" s="163" t="s">
        <v>935</v>
      </c>
      <c r="D477" s="163" t="s">
        <v>483</v>
      </c>
      <c r="E477" s="163"/>
      <c r="F477" s="163" t="s">
        <v>360</v>
      </c>
      <c r="G477" s="163"/>
      <c r="H477" s="163"/>
      <c r="I477" s="244" t="s">
        <v>3584</v>
      </c>
      <c r="J477" s="193" t="str">
        <f>INDEX(화면ID코드_MOweb!O:O, MATCH(MOweb!L477,화면ID코드_MOweb!K:K,0))</f>
        <v>M_CC10BC011100</v>
      </c>
      <c r="K477" s="230"/>
      <c r="L477" s="231" t="s">
        <v>3068</v>
      </c>
      <c r="M477" s="169" t="s">
        <v>46</v>
      </c>
      <c r="N477" s="168" t="s">
        <v>47</v>
      </c>
      <c r="O477" s="89"/>
      <c r="P477" s="114" t="s">
        <v>3670</v>
      </c>
      <c r="Q477" s="114" t="s">
        <v>3679</v>
      </c>
      <c r="R477" s="230" t="s">
        <v>48</v>
      </c>
      <c r="S477" s="230" t="s">
        <v>48</v>
      </c>
      <c r="T477" s="230" t="s">
        <v>48</v>
      </c>
      <c r="U477" s="230" t="s">
        <v>48</v>
      </c>
      <c r="V477" s="89"/>
      <c r="W477" s="258"/>
    </row>
    <row r="478" spans="1:23" s="135" customFormat="1" ht="13.2" hidden="1">
      <c r="A478" s="86">
        <f t="shared" si="7"/>
        <v>474</v>
      </c>
      <c r="B478" s="163" t="s">
        <v>255</v>
      </c>
      <c r="C478" s="163" t="s">
        <v>935</v>
      </c>
      <c r="D478" s="231" t="s">
        <v>3063</v>
      </c>
      <c r="E478" s="231"/>
      <c r="F478" s="163"/>
      <c r="G478" s="163"/>
      <c r="H478" s="163"/>
      <c r="I478" s="244" t="s">
        <v>3584</v>
      </c>
      <c r="J478" s="193" t="str">
        <f>INDEX(화면ID코드_MOweb!O:O, MATCH(MOweb!L478,화면ID코드_MOweb!K:K,0))</f>
        <v>M_CC10BC011200</v>
      </c>
      <c r="K478" s="230"/>
      <c r="L478" s="231" t="s">
        <v>3064</v>
      </c>
      <c r="M478" s="169" t="s">
        <v>46</v>
      </c>
      <c r="N478" s="168" t="s">
        <v>47</v>
      </c>
      <c r="O478" s="89"/>
      <c r="P478" s="114" t="s">
        <v>3670</v>
      </c>
      <c r="Q478" s="114" t="s">
        <v>3679</v>
      </c>
      <c r="R478" s="230" t="s">
        <v>48</v>
      </c>
      <c r="S478" s="230" t="s">
        <v>48</v>
      </c>
      <c r="T478" s="230" t="s">
        <v>48</v>
      </c>
      <c r="U478" s="230" t="s">
        <v>48</v>
      </c>
      <c r="V478" s="89"/>
      <c r="W478" s="258"/>
    </row>
    <row r="479" spans="1:23" s="135" customFormat="1" ht="13.2" hidden="1">
      <c r="A479" s="86">
        <f t="shared" si="7"/>
        <v>475</v>
      </c>
      <c r="B479" s="163" t="s">
        <v>255</v>
      </c>
      <c r="C479" s="163" t="s">
        <v>401</v>
      </c>
      <c r="D479" s="163" t="s">
        <v>1551</v>
      </c>
      <c r="E479" s="163"/>
      <c r="F479" s="163"/>
      <c r="G479" s="163"/>
      <c r="H479" s="163"/>
      <c r="I479" s="244" t="s">
        <v>3584</v>
      </c>
      <c r="J479" s="193" t="str">
        <f>INDEX(화면ID코드_MOweb!O:O, MATCH(MOweb!L479,화면ID코드_MOweb!K:K,0))</f>
        <v>M_CC10UG021000</v>
      </c>
      <c r="K479" s="230"/>
      <c r="L479" s="231" t="s">
        <v>3069</v>
      </c>
      <c r="M479" s="169" t="s">
        <v>46</v>
      </c>
      <c r="N479" s="168" t="s">
        <v>47</v>
      </c>
      <c r="O479" s="89"/>
      <c r="P479" s="114" t="s">
        <v>3696</v>
      </c>
      <c r="Q479" s="114" t="s">
        <v>3679</v>
      </c>
      <c r="R479" s="230" t="s">
        <v>48</v>
      </c>
      <c r="S479" s="230" t="s">
        <v>48</v>
      </c>
      <c r="T479" s="230" t="s">
        <v>48</v>
      </c>
      <c r="U479" s="230" t="s">
        <v>48</v>
      </c>
      <c r="V479" s="89"/>
      <c r="W479" s="258"/>
    </row>
    <row r="480" spans="1:23" s="135" customFormat="1" ht="13.2" hidden="1">
      <c r="A480" s="86">
        <f t="shared" si="7"/>
        <v>476</v>
      </c>
      <c r="B480" s="163" t="s">
        <v>255</v>
      </c>
      <c r="C480" s="163" t="s">
        <v>401</v>
      </c>
      <c r="D480" s="163" t="s">
        <v>485</v>
      </c>
      <c r="E480" s="163"/>
      <c r="F480" s="163"/>
      <c r="G480" s="163"/>
      <c r="H480" s="163"/>
      <c r="I480" s="244" t="s">
        <v>3584</v>
      </c>
      <c r="J480" s="193" t="str">
        <f>INDEX(화면ID코드_MOweb!O:O, MATCH(MOweb!L480,화면ID코드_MOweb!K:K,0))</f>
        <v>M_CC10UG021100</v>
      </c>
      <c r="K480" s="230"/>
      <c r="L480" s="231" t="s">
        <v>3070</v>
      </c>
      <c r="M480" s="169" t="s">
        <v>46</v>
      </c>
      <c r="N480" s="168" t="s">
        <v>47</v>
      </c>
      <c r="O480" s="89"/>
      <c r="P480" s="114" t="s">
        <v>3696</v>
      </c>
      <c r="Q480" s="114" t="s">
        <v>3679</v>
      </c>
      <c r="R480" s="230" t="s">
        <v>48</v>
      </c>
      <c r="S480" s="230" t="s">
        <v>48</v>
      </c>
      <c r="T480" s="230" t="s">
        <v>48</v>
      </c>
      <c r="U480" s="230" t="s">
        <v>48</v>
      </c>
      <c r="V480" s="89"/>
      <c r="W480" s="258"/>
    </row>
    <row r="481" spans="1:23" s="135" customFormat="1" ht="13.2" hidden="1">
      <c r="A481" s="86">
        <f t="shared" si="7"/>
        <v>477</v>
      </c>
      <c r="B481" s="163" t="s">
        <v>255</v>
      </c>
      <c r="C481" s="163" t="s">
        <v>401</v>
      </c>
      <c r="D481" s="163" t="s">
        <v>486</v>
      </c>
      <c r="E481" s="163"/>
      <c r="F481" s="163"/>
      <c r="G481" s="163"/>
      <c r="H481" s="163"/>
      <c r="I481" s="244" t="s">
        <v>3584</v>
      </c>
      <c r="J481" s="193" t="str">
        <f>INDEX(화면ID코드_MOweb!O:O, MATCH(MOweb!L481,화면ID코드_MOweb!K:K,0))</f>
        <v>M_CC10UG021200</v>
      </c>
      <c r="K481" s="230"/>
      <c r="L481" s="231" t="s">
        <v>3071</v>
      </c>
      <c r="M481" s="169" t="s">
        <v>46</v>
      </c>
      <c r="N481" s="168" t="s">
        <v>47</v>
      </c>
      <c r="O481" s="89"/>
      <c r="P481" s="114" t="s">
        <v>3702</v>
      </c>
      <c r="Q481" s="114" t="s">
        <v>3679</v>
      </c>
      <c r="R481" s="230" t="s">
        <v>48</v>
      </c>
      <c r="S481" s="230" t="s">
        <v>48</v>
      </c>
      <c r="T481" s="230" t="s">
        <v>48</v>
      </c>
      <c r="U481" s="230" t="s">
        <v>48</v>
      </c>
      <c r="V481" s="89"/>
      <c r="W481" s="258"/>
    </row>
    <row r="482" spans="1:23" s="135" customFormat="1" ht="13.2" hidden="1">
      <c r="A482" s="86">
        <f t="shared" si="7"/>
        <v>478</v>
      </c>
      <c r="B482" s="163" t="s">
        <v>255</v>
      </c>
      <c r="C482" s="163" t="s">
        <v>401</v>
      </c>
      <c r="D482" s="163" t="s">
        <v>1552</v>
      </c>
      <c r="E482" s="163"/>
      <c r="F482" s="163"/>
      <c r="G482" s="163"/>
      <c r="H482" s="163"/>
      <c r="I482" s="244" t="s">
        <v>3584</v>
      </c>
      <c r="J482" s="193" t="str">
        <f>INDEX(화면ID코드_MOweb!O:O, MATCH(MOweb!L482,화면ID코드_MOweb!K:K,0))</f>
        <v>M_CC10UG021300</v>
      </c>
      <c r="K482" s="230"/>
      <c r="L482" s="231" t="s">
        <v>3072</v>
      </c>
      <c r="M482" s="169" t="s">
        <v>46</v>
      </c>
      <c r="N482" s="168" t="s">
        <v>47</v>
      </c>
      <c r="O482" s="89"/>
      <c r="P482" s="114" t="s">
        <v>3704</v>
      </c>
      <c r="Q482" s="114" t="s">
        <v>3679</v>
      </c>
      <c r="R482" s="230" t="s">
        <v>48</v>
      </c>
      <c r="S482" s="230" t="s">
        <v>48</v>
      </c>
      <c r="T482" s="230" t="s">
        <v>48</v>
      </c>
      <c r="U482" s="230" t="s">
        <v>48</v>
      </c>
      <c r="V482" s="89"/>
      <c r="W482" s="258"/>
    </row>
    <row r="483" spans="1:23" s="135" customFormat="1" ht="13.2" hidden="1">
      <c r="A483" s="86">
        <f t="shared" si="7"/>
        <v>479</v>
      </c>
      <c r="B483" s="163" t="s">
        <v>255</v>
      </c>
      <c r="C483" s="163" t="s">
        <v>401</v>
      </c>
      <c r="D483" s="163" t="s">
        <v>1582</v>
      </c>
      <c r="E483" s="163"/>
      <c r="F483" s="163"/>
      <c r="G483" s="163"/>
      <c r="H483" s="163"/>
      <c r="I483" s="244" t="s">
        <v>3584</v>
      </c>
      <c r="J483" s="193" t="str">
        <f>INDEX(화면ID코드_MOweb!O:O, MATCH(MOweb!L483,화면ID코드_MOweb!K:K,0))</f>
        <v>M_CC10UG021400</v>
      </c>
      <c r="K483" s="230"/>
      <c r="L483" s="163" t="s">
        <v>3073</v>
      </c>
      <c r="M483" s="169" t="s">
        <v>46</v>
      </c>
      <c r="N483" s="168" t="s">
        <v>1064</v>
      </c>
      <c r="O483" s="89"/>
      <c r="P483" s="114" t="s">
        <v>3704</v>
      </c>
      <c r="Q483" s="114" t="s">
        <v>3679</v>
      </c>
      <c r="R483" s="230" t="s">
        <v>49</v>
      </c>
      <c r="S483" s="230" t="s">
        <v>49</v>
      </c>
      <c r="T483" s="230" t="s">
        <v>49</v>
      </c>
      <c r="U483" s="230" t="s">
        <v>49</v>
      </c>
      <c r="V483" s="89"/>
      <c r="W483" s="258"/>
    </row>
    <row r="484" spans="1:23" s="135" customFormat="1" ht="13.2" hidden="1">
      <c r="A484" s="86">
        <f t="shared" si="7"/>
        <v>480</v>
      </c>
      <c r="B484" s="163" t="s">
        <v>255</v>
      </c>
      <c r="C484" s="163" t="s">
        <v>399</v>
      </c>
      <c r="D484" s="163" t="s">
        <v>3078</v>
      </c>
      <c r="E484" s="231" t="s">
        <v>1553</v>
      </c>
      <c r="F484" s="163"/>
      <c r="G484" s="163"/>
      <c r="H484" s="163"/>
      <c r="I484" s="244" t="s">
        <v>3584</v>
      </c>
      <c r="J484" s="193" t="str">
        <f>INDEX(화면ID코드_MOweb!O:O, MATCH(MOweb!L484,화면ID코드_MOweb!K:K,0))</f>
        <v>M_CC10OI031000</v>
      </c>
      <c r="K484" s="230"/>
      <c r="L484" s="231" t="s">
        <v>3079</v>
      </c>
      <c r="M484" s="169" t="s">
        <v>305</v>
      </c>
      <c r="N484" s="168" t="s">
        <v>47</v>
      </c>
      <c r="O484" s="89"/>
      <c r="P484" s="114" t="s">
        <v>3671</v>
      </c>
      <c r="Q484" s="114" t="s">
        <v>3678</v>
      </c>
      <c r="R484" s="230" t="s">
        <v>48</v>
      </c>
      <c r="S484" s="230" t="s">
        <v>48</v>
      </c>
      <c r="T484" s="230" t="s">
        <v>48</v>
      </c>
      <c r="U484" s="230" t="s">
        <v>48</v>
      </c>
      <c r="V484" s="89"/>
      <c r="W484" s="258"/>
    </row>
    <row r="485" spans="1:23" s="135" customFormat="1" ht="13.2" hidden="1">
      <c r="A485" s="86">
        <f t="shared" si="7"/>
        <v>481</v>
      </c>
      <c r="B485" s="163" t="s">
        <v>255</v>
      </c>
      <c r="C485" s="163" t="s">
        <v>399</v>
      </c>
      <c r="D485" s="163" t="s">
        <v>487</v>
      </c>
      <c r="E485" s="231" t="s">
        <v>1554</v>
      </c>
      <c r="F485" s="163"/>
      <c r="G485" s="163"/>
      <c r="H485" s="163"/>
      <c r="I485" s="244" t="s">
        <v>3584</v>
      </c>
      <c r="J485" s="159" t="s">
        <v>3438</v>
      </c>
      <c r="K485" s="230"/>
      <c r="L485" s="231" t="s">
        <v>1554</v>
      </c>
      <c r="M485" s="169" t="s">
        <v>305</v>
      </c>
      <c r="N485" s="168" t="s">
        <v>47</v>
      </c>
      <c r="O485" s="89"/>
      <c r="P485" s="114" t="s">
        <v>3671</v>
      </c>
      <c r="Q485" s="114" t="s">
        <v>3678</v>
      </c>
      <c r="R485" s="230" t="s">
        <v>48</v>
      </c>
      <c r="S485" s="230" t="s">
        <v>48</v>
      </c>
      <c r="T485" s="230" t="s">
        <v>48</v>
      </c>
      <c r="U485" s="230" t="s">
        <v>48</v>
      </c>
      <c r="V485" s="89"/>
      <c r="W485" s="258"/>
    </row>
    <row r="486" spans="1:23" s="135" customFormat="1" ht="13.2" hidden="1">
      <c r="A486" s="86">
        <f t="shared" si="7"/>
        <v>482</v>
      </c>
      <c r="B486" s="163" t="s">
        <v>255</v>
      </c>
      <c r="C486" s="163" t="s">
        <v>399</v>
      </c>
      <c r="D486" s="163" t="s">
        <v>487</v>
      </c>
      <c r="E486" s="163" t="s">
        <v>1554</v>
      </c>
      <c r="F486" s="231" t="s">
        <v>1553</v>
      </c>
      <c r="G486" s="163"/>
      <c r="H486" s="163"/>
      <c r="I486" s="244" t="s">
        <v>3584</v>
      </c>
      <c r="J486" s="159" t="s">
        <v>3439</v>
      </c>
      <c r="K486" s="230"/>
      <c r="L486" s="231" t="s">
        <v>1553</v>
      </c>
      <c r="M486" s="169" t="s">
        <v>305</v>
      </c>
      <c r="N486" s="168" t="s">
        <v>47</v>
      </c>
      <c r="O486" s="89"/>
      <c r="P486" s="114" t="s">
        <v>3671</v>
      </c>
      <c r="Q486" s="114" t="s">
        <v>3678</v>
      </c>
      <c r="R486" s="230" t="s">
        <v>48</v>
      </c>
      <c r="S486" s="230" t="s">
        <v>48</v>
      </c>
      <c r="T486" s="230" t="s">
        <v>48</v>
      </c>
      <c r="U486" s="230" t="s">
        <v>48</v>
      </c>
      <c r="V486" s="89"/>
      <c r="W486" s="258"/>
    </row>
    <row r="487" spans="1:23" s="135" customFormat="1" ht="13.2" hidden="1">
      <c r="A487" s="86">
        <f t="shared" si="7"/>
        <v>483</v>
      </c>
      <c r="B487" s="163" t="s">
        <v>255</v>
      </c>
      <c r="C487" s="163" t="s">
        <v>399</v>
      </c>
      <c r="D487" s="163" t="s">
        <v>487</v>
      </c>
      <c r="E487" s="163" t="s">
        <v>1554</v>
      </c>
      <c r="F487" s="231" t="s">
        <v>406</v>
      </c>
      <c r="G487" s="163"/>
      <c r="H487" s="163"/>
      <c r="I487" s="244" t="s">
        <v>3584</v>
      </c>
      <c r="J487" s="159" t="s">
        <v>3440</v>
      </c>
      <c r="K487" s="230"/>
      <c r="L487" s="231" t="s">
        <v>406</v>
      </c>
      <c r="M487" s="169" t="s">
        <v>305</v>
      </c>
      <c r="N487" s="168" t="s">
        <v>47</v>
      </c>
      <c r="O487" s="89"/>
      <c r="P487" s="114" t="s">
        <v>3671</v>
      </c>
      <c r="Q487" s="114" t="s">
        <v>3678</v>
      </c>
      <c r="R487" s="230" t="s">
        <v>48</v>
      </c>
      <c r="S487" s="230" t="s">
        <v>48</v>
      </c>
      <c r="T487" s="230" t="s">
        <v>48</v>
      </c>
      <c r="U487" s="230" t="s">
        <v>48</v>
      </c>
      <c r="V487" s="89"/>
      <c r="W487" s="258"/>
    </row>
    <row r="488" spans="1:23" s="135" customFormat="1" ht="13.2" hidden="1">
      <c r="A488" s="86">
        <f t="shared" si="7"/>
        <v>484</v>
      </c>
      <c r="B488" s="163" t="s">
        <v>255</v>
      </c>
      <c r="C488" s="163" t="s">
        <v>399</v>
      </c>
      <c r="D488" s="163" t="s">
        <v>487</v>
      </c>
      <c r="E488" s="163" t="s">
        <v>1554</v>
      </c>
      <c r="F488" s="231" t="s">
        <v>1555</v>
      </c>
      <c r="G488" s="163"/>
      <c r="H488" s="163"/>
      <c r="I488" s="244" t="s">
        <v>3584</v>
      </c>
      <c r="J488" s="159" t="s">
        <v>3441</v>
      </c>
      <c r="K488" s="230"/>
      <c r="L488" s="231" t="s">
        <v>1555</v>
      </c>
      <c r="M488" s="169" t="s">
        <v>305</v>
      </c>
      <c r="N488" s="168" t="s">
        <v>47</v>
      </c>
      <c r="O488" s="89"/>
      <c r="P488" s="114" t="s">
        <v>3671</v>
      </c>
      <c r="Q488" s="114" t="s">
        <v>3678</v>
      </c>
      <c r="R488" s="230" t="s">
        <v>48</v>
      </c>
      <c r="S488" s="230" t="s">
        <v>48</v>
      </c>
      <c r="T488" s="230" t="s">
        <v>48</v>
      </c>
      <c r="U488" s="230" t="s">
        <v>48</v>
      </c>
      <c r="V488" s="89"/>
      <c r="W488" s="258"/>
    </row>
    <row r="489" spans="1:23" s="135" customFormat="1" ht="13.2" hidden="1">
      <c r="A489" s="86">
        <f t="shared" si="7"/>
        <v>485</v>
      </c>
      <c r="B489" s="163" t="s">
        <v>255</v>
      </c>
      <c r="C489" s="163" t="s">
        <v>399</v>
      </c>
      <c r="D489" s="163" t="s">
        <v>487</v>
      </c>
      <c r="E489" s="163" t="s">
        <v>1554</v>
      </c>
      <c r="F489" s="231" t="s">
        <v>1556</v>
      </c>
      <c r="G489" s="163"/>
      <c r="H489" s="163"/>
      <c r="I489" s="244" t="s">
        <v>3584</v>
      </c>
      <c r="J489" s="159" t="s">
        <v>3442</v>
      </c>
      <c r="K489" s="230"/>
      <c r="L489" s="231" t="s">
        <v>1556</v>
      </c>
      <c r="M489" s="169" t="s">
        <v>305</v>
      </c>
      <c r="N489" s="168" t="s">
        <v>47</v>
      </c>
      <c r="O489" s="89"/>
      <c r="P489" s="114" t="s">
        <v>3671</v>
      </c>
      <c r="Q489" s="114" t="s">
        <v>3678</v>
      </c>
      <c r="R489" s="230" t="s">
        <v>48</v>
      </c>
      <c r="S489" s="230" t="s">
        <v>48</v>
      </c>
      <c r="T489" s="230" t="s">
        <v>48</v>
      </c>
      <c r="U489" s="230" t="s">
        <v>48</v>
      </c>
      <c r="V489" s="89"/>
      <c r="W489" s="258"/>
    </row>
    <row r="490" spans="1:23" s="135" customFormat="1" ht="13.2" hidden="1">
      <c r="A490" s="86">
        <f t="shared" si="7"/>
        <v>486</v>
      </c>
      <c r="B490" s="163" t="s">
        <v>255</v>
      </c>
      <c r="C490" s="163" t="s">
        <v>399</v>
      </c>
      <c r="D490" s="163" t="s">
        <v>487</v>
      </c>
      <c r="E490" s="163" t="s">
        <v>1554</v>
      </c>
      <c r="F490" s="231" t="s">
        <v>1557</v>
      </c>
      <c r="G490" s="163"/>
      <c r="H490" s="163"/>
      <c r="I490" s="244" t="s">
        <v>3584</v>
      </c>
      <c r="J490" s="159" t="s">
        <v>3443</v>
      </c>
      <c r="K490" s="230"/>
      <c r="L490" s="231" t="s">
        <v>1557</v>
      </c>
      <c r="M490" s="169" t="s">
        <v>305</v>
      </c>
      <c r="N490" s="168" t="s">
        <v>47</v>
      </c>
      <c r="O490" s="89"/>
      <c r="P490" s="114" t="s">
        <v>3671</v>
      </c>
      <c r="Q490" s="114" t="s">
        <v>3678</v>
      </c>
      <c r="R490" s="230" t="s">
        <v>48</v>
      </c>
      <c r="S490" s="230" t="s">
        <v>48</v>
      </c>
      <c r="T490" s="230" t="s">
        <v>48</v>
      </c>
      <c r="U490" s="230" t="s">
        <v>48</v>
      </c>
      <c r="V490" s="89"/>
      <c r="W490" s="258"/>
    </row>
    <row r="491" spans="1:23" s="135" customFormat="1" ht="13.2" hidden="1">
      <c r="A491" s="86">
        <f t="shared" si="7"/>
        <v>487</v>
      </c>
      <c r="B491" s="163" t="s">
        <v>255</v>
      </c>
      <c r="C491" s="163" t="s">
        <v>399</v>
      </c>
      <c r="D491" s="163" t="s">
        <v>487</v>
      </c>
      <c r="E491" s="163" t="s">
        <v>1554</v>
      </c>
      <c r="F491" s="231" t="s">
        <v>454</v>
      </c>
      <c r="G491" s="163"/>
      <c r="H491" s="163"/>
      <c r="I491" s="244" t="s">
        <v>3584</v>
      </c>
      <c r="J491" s="159" t="s">
        <v>3444</v>
      </c>
      <c r="K491" s="230"/>
      <c r="L491" s="231" t="s">
        <v>454</v>
      </c>
      <c r="M491" s="169" t="s">
        <v>305</v>
      </c>
      <c r="N491" s="168" t="s">
        <v>47</v>
      </c>
      <c r="O491" s="89"/>
      <c r="P491" s="114" t="s">
        <v>3671</v>
      </c>
      <c r="Q491" s="114" t="s">
        <v>3678</v>
      </c>
      <c r="R491" s="230" t="s">
        <v>48</v>
      </c>
      <c r="S491" s="230" t="s">
        <v>48</v>
      </c>
      <c r="T491" s="230" t="s">
        <v>48</v>
      </c>
      <c r="U491" s="230" t="s">
        <v>48</v>
      </c>
      <c r="V491" s="89"/>
      <c r="W491" s="258"/>
    </row>
    <row r="492" spans="1:23" s="135" customFormat="1" ht="13.2" hidden="1">
      <c r="A492" s="86">
        <f t="shared" si="7"/>
        <v>488</v>
      </c>
      <c r="B492" s="163" t="s">
        <v>255</v>
      </c>
      <c r="C492" s="163" t="s">
        <v>399</v>
      </c>
      <c r="D492" s="163" t="s">
        <v>487</v>
      </c>
      <c r="E492" s="163" t="s">
        <v>1554</v>
      </c>
      <c r="F492" s="231" t="s">
        <v>1558</v>
      </c>
      <c r="G492" s="163"/>
      <c r="H492" s="163"/>
      <c r="I492" s="244" t="s">
        <v>3584</v>
      </c>
      <c r="J492" s="159" t="s">
        <v>3445</v>
      </c>
      <c r="K492" s="230"/>
      <c r="L492" s="231" t="s">
        <v>1558</v>
      </c>
      <c r="M492" s="169" t="s">
        <v>305</v>
      </c>
      <c r="N492" s="168" t="s">
        <v>47</v>
      </c>
      <c r="O492" s="89"/>
      <c r="P492" s="114" t="s">
        <v>3671</v>
      </c>
      <c r="Q492" s="114" t="s">
        <v>3678</v>
      </c>
      <c r="R492" s="230" t="s">
        <v>48</v>
      </c>
      <c r="S492" s="230" t="s">
        <v>48</v>
      </c>
      <c r="T492" s="230" t="s">
        <v>48</v>
      </c>
      <c r="U492" s="230" t="s">
        <v>48</v>
      </c>
      <c r="V492" s="89"/>
      <c r="W492" s="258"/>
    </row>
    <row r="493" spans="1:23" s="135" customFormat="1" ht="13.2" hidden="1">
      <c r="A493" s="86">
        <f t="shared" si="7"/>
        <v>489</v>
      </c>
      <c r="B493" s="163" t="s">
        <v>255</v>
      </c>
      <c r="C493" s="163" t="s">
        <v>399</v>
      </c>
      <c r="D493" s="163" t="s">
        <v>487</v>
      </c>
      <c r="E493" s="163" t="s">
        <v>1554</v>
      </c>
      <c r="F493" s="231" t="s">
        <v>1559</v>
      </c>
      <c r="G493" s="163"/>
      <c r="H493" s="163"/>
      <c r="I493" s="244" t="s">
        <v>3584</v>
      </c>
      <c r="J493" s="159" t="s">
        <v>3446</v>
      </c>
      <c r="K493" s="230"/>
      <c r="L493" s="231" t="s">
        <v>1559</v>
      </c>
      <c r="M493" s="169" t="s">
        <v>305</v>
      </c>
      <c r="N493" s="168" t="s">
        <v>47</v>
      </c>
      <c r="O493" s="89"/>
      <c r="P493" s="114" t="s">
        <v>3671</v>
      </c>
      <c r="Q493" s="114" t="s">
        <v>3678</v>
      </c>
      <c r="R493" s="230" t="s">
        <v>48</v>
      </c>
      <c r="S493" s="230" t="s">
        <v>48</v>
      </c>
      <c r="T493" s="230" t="s">
        <v>48</v>
      </c>
      <c r="U493" s="230" t="s">
        <v>48</v>
      </c>
      <c r="V493" s="89"/>
      <c r="W493" s="258"/>
    </row>
    <row r="494" spans="1:23" s="135" customFormat="1" ht="13.2" hidden="1">
      <c r="A494" s="86">
        <f t="shared" si="7"/>
        <v>490</v>
      </c>
      <c r="B494" s="163" t="s">
        <v>255</v>
      </c>
      <c r="C494" s="163" t="s">
        <v>399</v>
      </c>
      <c r="D494" s="163" t="s">
        <v>487</v>
      </c>
      <c r="E494" s="163" t="s">
        <v>1554</v>
      </c>
      <c r="F494" s="231" t="s">
        <v>1560</v>
      </c>
      <c r="G494" s="163"/>
      <c r="H494" s="163"/>
      <c r="I494" s="244" t="s">
        <v>3584</v>
      </c>
      <c r="J494" s="159" t="s">
        <v>3447</v>
      </c>
      <c r="K494" s="230"/>
      <c r="L494" s="231" t="s">
        <v>1560</v>
      </c>
      <c r="M494" s="169" t="s">
        <v>305</v>
      </c>
      <c r="N494" s="168" t="s">
        <v>47</v>
      </c>
      <c r="O494" s="89"/>
      <c r="P494" s="114" t="s">
        <v>3671</v>
      </c>
      <c r="Q494" s="114" t="s">
        <v>3678</v>
      </c>
      <c r="R494" s="230" t="s">
        <v>48</v>
      </c>
      <c r="S494" s="230" t="s">
        <v>48</v>
      </c>
      <c r="T494" s="230" t="s">
        <v>48</v>
      </c>
      <c r="U494" s="230" t="s">
        <v>48</v>
      </c>
      <c r="V494" s="89"/>
      <c r="W494" s="258"/>
    </row>
    <row r="495" spans="1:23" s="135" customFormat="1" ht="13.2" hidden="1">
      <c r="A495" s="86">
        <f t="shared" si="7"/>
        <v>491</v>
      </c>
      <c r="B495" s="163" t="s">
        <v>255</v>
      </c>
      <c r="C495" s="163" t="s">
        <v>399</v>
      </c>
      <c r="D495" s="163" t="s">
        <v>487</v>
      </c>
      <c r="E495" s="163" t="s">
        <v>1554</v>
      </c>
      <c r="F495" s="231" t="s">
        <v>1561</v>
      </c>
      <c r="G495" s="163"/>
      <c r="H495" s="163"/>
      <c r="I495" s="244" t="s">
        <v>3584</v>
      </c>
      <c r="J495" s="159" t="s">
        <v>3448</v>
      </c>
      <c r="K495" s="230"/>
      <c r="L495" s="231" t="s">
        <v>1561</v>
      </c>
      <c r="M495" s="169" t="s">
        <v>305</v>
      </c>
      <c r="N495" s="168" t="s">
        <v>47</v>
      </c>
      <c r="O495" s="89"/>
      <c r="P495" s="114" t="s">
        <v>3671</v>
      </c>
      <c r="Q495" s="114" t="s">
        <v>3678</v>
      </c>
      <c r="R495" s="230" t="s">
        <v>48</v>
      </c>
      <c r="S495" s="230" t="s">
        <v>48</v>
      </c>
      <c r="T495" s="230" t="s">
        <v>48</v>
      </c>
      <c r="U495" s="230" t="s">
        <v>48</v>
      </c>
      <c r="V495" s="89"/>
      <c r="W495" s="258"/>
    </row>
    <row r="496" spans="1:23" s="135" customFormat="1" ht="13.2" hidden="1">
      <c r="A496" s="86">
        <f t="shared" si="7"/>
        <v>492</v>
      </c>
      <c r="B496" s="163" t="s">
        <v>255</v>
      </c>
      <c r="C496" s="163" t="s">
        <v>399</v>
      </c>
      <c r="D496" s="163" t="s">
        <v>487</v>
      </c>
      <c r="E496" s="163" t="s">
        <v>1554</v>
      </c>
      <c r="F496" s="231" t="s">
        <v>1562</v>
      </c>
      <c r="G496" s="163"/>
      <c r="H496" s="163"/>
      <c r="I496" s="244" t="s">
        <v>3584</v>
      </c>
      <c r="J496" s="159" t="s">
        <v>3449</v>
      </c>
      <c r="K496" s="230"/>
      <c r="L496" s="231" t="s">
        <v>1562</v>
      </c>
      <c r="M496" s="169" t="s">
        <v>305</v>
      </c>
      <c r="N496" s="168" t="s">
        <v>47</v>
      </c>
      <c r="O496" s="89"/>
      <c r="P496" s="114" t="s">
        <v>3671</v>
      </c>
      <c r="Q496" s="114" t="s">
        <v>3678</v>
      </c>
      <c r="R496" s="230" t="s">
        <v>48</v>
      </c>
      <c r="S496" s="230" t="s">
        <v>48</v>
      </c>
      <c r="T496" s="230" t="s">
        <v>48</v>
      </c>
      <c r="U496" s="230" t="s">
        <v>48</v>
      </c>
      <c r="V496" s="89"/>
      <c r="W496" s="258"/>
    </row>
    <row r="497" spans="1:23" s="135" customFormat="1" ht="13.2" hidden="1">
      <c r="A497" s="86">
        <f t="shared" si="7"/>
        <v>493</v>
      </c>
      <c r="B497" s="163" t="s">
        <v>255</v>
      </c>
      <c r="C497" s="163" t="s">
        <v>399</v>
      </c>
      <c r="D497" s="163" t="s">
        <v>487</v>
      </c>
      <c r="E497" s="163" t="s">
        <v>1554</v>
      </c>
      <c r="F497" s="231" t="s">
        <v>1563</v>
      </c>
      <c r="G497" s="163"/>
      <c r="H497" s="163"/>
      <c r="I497" s="244" t="s">
        <v>3584</v>
      </c>
      <c r="J497" s="159" t="s">
        <v>3450</v>
      </c>
      <c r="K497" s="230"/>
      <c r="L497" s="231" t="s">
        <v>1563</v>
      </c>
      <c r="M497" s="169" t="s">
        <v>305</v>
      </c>
      <c r="N497" s="168" t="s">
        <v>47</v>
      </c>
      <c r="O497" s="89"/>
      <c r="P497" s="114" t="s">
        <v>3671</v>
      </c>
      <c r="Q497" s="114" t="s">
        <v>3678</v>
      </c>
      <c r="R497" s="230" t="s">
        <v>48</v>
      </c>
      <c r="S497" s="230" t="s">
        <v>48</v>
      </c>
      <c r="T497" s="230" t="s">
        <v>48</v>
      </c>
      <c r="U497" s="230" t="s">
        <v>48</v>
      </c>
      <c r="V497" s="89"/>
      <c r="W497" s="258"/>
    </row>
    <row r="498" spans="1:23" s="135" customFormat="1" ht="13.2" hidden="1">
      <c r="A498" s="86">
        <f t="shared" si="7"/>
        <v>494</v>
      </c>
      <c r="B498" s="163" t="s">
        <v>255</v>
      </c>
      <c r="C498" s="163" t="s">
        <v>399</v>
      </c>
      <c r="D498" s="163" t="s">
        <v>487</v>
      </c>
      <c r="E498" s="163" t="s">
        <v>1554</v>
      </c>
      <c r="F498" s="231" t="s">
        <v>1564</v>
      </c>
      <c r="G498" s="163"/>
      <c r="H498" s="163"/>
      <c r="I498" s="244" t="s">
        <v>3584</v>
      </c>
      <c r="J498" s="159" t="s">
        <v>3451</v>
      </c>
      <c r="K498" s="230"/>
      <c r="L498" s="231" t="s">
        <v>1564</v>
      </c>
      <c r="M498" s="169" t="s">
        <v>305</v>
      </c>
      <c r="N498" s="168" t="s">
        <v>47</v>
      </c>
      <c r="O498" s="89"/>
      <c r="P498" s="114" t="s">
        <v>3671</v>
      </c>
      <c r="Q498" s="114" t="s">
        <v>3678</v>
      </c>
      <c r="R498" s="230" t="s">
        <v>48</v>
      </c>
      <c r="S498" s="230" t="s">
        <v>48</v>
      </c>
      <c r="T498" s="230" t="s">
        <v>48</v>
      </c>
      <c r="U498" s="230" t="s">
        <v>48</v>
      </c>
      <c r="V498" s="89"/>
      <c r="W498" s="258"/>
    </row>
    <row r="499" spans="1:23" s="135" customFormat="1" ht="13.2" hidden="1">
      <c r="A499" s="86">
        <f t="shared" si="7"/>
        <v>495</v>
      </c>
      <c r="B499" s="163" t="s">
        <v>255</v>
      </c>
      <c r="C499" s="163" t="s">
        <v>399</v>
      </c>
      <c r="D499" s="163" t="s">
        <v>487</v>
      </c>
      <c r="E499" s="163" t="s">
        <v>1554</v>
      </c>
      <c r="F499" s="231" t="s">
        <v>446</v>
      </c>
      <c r="G499" s="163"/>
      <c r="H499" s="163"/>
      <c r="I499" s="244" t="s">
        <v>3584</v>
      </c>
      <c r="J499" s="159" t="s">
        <v>3452</v>
      </c>
      <c r="K499" s="230"/>
      <c r="L499" s="231" t="s">
        <v>446</v>
      </c>
      <c r="M499" s="169" t="s">
        <v>305</v>
      </c>
      <c r="N499" s="168" t="s">
        <v>47</v>
      </c>
      <c r="O499" s="89"/>
      <c r="P499" s="114" t="s">
        <v>3671</v>
      </c>
      <c r="Q499" s="114" t="s">
        <v>3678</v>
      </c>
      <c r="R499" s="230" t="s">
        <v>48</v>
      </c>
      <c r="S499" s="230" t="s">
        <v>48</v>
      </c>
      <c r="T499" s="230" t="s">
        <v>48</v>
      </c>
      <c r="U499" s="230" t="s">
        <v>48</v>
      </c>
      <c r="V499" s="89"/>
      <c r="W499" s="258"/>
    </row>
    <row r="500" spans="1:23" s="135" customFormat="1" ht="13.2" hidden="1">
      <c r="A500" s="86">
        <f t="shared" si="7"/>
        <v>496</v>
      </c>
      <c r="B500" s="163" t="s">
        <v>255</v>
      </c>
      <c r="C500" s="163" t="s">
        <v>399</v>
      </c>
      <c r="D500" s="163" t="s">
        <v>487</v>
      </c>
      <c r="E500" s="231" t="s">
        <v>1565</v>
      </c>
      <c r="F500" s="231"/>
      <c r="G500" s="163"/>
      <c r="H500" s="163"/>
      <c r="I500" s="244" t="s">
        <v>3584</v>
      </c>
      <c r="J500" s="159" t="s">
        <v>3453</v>
      </c>
      <c r="K500" s="230"/>
      <c r="L500" s="231" t="s">
        <v>1565</v>
      </c>
      <c r="M500" s="169" t="s">
        <v>305</v>
      </c>
      <c r="N500" s="168" t="s">
        <v>47</v>
      </c>
      <c r="O500" s="89"/>
      <c r="P500" s="114" t="s">
        <v>3671</v>
      </c>
      <c r="Q500" s="114" t="s">
        <v>3678</v>
      </c>
      <c r="R500" s="230" t="s">
        <v>48</v>
      </c>
      <c r="S500" s="230" t="s">
        <v>48</v>
      </c>
      <c r="T500" s="230" t="s">
        <v>48</v>
      </c>
      <c r="U500" s="230" t="s">
        <v>48</v>
      </c>
      <c r="V500" s="89"/>
      <c r="W500" s="258"/>
    </row>
    <row r="501" spans="1:23" s="135" customFormat="1" ht="13.2" hidden="1">
      <c r="A501" s="86">
        <f t="shared" si="7"/>
        <v>497</v>
      </c>
      <c r="B501" s="163" t="s">
        <v>255</v>
      </c>
      <c r="C501" s="163" t="s">
        <v>399</v>
      </c>
      <c r="D501" s="163" t="s">
        <v>487</v>
      </c>
      <c r="E501" s="231" t="s">
        <v>1521</v>
      </c>
      <c r="F501" s="231"/>
      <c r="G501" s="163"/>
      <c r="H501" s="163"/>
      <c r="I501" s="244" t="s">
        <v>3584</v>
      </c>
      <c r="J501" s="159" t="s">
        <v>3454</v>
      </c>
      <c r="K501" s="230"/>
      <c r="L501" s="231" t="s">
        <v>1521</v>
      </c>
      <c r="M501" s="169" t="s">
        <v>305</v>
      </c>
      <c r="N501" s="168" t="s">
        <v>47</v>
      </c>
      <c r="O501" s="89"/>
      <c r="P501" s="114" t="s">
        <v>3671</v>
      </c>
      <c r="Q501" s="114" t="s">
        <v>3678</v>
      </c>
      <c r="R501" s="230" t="s">
        <v>48</v>
      </c>
      <c r="S501" s="230" t="s">
        <v>48</v>
      </c>
      <c r="T501" s="230" t="s">
        <v>48</v>
      </c>
      <c r="U501" s="230" t="s">
        <v>48</v>
      </c>
      <c r="V501" s="89"/>
      <c r="W501" s="258"/>
    </row>
    <row r="502" spans="1:23" s="135" customFormat="1" ht="13.2" hidden="1">
      <c r="A502" s="86">
        <f t="shared" si="7"/>
        <v>498</v>
      </c>
      <c r="B502" s="163" t="s">
        <v>255</v>
      </c>
      <c r="C502" s="163" t="s">
        <v>399</v>
      </c>
      <c r="D502" s="163" t="s">
        <v>487</v>
      </c>
      <c r="E502" s="231" t="s">
        <v>1566</v>
      </c>
      <c r="F502" s="231"/>
      <c r="G502" s="163"/>
      <c r="H502" s="163"/>
      <c r="I502" s="244" t="s">
        <v>3584</v>
      </c>
      <c r="J502" s="159" t="s">
        <v>3455</v>
      </c>
      <c r="K502" s="230"/>
      <c r="L502" s="231" t="s">
        <v>1566</v>
      </c>
      <c r="M502" s="169" t="s">
        <v>305</v>
      </c>
      <c r="N502" s="168" t="s">
        <v>47</v>
      </c>
      <c r="O502" s="89"/>
      <c r="P502" s="114" t="s">
        <v>3671</v>
      </c>
      <c r="Q502" s="114" t="s">
        <v>3678</v>
      </c>
      <c r="R502" s="230" t="s">
        <v>48</v>
      </c>
      <c r="S502" s="230" t="s">
        <v>48</v>
      </c>
      <c r="T502" s="230" t="s">
        <v>48</v>
      </c>
      <c r="U502" s="230" t="s">
        <v>48</v>
      </c>
      <c r="V502" s="89"/>
      <c r="W502" s="258"/>
    </row>
    <row r="503" spans="1:23" s="135" customFormat="1" ht="13.2" hidden="1">
      <c r="A503" s="86">
        <f t="shared" si="7"/>
        <v>499</v>
      </c>
      <c r="B503" s="163" t="s">
        <v>255</v>
      </c>
      <c r="C503" s="163" t="s">
        <v>399</v>
      </c>
      <c r="D503" s="163" t="s">
        <v>487</v>
      </c>
      <c r="E503" s="231" t="s">
        <v>678</v>
      </c>
      <c r="F503" s="231"/>
      <c r="G503" s="163"/>
      <c r="H503" s="163"/>
      <c r="I503" s="244" t="s">
        <v>3584</v>
      </c>
      <c r="J503" s="159" t="s">
        <v>3456</v>
      </c>
      <c r="K503" s="230"/>
      <c r="L503" s="231" t="s">
        <v>3080</v>
      </c>
      <c r="M503" s="169" t="s">
        <v>305</v>
      </c>
      <c r="N503" s="168" t="s">
        <v>47</v>
      </c>
      <c r="O503" s="89"/>
      <c r="P503" s="114" t="s">
        <v>3671</v>
      </c>
      <c r="Q503" s="114" t="s">
        <v>3678</v>
      </c>
      <c r="R503" s="230" t="s">
        <v>48</v>
      </c>
      <c r="S503" s="230" t="s">
        <v>48</v>
      </c>
      <c r="T503" s="230" t="s">
        <v>48</v>
      </c>
      <c r="U503" s="230" t="s">
        <v>48</v>
      </c>
      <c r="V503" s="89"/>
      <c r="W503" s="258"/>
    </row>
    <row r="504" spans="1:23" s="136" customFormat="1" ht="13.8" hidden="1">
      <c r="A504" s="86">
        <f t="shared" si="7"/>
        <v>500</v>
      </c>
      <c r="B504" s="163" t="s">
        <v>255</v>
      </c>
      <c r="C504" s="163" t="s">
        <v>399</v>
      </c>
      <c r="D504" s="163" t="s">
        <v>3790</v>
      </c>
      <c r="E504" s="163" t="s">
        <v>1241</v>
      </c>
      <c r="F504" s="163"/>
      <c r="G504" s="163" t="s">
        <v>1353</v>
      </c>
      <c r="H504" s="163"/>
      <c r="I504" s="244" t="s">
        <v>3584</v>
      </c>
      <c r="J504" s="193" t="str">
        <f>INDEX(화면ID코드_MOweb!O:O, MATCH(MOweb!L504,화면ID코드_MOweb!K:K,0))</f>
        <v>M_CC10OI031100</v>
      </c>
      <c r="K504" s="159"/>
      <c r="L504" s="163" t="s">
        <v>3794</v>
      </c>
      <c r="M504" s="87" t="s">
        <v>46</v>
      </c>
      <c r="N504" s="149" t="s">
        <v>712</v>
      </c>
      <c r="O504" s="87"/>
      <c r="P504" s="114" t="s">
        <v>3804</v>
      </c>
      <c r="Q504" s="114" t="s">
        <v>3805</v>
      </c>
      <c r="R504" s="114" t="s">
        <v>712</v>
      </c>
      <c r="S504" s="114" t="s">
        <v>712</v>
      </c>
      <c r="T504" s="114" t="s">
        <v>712</v>
      </c>
      <c r="U504" s="114" t="s">
        <v>712</v>
      </c>
      <c r="V504" s="87"/>
      <c r="W504" s="195" t="s">
        <v>3809</v>
      </c>
    </row>
    <row r="505" spans="1:23" s="136" customFormat="1" ht="13.8" hidden="1">
      <c r="A505" s="86">
        <f t="shared" si="7"/>
        <v>501</v>
      </c>
      <c r="B505" s="163" t="s">
        <v>255</v>
      </c>
      <c r="C505" s="163" t="s">
        <v>399</v>
      </c>
      <c r="D505" s="163" t="s">
        <v>3790</v>
      </c>
      <c r="E505" s="163" t="s">
        <v>3802</v>
      </c>
      <c r="F505" s="163"/>
      <c r="G505" s="163" t="s">
        <v>1132</v>
      </c>
      <c r="H505" s="163"/>
      <c r="I505" s="244" t="s">
        <v>3584</v>
      </c>
      <c r="J505" s="159" t="s">
        <v>5105</v>
      </c>
      <c r="K505" s="159"/>
      <c r="L505" s="87" t="s">
        <v>3795</v>
      </c>
      <c r="M505" s="87" t="s">
        <v>46</v>
      </c>
      <c r="N505" s="149" t="s">
        <v>47</v>
      </c>
      <c r="O505" s="87"/>
      <c r="P505" s="114" t="s">
        <v>3804</v>
      </c>
      <c r="Q505" s="114" t="s">
        <v>3805</v>
      </c>
      <c r="R505" s="114" t="s">
        <v>48</v>
      </c>
      <c r="S505" s="114" t="s">
        <v>48</v>
      </c>
      <c r="T505" s="114" t="s">
        <v>48</v>
      </c>
      <c r="U505" s="114" t="s">
        <v>48</v>
      </c>
      <c r="V505" s="87"/>
      <c r="W505" s="195" t="s">
        <v>3809</v>
      </c>
    </row>
    <row r="506" spans="1:23" s="136" customFormat="1" ht="13.8" hidden="1">
      <c r="A506" s="86">
        <f t="shared" si="7"/>
        <v>502</v>
      </c>
      <c r="B506" s="163" t="s">
        <v>255</v>
      </c>
      <c r="C506" s="163" t="s">
        <v>399</v>
      </c>
      <c r="D506" s="163" t="s">
        <v>3791</v>
      </c>
      <c r="E506" s="163" t="s">
        <v>1241</v>
      </c>
      <c r="F506" s="163"/>
      <c r="G506" s="163" t="s">
        <v>1353</v>
      </c>
      <c r="H506" s="163"/>
      <c r="I506" s="244" t="s">
        <v>3584</v>
      </c>
      <c r="J506" s="193" t="str">
        <f>INDEX(화면ID코드_MOweb!O:O, MATCH(MOweb!L506,화면ID코드_MOweb!K:K,0))</f>
        <v>M_CC10OI031200</v>
      </c>
      <c r="K506" s="159"/>
      <c r="L506" s="87" t="s">
        <v>3796</v>
      </c>
      <c r="M506" s="87" t="s">
        <v>46</v>
      </c>
      <c r="N506" s="149" t="s">
        <v>712</v>
      </c>
      <c r="O506" s="87"/>
      <c r="P506" s="114" t="s">
        <v>3671</v>
      </c>
      <c r="Q506" s="114" t="s">
        <v>3678</v>
      </c>
      <c r="R506" s="114" t="s">
        <v>712</v>
      </c>
      <c r="S506" s="114" t="s">
        <v>712</v>
      </c>
      <c r="T506" s="114" t="s">
        <v>712</v>
      </c>
      <c r="U506" s="114" t="s">
        <v>712</v>
      </c>
      <c r="V506" s="87"/>
      <c r="W506" s="195" t="s">
        <v>3810</v>
      </c>
    </row>
    <row r="507" spans="1:23" s="136" customFormat="1" ht="13.8" hidden="1">
      <c r="A507" s="86">
        <f t="shared" si="7"/>
        <v>503</v>
      </c>
      <c r="B507" s="163" t="s">
        <v>255</v>
      </c>
      <c r="C507" s="163" t="s">
        <v>399</v>
      </c>
      <c r="D507" s="163"/>
      <c r="E507" s="163" t="s">
        <v>3802</v>
      </c>
      <c r="F507" s="163"/>
      <c r="G507" s="163" t="s">
        <v>1132</v>
      </c>
      <c r="H507" s="163"/>
      <c r="I507" s="244" t="s">
        <v>3584</v>
      </c>
      <c r="J507" s="159" t="s">
        <v>5104</v>
      </c>
      <c r="K507" s="159"/>
      <c r="L507" s="87" t="s">
        <v>1360</v>
      </c>
      <c r="M507" s="87" t="s">
        <v>46</v>
      </c>
      <c r="N507" s="149" t="s">
        <v>47</v>
      </c>
      <c r="O507" s="87"/>
      <c r="P507" s="114" t="s">
        <v>3671</v>
      </c>
      <c r="Q507" s="114" t="s">
        <v>3678</v>
      </c>
      <c r="R507" s="114" t="s">
        <v>712</v>
      </c>
      <c r="S507" s="114" t="s">
        <v>712</v>
      </c>
      <c r="T507" s="114" t="s">
        <v>712</v>
      </c>
      <c r="U507" s="114" t="s">
        <v>712</v>
      </c>
      <c r="V507" s="87"/>
      <c r="W507" s="195" t="s">
        <v>3810</v>
      </c>
    </row>
    <row r="508" spans="1:23" s="136" customFormat="1" ht="26.4" hidden="1">
      <c r="A508" s="86">
        <f t="shared" si="7"/>
        <v>504</v>
      </c>
      <c r="B508" s="163" t="s">
        <v>255</v>
      </c>
      <c r="C508" s="163" t="s">
        <v>399</v>
      </c>
      <c r="D508" s="163" t="s">
        <v>3792</v>
      </c>
      <c r="E508" s="163"/>
      <c r="F508" s="163"/>
      <c r="G508" s="163"/>
      <c r="H508" s="163"/>
      <c r="I508" s="244" t="s">
        <v>3584</v>
      </c>
      <c r="J508" s="193" t="str">
        <f>INDEX(화면ID코드_MOweb!O:O, MATCH(MOweb!L508,화면ID코드_MOweb!K:K,0))</f>
        <v>M_CC10OI031300</v>
      </c>
      <c r="K508" s="159"/>
      <c r="L508" s="163" t="s">
        <v>3792</v>
      </c>
      <c r="M508" s="87" t="s">
        <v>46</v>
      </c>
      <c r="N508" s="149" t="s">
        <v>47</v>
      </c>
      <c r="O508" s="87"/>
      <c r="P508" s="114" t="s">
        <v>3804</v>
      </c>
      <c r="Q508" s="114" t="s">
        <v>3805</v>
      </c>
      <c r="R508" s="114" t="s">
        <v>49</v>
      </c>
      <c r="S508" s="114" t="s">
        <v>49</v>
      </c>
      <c r="T508" s="114" t="s">
        <v>49</v>
      </c>
      <c r="U508" s="114" t="s">
        <v>49</v>
      </c>
      <c r="V508" s="87"/>
      <c r="W508" s="195" t="s">
        <v>3808</v>
      </c>
    </row>
    <row r="509" spans="1:23" s="136" customFormat="1" ht="13.8" hidden="1">
      <c r="A509" s="86">
        <f t="shared" si="7"/>
        <v>505</v>
      </c>
      <c r="B509" s="163" t="s">
        <v>255</v>
      </c>
      <c r="C509" s="163" t="s">
        <v>399</v>
      </c>
      <c r="D509" s="163" t="s">
        <v>3811</v>
      </c>
      <c r="E509" s="163"/>
      <c r="F509" s="163"/>
      <c r="G509" s="163"/>
      <c r="H509" s="163"/>
      <c r="I509" s="244" t="s">
        <v>3584</v>
      </c>
      <c r="J509" s="193" t="str">
        <f>INDEX(화면ID코드_MOweb!O:O, MATCH(MOweb!L509,화면ID코드_MOweb!K:K,0))</f>
        <v>M_CC10OI031400</v>
      </c>
      <c r="K509" s="159"/>
      <c r="L509" s="163" t="s">
        <v>3811</v>
      </c>
      <c r="M509" s="87" t="s">
        <v>517</v>
      </c>
      <c r="N509" s="149" t="s">
        <v>47</v>
      </c>
      <c r="O509" s="87"/>
      <c r="P509" s="114" t="s">
        <v>3671</v>
      </c>
      <c r="Q509" s="114" t="s">
        <v>3678</v>
      </c>
      <c r="R509" s="114" t="s">
        <v>47</v>
      </c>
      <c r="S509" s="114" t="s">
        <v>49</v>
      </c>
      <c r="T509" s="114" t="s">
        <v>49</v>
      </c>
      <c r="U509" s="114" t="s">
        <v>49</v>
      </c>
      <c r="V509" s="87"/>
      <c r="W509" s="195" t="s">
        <v>3808</v>
      </c>
    </row>
    <row r="510" spans="1:23" s="136" customFormat="1" ht="13.8" hidden="1">
      <c r="A510" s="86">
        <f t="shared" si="7"/>
        <v>506</v>
      </c>
      <c r="B510" s="163" t="s">
        <v>255</v>
      </c>
      <c r="C510" s="163" t="s">
        <v>399</v>
      </c>
      <c r="D510" s="163" t="s">
        <v>3803</v>
      </c>
      <c r="E510" s="163"/>
      <c r="F510" s="163"/>
      <c r="G510" s="163"/>
      <c r="H510" s="163"/>
      <c r="I510" s="244" t="s">
        <v>3584</v>
      </c>
      <c r="J510" s="193" t="str">
        <f>INDEX(화면ID코드_MOweb!O:O, MATCH(MOweb!L510,화면ID코드_MOweb!K:K,0))</f>
        <v>M_CC10OI031500</v>
      </c>
      <c r="K510" s="159"/>
      <c r="L510" s="87" t="s">
        <v>3803</v>
      </c>
      <c r="M510" s="87" t="s">
        <v>305</v>
      </c>
      <c r="N510" s="149" t="s">
        <v>47</v>
      </c>
      <c r="O510" s="87"/>
      <c r="P510" s="114" t="s">
        <v>3807</v>
      </c>
      <c r="Q510" s="114" t="s">
        <v>3806</v>
      </c>
      <c r="R510" s="114" t="s">
        <v>712</v>
      </c>
      <c r="S510" s="114" t="s">
        <v>48</v>
      </c>
      <c r="T510" s="114" t="s">
        <v>48</v>
      </c>
      <c r="U510" s="114" t="s">
        <v>48</v>
      </c>
      <c r="V510" s="87"/>
      <c r="W510" s="195" t="s">
        <v>3810</v>
      </c>
    </row>
    <row r="511" spans="1:23" s="135" customFormat="1" ht="13.2" hidden="1">
      <c r="A511" s="86">
        <f t="shared" si="7"/>
        <v>507</v>
      </c>
      <c r="B511" s="163" t="s">
        <v>255</v>
      </c>
      <c r="C511" s="163" t="s">
        <v>1583</v>
      </c>
      <c r="D511" s="163"/>
      <c r="E511" s="163"/>
      <c r="F511" s="163"/>
      <c r="G511" s="163"/>
      <c r="H511" s="163"/>
      <c r="I511" s="244" t="s">
        <v>3584</v>
      </c>
      <c r="J511" s="193" t="str">
        <f>INDEX(화면ID코드_MOweb!O:O, MATCH(MOweb!L511,화면ID코드_MOweb!K:K,0))</f>
        <v>M_CC10CC041000</v>
      </c>
      <c r="K511" s="230"/>
      <c r="L511" s="231" t="s">
        <v>3048</v>
      </c>
      <c r="M511" s="169" t="s">
        <v>46</v>
      </c>
      <c r="N511" s="168" t="s">
        <v>47</v>
      </c>
      <c r="O511" s="89"/>
      <c r="P511" s="114" t="s">
        <v>3704</v>
      </c>
      <c r="Q511" s="114" t="s">
        <v>3679</v>
      </c>
      <c r="R511" s="230" t="s">
        <v>48</v>
      </c>
      <c r="S511" s="230" t="s">
        <v>48</v>
      </c>
      <c r="T511" s="230" t="s">
        <v>48</v>
      </c>
      <c r="U511" s="230" t="s">
        <v>48</v>
      </c>
      <c r="V511" s="89"/>
      <c r="W511" s="258"/>
    </row>
    <row r="512" spans="1:23" s="135" customFormat="1" ht="13.2" hidden="1">
      <c r="A512" s="86">
        <f t="shared" si="7"/>
        <v>508</v>
      </c>
      <c r="B512" s="163" t="s">
        <v>255</v>
      </c>
      <c r="C512" s="163" t="s">
        <v>1567</v>
      </c>
      <c r="D512" s="163"/>
      <c r="E512" s="163"/>
      <c r="F512" s="163"/>
      <c r="G512" s="163"/>
      <c r="H512" s="163"/>
      <c r="I512" s="244" t="s">
        <v>3584</v>
      </c>
      <c r="J512" s="193" t="str">
        <f>INDEX(화면ID코드_MOweb!O:O, MATCH(MOweb!L512,화면ID코드_MOweb!K:K,0))</f>
        <v>M_CC10SC051000</v>
      </c>
      <c r="K512" s="230"/>
      <c r="L512" s="231" t="s">
        <v>3049</v>
      </c>
      <c r="M512" s="169" t="s">
        <v>46</v>
      </c>
      <c r="N512" s="168" t="s">
        <v>235</v>
      </c>
      <c r="O512" s="89"/>
      <c r="P512" s="114" t="s">
        <v>3702</v>
      </c>
      <c r="Q512" s="114" t="s">
        <v>3679</v>
      </c>
      <c r="R512" s="230" t="s">
        <v>712</v>
      </c>
      <c r="S512" s="230" t="s">
        <v>712</v>
      </c>
      <c r="T512" s="230" t="s">
        <v>712</v>
      </c>
      <c r="U512" s="230" t="s">
        <v>712</v>
      </c>
      <c r="V512" s="89"/>
      <c r="W512" s="258"/>
    </row>
    <row r="513" spans="1:23" s="135" customFormat="1" ht="13.2" hidden="1">
      <c r="A513" s="86">
        <f t="shared" si="7"/>
        <v>509</v>
      </c>
      <c r="B513" s="163" t="s">
        <v>255</v>
      </c>
      <c r="C513" s="163" t="s">
        <v>1568</v>
      </c>
      <c r="D513" s="163"/>
      <c r="E513" s="163"/>
      <c r="F513" s="163"/>
      <c r="G513" s="163"/>
      <c r="H513" s="163"/>
      <c r="I513" s="244" t="s">
        <v>3584</v>
      </c>
      <c r="J513" s="193" t="str">
        <f>INDEX(화면ID코드_MOweb!O:O, MATCH(MOweb!L513,화면ID코드_MOweb!K:K,0))</f>
        <v>M_CC10SD061000</v>
      </c>
      <c r="K513" s="230"/>
      <c r="L513" s="231" t="s">
        <v>3050</v>
      </c>
      <c r="M513" s="169" t="s">
        <v>46</v>
      </c>
      <c r="N513" s="168" t="s">
        <v>47</v>
      </c>
      <c r="O513" s="89"/>
      <c r="P513" s="114" t="s">
        <v>3702</v>
      </c>
      <c r="Q513" s="114" t="s">
        <v>3679</v>
      </c>
      <c r="R513" s="230" t="s">
        <v>48</v>
      </c>
      <c r="S513" s="230" t="s">
        <v>48</v>
      </c>
      <c r="T513" s="230" t="s">
        <v>48</v>
      </c>
      <c r="U513" s="230" t="s">
        <v>48</v>
      </c>
      <c r="V513" s="89"/>
      <c r="W513" s="258"/>
    </row>
    <row r="514" spans="1:23" s="136" customFormat="1" ht="13.8" hidden="1">
      <c r="A514" s="86">
        <f t="shared" si="7"/>
        <v>510</v>
      </c>
      <c r="B514" s="163" t="s">
        <v>255</v>
      </c>
      <c r="C514" s="163" t="s">
        <v>402</v>
      </c>
      <c r="D514" s="163" t="s">
        <v>708</v>
      </c>
      <c r="E514" s="163"/>
      <c r="F514" s="163"/>
      <c r="G514" s="163"/>
      <c r="H514" s="163"/>
      <c r="I514" s="244" t="s">
        <v>3584</v>
      </c>
      <c r="J514" s="193" t="str">
        <f>INDEX(화면ID코드_MOweb!O:O, MATCH(MOweb!L514,화면ID코드_MOweb!K:K,0))</f>
        <v>M_CC10NO071000</v>
      </c>
      <c r="K514" s="159"/>
      <c r="L514" s="87" t="s">
        <v>708</v>
      </c>
      <c r="M514" s="87" t="s">
        <v>46</v>
      </c>
      <c r="N514" s="149" t="s">
        <v>47</v>
      </c>
      <c r="O514" s="87"/>
      <c r="P514" s="114" t="s">
        <v>3702</v>
      </c>
      <c r="Q514" s="114" t="s">
        <v>3679</v>
      </c>
      <c r="R514" s="114" t="s">
        <v>48</v>
      </c>
      <c r="S514" s="114" t="s">
        <v>48</v>
      </c>
      <c r="T514" s="114" t="s">
        <v>48</v>
      </c>
      <c r="U514" s="114" t="s">
        <v>48</v>
      </c>
      <c r="V514" s="87"/>
      <c r="W514" s="87"/>
    </row>
    <row r="515" spans="1:23" s="136" customFormat="1" ht="13.8" hidden="1">
      <c r="A515" s="86">
        <f t="shared" si="7"/>
        <v>511</v>
      </c>
      <c r="B515" s="163" t="s">
        <v>255</v>
      </c>
      <c r="C515" s="163" t="s">
        <v>402</v>
      </c>
      <c r="D515" s="163" t="s">
        <v>709</v>
      </c>
      <c r="E515" s="163"/>
      <c r="F515" s="163"/>
      <c r="G515" s="163"/>
      <c r="H515" s="163"/>
      <c r="I515" s="244" t="s">
        <v>3584</v>
      </c>
      <c r="J515" s="159" t="s">
        <v>5094</v>
      </c>
      <c r="K515" s="159"/>
      <c r="L515" s="87" t="s">
        <v>709</v>
      </c>
      <c r="M515" s="87" t="s">
        <v>46</v>
      </c>
      <c r="N515" s="149" t="s">
        <v>47</v>
      </c>
      <c r="O515" s="87"/>
      <c r="P515" s="114" t="s">
        <v>3702</v>
      </c>
      <c r="Q515" s="114" t="s">
        <v>3679</v>
      </c>
      <c r="R515" s="114" t="s">
        <v>48</v>
      </c>
      <c r="S515" s="114" t="s">
        <v>48</v>
      </c>
      <c r="T515" s="114" t="s">
        <v>48</v>
      </c>
      <c r="U515" s="114" t="s">
        <v>48</v>
      </c>
      <c r="V515" s="87"/>
      <c r="W515" s="87"/>
    </row>
    <row r="516" spans="1:23" s="136" customFormat="1" ht="13.8" hidden="1">
      <c r="A516" s="86">
        <f t="shared" si="7"/>
        <v>512</v>
      </c>
      <c r="B516" s="163" t="s">
        <v>255</v>
      </c>
      <c r="C516" s="163" t="s">
        <v>268</v>
      </c>
      <c r="D516" s="163" t="s">
        <v>269</v>
      </c>
      <c r="E516" s="163" t="s">
        <v>851</v>
      </c>
      <c r="F516" s="163"/>
      <c r="G516" s="163"/>
      <c r="H516" s="163"/>
      <c r="I516" s="244" t="s">
        <v>3584</v>
      </c>
      <c r="J516" s="193" t="str">
        <f>INDEX(화면ID코드_MOweb!O:O, MATCH(MOweb!L516,화면ID코드_MOweb!K:K,0))</f>
        <v>M_CC10EV081000</v>
      </c>
      <c r="K516" s="159"/>
      <c r="L516" s="87" t="s">
        <v>851</v>
      </c>
      <c r="M516" s="87" t="s">
        <v>305</v>
      </c>
      <c r="N516" s="149" t="s">
        <v>47</v>
      </c>
      <c r="O516" s="87"/>
      <c r="P516" s="114" t="s">
        <v>3702</v>
      </c>
      <c r="Q516" s="114" t="s">
        <v>3679</v>
      </c>
      <c r="R516" s="114" t="s">
        <v>48</v>
      </c>
      <c r="S516" s="114" t="s">
        <v>48</v>
      </c>
      <c r="T516" s="114" t="s">
        <v>48</v>
      </c>
      <c r="U516" s="114" t="s">
        <v>48</v>
      </c>
      <c r="V516" s="87"/>
      <c r="W516" s="195" t="s">
        <v>2593</v>
      </c>
    </row>
    <row r="517" spans="1:23" s="136" customFormat="1" ht="13.8" hidden="1">
      <c r="A517" s="86">
        <f t="shared" si="7"/>
        <v>513</v>
      </c>
      <c r="B517" s="163" t="s">
        <v>255</v>
      </c>
      <c r="C517" s="163" t="s">
        <v>268</v>
      </c>
      <c r="D517" s="163" t="s">
        <v>269</v>
      </c>
      <c r="E517" s="163" t="s">
        <v>852</v>
      </c>
      <c r="F517" s="163"/>
      <c r="G517" s="163"/>
      <c r="H517" s="163"/>
      <c r="I517" s="244" t="s">
        <v>3584</v>
      </c>
      <c r="J517" s="159" t="s">
        <v>5095</v>
      </c>
      <c r="K517" s="159"/>
      <c r="L517" s="87" t="s">
        <v>852</v>
      </c>
      <c r="M517" s="87" t="s">
        <v>46</v>
      </c>
      <c r="N517" s="149" t="s">
        <v>47</v>
      </c>
      <c r="O517" s="87"/>
      <c r="P517" s="114" t="s">
        <v>3702</v>
      </c>
      <c r="Q517" s="114" t="s">
        <v>3679</v>
      </c>
      <c r="R517" s="114" t="s">
        <v>48</v>
      </c>
      <c r="S517" s="114" t="s">
        <v>48</v>
      </c>
      <c r="T517" s="114" t="s">
        <v>48</v>
      </c>
      <c r="U517" s="114" t="s">
        <v>48</v>
      </c>
      <c r="V517" s="87"/>
      <c r="W517" s="87"/>
    </row>
    <row r="518" spans="1:23" s="136" customFormat="1" ht="13.8" hidden="1">
      <c r="A518" s="86">
        <f t="shared" si="7"/>
        <v>514</v>
      </c>
      <c r="B518" s="163" t="s">
        <v>255</v>
      </c>
      <c r="C518" s="163" t="s">
        <v>268</v>
      </c>
      <c r="D518" s="163" t="s">
        <v>283</v>
      </c>
      <c r="E518" s="163" t="s">
        <v>853</v>
      </c>
      <c r="F518" s="163"/>
      <c r="G518" s="163"/>
      <c r="H518" s="163"/>
      <c r="I518" s="244" t="s">
        <v>3584</v>
      </c>
      <c r="J518" s="159" t="s">
        <v>5096</v>
      </c>
      <c r="K518" s="159"/>
      <c r="L518" s="87" t="s">
        <v>853</v>
      </c>
      <c r="M518" s="87" t="s">
        <v>305</v>
      </c>
      <c r="N518" s="149" t="s">
        <v>47</v>
      </c>
      <c r="O518" s="87"/>
      <c r="P518" s="114" t="s">
        <v>3702</v>
      </c>
      <c r="Q518" s="114" t="s">
        <v>3679</v>
      </c>
      <c r="R518" s="114" t="s">
        <v>48</v>
      </c>
      <c r="S518" s="114" t="s">
        <v>48</v>
      </c>
      <c r="T518" s="114" t="s">
        <v>48</v>
      </c>
      <c r="U518" s="114" t="s">
        <v>48</v>
      </c>
      <c r="V518" s="87"/>
      <c r="W518" s="87"/>
    </row>
    <row r="519" spans="1:23" s="136" customFormat="1" ht="13.8" hidden="1">
      <c r="A519" s="86">
        <f t="shared" si="7"/>
        <v>515</v>
      </c>
      <c r="B519" s="163" t="s">
        <v>255</v>
      </c>
      <c r="C519" s="163" t="s">
        <v>268</v>
      </c>
      <c r="D519" s="163" t="s">
        <v>283</v>
      </c>
      <c r="E519" s="163" t="s">
        <v>854</v>
      </c>
      <c r="F519" s="163"/>
      <c r="G519" s="163"/>
      <c r="H519" s="163"/>
      <c r="I519" s="244" t="s">
        <v>3584</v>
      </c>
      <c r="J519" s="159" t="s">
        <v>5097</v>
      </c>
      <c r="K519" s="159"/>
      <c r="L519" s="87" t="s">
        <v>854</v>
      </c>
      <c r="M519" s="87" t="s">
        <v>46</v>
      </c>
      <c r="N519" s="149" t="s">
        <v>47</v>
      </c>
      <c r="O519" s="87"/>
      <c r="P519" s="114" t="s">
        <v>3702</v>
      </c>
      <c r="Q519" s="114" t="s">
        <v>3679</v>
      </c>
      <c r="R519" s="114" t="s">
        <v>48</v>
      </c>
      <c r="S519" s="114" t="s">
        <v>48</v>
      </c>
      <c r="T519" s="114" t="s">
        <v>48</v>
      </c>
      <c r="U519" s="114" t="s">
        <v>48</v>
      </c>
      <c r="V519" s="87"/>
      <c r="W519" s="87"/>
    </row>
    <row r="520" spans="1:23" hidden="1">
      <c r="A520" s="86">
        <f t="shared" si="7"/>
        <v>516</v>
      </c>
      <c r="B520" s="163" t="s">
        <v>423</v>
      </c>
      <c r="C520" s="163" t="s">
        <v>423</v>
      </c>
      <c r="D520" s="163" t="s">
        <v>655</v>
      </c>
      <c r="E520" s="163"/>
      <c r="F520" s="163"/>
      <c r="G520" s="163"/>
      <c r="H520" s="163"/>
      <c r="I520" s="244" t="s">
        <v>3584</v>
      </c>
      <c r="J520" s="193" t="str">
        <f>INDEX(화면ID코드_MOweb!O:O, MATCH(MOweb!L520,화면ID코드_MOweb!K:K,0))</f>
        <v>M_AU11AK011000</v>
      </c>
      <c r="K520" s="159"/>
      <c r="L520" s="87" t="s">
        <v>654</v>
      </c>
      <c r="M520" s="87" t="s">
        <v>46</v>
      </c>
      <c r="N520" s="114" t="s">
        <v>47</v>
      </c>
      <c r="O520" s="87" t="s">
        <v>640</v>
      </c>
      <c r="P520" s="114" t="s">
        <v>3705</v>
      </c>
      <c r="Q520" s="114" t="s">
        <v>3679</v>
      </c>
      <c r="R520" s="114" t="s">
        <v>48</v>
      </c>
      <c r="S520" s="114" t="s">
        <v>48</v>
      </c>
      <c r="T520" s="114" t="s">
        <v>48</v>
      </c>
      <c r="U520" s="114" t="s">
        <v>48</v>
      </c>
      <c r="V520" s="87"/>
      <c r="W520" s="87"/>
    </row>
    <row r="521" spans="1:23" hidden="1">
      <c r="A521" s="86">
        <f t="shared" si="7"/>
        <v>517</v>
      </c>
      <c r="B521" s="163" t="s">
        <v>423</v>
      </c>
      <c r="C521" s="163" t="s">
        <v>423</v>
      </c>
      <c r="D521" s="163" t="s">
        <v>656</v>
      </c>
      <c r="E521" s="163"/>
      <c r="F521" s="163"/>
      <c r="G521" s="163"/>
      <c r="H521" s="163"/>
      <c r="I521" s="244" t="s">
        <v>3584</v>
      </c>
      <c r="J521" s="193" t="str">
        <f>INDEX(화면ID코드_MOweb!O:O, MATCH(MOweb!L521,화면ID코드_MOweb!K:K,0))</f>
        <v>M_AU11AK011100</v>
      </c>
      <c r="K521" s="159"/>
      <c r="L521" s="87" t="s">
        <v>489</v>
      </c>
      <c r="M521" s="87" t="s">
        <v>46</v>
      </c>
      <c r="N521" s="114" t="s">
        <v>47</v>
      </c>
      <c r="O521" s="87" t="s">
        <v>640</v>
      </c>
      <c r="P521" s="114" t="s">
        <v>3705</v>
      </c>
      <c r="Q521" s="114" t="s">
        <v>3679</v>
      </c>
      <c r="R521" s="114" t="s">
        <v>48</v>
      </c>
      <c r="S521" s="114" t="s">
        <v>48</v>
      </c>
      <c r="T521" s="114" t="s">
        <v>48</v>
      </c>
      <c r="U521" s="114" t="s">
        <v>48</v>
      </c>
      <c r="V521" s="87"/>
      <c r="W521" s="87"/>
    </row>
    <row r="522" spans="1:23" hidden="1">
      <c r="A522" s="86">
        <f t="shared" si="7"/>
        <v>518</v>
      </c>
      <c r="B522" s="163" t="s">
        <v>423</v>
      </c>
      <c r="C522" s="163" t="s">
        <v>423</v>
      </c>
      <c r="D522" s="163" t="s">
        <v>657</v>
      </c>
      <c r="E522" s="163"/>
      <c r="F522" s="163"/>
      <c r="G522" s="163"/>
      <c r="H522" s="163"/>
      <c r="I522" s="244" t="s">
        <v>3584</v>
      </c>
      <c r="J522" s="193" t="str">
        <f>INDEX(화면ID코드_MOweb!O:O, MATCH(MOweb!L522,화면ID코드_MOweb!K:K,0))</f>
        <v>M_AU11AK011200</v>
      </c>
      <c r="K522" s="159"/>
      <c r="L522" s="87" t="s">
        <v>490</v>
      </c>
      <c r="M522" s="87" t="s">
        <v>46</v>
      </c>
      <c r="N522" s="114" t="s">
        <v>47</v>
      </c>
      <c r="O522" s="87" t="s">
        <v>640</v>
      </c>
      <c r="P522" s="114" t="s">
        <v>3705</v>
      </c>
      <c r="Q522" s="114" t="s">
        <v>3679</v>
      </c>
      <c r="R522" s="114" t="s">
        <v>48</v>
      </c>
      <c r="S522" s="114" t="s">
        <v>48</v>
      </c>
      <c r="T522" s="114" t="s">
        <v>48</v>
      </c>
      <c r="U522" s="114" t="s">
        <v>48</v>
      </c>
      <c r="V522" s="87"/>
      <c r="W522" s="87"/>
    </row>
    <row r="523" spans="1:23" hidden="1">
      <c r="A523" s="86">
        <f t="shared" ref="A523:A586" si="8">ROW()-ROW($A$4)</f>
        <v>519</v>
      </c>
      <c r="B523" s="163" t="s">
        <v>423</v>
      </c>
      <c r="C523" s="163" t="s">
        <v>423</v>
      </c>
      <c r="D523" s="163" t="s">
        <v>658</v>
      </c>
      <c r="E523" s="163" t="s">
        <v>659</v>
      </c>
      <c r="F523" s="163"/>
      <c r="G523" s="163"/>
      <c r="H523" s="163"/>
      <c r="I523" s="244" t="s">
        <v>3584</v>
      </c>
      <c r="J523" s="193" t="str">
        <f>INDEX(화면ID코드_MOweb!O:O, MATCH(MOweb!L523,화면ID코드_MOweb!K:K,0))</f>
        <v>M_AU11AK011300</v>
      </c>
      <c r="K523" s="159"/>
      <c r="L523" s="87" t="s">
        <v>356</v>
      </c>
      <c r="M523" s="87" t="s">
        <v>305</v>
      </c>
      <c r="N523" s="114" t="s">
        <v>47</v>
      </c>
      <c r="O523" s="87" t="s">
        <v>640</v>
      </c>
      <c r="P523" s="114" t="s">
        <v>3702</v>
      </c>
      <c r="Q523" s="114" t="s">
        <v>3679</v>
      </c>
      <c r="R523" s="114" t="s">
        <v>48</v>
      </c>
      <c r="S523" s="114" t="s">
        <v>48</v>
      </c>
      <c r="T523" s="114" t="s">
        <v>48</v>
      </c>
      <c r="U523" s="114" t="s">
        <v>48</v>
      </c>
      <c r="V523" s="87"/>
      <c r="W523" s="87"/>
    </row>
    <row r="524" spans="1:23" hidden="1">
      <c r="A524" s="86">
        <f t="shared" si="8"/>
        <v>520</v>
      </c>
      <c r="B524" s="163" t="s">
        <v>423</v>
      </c>
      <c r="C524" s="163" t="s">
        <v>423</v>
      </c>
      <c r="D524" s="163" t="s">
        <v>658</v>
      </c>
      <c r="E524" s="163" t="s">
        <v>660</v>
      </c>
      <c r="F524" s="163"/>
      <c r="G524" s="163"/>
      <c r="H524" s="163"/>
      <c r="I524" s="244" t="s">
        <v>3584</v>
      </c>
      <c r="J524" s="159" t="s">
        <v>3457</v>
      </c>
      <c r="K524" s="159"/>
      <c r="L524" s="87" t="s">
        <v>358</v>
      </c>
      <c r="M524" s="87" t="s">
        <v>305</v>
      </c>
      <c r="N524" s="114" t="s">
        <v>47</v>
      </c>
      <c r="O524" s="87" t="s">
        <v>640</v>
      </c>
      <c r="P524" s="114" t="s">
        <v>3702</v>
      </c>
      <c r="Q524" s="114" t="s">
        <v>3679</v>
      </c>
      <c r="R524" s="114" t="s">
        <v>48</v>
      </c>
      <c r="S524" s="114" t="s">
        <v>48</v>
      </c>
      <c r="T524" s="114" t="s">
        <v>48</v>
      </c>
      <c r="U524" s="114" t="s">
        <v>48</v>
      </c>
      <c r="V524" s="87"/>
      <c r="W524" s="87"/>
    </row>
    <row r="525" spans="1:23" hidden="1">
      <c r="A525" s="86">
        <f t="shared" si="8"/>
        <v>521</v>
      </c>
      <c r="B525" s="163" t="s">
        <v>423</v>
      </c>
      <c r="C525" s="163" t="s">
        <v>423</v>
      </c>
      <c r="D525" s="163" t="s">
        <v>658</v>
      </c>
      <c r="E525" s="163" t="s">
        <v>661</v>
      </c>
      <c r="F525" s="163"/>
      <c r="G525" s="163"/>
      <c r="H525" s="163"/>
      <c r="I525" s="244" t="s">
        <v>3584</v>
      </c>
      <c r="J525" s="159" t="s">
        <v>3458</v>
      </c>
      <c r="K525" s="159"/>
      <c r="L525" s="87" t="s">
        <v>360</v>
      </c>
      <c r="M525" s="87" t="s">
        <v>305</v>
      </c>
      <c r="N525" s="114" t="s">
        <v>47</v>
      </c>
      <c r="O525" s="87" t="s">
        <v>640</v>
      </c>
      <c r="P525" s="114" t="s">
        <v>3702</v>
      </c>
      <c r="Q525" s="114" t="s">
        <v>3679</v>
      </c>
      <c r="R525" s="114" t="s">
        <v>48</v>
      </c>
      <c r="S525" s="114" t="s">
        <v>48</v>
      </c>
      <c r="T525" s="114" t="s">
        <v>48</v>
      </c>
      <c r="U525" s="114" t="s">
        <v>48</v>
      </c>
      <c r="V525" s="87"/>
      <c r="W525" s="87"/>
    </row>
    <row r="526" spans="1:23" hidden="1">
      <c r="A526" s="86">
        <f t="shared" si="8"/>
        <v>522</v>
      </c>
      <c r="B526" s="163" t="s">
        <v>423</v>
      </c>
      <c r="C526" s="163" t="s">
        <v>663</v>
      </c>
      <c r="D526" s="163" t="s">
        <v>662</v>
      </c>
      <c r="E526" s="163" t="s">
        <v>662</v>
      </c>
      <c r="F526" s="163"/>
      <c r="G526" s="163"/>
      <c r="H526" s="163"/>
      <c r="I526" s="244" t="s">
        <v>3584</v>
      </c>
      <c r="J526" s="193" t="str">
        <f>INDEX(화면ID코드_MOweb!O:O, MATCH(MOweb!L526,화면ID코드_MOweb!K:K,0))</f>
        <v>M_AU11EM021000</v>
      </c>
      <c r="K526" s="159"/>
      <c r="L526" s="87" t="s">
        <v>493</v>
      </c>
      <c r="M526" s="87" t="s">
        <v>305</v>
      </c>
      <c r="N526" s="114" t="s">
        <v>47</v>
      </c>
      <c r="O526" s="87" t="s">
        <v>640</v>
      </c>
      <c r="P526" s="114" t="s">
        <v>3705</v>
      </c>
      <c r="Q526" s="114" t="s">
        <v>3679</v>
      </c>
      <c r="R526" s="114" t="s">
        <v>48</v>
      </c>
      <c r="S526" s="114" t="s">
        <v>48</v>
      </c>
      <c r="T526" s="114" t="s">
        <v>48</v>
      </c>
      <c r="U526" s="114" t="s">
        <v>48</v>
      </c>
      <c r="V526" s="87"/>
      <c r="W526" s="87"/>
    </row>
    <row r="527" spans="1:23" hidden="1">
      <c r="A527" s="86">
        <f t="shared" si="8"/>
        <v>523</v>
      </c>
      <c r="B527" s="163" t="s">
        <v>423</v>
      </c>
      <c r="C527" s="163" t="s">
        <v>663</v>
      </c>
      <c r="D527" s="163" t="s">
        <v>662</v>
      </c>
      <c r="E527" s="163" t="s">
        <v>664</v>
      </c>
      <c r="F527" s="163"/>
      <c r="G527" s="163"/>
      <c r="H527" s="163"/>
      <c r="I527" s="244" t="s">
        <v>3584</v>
      </c>
      <c r="J527" s="159" t="s">
        <v>3459</v>
      </c>
      <c r="K527" s="159"/>
      <c r="L527" s="87" t="s">
        <v>1617</v>
      </c>
      <c r="M527" s="87" t="s">
        <v>305</v>
      </c>
      <c r="N527" s="114" t="s">
        <v>47</v>
      </c>
      <c r="O527" s="87" t="s">
        <v>640</v>
      </c>
      <c r="P527" s="114" t="s">
        <v>3705</v>
      </c>
      <c r="Q527" s="114" t="s">
        <v>3679</v>
      </c>
      <c r="R527" s="114" t="s">
        <v>48</v>
      </c>
      <c r="S527" s="114" t="s">
        <v>48</v>
      </c>
      <c r="T527" s="114" t="s">
        <v>48</v>
      </c>
      <c r="U527" s="114" t="s">
        <v>48</v>
      </c>
      <c r="V527" s="87"/>
      <c r="W527" s="87"/>
    </row>
    <row r="528" spans="1:23" hidden="1">
      <c r="A528" s="86">
        <f t="shared" si="8"/>
        <v>524</v>
      </c>
      <c r="B528" s="163" t="s">
        <v>423</v>
      </c>
      <c r="C528" s="163" t="s">
        <v>663</v>
      </c>
      <c r="D528" s="163" t="s">
        <v>683</v>
      </c>
      <c r="E528" s="163" t="s">
        <v>684</v>
      </c>
      <c r="F528" s="163"/>
      <c r="G528" s="163"/>
      <c r="H528" s="163"/>
      <c r="I528" s="244" t="s">
        <v>3584</v>
      </c>
      <c r="J528" s="193" t="str">
        <f>INDEX(화면ID코드_MOweb!O:O, MATCH(MOweb!L528,화면ID코드_MOweb!K:K,0))</f>
        <v>M_AU11EM021100</v>
      </c>
      <c r="K528" s="159"/>
      <c r="L528" s="87" t="s">
        <v>1618</v>
      </c>
      <c r="M528" s="87" t="s">
        <v>305</v>
      </c>
      <c r="N528" s="114" t="s">
        <v>47</v>
      </c>
      <c r="O528" s="87" t="s">
        <v>640</v>
      </c>
      <c r="P528" s="114" t="s">
        <v>3705</v>
      </c>
      <c r="Q528" s="114" t="s">
        <v>3679</v>
      </c>
      <c r="R528" s="114" t="s">
        <v>48</v>
      </c>
      <c r="S528" s="114" t="s">
        <v>48</v>
      </c>
      <c r="T528" s="114" t="s">
        <v>48</v>
      </c>
      <c r="U528" s="114" t="s">
        <v>48</v>
      </c>
      <c r="V528" s="87"/>
      <c r="W528" s="87"/>
    </row>
    <row r="529" spans="1:23" hidden="1">
      <c r="A529" s="86">
        <f t="shared" si="8"/>
        <v>525</v>
      </c>
      <c r="B529" s="163" t="s">
        <v>423</v>
      </c>
      <c r="C529" s="163" t="s">
        <v>663</v>
      </c>
      <c r="D529" s="163" t="s">
        <v>683</v>
      </c>
      <c r="E529" s="163" t="s">
        <v>691</v>
      </c>
      <c r="F529" s="163"/>
      <c r="G529" s="163"/>
      <c r="H529" s="163"/>
      <c r="I529" s="244" t="s">
        <v>3584</v>
      </c>
      <c r="J529" s="159" t="s">
        <v>3460</v>
      </c>
      <c r="K529" s="159"/>
      <c r="L529" s="87" t="s">
        <v>1619</v>
      </c>
      <c r="M529" s="87" t="s">
        <v>305</v>
      </c>
      <c r="N529" s="114" t="s">
        <v>47</v>
      </c>
      <c r="O529" s="87" t="s">
        <v>640</v>
      </c>
      <c r="P529" s="114" t="s">
        <v>3705</v>
      </c>
      <c r="Q529" s="114" t="s">
        <v>3679</v>
      </c>
      <c r="R529" s="114" t="s">
        <v>48</v>
      </c>
      <c r="S529" s="114" t="s">
        <v>48</v>
      </c>
      <c r="T529" s="114" t="s">
        <v>48</v>
      </c>
      <c r="U529" s="114" t="s">
        <v>48</v>
      </c>
      <c r="V529" s="87"/>
      <c r="W529" s="87"/>
    </row>
    <row r="530" spans="1:23" hidden="1">
      <c r="A530" s="86">
        <f t="shared" si="8"/>
        <v>526</v>
      </c>
      <c r="B530" s="163" t="s">
        <v>423</v>
      </c>
      <c r="C530" s="163" t="s">
        <v>663</v>
      </c>
      <c r="D530" s="163" t="s">
        <v>683</v>
      </c>
      <c r="E530" s="163" t="s">
        <v>692</v>
      </c>
      <c r="F530" s="163"/>
      <c r="G530" s="163"/>
      <c r="H530" s="163"/>
      <c r="I530" s="244" t="s">
        <v>3584</v>
      </c>
      <c r="J530" s="159" t="s">
        <v>3461</v>
      </c>
      <c r="K530" s="159"/>
      <c r="L530" s="87" t="s">
        <v>1620</v>
      </c>
      <c r="M530" s="87" t="s">
        <v>305</v>
      </c>
      <c r="N530" s="114" t="s">
        <v>47</v>
      </c>
      <c r="O530" s="87" t="s">
        <v>640</v>
      </c>
      <c r="P530" s="114" t="s">
        <v>3705</v>
      </c>
      <c r="Q530" s="114" t="s">
        <v>3679</v>
      </c>
      <c r="R530" s="114" t="s">
        <v>48</v>
      </c>
      <c r="S530" s="114" t="s">
        <v>48</v>
      </c>
      <c r="T530" s="114" t="s">
        <v>48</v>
      </c>
      <c r="U530" s="114" t="s">
        <v>48</v>
      </c>
      <c r="V530" s="87"/>
      <c r="W530" s="87"/>
    </row>
    <row r="531" spans="1:23" hidden="1">
      <c r="A531" s="86">
        <f t="shared" si="8"/>
        <v>527</v>
      </c>
      <c r="B531" s="163" t="s">
        <v>423</v>
      </c>
      <c r="C531" s="163" t="s">
        <v>663</v>
      </c>
      <c r="D531" s="163" t="s">
        <v>693</v>
      </c>
      <c r="E531" s="163"/>
      <c r="F531" s="163"/>
      <c r="G531" s="163"/>
      <c r="H531" s="163"/>
      <c r="I531" s="244" t="s">
        <v>3584</v>
      </c>
      <c r="J531" s="193" t="str">
        <f>INDEX(화면ID코드_MOweb!O:O, MATCH(MOweb!L531,화면ID코드_MOweb!K:K,0))</f>
        <v>M_AU11EM021200</v>
      </c>
      <c r="K531" s="159"/>
      <c r="L531" s="87" t="s">
        <v>495</v>
      </c>
      <c r="M531" s="87" t="s">
        <v>46</v>
      </c>
      <c r="N531" s="114" t="s">
        <v>47</v>
      </c>
      <c r="O531" s="87" t="s">
        <v>640</v>
      </c>
      <c r="P531" s="114" t="s">
        <v>3705</v>
      </c>
      <c r="Q531" s="114" t="s">
        <v>3679</v>
      </c>
      <c r="R531" s="114" t="s">
        <v>48</v>
      </c>
      <c r="S531" s="114" t="s">
        <v>48</v>
      </c>
      <c r="T531" s="114" t="s">
        <v>48</v>
      </c>
      <c r="U531" s="114" t="s">
        <v>48</v>
      </c>
      <c r="V531" s="87"/>
      <c r="W531" s="87"/>
    </row>
    <row r="532" spans="1:23" ht="26.4" hidden="1">
      <c r="A532" s="86">
        <f t="shared" si="8"/>
        <v>528</v>
      </c>
      <c r="B532" s="163" t="s">
        <v>423</v>
      </c>
      <c r="C532" s="163" t="s">
        <v>665</v>
      </c>
      <c r="D532" s="163" t="s">
        <v>666</v>
      </c>
      <c r="E532" s="163"/>
      <c r="F532" s="163"/>
      <c r="G532" s="163"/>
      <c r="H532" s="163"/>
      <c r="I532" s="244" t="s">
        <v>3584</v>
      </c>
      <c r="J532" s="193" t="str">
        <f>INDEX(화면ID코드_MOweb!O:O, MATCH(MOweb!L532,화면ID코드_MOweb!K:K,0))</f>
        <v>M_AU11SC031000</v>
      </c>
      <c r="K532" s="159"/>
      <c r="L532" s="87" t="s">
        <v>1621</v>
      </c>
      <c r="M532" s="87" t="s">
        <v>305</v>
      </c>
      <c r="N532" s="114" t="s">
        <v>47</v>
      </c>
      <c r="O532" s="87" t="s">
        <v>640</v>
      </c>
      <c r="P532" s="114" t="s">
        <v>3702</v>
      </c>
      <c r="Q532" s="114" t="s">
        <v>3679</v>
      </c>
      <c r="R532" s="114" t="s">
        <v>48</v>
      </c>
      <c r="S532" s="114" t="s">
        <v>48</v>
      </c>
      <c r="T532" s="114" t="s">
        <v>48</v>
      </c>
      <c r="U532" s="114" t="s">
        <v>48</v>
      </c>
      <c r="V532" s="87"/>
      <c r="W532" s="87"/>
    </row>
    <row r="533" spans="1:23" hidden="1">
      <c r="A533" s="86">
        <f t="shared" si="8"/>
        <v>529</v>
      </c>
      <c r="B533" s="163" t="s">
        <v>423</v>
      </c>
      <c r="C533" s="163" t="s">
        <v>665</v>
      </c>
      <c r="D533" s="163" t="s">
        <v>667</v>
      </c>
      <c r="E533" s="163"/>
      <c r="F533" s="163"/>
      <c r="G533" s="163"/>
      <c r="H533" s="163"/>
      <c r="I533" s="244" t="s">
        <v>3584</v>
      </c>
      <c r="J533" s="159" t="s">
        <v>3462</v>
      </c>
      <c r="K533" s="159"/>
      <c r="L533" s="87" t="s">
        <v>1622</v>
      </c>
      <c r="M533" s="87" t="s">
        <v>305</v>
      </c>
      <c r="N533" s="114" t="s">
        <v>47</v>
      </c>
      <c r="O533" s="87" t="s">
        <v>640</v>
      </c>
      <c r="P533" s="114" t="s">
        <v>3702</v>
      </c>
      <c r="Q533" s="114" t="s">
        <v>3679</v>
      </c>
      <c r="R533" s="114" t="s">
        <v>48</v>
      </c>
      <c r="S533" s="114" t="s">
        <v>48</v>
      </c>
      <c r="T533" s="114" t="s">
        <v>48</v>
      </c>
      <c r="U533" s="114" t="s">
        <v>48</v>
      </c>
      <c r="V533" s="87"/>
      <c r="W533" s="87"/>
    </row>
    <row r="534" spans="1:23" hidden="1">
      <c r="A534" s="86">
        <f t="shared" si="8"/>
        <v>530</v>
      </c>
      <c r="B534" s="163" t="s">
        <v>423</v>
      </c>
      <c r="C534" s="163" t="s">
        <v>665</v>
      </c>
      <c r="D534" s="163" t="s">
        <v>668</v>
      </c>
      <c r="E534" s="163" t="s">
        <v>685</v>
      </c>
      <c r="F534" s="163"/>
      <c r="G534" s="163"/>
      <c r="H534" s="163"/>
      <c r="I534" s="244" t="s">
        <v>3584</v>
      </c>
      <c r="J534" s="159" t="s">
        <v>3463</v>
      </c>
      <c r="K534" s="159"/>
      <c r="L534" s="87" t="s">
        <v>1623</v>
      </c>
      <c r="M534" s="87" t="s">
        <v>305</v>
      </c>
      <c r="N534" s="114" t="s">
        <v>47</v>
      </c>
      <c r="O534" s="87" t="s">
        <v>640</v>
      </c>
      <c r="P534" s="114" t="s">
        <v>3702</v>
      </c>
      <c r="Q534" s="114" t="s">
        <v>3679</v>
      </c>
      <c r="R534" s="114" t="s">
        <v>48</v>
      </c>
      <c r="S534" s="114" t="s">
        <v>48</v>
      </c>
      <c r="T534" s="114" t="s">
        <v>48</v>
      </c>
      <c r="U534" s="114" t="s">
        <v>48</v>
      </c>
      <c r="V534" s="87"/>
      <c r="W534" s="87"/>
    </row>
    <row r="535" spans="1:23" hidden="1">
      <c r="A535" s="86">
        <f t="shared" si="8"/>
        <v>531</v>
      </c>
      <c r="B535" s="163" t="s">
        <v>423</v>
      </c>
      <c r="C535" s="163" t="s">
        <v>665</v>
      </c>
      <c r="D535" s="163" t="s">
        <v>668</v>
      </c>
      <c r="E535" s="163" t="s">
        <v>686</v>
      </c>
      <c r="F535" s="163"/>
      <c r="G535" s="163"/>
      <c r="H535" s="163"/>
      <c r="I535" s="244" t="s">
        <v>3584</v>
      </c>
      <c r="J535" s="159" t="s">
        <v>3464</v>
      </c>
      <c r="K535" s="159"/>
      <c r="L535" s="87" t="s">
        <v>1624</v>
      </c>
      <c r="M535" s="87" t="s">
        <v>46</v>
      </c>
      <c r="N535" s="114" t="s">
        <v>47</v>
      </c>
      <c r="O535" s="87" t="s">
        <v>640</v>
      </c>
      <c r="P535" s="114" t="s">
        <v>3702</v>
      </c>
      <c r="Q535" s="114" t="s">
        <v>3679</v>
      </c>
      <c r="R535" s="114" t="s">
        <v>48</v>
      </c>
      <c r="S535" s="114" t="s">
        <v>48</v>
      </c>
      <c r="T535" s="114" t="s">
        <v>48</v>
      </c>
      <c r="U535" s="114" t="s">
        <v>48</v>
      </c>
      <c r="V535" s="87"/>
      <c r="W535" s="87"/>
    </row>
    <row r="536" spans="1:23" hidden="1">
      <c r="A536" s="86">
        <f t="shared" si="8"/>
        <v>532</v>
      </c>
      <c r="B536" s="163" t="s">
        <v>423</v>
      </c>
      <c r="C536" s="163" t="s">
        <v>665</v>
      </c>
      <c r="D536" s="163" t="s">
        <v>669</v>
      </c>
      <c r="E536" s="163"/>
      <c r="F536" s="163"/>
      <c r="G536" s="163"/>
      <c r="H536" s="163"/>
      <c r="I536" s="244" t="s">
        <v>3584</v>
      </c>
      <c r="J536" s="159" t="s">
        <v>3465</v>
      </c>
      <c r="K536" s="159"/>
      <c r="L536" s="87" t="s">
        <v>1625</v>
      </c>
      <c r="M536" s="87" t="s">
        <v>305</v>
      </c>
      <c r="N536" s="114" t="s">
        <v>47</v>
      </c>
      <c r="O536" s="87" t="s">
        <v>640</v>
      </c>
      <c r="P536" s="114" t="s">
        <v>3702</v>
      </c>
      <c r="Q536" s="114" t="s">
        <v>3679</v>
      </c>
      <c r="R536" s="114" t="s">
        <v>48</v>
      </c>
      <c r="S536" s="114" t="s">
        <v>48</v>
      </c>
      <c r="T536" s="114" t="s">
        <v>48</v>
      </c>
      <c r="U536" s="114" t="s">
        <v>48</v>
      </c>
      <c r="V536" s="87"/>
      <c r="W536" s="87"/>
    </row>
    <row r="537" spans="1:23" hidden="1">
      <c r="A537" s="86">
        <f t="shared" si="8"/>
        <v>533</v>
      </c>
      <c r="B537" s="163" t="s">
        <v>423</v>
      </c>
      <c r="C537" s="163" t="s">
        <v>665</v>
      </c>
      <c r="D537" s="163" t="s">
        <v>670</v>
      </c>
      <c r="E537" s="163" t="s">
        <v>687</v>
      </c>
      <c r="F537" s="163"/>
      <c r="G537" s="163"/>
      <c r="H537" s="163"/>
      <c r="I537" s="244" t="s">
        <v>3584</v>
      </c>
      <c r="J537" s="159" t="s">
        <v>3466</v>
      </c>
      <c r="K537" s="159"/>
      <c r="L537" s="87" t="s">
        <v>1626</v>
      </c>
      <c r="M537" s="87" t="s">
        <v>305</v>
      </c>
      <c r="N537" s="114" t="s">
        <v>47</v>
      </c>
      <c r="O537" s="87" t="s">
        <v>640</v>
      </c>
      <c r="P537" s="114" t="s">
        <v>3705</v>
      </c>
      <c r="Q537" s="114" t="s">
        <v>3679</v>
      </c>
      <c r="R537" s="114" t="s">
        <v>48</v>
      </c>
      <c r="S537" s="114" t="s">
        <v>48</v>
      </c>
      <c r="T537" s="114" t="s">
        <v>48</v>
      </c>
      <c r="U537" s="114" t="s">
        <v>48</v>
      </c>
      <c r="V537" s="87"/>
      <c r="W537" s="87"/>
    </row>
    <row r="538" spans="1:23" hidden="1">
      <c r="A538" s="86">
        <f t="shared" si="8"/>
        <v>534</v>
      </c>
      <c r="B538" s="163" t="s">
        <v>423</v>
      </c>
      <c r="C538" s="163" t="s">
        <v>665</v>
      </c>
      <c r="D538" s="163" t="s">
        <v>670</v>
      </c>
      <c r="E538" s="163" t="s">
        <v>688</v>
      </c>
      <c r="F538" s="163"/>
      <c r="G538" s="163"/>
      <c r="H538" s="163"/>
      <c r="I538" s="244" t="s">
        <v>3584</v>
      </c>
      <c r="J538" s="159" t="s">
        <v>3467</v>
      </c>
      <c r="K538" s="159"/>
      <c r="L538" s="87" t="s">
        <v>1627</v>
      </c>
      <c r="M538" s="87" t="s">
        <v>305</v>
      </c>
      <c r="N538" s="114" t="s">
        <v>47</v>
      </c>
      <c r="O538" s="87" t="s">
        <v>640</v>
      </c>
      <c r="P538" s="114" t="s">
        <v>3705</v>
      </c>
      <c r="Q538" s="114" t="s">
        <v>3679</v>
      </c>
      <c r="R538" s="114" t="s">
        <v>48</v>
      </c>
      <c r="S538" s="114" t="s">
        <v>48</v>
      </c>
      <c r="T538" s="114" t="s">
        <v>48</v>
      </c>
      <c r="U538" s="114" t="s">
        <v>48</v>
      </c>
      <c r="V538" s="87"/>
      <c r="W538" s="87"/>
    </row>
    <row r="539" spans="1:23" hidden="1">
      <c r="A539" s="86">
        <f t="shared" si="8"/>
        <v>535</v>
      </c>
      <c r="B539" s="163" t="s">
        <v>423</v>
      </c>
      <c r="C539" s="163" t="s">
        <v>665</v>
      </c>
      <c r="D539" s="163" t="s">
        <v>670</v>
      </c>
      <c r="E539" s="163" t="s">
        <v>689</v>
      </c>
      <c r="F539" s="163"/>
      <c r="G539" s="163"/>
      <c r="H539" s="163"/>
      <c r="I539" s="244" t="s">
        <v>3584</v>
      </c>
      <c r="J539" s="159" t="s">
        <v>3468</v>
      </c>
      <c r="K539" s="159"/>
      <c r="L539" s="87" t="s">
        <v>1628</v>
      </c>
      <c r="M539" s="87" t="s">
        <v>305</v>
      </c>
      <c r="N539" s="114" t="s">
        <v>47</v>
      </c>
      <c r="O539" s="87" t="s">
        <v>640</v>
      </c>
      <c r="P539" s="114" t="s">
        <v>3705</v>
      </c>
      <c r="Q539" s="114" t="s">
        <v>3679</v>
      </c>
      <c r="R539" s="114" t="s">
        <v>48</v>
      </c>
      <c r="S539" s="114" t="s">
        <v>48</v>
      </c>
      <c r="T539" s="114" t="s">
        <v>48</v>
      </c>
      <c r="U539" s="114" t="s">
        <v>48</v>
      </c>
      <c r="V539" s="87"/>
      <c r="W539" s="87"/>
    </row>
    <row r="540" spans="1:23" ht="26.4" hidden="1">
      <c r="A540" s="86">
        <f t="shared" si="8"/>
        <v>536</v>
      </c>
      <c r="B540" s="163" t="s">
        <v>423</v>
      </c>
      <c r="C540" s="163" t="s">
        <v>665</v>
      </c>
      <c r="D540" s="163" t="s">
        <v>670</v>
      </c>
      <c r="E540" s="163" t="s">
        <v>690</v>
      </c>
      <c r="F540" s="163"/>
      <c r="G540" s="163"/>
      <c r="H540" s="163"/>
      <c r="I540" s="244" t="s">
        <v>3584</v>
      </c>
      <c r="J540" s="159" t="s">
        <v>3469</v>
      </c>
      <c r="K540" s="159"/>
      <c r="L540" s="87" t="s">
        <v>1629</v>
      </c>
      <c r="M540" s="87" t="s">
        <v>305</v>
      </c>
      <c r="N540" s="114" t="s">
        <v>47</v>
      </c>
      <c r="O540" s="87" t="s">
        <v>640</v>
      </c>
      <c r="P540" s="114" t="s">
        <v>3705</v>
      </c>
      <c r="Q540" s="114" t="s">
        <v>3679</v>
      </c>
      <c r="R540" s="114" t="s">
        <v>48</v>
      </c>
      <c r="S540" s="114" t="s">
        <v>48</v>
      </c>
      <c r="T540" s="114" t="s">
        <v>48</v>
      </c>
      <c r="U540" s="114" t="s">
        <v>48</v>
      </c>
      <c r="V540" s="87"/>
      <c r="W540" s="87"/>
    </row>
    <row r="541" spans="1:23" hidden="1">
      <c r="A541" s="86">
        <f t="shared" si="8"/>
        <v>537</v>
      </c>
      <c r="B541" s="163" t="s">
        <v>423</v>
      </c>
      <c r="C541" s="163" t="s">
        <v>679</v>
      </c>
      <c r="D541" s="163" t="s">
        <v>681</v>
      </c>
      <c r="E541" s="163"/>
      <c r="F541" s="163"/>
      <c r="G541" s="163"/>
      <c r="H541" s="163"/>
      <c r="I541" s="244" t="s">
        <v>3584</v>
      </c>
      <c r="J541" s="193" t="str">
        <f>INDEX(화면ID코드_MOweb!O:O, MATCH(MOweb!L541,화면ID코드_MOweb!K:K,0))</f>
        <v>M_AU11LI041000</v>
      </c>
      <c r="K541" s="159"/>
      <c r="L541" s="87" t="s">
        <v>1985</v>
      </c>
      <c r="M541" s="87" t="s">
        <v>305</v>
      </c>
      <c r="N541" s="114" t="s">
        <v>47</v>
      </c>
      <c r="O541" s="87" t="s">
        <v>640</v>
      </c>
      <c r="P541" s="114" t="s">
        <v>3706</v>
      </c>
      <c r="Q541" s="114" t="s">
        <v>3679</v>
      </c>
      <c r="R541" s="114" t="s">
        <v>48</v>
      </c>
      <c r="S541" s="114" t="s">
        <v>48</v>
      </c>
      <c r="T541" s="114" t="s">
        <v>48</v>
      </c>
      <c r="U541" s="114" t="s">
        <v>48</v>
      </c>
      <c r="V541" s="87"/>
      <c r="W541" s="87"/>
    </row>
    <row r="542" spans="1:23" hidden="1">
      <c r="A542" s="86">
        <f t="shared" si="8"/>
        <v>538</v>
      </c>
      <c r="B542" s="163" t="s">
        <v>423</v>
      </c>
      <c r="C542" s="163" t="s">
        <v>679</v>
      </c>
      <c r="D542" s="163" t="s">
        <v>682</v>
      </c>
      <c r="E542" s="163"/>
      <c r="F542" s="163"/>
      <c r="G542" s="163"/>
      <c r="H542" s="163"/>
      <c r="I542" s="244" t="s">
        <v>3584</v>
      </c>
      <c r="J542" s="159" t="s">
        <v>3470</v>
      </c>
      <c r="K542" s="159"/>
      <c r="L542" s="87" t="s">
        <v>1630</v>
      </c>
      <c r="M542" s="87" t="s">
        <v>305</v>
      </c>
      <c r="N542" s="114" t="s">
        <v>47</v>
      </c>
      <c r="O542" s="87" t="s">
        <v>640</v>
      </c>
      <c r="P542" s="114" t="s">
        <v>3707</v>
      </c>
      <c r="Q542" s="114" t="s">
        <v>3679</v>
      </c>
      <c r="R542" s="114" t="s">
        <v>48</v>
      </c>
      <c r="S542" s="114" t="s">
        <v>48</v>
      </c>
      <c r="T542" s="114" t="s">
        <v>48</v>
      </c>
      <c r="U542" s="114" t="s">
        <v>48</v>
      </c>
      <c r="V542" s="87"/>
      <c r="W542" s="87"/>
    </row>
    <row r="543" spans="1:23" s="136" customFormat="1" ht="13.8" hidden="1">
      <c r="A543" s="86">
        <f t="shared" si="8"/>
        <v>539</v>
      </c>
      <c r="B543" s="163" t="s">
        <v>302</v>
      </c>
      <c r="C543" s="163" t="s">
        <v>303</v>
      </c>
      <c r="D543" s="163" t="s">
        <v>257</v>
      </c>
      <c r="E543" s="163" t="s">
        <v>303</v>
      </c>
      <c r="F543" s="163"/>
      <c r="G543" s="163"/>
      <c r="H543" s="163"/>
      <c r="I543" s="244" t="s">
        <v>49</v>
      </c>
      <c r="J543" s="193" t="str">
        <f>INDEX(화면ID코드_MOweb!O:O, MATCH(MOweb!L543,화면ID코드_MOweb!K:K,0))</f>
        <v>M_CP12CC011000</v>
      </c>
      <c r="K543" s="159"/>
      <c r="L543" s="87" t="s">
        <v>303</v>
      </c>
      <c r="M543" s="87" t="s">
        <v>305</v>
      </c>
      <c r="N543" s="149" t="s">
        <v>49</v>
      </c>
      <c r="O543" s="87"/>
      <c r="P543" s="114" t="s">
        <v>3671</v>
      </c>
      <c r="Q543" s="114" t="s">
        <v>3678</v>
      </c>
      <c r="R543" s="114" t="s">
        <v>49</v>
      </c>
      <c r="S543" s="114" t="s">
        <v>49</v>
      </c>
      <c r="T543" s="114" t="s">
        <v>49</v>
      </c>
      <c r="U543" s="114" t="s">
        <v>49</v>
      </c>
      <c r="V543" s="87"/>
      <c r="W543" s="87"/>
    </row>
    <row r="544" spans="1:23" s="136" customFormat="1" ht="13.8" hidden="1">
      <c r="A544" s="86">
        <f t="shared" si="8"/>
        <v>540</v>
      </c>
      <c r="B544" s="163" t="s">
        <v>302</v>
      </c>
      <c r="C544" s="163" t="s">
        <v>303</v>
      </c>
      <c r="D544" s="163" t="s">
        <v>257</v>
      </c>
      <c r="E544" s="163" t="s">
        <v>1058</v>
      </c>
      <c r="F544" s="163"/>
      <c r="G544" s="163"/>
      <c r="H544" s="163"/>
      <c r="I544" s="244" t="s">
        <v>49</v>
      </c>
      <c r="J544" s="159" t="s">
        <v>3471</v>
      </c>
      <c r="K544" s="159"/>
      <c r="L544" s="87" t="s">
        <v>1058</v>
      </c>
      <c r="M544" s="87" t="s">
        <v>519</v>
      </c>
      <c r="N544" s="149" t="s">
        <v>47</v>
      </c>
      <c r="O544" s="87"/>
      <c r="P544" s="114" t="s">
        <v>3671</v>
      </c>
      <c r="Q544" s="114" t="s">
        <v>3678</v>
      </c>
      <c r="R544" s="114" t="s">
        <v>48</v>
      </c>
      <c r="S544" s="114" t="s">
        <v>48</v>
      </c>
      <c r="T544" s="114" t="s">
        <v>48</v>
      </c>
      <c r="U544" s="114" t="s">
        <v>49</v>
      </c>
      <c r="V544" s="87"/>
      <c r="W544" s="87"/>
    </row>
    <row r="545" spans="1:23" s="136" customFormat="1" ht="13.8" hidden="1">
      <c r="A545" s="86">
        <f t="shared" si="8"/>
        <v>541</v>
      </c>
      <c r="B545" s="163" t="s">
        <v>302</v>
      </c>
      <c r="C545" s="163" t="s">
        <v>303</v>
      </c>
      <c r="D545" s="163" t="s">
        <v>257</v>
      </c>
      <c r="E545" s="163" t="s">
        <v>1059</v>
      </c>
      <c r="F545" s="163" t="s">
        <v>1353</v>
      </c>
      <c r="G545" s="163"/>
      <c r="H545" s="163"/>
      <c r="I545" s="244" t="s">
        <v>49</v>
      </c>
      <c r="J545" s="159" t="s">
        <v>3472</v>
      </c>
      <c r="K545" s="159"/>
      <c r="L545" s="87" t="s">
        <v>1354</v>
      </c>
      <c r="M545" s="87" t="s">
        <v>46</v>
      </c>
      <c r="N545" s="149" t="s">
        <v>47</v>
      </c>
      <c r="O545" s="87"/>
      <c r="P545" s="114" t="s">
        <v>3671</v>
      </c>
      <c r="Q545" s="114" t="s">
        <v>3678</v>
      </c>
      <c r="R545" s="114" t="s">
        <v>48</v>
      </c>
      <c r="S545" s="114" t="s">
        <v>48</v>
      </c>
      <c r="T545" s="114" t="s">
        <v>48</v>
      </c>
      <c r="U545" s="114" t="s">
        <v>49</v>
      </c>
      <c r="V545" s="87"/>
      <c r="W545" s="87"/>
    </row>
    <row r="546" spans="1:23" s="136" customFormat="1" ht="13.8" hidden="1">
      <c r="A546" s="86">
        <f t="shared" si="8"/>
        <v>542</v>
      </c>
      <c r="B546" s="163" t="s">
        <v>302</v>
      </c>
      <c r="C546" s="163" t="s">
        <v>303</v>
      </c>
      <c r="D546" s="163" t="s">
        <v>257</v>
      </c>
      <c r="E546" s="163" t="s">
        <v>1059</v>
      </c>
      <c r="F546" s="163" t="s">
        <v>1132</v>
      </c>
      <c r="G546" s="163"/>
      <c r="H546" s="163"/>
      <c r="I546" s="244" t="s">
        <v>49</v>
      </c>
      <c r="J546" s="159" t="s">
        <v>3473</v>
      </c>
      <c r="K546" s="159"/>
      <c r="L546" s="87" t="s">
        <v>1355</v>
      </c>
      <c r="M546" s="87" t="s">
        <v>46</v>
      </c>
      <c r="N546" s="149" t="s">
        <v>47</v>
      </c>
      <c r="O546" s="87"/>
      <c r="P546" s="114" t="s">
        <v>3671</v>
      </c>
      <c r="Q546" s="114" t="s">
        <v>3678</v>
      </c>
      <c r="R546" s="114" t="s">
        <v>48</v>
      </c>
      <c r="S546" s="114" t="s">
        <v>48</v>
      </c>
      <c r="T546" s="114" t="s">
        <v>48</v>
      </c>
      <c r="U546" s="114" t="s">
        <v>49</v>
      </c>
      <c r="V546" s="87"/>
      <c r="W546" s="87"/>
    </row>
    <row r="547" spans="1:23" s="136" customFormat="1" ht="13.8" hidden="1">
      <c r="A547" s="86">
        <f t="shared" si="8"/>
        <v>543</v>
      </c>
      <c r="B547" s="163" t="s">
        <v>302</v>
      </c>
      <c r="C547" s="163" t="s">
        <v>303</v>
      </c>
      <c r="D547" s="163" t="s">
        <v>257</v>
      </c>
      <c r="E547" s="163" t="s">
        <v>400</v>
      </c>
      <c r="F547" s="163" t="s">
        <v>1353</v>
      </c>
      <c r="G547" s="163"/>
      <c r="H547" s="163"/>
      <c r="I547" s="244" t="s">
        <v>49</v>
      </c>
      <c r="J547" s="159" t="s">
        <v>3474</v>
      </c>
      <c r="K547" s="159"/>
      <c r="L547" s="87" t="s">
        <v>1356</v>
      </c>
      <c r="M547" s="87" t="s">
        <v>46</v>
      </c>
      <c r="N547" s="149" t="s">
        <v>47</v>
      </c>
      <c r="O547" s="87"/>
      <c r="P547" s="114" t="s">
        <v>3671</v>
      </c>
      <c r="Q547" s="114" t="s">
        <v>3678</v>
      </c>
      <c r="R547" s="114" t="s">
        <v>48</v>
      </c>
      <c r="S547" s="114" t="s">
        <v>48</v>
      </c>
      <c r="T547" s="114" t="s">
        <v>48</v>
      </c>
      <c r="U547" s="114" t="s">
        <v>49</v>
      </c>
      <c r="V547" s="87"/>
      <c r="W547" s="87"/>
    </row>
    <row r="548" spans="1:23" s="136" customFormat="1" ht="13.8" hidden="1">
      <c r="A548" s="86">
        <f t="shared" si="8"/>
        <v>544</v>
      </c>
      <c r="B548" s="163" t="s">
        <v>302</v>
      </c>
      <c r="C548" s="163" t="s">
        <v>303</v>
      </c>
      <c r="D548" s="163" t="s">
        <v>257</v>
      </c>
      <c r="E548" s="163" t="s">
        <v>400</v>
      </c>
      <c r="F548" s="163" t="s">
        <v>1132</v>
      </c>
      <c r="G548" s="163"/>
      <c r="H548" s="163"/>
      <c r="I548" s="244" t="s">
        <v>49</v>
      </c>
      <c r="J548" s="159" t="s">
        <v>3475</v>
      </c>
      <c r="K548" s="159"/>
      <c r="L548" s="87" t="s">
        <v>1357</v>
      </c>
      <c r="M548" s="87" t="s">
        <v>46</v>
      </c>
      <c r="N548" s="149" t="s">
        <v>47</v>
      </c>
      <c r="O548" s="87"/>
      <c r="P548" s="114" t="s">
        <v>3671</v>
      </c>
      <c r="Q548" s="114" t="s">
        <v>3678</v>
      </c>
      <c r="R548" s="114" t="s">
        <v>48</v>
      </c>
      <c r="S548" s="114" t="s">
        <v>48</v>
      </c>
      <c r="T548" s="114" t="s">
        <v>48</v>
      </c>
      <c r="U548" s="114" t="s">
        <v>49</v>
      </c>
      <c r="V548" s="87"/>
      <c r="W548" s="87"/>
    </row>
    <row r="549" spans="1:23" s="136" customFormat="1" ht="13.8" hidden="1">
      <c r="A549" s="86">
        <f t="shared" si="8"/>
        <v>545</v>
      </c>
      <c r="B549" s="163" t="s">
        <v>302</v>
      </c>
      <c r="C549" s="163" t="s">
        <v>303</v>
      </c>
      <c r="D549" s="163" t="s">
        <v>257</v>
      </c>
      <c r="E549" s="163" t="s">
        <v>488</v>
      </c>
      <c r="F549" s="163" t="s">
        <v>1353</v>
      </c>
      <c r="G549" s="163"/>
      <c r="H549" s="163"/>
      <c r="I549" s="244" t="s">
        <v>49</v>
      </c>
      <c r="J549" s="159" t="s">
        <v>3476</v>
      </c>
      <c r="K549" s="159"/>
      <c r="L549" s="87" t="s">
        <v>1358</v>
      </c>
      <c r="M549" s="87" t="s">
        <v>46</v>
      </c>
      <c r="N549" s="149" t="s">
        <v>47</v>
      </c>
      <c r="O549" s="87"/>
      <c r="P549" s="114" t="s">
        <v>3671</v>
      </c>
      <c r="Q549" s="114" t="s">
        <v>3678</v>
      </c>
      <c r="R549" s="114" t="s">
        <v>48</v>
      </c>
      <c r="S549" s="114" t="s">
        <v>48</v>
      </c>
      <c r="T549" s="114" t="s">
        <v>48</v>
      </c>
      <c r="U549" s="114" t="s">
        <v>49</v>
      </c>
      <c r="V549" s="87"/>
      <c r="W549" s="87"/>
    </row>
    <row r="550" spans="1:23" s="136" customFormat="1" ht="13.8" hidden="1">
      <c r="A550" s="86">
        <f t="shared" si="8"/>
        <v>546</v>
      </c>
      <c r="B550" s="163" t="s">
        <v>302</v>
      </c>
      <c r="C550" s="163" t="s">
        <v>303</v>
      </c>
      <c r="D550" s="163" t="s">
        <v>257</v>
      </c>
      <c r="E550" s="163" t="s">
        <v>488</v>
      </c>
      <c r="F550" s="163" t="s">
        <v>1132</v>
      </c>
      <c r="G550" s="163"/>
      <c r="H550" s="163"/>
      <c r="I550" s="244" t="s">
        <v>49</v>
      </c>
      <c r="J550" s="159" t="s">
        <v>3477</v>
      </c>
      <c r="K550" s="159"/>
      <c r="L550" s="87" t="s">
        <v>1359</v>
      </c>
      <c r="M550" s="87" t="s">
        <v>46</v>
      </c>
      <c r="N550" s="149" t="s">
        <v>47</v>
      </c>
      <c r="O550" s="87"/>
      <c r="P550" s="114" t="s">
        <v>3671</v>
      </c>
      <c r="Q550" s="114" t="s">
        <v>3678</v>
      </c>
      <c r="R550" s="114" t="s">
        <v>48</v>
      </c>
      <c r="S550" s="114" t="s">
        <v>48</v>
      </c>
      <c r="T550" s="114" t="s">
        <v>48</v>
      </c>
      <c r="U550" s="114" t="s">
        <v>49</v>
      </c>
      <c r="V550" s="87"/>
      <c r="W550" s="87"/>
    </row>
    <row r="551" spans="1:23" s="136" customFormat="1" ht="13.8" hidden="1">
      <c r="A551" s="86">
        <f t="shared" si="8"/>
        <v>547</v>
      </c>
      <c r="B551" s="163" t="s">
        <v>302</v>
      </c>
      <c r="C551" s="163" t="s">
        <v>303</v>
      </c>
      <c r="D551" s="163" t="s">
        <v>257</v>
      </c>
      <c r="E551" s="163" t="s">
        <v>3652</v>
      </c>
      <c r="F551" s="163" t="s">
        <v>1353</v>
      </c>
      <c r="G551" s="163"/>
      <c r="H551" s="163"/>
      <c r="I551" s="244" t="s">
        <v>49</v>
      </c>
      <c r="J551" s="159" t="s">
        <v>3478</v>
      </c>
      <c r="K551" s="159"/>
      <c r="L551" s="87" t="s">
        <v>3653</v>
      </c>
      <c r="M551" s="87" t="s">
        <v>46</v>
      </c>
      <c r="N551" s="149" t="s">
        <v>47</v>
      </c>
      <c r="O551" s="87"/>
      <c r="P551" s="114" t="s">
        <v>3671</v>
      </c>
      <c r="Q551" s="114" t="s">
        <v>3678</v>
      </c>
      <c r="R551" s="114" t="s">
        <v>48</v>
      </c>
      <c r="S551" s="114" t="s">
        <v>48</v>
      </c>
      <c r="T551" s="114" t="s">
        <v>48</v>
      </c>
      <c r="U551" s="114" t="s">
        <v>49</v>
      </c>
      <c r="V551" s="87"/>
      <c r="W551" s="87" t="s">
        <v>3657</v>
      </c>
    </row>
    <row r="552" spans="1:23" s="136" customFormat="1" ht="13.8" hidden="1">
      <c r="A552" s="86">
        <f t="shared" si="8"/>
        <v>548</v>
      </c>
      <c r="B552" s="163" t="s">
        <v>302</v>
      </c>
      <c r="C552" s="163" t="s">
        <v>303</v>
      </c>
      <c r="D552" s="163" t="s">
        <v>257</v>
      </c>
      <c r="E552" s="163" t="s">
        <v>3652</v>
      </c>
      <c r="F552" s="163" t="s">
        <v>1132</v>
      </c>
      <c r="G552" s="163"/>
      <c r="H552" s="163"/>
      <c r="I552" s="244" t="s">
        <v>49</v>
      </c>
      <c r="J552" s="159" t="s">
        <v>3479</v>
      </c>
      <c r="K552" s="159"/>
      <c r="L552" s="87" t="s">
        <v>3654</v>
      </c>
      <c r="M552" s="87" t="s">
        <v>46</v>
      </c>
      <c r="N552" s="149" t="s">
        <v>47</v>
      </c>
      <c r="O552" s="87"/>
      <c r="P552" s="114" t="s">
        <v>3671</v>
      </c>
      <c r="Q552" s="114" t="s">
        <v>3678</v>
      </c>
      <c r="R552" s="114" t="s">
        <v>48</v>
      </c>
      <c r="S552" s="114" t="s">
        <v>48</v>
      </c>
      <c r="T552" s="114" t="s">
        <v>48</v>
      </c>
      <c r="U552" s="114" t="s">
        <v>49</v>
      </c>
      <c r="V552" s="87"/>
      <c r="W552" s="87"/>
    </row>
    <row r="553" spans="1:23" s="136" customFormat="1" ht="13.8" hidden="1">
      <c r="A553" s="86">
        <f t="shared" si="8"/>
        <v>549</v>
      </c>
      <c r="B553" s="163" t="s">
        <v>302</v>
      </c>
      <c r="C553" s="163" t="s">
        <v>303</v>
      </c>
      <c r="D553" s="163" t="s">
        <v>260</v>
      </c>
      <c r="E553" s="163"/>
      <c r="F553" s="163"/>
      <c r="G553" s="163"/>
      <c r="H553" s="163"/>
      <c r="I553" s="244" t="s">
        <v>49</v>
      </c>
      <c r="J553" s="159" t="s">
        <v>3480</v>
      </c>
      <c r="K553" s="159"/>
      <c r="L553" s="87" t="s">
        <v>1078</v>
      </c>
      <c r="M553" s="87" t="s">
        <v>305</v>
      </c>
      <c r="N553" s="149" t="s">
        <v>47</v>
      </c>
      <c r="O553" s="87"/>
      <c r="P553" s="114" t="s">
        <v>3671</v>
      </c>
      <c r="Q553" s="114" t="s">
        <v>3678</v>
      </c>
      <c r="R553" s="114" t="s">
        <v>48</v>
      </c>
      <c r="S553" s="114" t="s">
        <v>48</v>
      </c>
      <c r="T553" s="114" t="s">
        <v>48</v>
      </c>
      <c r="U553" s="114" t="s">
        <v>49</v>
      </c>
      <c r="V553" s="87"/>
      <c r="W553" s="87"/>
    </row>
    <row r="554" spans="1:23" s="136" customFormat="1" ht="13.8" hidden="1">
      <c r="A554" s="202">
        <f t="shared" si="8"/>
        <v>550</v>
      </c>
      <c r="B554" s="202" t="s">
        <v>302</v>
      </c>
      <c r="C554" s="202" t="s">
        <v>303</v>
      </c>
      <c r="D554" s="202" t="s">
        <v>260</v>
      </c>
      <c r="E554" s="202" t="s">
        <v>54</v>
      </c>
      <c r="F554" s="202"/>
      <c r="G554" s="202"/>
      <c r="H554" s="202"/>
      <c r="I554" s="202" t="s">
        <v>49</v>
      </c>
      <c r="J554" s="202" t="s">
        <v>3481</v>
      </c>
      <c r="K554" s="202"/>
      <c r="L554" s="204" t="s">
        <v>2343</v>
      </c>
      <c r="M554" s="204" t="s">
        <v>53</v>
      </c>
      <c r="N554" s="228" t="s">
        <v>247</v>
      </c>
      <c r="O554" s="204"/>
      <c r="P554" s="201" t="s">
        <v>3671</v>
      </c>
      <c r="Q554" s="201" t="s">
        <v>3678</v>
      </c>
      <c r="R554" s="201" t="s">
        <v>48</v>
      </c>
      <c r="S554" s="201" t="s">
        <v>48</v>
      </c>
      <c r="T554" s="201" t="s">
        <v>48</v>
      </c>
      <c r="U554" s="201" t="s">
        <v>49</v>
      </c>
      <c r="V554" s="87"/>
      <c r="W554" s="87"/>
    </row>
    <row r="555" spans="1:23" s="136" customFormat="1" ht="13.8" hidden="1">
      <c r="A555" s="86">
        <f t="shared" si="8"/>
        <v>551</v>
      </c>
      <c r="B555" s="163" t="s">
        <v>302</v>
      </c>
      <c r="C555" s="163" t="s">
        <v>303</v>
      </c>
      <c r="D555" s="163" t="s">
        <v>260</v>
      </c>
      <c r="E555" s="163" t="s">
        <v>270</v>
      </c>
      <c r="F555" s="163"/>
      <c r="G555" s="163"/>
      <c r="H555" s="163"/>
      <c r="I555" s="244" t="s">
        <v>49</v>
      </c>
      <c r="J555" s="159" t="s">
        <v>3658</v>
      </c>
      <c r="K555" s="159"/>
      <c r="L555" s="87" t="s">
        <v>2344</v>
      </c>
      <c r="M555" s="87" t="s">
        <v>305</v>
      </c>
      <c r="N555" s="149" t="s">
        <v>47</v>
      </c>
      <c r="O555" s="87"/>
      <c r="P555" s="114" t="s">
        <v>3671</v>
      </c>
      <c r="Q555" s="114" t="s">
        <v>3678</v>
      </c>
      <c r="R555" s="114" t="s">
        <v>48</v>
      </c>
      <c r="S555" s="114" t="s">
        <v>48</v>
      </c>
      <c r="T555" s="114" t="s">
        <v>48</v>
      </c>
      <c r="U555" s="114" t="s">
        <v>49</v>
      </c>
      <c r="V555" s="87"/>
      <c r="W555" s="87"/>
    </row>
    <row r="556" spans="1:23" s="136" customFormat="1" ht="13.8" hidden="1">
      <c r="A556" s="86">
        <f t="shared" si="8"/>
        <v>552</v>
      </c>
      <c r="B556" s="163" t="s">
        <v>302</v>
      </c>
      <c r="C556" s="163" t="s">
        <v>303</v>
      </c>
      <c r="D556" s="163" t="s">
        <v>260</v>
      </c>
      <c r="E556" s="163" t="s">
        <v>71</v>
      </c>
      <c r="F556" s="163"/>
      <c r="G556" s="163"/>
      <c r="H556" s="163"/>
      <c r="I556" s="244" t="s">
        <v>49</v>
      </c>
      <c r="J556" s="159" t="s">
        <v>3659</v>
      </c>
      <c r="K556" s="159"/>
      <c r="L556" s="87" t="s">
        <v>2345</v>
      </c>
      <c r="M556" s="87" t="s">
        <v>305</v>
      </c>
      <c r="N556" s="149" t="s">
        <v>47</v>
      </c>
      <c r="O556" s="87"/>
      <c r="P556" s="114" t="s">
        <v>3671</v>
      </c>
      <c r="Q556" s="114" t="s">
        <v>3678</v>
      </c>
      <c r="R556" s="114" t="s">
        <v>48</v>
      </c>
      <c r="S556" s="114" t="s">
        <v>48</v>
      </c>
      <c r="T556" s="114" t="s">
        <v>48</v>
      </c>
      <c r="U556" s="114" t="s">
        <v>49</v>
      </c>
      <c r="V556" s="87"/>
      <c r="W556" s="87"/>
    </row>
    <row r="557" spans="1:23" s="136" customFormat="1" ht="13.8" hidden="1">
      <c r="A557" s="86">
        <f t="shared" si="8"/>
        <v>553</v>
      </c>
      <c r="B557" s="163" t="s">
        <v>302</v>
      </c>
      <c r="C557" s="163" t="s">
        <v>313</v>
      </c>
      <c r="D557" s="163" t="s">
        <v>315</v>
      </c>
      <c r="E557" s="163" t="s">
        <v>270</v>
      </c>
      <c r="F557" s="163"/>
      <c r="G557" s="163"/>
      <c r="H557" s="163"/>
      <c r="I557" s="244" t="s">
        <v>49</v>
      </c>
      <c r="J557" s="193" t="str">
        <f>INDEX(화면ID코드_MOweb!O:O, MATCH(MOweb!L557,화면ID코드_MOweb!K:K,0))</f>
        <v>M_CP12PI021000</v>
      </c>
      <c r="K557" s="159"/>
      <c r="L557" s="87" t="s">
        <v>2346</v>
      </c>
      <c r="M557" s="87" t="s">
        <v>46</v>
      </c>
      <c r="N557" s="149" t="s">
        <v>49</v>
      </c>
      <c r="O557" s="87"/>
      <c r="P557" s="114" t="s">
        <v>3671</v>
      </c>
      <c r="Q557" s="114" t="s">
        <v>3678</v>
      </c>
      <c r="R557" s="114" t="s">
        <v>49</v>
      </c>
      <c r="S557" s="114" t="s">
        <v>49</v>
      </c>
      <c r="T557" s="114" t="s">
        <v>49</v>
      </c>
      <c r="U557" s="114" t="s">
        <v>49</v>
      </c>
      <c r="V557" s="87"/>
      <c r="W557" s="87"/>
    </row>
    <row r="558" spans="1:23" s="136" customFormat="1" ht="13.8" hidden="1">
      <c r="A558" s="86">
        <f t="shared" si="8"/>
        <v>554</v>
      </c>
      <c r="B558" s="163" t="s">
        <v>302</v>
      </c>
      <c r="C558" s="163" t="s">
        <v>313</v>
      </c>
      <c r="D558" s="163" t="s">
        <v>315</v>
      </c>
      <c r="E558" s="163" t="s">
        <v>71</v>
      </c>
      <c r="F558" s="163"/>
      <c r="G558" s="163"/>
      <c r="H558" s="163"/>
      <c r="I558" s="244" t="s">
        <v>49</v>
      </c>
      <c r="J558" s="159" t="s">
        <v>3482</v>
      </c>
      <c r="K558" s="159"/>
      <c r="L558" s="87" t="s">
        <v>2347</v>
      </c>
      <c r="M558" s="87" t="s">
        <v>46</v>
      </c>
      <c r="N558" s="149" t="s">
        <v>49</v>
      </c>
      <c r="O558" s="87"/>
      <c r="P558" s="114" t="s">
        <v>3671</v>
      </c>
      <c r="Q558" s="114" t="s">
        <v>3678</v>
      </c>
      <c r="R558" s="114" t="s">
        <v>49</v>
      </c>
      <c r="S558" s="114" t="s">
        <v>49</v>
      </c>
      <c r="T558" s="114" t="s">
        <v>49</v>
      </c>
      <c r="U558" s="114" t="s">
        <v>49</v>
      </c>
      <c r="V558" s="87"/>
      <c r="W558" s="87"/>
    </row>
    <row r="559" spans="1:23" s="136" customFormat="1" ht="13.8" hidden="1">
      <c r="A559" s="86">
        <f t="shared" si="8"/>
        <v>555</v>
      </c>
      <c r="B559" s="163" t="s">
        <v>302</v>
      </c>
      <c r="C559" s="163" t="s">
        <v>313</v>
      </c>
      <c r="D559" s="163" t="s">
        <v>318</v>
      </c>
      <c r="E559" s="163"/>
      <c r="F559" s="163"/>
      <c r="G559" s="163"/>
      <c r="H559" s="163"/>
      <c r="I559" s="244" t="s">
        <v>49</v>
      </c>
      <c r="J559" s="193" t="str">
        <f>INDEX(화면ID코드_MOweb!O:O, MATCH(MOweb!L559,화면ID코드_MOweb!K:K,0))</f>
        <v>M_CP12PI021100</v>
      </c>
      <c r="K559" s="159"/>
      <c r="L559" s="87" t="s">
        <v>318</v>
      </c>
      <c r="M559" s="87" t="s">
        <v>46</v>
      </c>
      <c r="N559" s="149" t="s">
        <v>49</v>
      </c>
      <c r="O559" s="87"/>
      <c r="P559" s="114" t="s">
        <v>3671</v>
      </c>
      <c r="Q559" s="114" t="s">
        <v>3678</v>
      </c>
      <c r="R559" s="114" t="s">
        <v>49</v>
      </c>
      <c r="S559" s="114" t="s">
        <v>49</v>
      </c>
      <c r="T559" s="114" t="s">
        <v>49</v>
      </c>
      <c r="U559" s="114" t="s">
        <v>49</v>
      </c>
      <c r="V559" s="87"/>
      <c r="W559" s="87"/>
    </row>
    <row r="560" spans="1:23" s="136" customFormat="1" ht="13.8" hidden="1">
      <c r="A560" s="86">
        <f t="shared" si="8"/>
        <v>556</v>
      </c>
      <c r="B560" s="163" t="s">
        <v>302</v>
      </c>
      <c r="C560" s="163" t="s">
        <v>313</v>
      </c>
      <c r="D560" s="163" t="s">
        <v>320</v>
      </c>
      <c r="E560" s="163" t="s">
        <v>270</v>
      </c>
      <c r="F560" s="163"/>
      <c r="G560" s="163"/>
      <c r="H560" s="163"/>
      <c r="I560" s="244" t="s">
        <v>49</v>
      </c>
      <c r="J560" s="193" t="str">
        <f>INDEX(화면ID코드_MOweb!O:O, MATCH(MOweb!L560,화면ID코드_MOweb!K:K,0))</f>
        <v>M_CP12PI021200</v>
      </c>
      <c r="K560" s="159"/>
      <c r="L560" s="87" t="s">
        <v>2348</v>
      </c>
      <c r="M560" s="87" t="s">
        <v>46</v>
      </c>
      <c r="N560" s="149" t="s">
        <v>49</v>
      </c>
      <c r="O560" s="87"/>
      <c r="P560" s="114" t="s">
        <v>3671</v>
      </c>
      <c r="Q560" s="114" t="s">
        <v>3678</v>
      </c>
      <c r="R560" s="114" t="s">
        <v>49</v>
      </c>
      <c r="S560" s="114" t="s">
        <v>49</v>
      </c>
      <c r="T560" s="114" t="s">
        <v>49</v>
      </c>
      <c r="U560" s="114" t="s">
        <v>49</v>
      </c>
      <c r="V560" s="87"/>
      <c r="W560" s="87"/>
    </row>
    <row r="561" spans="1:23" s="136" customFormat="1" ht="13.8" hidden="1">
      <c r="A561" s="86">
        <f t="shared" si="8"/>
        <v>557</v>
      </c>
      <c r="B561" s="163" t="s">
        <v>302</v>
      </c>
      <c r="C561" s="163" t="s">
        <v>313</v>
      </c>
      <c r="D561" s="163" t="s">
        <v>320</v>
      </c>
      <c r="E561" s="163" t="s">
        <v>71</v>
      </c>
      <c r="F561" s="163"/>
      <c r="G561" s="163"/>
      <c r="H561" s="163"/>
      <c r="I561" s="244" t="s">
        <v>49</v>
      </c>
      <c r="J561" s="159" t="s">
        <v>3483</v>
      </c>
      <c r="K561" s="159"/>
      <c r="L561" s="87" t="s">
        <v>2349</v>
      </c>
      <c r="M561" s="87" t="s">
        <v>46</v>
      </c>
      <c r="N561" s="149" t="s">
        <v>49</v>
      </c>
      <c r="O561" s="87"/>
      <c r="P561" s="114" t="s">
        <v>3671</v>
      </c>
      <c r="Q561" s="114" t="s">
        <v>3678</v>
      </c>
      <c r="R561" s="114" t="s">
        <v>49</v>
      </c>
      <c r="S561" s="114" t="s">
        <v>49</v>
      </c>
      <c r="T561" s="114" t="s">
        <v>49</v>
      </c>
      <c r="U561" s="114" t="s">
        <v>49</v>
      </c>
      <c r="V561" s="87"/>
      <c r="W561" s="87"/>
    </row>
    <row r="562" spans="1:23" s="136" customFormat="1" ht="13.8" hidden="1">
      <c r="A562" s="86">
        <f t="shared" si="8"/>
        <v>558</v>
      </c>
      <c r="B562" s="163" t="s">
        <v>302</v>
      </c>
      <c r="C562" s="163" t="s">
        <v>313</v>
      </c>
      <c r="D562" s="163" t="s">
        <v>323</v>
      </c>
      <c r="E562" s="163"/>
      <c r="F562" s="163"/>
      <c r="G562" s="163"/>
      <c r="H562" s="163"/>
      <c r="I562" s="244" t="s">
        <v>49</v>
      </c>
      <c r="J562" s="193" t="str">
        <f>INDEX(화면ID코드_MOweb!O:O, MATCH(MOweb!L562,화면ID코드_MOweb!K:K,0))</f>
        <v>M_CP12PI021300</v>
      </c>
      <c r="K562" s="159"/>
      <c r="L562" s="87" t="s">
        <v>323</v>
      </c>
      <c r="M562" s="87" t="s">
        <v>46</v>
      </c>
      <c r="N562" s="149" t="s">
        <v>49</v>
      </c>
      <c r="O562" s="87"/>
      <c r="P562" s="114" t="s">
        <v>3671</v>
      </c>
      <c r="Q562" s="114" t="s">
        <v>3678</v>
      </c>
      <c r="R562" s="114" t="s">
        <v>49</v>
      </c>
      <c r="S562" s="114" t="s">
        <v>49</v>
      </c>
      <c r="T562" s="114" t="s">
        <v>49</v>
      </c>
      <c r="U562" s="114" t="s">
        <v>49</v>
      </c>
      <c r="V562" s="87"/>
      <c r="W562" s="87"/>
    </row>
    <row r="563" spans="1:23" s="136" customFormat="1" ht="13.8" hidden="1">
      <c r="A563" s="86">
        <f t="shared" si="8"/>
        <v>559</v>
      </c>
      <c r="B563" s="163" t="s">
        <v>302</v>
      </c>
      <c r="C563" s="163" t="s">
        <v>313</v>
      </c>
      <c r="D563" s="163" t="s">
        <v>325</v>
      </c>
      <c r="E563" s="163"/>
      <c r="F563" s="163"/>
      <c r="G563" s="163"/>
      <c r="H563" s="163"/>
      <c r="I563" s="244" t="s">
        <v>49</v>
      </c>
      <c r="J563" s="193" t="str">
        <f>INDEX(화면ID코드_MOweb!O:O, MATCH(MOweb!L563,화면ID코드_MOweb!K:K,0))</f>
        <v>M_CP12PI021400</v>
      </c>
      <c r="K563" s="159"/>
      <c r="L563" s="87" t="s">
        <v>1079</v>
      </c>
      <c r="M563" s="87" t="s">
        <v>55</v>
      </c>
      <c r="N563" s="149" t="s">
        <v>49</v>
      </c>
      <c r="O563" s="87"/>
      <c r="P563" s="114" t="s">
        <v>3671</v>
      </c>
      <c r="Q563" s="114" t="s">
        <v>3678</v>
      </c>
      <c r="R563" s="114" t="s">
        <v>49</v>
      </c>
      <c r="S563" s="114" t="s">
        <v>49</v>
      </c>
      <c r="T563" s="114" t="s">
        <v>49</v>
      </c>
      <c r="U563" s="114" t="s">
        <v>49</v>
      </c>
      <c r="V563" s="87"/>
      <c r="W563" s="87"/>
    </row>
    <row r="564" spans="1:23" s="136" customFormat="1" ht="13.8" hidden="1">
      <c r="A564" s="86">
        <f t="shared" si="8"/>
        <v>560</v>
      </c>
      <c r="B564" s="163" t="s">
        <v>302</v>
      </c>
      <c r="C564" s="163" t="s">
        <v>327</v>
      </c>
      <c r="D564" s="163" t="s">
        <v>329</v>
      </c>
      <c r="E564" s="163"/>
      <c r="F564" s="163"/>
      <c r="G564" s="163"/>
      <c r="H564" s="163"/>
      <c r="I564" s="244" t="s">
        <v>49</v>
      </c>
      <c r="J564" s="193" t="str">
        <f>INDEX(화면ID코드_MOweb!O:O, MATCH(MOweb!L564,화면ID코드_MOweb!K:K,0))</f>
        <v>M_CP12PS031000</v>
      </c>
      <c r="K564" s="159"/>
      <c r="L564" s="87" t="s">
        <v>329</v>
      </c>
      <c r="M564" s="87" t="s">
        <v>46</v>
      </c>
      <c r="N564" s="149" t="s">
        <v>49</v>
      </c>
      <c r="O564" s="87"/>
      <c r="P564" s="114" t="s">
        <v>3671</v>
      </c>
      <c r="Q564" s="114" t="s">
        <v>3678</v>
      </c>
      <c r="R564" s="114" t="s">
        <v>49</v>
      </c>
      <c r="S564" s="114" t="s">
        <v>49</v>
      </c>
      <c r="T564" s="114" t="s">
        <v>49</v>
      </c>
      <c r="U564" s="114" t="s">
        <v>49</v>
      </c>
      <c r="V564" s="87"/>
      <c r="W564" s="87"/>
    </row>
    <row r="565" spans="1:23" s="136" customFormat="1" ht="13.8" hidden="1">
      <c r="A565" s="86">
        <f t="shared" si="8"/>
        <v>561</v>
      </c>
      <c r="B565" s="163" t="s">
        <v>302</v>
      </c>
      <c r="C565" s="163" t="s">
        <v>327</v>
      </c>
      <c r="D565" s="163" t="s">
        <v>331</v>
      </c>
      <c r="E565" s="163"/>
      <c r="F565" s="163"/>
      <c r="G565" s="163"/>
      <c r="H565" s="163"/>
      <c r="I565" s="244" t="s">
        <v>49</v>
      </c>
      <c r="J565" s="193" t="str">
        <f>INDEX(화면ID코드_MOweb!O:O, MATCH(MOweb!L565,화면ID코드_MOweb!K:K,0))</f>
        <v>M_CP12PS031100</v>
      </c>
      <c r="K565" s="159"/>
      <c r="L565" s="87" t="s">
        <v>331</v>
      </c>
      <c r="M565" s="87" t="s">
        <v>46</v>
      </c>
      <c r="N565" s="149" t="s">
        <v>49</v>
      </c>
      <c r="O565" s="87"/>
      <c r="P565" s="114" t="s">
        <v>3671</v>
      </c>
      <c r="Q565" s="114" t="s">
        <v>3678</v>
      </c>
      <c r="R565" s="114" t="s">
        <v>49</v>
      </c>
      <c r="S565" s="114" t="s">
        <v>49</v>
      </c>
      <c r="T565" s="114" t="s">
        <v>49</v>
      </c>
      <c r="U565" s="114" t="s">
        <v>49</v>
      </c>
      <c r="V565" s="87"/>
      <c r="W565" s="87"/>
    </row>
    <row r="566" spans="1:23" s="136" customFormat="1" ht="26.4" hidden="1">
      <c r="A566" s="86">
        <f t="shared" si="8"/>
        <v>562</v>
      </c>
      <c r="B566" s="163" t="s">
        <v>302</v>
      </c>
      <c r="C566" s="163" t="s">
        <v>327</v>
      </c>
      <c r="D566" s="163" t="s">
        <v>333</v>
      </c>
      <c r="E566" s="163"/>
      <c r="F566" s="163"/>
      <c r="G566" s="163"/>
      <c r="H566" s="163"/>
      <c r="I566" s="244" t="s">
        <v>49</v>
      </c>
      <c r="J566" s="193" t="str">
        <f>INDEX(화면ID코드_MOweb!O:O, MATCH(MOweb!L566,화면ID코드_MOweb!K:K,0))</f>
        <v>M_CP12PS031200</v>
      </c>
      <c r="K566" s="159"/>
      <c r="L566" s="87" t="s">
        <v>333</v>
      </c>
      <c r="M566" s="87" t="s">
        <v>46</v>
      </c>
      <c r="N566" s="149" t="s">
        <v>49</v>
      </c>
      <c r="O566" s="87"/>
      <c r="P566" s="114" t="s">
        <v>3671</v>
      </c>
      <c r="Q566" s="114" t="s">
        <v>3678</v>
      </c>
      <c r="R566" s="114" t="s">
        <v>49</v>
      </c>
      <c r="S566" s="114" t="s">
        <v>49</v>
      </c>
      <c r="T566" s="114" t="s">
        <v>49</v>
      </c>
      <c r="U566" s="114" t="s">
        <v>49</v>
      </c>
      <c r="V566" s="87"/>
      <c r="W566" s="87"/>
    </row>
    <row r="567" spans="1:23" s="136" customFormat="1" ht="26.4" hidden="1">
      <c r="A567" s="86">
        <f t="shared" si="8"/>
        <v>563</v>
      </c>
      <c r="B567" s="163" t="s">
        <v>302</v>
      </c>
      <c r="C567" s="163" t="s">
        <v>327</v>
      </c>
      <c r="D567" s="163" t="s">
        <v>335</v>
      </c>
      <c r="E567" s="163"/>
      <c r="F567" s="163"/>
      <c r="G567" s="163"/>
      <c r="H567" s="163"/>
      <c r="I567" s="244" t="s">
        <v>49</v>
      </c>
      <c r="J567" s="193" t="str">
        <f>INDEX(화면ID코드_MOweb!O:O, MATCH(MOweb!L567,화면ID코드_MOweb!K:K,0))</f>
        <v>M_CP12PS031300</v>
      </c>
      <c r="K567" s="159"/>
      <c r="L567" s="87" t="s">
        <v>335</v>
      </c>
      <c r="M567" s="87" t="s">
        <v>46</v>
      </c>
      <c r="N567" s="149" t="s">
        <v>49</v>
      </c>
      <c r="O567" s="87"/>
      <c r="P567" s="114" t="s">
        <v>3671</v>
      </c>
      <c r="Q567" s="114" t="s">
        <v>3678</v>
      </c>
      <c r="R567" s="114" t="s">
        <v>49</v>
      </c>
      <c r="S567" s="114" t="s">
        <v>49</v>
      </c>
      <c r="T567" s="114" t="s">
        <v>49</v>
      </c>
      <c r="U567" s="114" t="s">
        <v>49</v>
      </c>
      <c r="V567" s="87"/>
      <c r="W567" s="87"/>
    </row>
    <row r="568" spans="1:23" s="136" customFormat="1" ht="13.8" hidden="1">
      <c r="A568" s="86">
        <f t="shared" si="8"/>
        <v>564</v>
      </c>
      <c r="B568" s="163" t="s">
        <v>302</v>
      </c>
      <c r="C568" s="163" t="s">
        <v>327</v>
      </c>
      <c r="D568" s="163" t="s">
        <v>337</v>
      </c>
      <c r="E568" s="163"/>
      <c r="F568" s="163"/>
      <c r="G568" s="163"/>
      <c r="H568" s="163"/>
      <c r="I568" s="244" t="s">
        <v>49</v>
      </c>
      <c r="J568" s="193" t="str">
        <f>INDEX(화면ID코드_MOweb!O:O, MATCH(MOweb!L568,화면ID코드_MOweb!K:K,0))</f>
        <v>M_CP12PS031400</v>
      </c>
      <c r="K568" s="159"/>
      <c r="L568" s="87" t="s">
        <v>337</v>
      </c>
      <c r="M568" s="87" t="s">
        <v>46</v>
      </c>
      <c r="N568" s="149" t="s">
        <v>49</v>
      </c>
      <c r="O568" s="87"/>
      <c r="P568" s="114" t="s">
        <v>3671</v>
      </c>
      <c r="Q568" s="114" t="s">
        <v>3678</v>
      </c>
      <c r="R568" s="114" t="s">
        <v>49</v>
      </c>
      <c r="S568" s="114" t="s">
        <v>49</v>
      </c>
      <c r="T568" s="114" t="s">
        <v>49</v>
      </c>
      <c r="U568" s="114" t="s">
        <v>49</v>
      </c>
      <c r="V568" s="87"/>
      <c r="W568" s="87"/>
    </row>
    <row r="569" spans="1:23" s="136" customFormat="1" ht="13.8" hidden="1">
      <c r="A569" s="86">
        <f t="shared" si="8"/>
        <v>565</v>
      </c>
      <c r="B569" s="163" t="s">
        <v>302</v>
      </c>
      <c r="C569" s="163" t="s">
        <v>327</v>
      </c>
      <c r="D569" s="163" t="s">
        <v>339</v>
      </c>
      <c r="E569" s="163"/>
      <c r="F569" s="163"/>
      <c r="G569" s="163"/>
      <c r="H569" s="163"/>
      <c r="I569" s="244" t="s">
        <v>49</v>
      </c>
      <c r="J569" s="193" t="str">
        <f>INDEX(화면ID코드_MOweb!O:O, MATCH(MOweb!L569,화면ID코드_MOweb!K:K,0))</f>
        <v>M_CP12PS031500</v>
      </c>
      <c r="K569" s="159"/>
      <c r="L569" s="87" t="s">
        <v>339</v>
      </c>
      <c r="M569" s="87" t="s">
        <v>46</v>
      </c>
      <c r="N569" s="149" t="s">
        <v>49</v>
      </c>
      <c r="O569" s="87"/>
      <c r="P569" s="114" t="s">
        <v>3671</v>
      </c>
      <c r="Q569" s="114" t="s">
        <v>3678</v>
      </c>
      <c r="R569" s="114" t="s">
        <v>49</v>
      </c>
      <c r="S569" s="114" t="s">
        <v>49</v>
      </c>
      <c r="T569" s="114" t="s">
        <v>49</v>
      </c>
      <c r="U569" s="114" t="s">
        <v>49</v>
      </c>
      <c r="V569" s="87"/>
      <c r="W569" s="87"/>
    </row>
    <row r="570" spans="1:23" s="136" customFormat="1" ht="13.8" hidden="1">
      <c r="A570" s="86">
        <f t="shared" si="8"/>
        <v>566</v>
      </c>
      <c r="B570" s="163" t="s">
        <v>302</v>
      </c>
      <c r="C570" s="163" t="s">
        <v>327</v>
      </c>
      <c r="D570" s="163" t="s">
        <v>341</v>
      </c>
      <c r="E570" s="163"/>
      <c r="F570" s="163"/>
      <c r="G570" s="163"/>
      <c r="H570" s="163"/>
      <c r="I570" s="244" t="s">
        <v>49</v>
      </c>
      <c r="J570" s="193" t="str">
        <f>INDEX(화면ID코드_MOweb!O:O, MATCH(MOweb!L570,화면ID코드_MOweb!K:K,0))</f>
        <v>M_CP12PS031600</v>
      </c>
      <c r="K570" s="159"/>
      <c r="L570" s="87" t="s">
        <v>341</v>
      </c>
      <c r="M570" s="87" t="s">
        <v>46</v>
      </c>
      <c r="N570" s="149" t="s">
        <v>49</v>
      </c>
      <c r="O570" s="87"/>
      <c r="P570" s="114" t="s">
        <v>3671</v>
      </c>
      <c r="Q570" s="114" t="s">
        <v>3678</v>
      </c>
      <c r="R570" s="114" t="s">
        <v>49</v>
      </c>
      <c r="S570" s="114" t="s">
        <v>49</v>
      </c>
      <c r="T570" s="114" t="s">
        <v>49</v>
      </c>
      <c r="U570" s="114" t="s">
        <v>49</v>
      </c>
      <c r="V570" s="87"/>
      <c r="W570" s="87"/>
    </row>
    <row r="571" spans="1:23" s="136" customFormat="1" ht="13.8" hidden="1">
      <c r="A571" s="86">
        <f t="shared" si="8"/>
        <v>567</v>
      </c>
      <c r="B571" s="163" t="s">
        <v>302</v>
      </c>
      <c r="C571" s="163" t="s">
        <v>327</v>
      </c>
      <c r="D571" s="163" t="s">
        <v>343</v>
      </c>
      <c r="E571" s="163"/>
      <c r="F571" s="163"/>
      <c r="G571" s="163"/>
      <c r="H571" s="163"/>
      <c r="I571" s="244" t="s">
        <v>49</v>
      </c>
      <c r="J571" s="193" t="str">
        <f>INDEX(화면ID코드_MOweb!O:O, MATCH(MOweb!L571,화면ID코드_MOweb!K:K,0))</f>
        <v>M_CP12PS031700</v>
      </c>
      <c r="K571" s="159"/>
      <c r="L571" s="87" t="s">
        <v>343</v>
      </c>
      <c r="M571" s="87" t="s">
        <v>46</v>
      </c>
      <c r="N571" s="149" t="s">
        <v>49</v>
      </c>
      <c r="O571" s="87"/>
      <c r="P571" s="114" t="s">
        <v>3671</v>
      </c>
      <c r="Q571" s="114" t="s">
        <v>3678</v>
      </c>
      <c r="R571" s="114" t="s">
        <v>49</v>
      </c>
      <c r="S571" s="114" t="s">
        <v>49</v>
      </c>
      <c r="T571" s="114" t="s">
        <v>49</v>
      </c>
      <c r="U571" s="114" t="s">
        <v>49</v>
      </c>
      <c r="V571" s="87"/>
      <c r="W571" s="87"/>
    </row>
    <row r="572" spans="1:23" s="136" customFormat="1" ht="13.8" hidden="1">
      <c r="A572" s="86">
        <f t="shared" si="8"/>
        <v>568</v>
      </c>
      <c r="B572" s="163" t="s">
        <v>302</v>
      </c>
      <c r="C572" s="163" t="s">
        <v>345</v>
      </c>
      <c r="D572" s="163" t="s">
        <v>347</v>
      </c>
      <c r="E572" s="163" t="s">
        <v>348</v>
      </c>
      <c r="F572" s="163"/>
      <c r="G572" s="163"/>
      <c r="H572" s="163"/>
      <c r="I572" s="244" t="s">
        <v>49</v>
      </c>
      <c r="J572" s="193" t="str">
        <f>INDEX(화면ID코드_MOweb!O:O, MATCH(MOweb!L572,화면ID코드_MOweb!K:K,0))</f>
        <v>M_CP12PN041000</v>
      </c>
      <c r="K572" s="159"/>
      <c r="L572" s="87" t="s">
        <v>1080</v>
      </c>
      <c r="M572" s="87" t="s">
        <v>46</v>
      </c>
      <c r="N572" s="149" t="s">
        <v>49</v>
      </c>
      <c r="O572" s="87"/>
      <c r="P572" s="114" t="s">
        <v>3671</v>
      </c>
      <c r="Q572" s="114" t="s">
        <v>3678</v>
      </c>
      <c r="R572" s="114" t="s">
        <v>49</v>
      </c>
      <c r="S572" s="114" t="s">
        <v>49</v>
      </c>
      <c r="T572" s="114" t="s">
        <v>49</v>
      </c>
      <c r="U572" s="114" t="s">
        <v>49</v>
      </c>
      <c r="V572" s="87"/>
      <c r="W572" s="87"/>
    </row>
    <row r="573" spans="1:23" s="136" customFormat="1" ht="13.8" hidden="1">
      <c r="A573" s="86">
        <f t="shared" si="8"/>
        <v>569</v>
      </c>
      <c r="B573" s="163" t="s">
        <v>302</v>
      </c>
      <c r="C573" s="163" t="s">
        <v>345</v>
      </c>
      <c r="D573" s="163" t="s">
        <v>347</v>
      </c>
      <c r="E573" s="163" t="s">
        <v>350</v>
      </c>
      <c r="F573" s="163"/>
      <c r="G573" s="163"/>
      <c r="H573" s="163"/>
      <c r="I573" s="244" t="s">
        <v>49</v>
      </c>
      <c r="J573" s="159" t="s">
        <v>3484</v>
      </c>
      <c r="K573" s="159"/>
      <c r="L573" s="87" t="s">
        <v>1081</v>
      </c>
      <c r="M573" s="87" t="s">
        <v>46</v>
      </c>
      <c r="N573" s="149" t="s">
        <v>49</v>
      </c>
      <c r="O573" s="87"/>
      <c r="P573" s="114" t="s">
        <v>3671</v>
      </c>
      <c r="Q573" s="114" t="s">
        <v>3678</v>
      </c>
      <c r="R573" s="114" t="s">
        <v>49</v>
      </c>
      <c r="S573" s="114" t="s">
        <v>49</v>
      </c>
      <c r="T573" s="114" t="s">
        <v>49</v>
      </c>
      <c r="U573" s="114" t="s">
        <v>49</v>
      </c>
      <c r="V573" s="87"/>
      <c r="W573" s="87"/>
    </row>
    <row r="574" spans="1:23" s="136" customFormat="1" ht="13.8" hidden="1">
      <c r="A574" s="86">
        <f t="shared" si="8"/>
        <v>570</v>
      </c>
      <c r="B574" s="163" t="s">
        <v>302</v>
      </c>
      <c r="C574" s="163" t="s">
        <v>345</v>
      </c>
      <c r="D574" s="163" t="s">
        <v>352</v>
      </c>
      <c r="E574" s="163"/>
      <c r="F574" s="163"/>
      <c r="G574" s="163"/>
      <c r="H574" s="163"/>
      <c r="I574" s="244" t="s">
        <v>49</v>
      </c>
      <c r="J574" s="193" t="str">
        <f>INDEX(화면ID코드_MOweb!O:O, MATCH(MOweb!L574,화면ID코드_MOweb!K:K,0))</f>
        <v>M_CP12PN041100</v>
      </c>
      <c r="K574" s="159"/>
      <c r="L574" s="87" t="s">
        <v>352</v>
      </c>
      <c r="M574" s="87" t="s">
        <v>46</v>
      </c>
      <c r="N574" s="149" t="s">
        <v>49</v>
      </c>
      <c r="O574" s="87"/>
      <c r="P574" s="114" t="s">
        <v>3671</v>
      </c>
      <c r="Q574" s="114" t="s">
        <v>3678</v>
      </c>
      <c r="R574" s="114" t="s">
        <v>49</v>
      </c>
      <c r="S574" s="114" t="s">
        <v>49</v>
      </c>
      <c r="T574" s="114" t="s">
        <v>49</v>
      </c>
      <c r="U574" s="114" t="s">
        <v>49</v>
      </c>
      <c r="V574" s="87"/>
      <c r="W574" s="87"/>
    </row>
    <row r="575" spans="1:23" s="136" customFormat="1" ht="13.8" hidden="1">
      <c r="A575" s="86">
        <f t="shared" si="8"/>
        <v>571</v>
      </c>
      <c r="B575" s="163" t="s">
        <v>302</v>
      </c>
      <c r="C575" s="163" t="s">
        <v>354</v>
      </c>
      <c r="D575" s="163" t="s">
        <v>2353</v>
      </c>
      <c r="E575" s="163"/>
      <c r="F575" s="163"/>
      <c r="G575" s="163"/>
      <c r="H575" s="163"/>
      <c r="I575" s="244" t="s">
        <v>49</v>
      </c>
      <c r="J575" s="193" t="str">
        <f>INDEX(화면ID코드_MOweb!O:O, MATCH(MOweb!L575,화면ID코드_MOweb!K:K,0))</f>
        <v>M_CP12GC051000</v>
      </c>
      <c r="K575" s="159"/>
      <c r="L575" s="87" t="s">
        <v>2354</v>
      </c>
      <c r="M575" s="87" t="s">
        <v>305</v>
      </c>
      <c r="N575" s="149" t="s">
        <v>49</v>
      </c>
      <c r="O575" s="87"/>
      <c r="P575" s="114" t="s">
        <v>3671</v>
      </c>
      <c r="Q575" s="114" t="s">
        <v>3678</v>
      </c>
      <c r="R575" s="114" t="s">
        <v>49</v>
      </c>
      <c r="S575" s="114" t="s">
        <v>49</v>
      </c>
      <c r="T575" s="114" t="s">
        <v>49</v>
      </c>
      <c r="U575" s="114" t="s">
        <v>49</v>
      </c>
      <c r="V575" s="87"/>
      <c r="W575" s="87"/>
    </row>
    <row r="576" spans="1:23" s="136" customFormat="1" ht="13.8" hidden="1">
      <c r="A576" s="86">
        <f t="shared" si="8"/>
        <v>572</v>
      </c>
      <c r="B576" s="163" t="s">
        <v>302</v>
      </c>
      <c r="C576" s="163" t="s">
        <v>354</v>
      </c>
      <c r="D576" s="163" t="s">
        <v>2355</v>
      </c>
      <c r="E576" s="163"/>
      <c r="F576" s="163"/>
      <c r="G576" s="163"/>
      <c r="H576" s="163"/>
      <c r="I576" s="244" t="s">
        <v>49</v>
      </c>
      <c r="J576" s="159" t="s">
        <v>3485</v>
      </c>
      <c r="K576" s="159"/>
      <c r="L576" s="87" t="s">
        <v>2356</v>
      </c>
      <c r="M576" s="87" t="s">
        <v>305</v>
      </c>
      <c r="N576" s="149" t="s">
        <v>49</v>
      </c>
      <c r="O576" s="87"/>
      <c r="P576" s="114" t="s">
        <v>3671</v>
      </c>
      <c r="Q576" s="114" t="s">
        <v>3678</v>
      </c>
      <c r="R576" s="114" t="s">
        <v>49</v>
      </c>
      <c r="S576" s="114" t="s">
        <v>49</v>
      </c>
      <c r="T576" s="114" t="s">
        <v>49</v>
      </c>
      <c r="U576" s="114" t="s">
        <v>49</v>
      </c>
      <c r="V576" s="87"/>
      <c r="W576" s="87"/>
    </row>
    <row r="577" spans="1:23" s="136" customFormat="1" ht="13.8" hidden="1">
      <c r="A577" s="86">
        <f t="shared" si="8"/>
        <v>573</v>
      </c>
      <c r="B577" s="163" t="s">
        <v>302</v>
      </c>
      <c r="C577" s="163" t="s">
        <v>354</v>
      </c>
      <c r="D577" s="163" t="s">
        <v>2357</v>
      </c>
      <c r="E577" s="163"/>
      <c r="F577" s="163"/>
      <c r="G577" s="163"/>
      <c r="H577" s="163"/>
      <c r="I577" s="244" t="s">
        <v>49</v>
      </c>
      <c r="J577" s="159" t="s">
        <v>3486</v>
      </c>
      <c r="K577" s="159"/>
      <c r="L577" s="87" t="s">
        <v>2358</v>
      </c>
      <c r="M577" s="87" t="s">
        <v>305</v>
      </c>
      <c r="N577" s="149" t="s">
        <v>49</v>
      </c>
      <c r="O577" s="87"/>
      <c r="P577" s="114" t="s">
        <v>3671</v>
      </c>
      <c r="Q577" s="114" t="s">
        <v>3678</v>
      </c>
      <c r="R577" s="114" t="s">
        <v>49</v>
      </c>
      <c r="S577" s="114" t="s">
        <v>49</v>
      </c>
      <c r="T577" s="114" t="s">
        <v>49</v>
      </c>
      <c r="U577" s="114" t="s">
        <v>49</v>
      </c>
      <c r="V577" s="87"/>
      <c r="W577" s="87"/>
    </row>
    <row r="578" spans="1:23" s="136" customFormat="1" ht="13.8" hidden="1">
      <c r="A578" s="86">
        <f t="shared" si="8"/>
        <v>574</v>
      </c>
      <c r="B578" s="163" t="s">
        <v>302</v>
      </c>
      <c r="C578" s="163" t="s">
        <v>362</v>
      </c>
      <c r="D578" s="163" t="s">
        <v>270</v>
      </c>
      <c r="E578" s="163"/>
      <c r="F578" s="163"/>
      <c r="G578" s="163"/>
      <c r="H578" s="163"/>
      <c r="I578" s="244" t="s">
        <v>49</v>
      </c>
      <c r="J578" s="193" t="str">
        <f>INDEX(화면ID코드_MOweb!O:O, MATCH(MOweb!L578,화면ID코드_MOweb!K:K,0))</f>
        <v>M_CP12PP061000</v>
      </c>
      <c r="K578" s="159"/>
      <c r="L578" s="87" t="s">
        <v>2359</v>
      </c>
      <c r="M578" s="87" t="s">
        <v>46</v>
      </c>
      <c r="N578" s="149" t="s">
        <v>49</v>
      </c>
      <c r="O578" s="87"/>
      <c r="P578" s="114" t="s">
        <v>3671</v>
      </c>
      <c r="Q578" s="114" t="s">
        <v>3678</v>
      </c>
      <c r="R578" s="114" t="s">
        <v>49</v>
      </c>
      <c r="S578" s="114" t="s">
        <v>49</v>
      </c>
      <c r="T578" s="114" t="s">
        <v>49</v>
      </c>
      <c r="U578" s="114" t="s">
        <v>49</v>
      </c>
      <c r="V578" s="87"/>
      <c r="W578" s="87"/>
    </row>
    <row r="579" spans="1:23" s="136" customFormat="1" ht="13.8" hidden="1">
      <c r="A579" s="86">
        <f t="shared" si="8"/>
        <v>575</v>
      </c>
      <c r="B579" s="163" t="s">
        <v>302</v>
      </c>
      <c r="C579" s="163" t="s">
        <v>362</v>
      </c>
      <c r="D579" s="163" t="s">
        <v>71</v>
      </c>
      <c r="E579" s="163"/>
      <c r="F579" s="163"/>
      <c r="G579" s="163"/>
      <c r="H579" s="163"/>
      <c r="I579" s="244" t="s">
        <v>49</v>
      </c>
      <c r="J579" s="159" t="s">
        <v>3487</v>
      </c>
      <c r="K579" s="159"/>
      <c r="L579" s="87" t="s">
        <v>2360</v>
      </c>
      <c r="M579" s="87" t="s">
        <v>46</v>
      </c>
      <c r="N579" s="149" t="s">
        <v>49</v>
      </c>
      <c r="O579" s="87"/>
      <c r="P579" s="114" t="s">
        <v>3671</v>
      </c>
      <c r="Q579" s="114" t="s">
        <v>3678</v>
      </c>
      <c r="R579" s="114" t="s">
        <v>49</v>
      </c>
      <c r="S579" s="114" t="s">
        <v>49</v>
      </c>
      <c r="T579" s="114" t="s">
        <v>49</v>
      </c>
      <c r="U579" s="114" t="s">
        <v>49</v>
      </c>
      <c r="V579" s="87"/>
      <c r="W579" s="87"/>
    </row>
    <row r="580" spans="1:23" s="136" customFormat="1" ht="15.6" hidden="1">
      <c r="A580" s="86">
        <f t="shared" si="8"/>
        <v>576</v>
      </c>
      <c r="B580" s="163" t="s">
        <v>1349</v>
      </c>
      <c r="C580" s="163" t="s">
        <v>1352</v>
      </c>
      <c r="D580" s="163" t="s">
        <v>863</v>
      </c>
      <c r="E580" s="163" t="s">
        <v>864</v>
      </c>
      <c r="F580" s="163"/>
      <c r="G580" s="163"/>
      <c r="H580" s="163"/>
      <c r="I580" s="244" t="s">
        <v>3584</v>
      </c>
      <c r="J580" s="193" t="str">
        <f>INDEX(화면ID코드_MOweb!O:O, MATCH(MOweb!L580,화면ID코드_MOweb!K:K,0))</f>
        <v>M_CM15PC011000</v>
      </c>
      <c r="K580" s="159"/>
      <c r="L580" s="87" t="s">
        <v>864</v>
      </c>
      <c r="M580" s="87" t="s">
        <v>94</v>
      </c>
      <c r="N580" s="44" t="s">
        <v>51</v>
      </c>
      <c r="O580" s="87"/>
      <c r="P580" s="114" t="s">
        <v>3711</v>
      </c>
      <c r="Q580" s="114" t="s">
        <v>3679</v>
      </c>
      <c r="R580" s="114" t="s">
        <v>48</v>
      </c>
      <c r="S580" s="114" t="s">
        <v>48</v>
      </c>
      <c r="T580" s="114" t="s">
        <v>48</v>
      </c>
      <c r="U580" s="114" t="s">
        <v>48</v>
      </c>
      <c r="V580" s="87"/>
      <c r="W580" s="87"/>
    </row>
    <row r="581" spans="1:23" s="136" customFormat="1" ht="15.6" hidden="1">
      <c r="A581" s="86">
        <f t="shared" si="8"/>
        <v>577</v>
      </c>
      <c r="B581" s="163" t="s">
        <v>1349</v>
      </c>
      <c r="C581" s="163" t="s">
        <v>1352</v>
      </c>
      <c r="D581" s="163" t="s">
        <v>863</v>
      </c>
      <c r="E581" s="163" t="s">
        <v>779</v>
      </c>
      <c r="F581" s="163"/>
      <c r="G581" s="163"/>
      <c r="H581" s="163"/>
      <c r="I581" s="244" t="s">
        <v>3584</v>
      </c>
      <c r="J581" s="159" t="s">
        <v>3488</v>
      </c>
      <c r="K581" s="159"/>
      <c r="L581" s="87" t="s">
        <v>779</v>
      </c>
      <c r="M581" s="87" t="s">
        <v>94</v>
      </c>
      <c r="N581" s="44" t="s">
        <v>47</v>
      </c>
      <c r="O581" s="87"/>
      <c r="P581" s="114" t="s">
        <v>3711</v>
      </c>
      <c r="Q581" s="114" t="s">
        <v>3679</v>
      </c>
      <c r="R581" s="114" t="s">
        <v>48</v>
      </c>
      <c r="S581" s="114" t="s">
        <v>48</v>
      </c>
      <c r="T581" s="114" t="s">
        <v>48</v>
      </c>
      <c r="U581" s="114" t="s">
        <v>48</v>
      </c>
      <c r="V581" s="87"/>
      <c r="W581" s="87"/>
    </row>
    <row r="582" spans="1:23" s="136" customFormat="1" ht="15.6" hidden="1">
      <c r="A582" s="86">
        <f t="shared" si="8"/>
        <v>578</v>
      </c>
      <c r="B582" s="163" t="s">
        <v>1349</v>
      </c>
      <c r="C582" s="163" t="s">
        <v>1352</v>
      </c>
      <c r="D582" s="163" t="s">
        <v>863</v>
      </c>
      <c r="E582" s="163" t="s">
        <v>865</v>
      </c>
      <c r="F582" s="163"/>
      <c r="G582" s="163"/>
      <c r="H582" s="163"/>
      <c r="I582" s="244" t="s">
        <v>3584</v>
      </c>
      <c r="J582" s="159" t="s">
        <v>3489</v>
      </c>
      <c r="K582" s="159"/>
      <c r="L582" s="87" t="s">
        <v>865</v>
      </c>
      <c r="M582" s="87" t="s">
        <v>94</v>
      </c>
      <c r="N582" s="44" t="s">
        <v>47</v>
      </c>
      <c r="O582" s="87"/>
      <c r="P582" s="114" t="s">
        <v>3711</v>
      </c>
      <c r="Q582" s="114" t="s">
        <v>3679</v>
      </c>
      <c r="R582" s="114" t="s">
        <v>48</v>
      </c>
      <c r="S582" s="114" t="s">
        <v>48</v>
      </c>
      <c r="T582" s="114" t="s">
        <v>48</v>
      </c>
      <c r="U582" s="114" t="s">
        <v>48</v>
      </c>
      <c r="V582" s="87"/>
      <c r="W582" s="87"/>
    </row>
    <row r="583" spans="1:23" s="136" customFormat="1" ht="15.6" hidden="1">
      <c r="A583" s="86">
        <f t="shared" si="8"/>
        <v>579</v>
      </c>
      <c r="B583" s="163" t="s">
        <v>1349</v>
      </c>
      <c r="C583" s="163" t="s">
        <v>1352</v>
      </c>
      <c r="D583" s="163" t="s">
        <v>863</v>
      </c>
      <c r="E583" s="163" t="s">
        <v>866</v>
      </c>
      <c r="F583" s="163"/>
      <c r="G583" s="163"/>
      <c r="H583" s="163"/>
      <c r="I583" s="244" t="s">
        <v>3584</v>
      </c>
      <c r="J583" s="159" t="s">
        <v>3490</v>
      </c>
      <c r="K583" s="159"/>
      <c r="L583" s="87" t="s">
        <v>866</v>
      </c>
      <c r="M583" s="87" t="s">
        <v>94</v>
      </c>
      <c r="N583" s="44" t="s">
        <v>47</v>
      </c>
      <c r="O583" s="87"/>
      <c r="P583" s="114" t="s">
        <v>3711</v>
      </c>
      <c r="Q583" s="114" t="s">
        <v>3679</v>
      </c>
      <c r="R583" s="114" t="s">
        <v>48</v>
      </c>
      <c r="S583" s="114" t="s">
        <v>48</v>
      </c>
      <c r="T583" s="114" t="s">
        <v>48</v>
      </c>
      <c r="U583" s="114" t="s">
        <v>48</v>
      </c>
      <c r="V583" s="87"/>
      <c r="W583" s="87"/>
    </row>
    <row r="584" spans="1:23" s="136" customFormat="1" ht="13.8" hidden="1">
      <c r="A584" s="226">
        <f t="shared" si="8"/>
        <v>580</v>
      </c>
      <c r="B584" s="226" t="s">
        <v>5044</v>
      </c>
      <c r="C584" s="226" t="s">
        <v>5045</v>
      </c>
      <c r="D584" s="226" t="s">
        <v>5046</v>
      </c>
      <c r="E584" s="226" t="s">
        <v>5047</v>
      </c>
      <c r="F584" s="226"/>
      <c r="G584" s="226"/>
      <c r="H584" s="226"/>
      <c r="I584" s="226" t="s">
        <v>3888</v>
      </c>
      <c r="J584" s="226" t="str">
        <f>INDEX(화면ID코드_MOweb!O:O, MATCH(MOweb!L584,화면ID코드_MOweb!K:K,0))</f>
        <v>M_CM15PC011100</v>
      </c>
      <c r="K584" s="226"/>
      <c r="L584" s="227" t="s">
        <v>5047</v>
      </c>
      <c r="M584" s="227" t="s">
        <v>3019</v>
      </c>
      <c r="N584" s="228" t="s">
        <v>247</v>
      </c>
      <c r="O584" s="227"/>
      <c r="P584" s="228" t="s">
        <v>5048</v>
      </c>
      <c r="Q584" s="228" t="s">
        <v>3679</v>
      </c>
      <c r="R584" s="228" t="s">
        <v>48</v>
      </c>
      <c r="S584" s="228" t="s">
        <v>48</v>
      </c>
      <c r="T584" s="228" t="s">
        <v>48</v>
      </c>
      <c r="U584" s="228" t="s">
        <v>48</v>
      </c>
      <c r="V584" s="87"/>
      <c r="W584" s="87"/>
    </row>
    <row r="585" spans="1:23" s="136" customFormat="1" ht="15.6" hidden="1">
      <c r="A585" s="86">
        <f t="shared" si="8"/>
        <v>581</v>
      </c>
      <c r="B585" s="163" t="s">
        <v>1349</v>
      </c>
      <c r="C585" s="163" t="s">
        <v>1352</v>
      </c>
      <c r="D585" s="163" t="s">
        <v>867</v>
      </c>
      <c r="E585" s="163" t="s">
        <v>136</v>
      </c>
      <c r="F585" s="163"/>
      <c r="G585" s="163"/>
      <c r="H585" s="163"/>
      <c r="I585" s="244" t="s">
        <v>3584</v>
      </c>
      <c r="J585" s="159" t="s">
        <v>3491</v>
      </c>
      <c r="K585" s="159"/>
      <c r="L585" s="87" t="s">
        <v>136</v>
      </c>
      <c r="M585" s="87" t="s">
        <v>94</v>
      </c>
      <c r="N585" s="44" t="s">
        <v>47</v>
      </c>
      <c r="O585" s="87"/>
      <c r="P585" s="114" t="s">
        <v>3711</v>
      </c>
      <c r="Q585" s="114" t="s">
        <v>3679</v>
      </c>
      <c r="R585" s="114" t="s">
        <v>48</v>
      </c>
      <c r="S585" s="114" t="s">
        <v>48</v>
      </c>
      <c r="T585" s="114" t="s">
        <v>48</v>
      </c>
      <c r="U585" s="114" t="s">
        <v>48</v>
      </c>
      <c r="V585" s="87"/>
      <c r="W585" s="87"/>
    </row>
    <row r="586" spans="1:23" s="136" customFormat="1" ht="15.6" hidden="1">
      <c r="A586" s="86">
        <f t="shared" si="8"/>
        <v>582</v>
      </c>
      <c r="B586" s="163" t="s">
        <v>1349</v>
      </c>
      <c r="C586" s="163" t="s">
        <v>1352</v>
      </c>
      <c r="D586" s="163" t="s">
        <v>867</v>
      </c>
      <c r="E586" s="163" t="s">
        <v>277</v>
      </c>
      <c r="F586" s="163"/>
      <c r="G586" s="163"/>
      <c r="H586" s="163"/>
      <c r="I586" s="244" t="s">
        <v>3584</v>
      </c>
      <c r="J586" s="159" t="s">
        <v>3492</v>
      </c>
      <c r="K586" s="159"/>
      <c r="L586" s="87" t="s">
        <v>277</v>
      </c>
      <c r="M586" s="87" t="s">
        <v>94</v>
      </c>
      <c r="N586" s="44" t="s">
        <v>47</v>
      </c>
      <c r="O586" s="87"/>
      <c r="P586" s="114" t="s">
        <v>3711</v>
      </c>
      <c r="Q586" s="114" t="s">
        <v>3679</v>
      </c>
      <c r="R586" s="114" t="s">
        <v>48</v>
      </c>
      <c r="S586" s="114" t="s">
        <v>48</v>
      </c>
      <c r="T586" s="114" t="s">
        <v>48</v>
      </c>
      <c r="U586" s="114" t="s">
        <v>48</v>
      </c>
      <c r="V586" s="87"/>
      <c r="W586" s="87"/>
    </row>
    <row r="587" spans="1:23" s="136" customFormat="1" ht="15.6" hidden="1">
      <c r="A587" s="86">
        <f t="shared" ref="A587:A650" si="9">ROW()-ROW($A$4)</f>
        <v>583</v>
      </c>
      <c r="B587" s="163" t="s">
        <v>1349</v>
      </c>
      <c r="C587" s="163" t="s">
        <v>1352</v>
      </c>
      <c r="D587" s="163" t="s">
        <v>867</v>
      </c>
      <c r="E587" s="163" t="s">
        <v>843</v>
      </c>
      <c r="F587" s="163"/>
      <c r="G587" s="163"/>
      <c r="H587" s="163"/>
      <c r="I587" s="244" t="s">
        <v>3584</v>
      </c>
      <c r="J587" s="159" t="s">
        <v>3493</v>
      </c>
      <c r="K587" s="159"/>
      <c r="L587" s="87" t="s">
        <v>843</v>
      </c>
      <c r="M587" s="87" t="s">
        <v>94</v>
      </c>
      <c r="N587" s="44" t="s">
        <v>47</v>
      </c>
      <c r="O587" s="87"/>
      <c r="P587" s="114" t="s">
        <v>3711</v>
      </c>
      <c r="Q587" s="114" t="s">
        <v>3679</v>
      </c>
      <c r="R587" s="114" t="s">
        <v>48</v>
      </c>
      <c r="S587" s="114" t="s">
        <v>48</v>
      </c>
      <c r="T587" s="114" t="s">
        <v>48</v>
      </c>
      <c r="U587" s="114" t="s">
        <v>48</v>
      </c>
      <c r="V587" s="87"/>
      <c r="W587" s="87"/>
    </row>
    <row r="588" spans="1:23" s="136" customFormat="1" ht="15.6" hidden="1">
      <c r="A588" s="86">
        <f t="shared" si="9"/>
        <v>584</v>
      </c>
      <c r="B588" s="163" t="s">
        <v>1349</v>
      </c>
      <c r="C588" s="163" t="s">
        <v>1352</v>
      </c>
      <c r="D588" s="163" t="s">
        <v>867</v>
      </c>
      <c r="E588" s="163" t="s">
        <v>868</v>
      </c>
      <c r="F588" s="163"/>
      <c r="G588" s="163"/>
      <c r="H588" s="163"/>
      <c r="I588" s="244" t="s">
        <v>3584</v>
      </c>
      <c r="J588" s="159" t="s">
        <v>3494</v>
      </c>
      <c r="K588" s="159"/>
      <c r="L588" s="87" t="s">
        <v>868</v>
      </c>
      <c r="M588" s="87" t="s">
        <v>94</v>
      </c>
      <c r="N588" s="44" t="s">
        <v>47</v>
      </c>
      <c r="O588" s="87"/>
      <c r="P588" s="114" t="s">
        <v>3711</v>
      </c>
      <c r="Q588" s="114" t="s">
        <v>3679</v>
      </c>
      <c r="R588" s="114" t="s">
        <v>48</v>
      </c>
      <c r="S588" s="114" t="s">
        <v>48</v>
      </c>
      <c r="T588" s="114" t="s">
        <v>48</v>
      </c>
      <c r="U588" s="114" t="s">
        <v>48</v>
      </c>
      <c r="V588" s="87"/>
      <c r="W588" s="87"/>
    </row>
    <row r="589" spans="1:23" s="136" customFormat="1" ht="15.6" hidden="1">
      <c r="A589" s="86">
        <f t="shared" si="9"/>
        <v>585</v>
      </c>
      <c r="B589" s="163" t="s">
        <v>1349</v>
      </c>
      <c r="C589" s="163" t="s">
        <v>1352</v>
      </c>
      <c r="D589" s="163" t="s">
        <v>867</v>
      </c>
      <c r="E589" s="163" t="s">
        <v>783</v>
      </c>
      <c r="F589" s="163"/>
      <c r="G589" s="163"/>
      <c r="H589" s="163"/>
      <c r="I589" s="244" t="s">
        <v>3584</v>
      </c>
      <c r="J589" s="159" t="s">
        <v>3495</v>
      </c>
      <c r="K589" s="159"/>
      <c r="L589" s="87" t="s">
        <v>783</v>
      </c>
      <c r="M589" s="87" t="s">
        <v>305</v>
      </c>
      <c r="N589" s="44" t="s">
        <v>47</v>
      </c>
      <c r="O589" s="87"/>
      <c r="P589" s="114" t="s">
        <v>3711</v>
      </c>
      <c r="Q589" s="114" t="s">
        <v>3679</v>
      </c>
      <c r="R589" s="114" t="s">
        <v>48</v>
      </c>
      <c r="S589" s="114" t="s">
        <v>48</v>
      </c>
      <c r="T589" s="114" t="s">
        <v>48</v>
      </c>
      <c r="U589" s="114" t="s">
        <v>48</v>
      </c>
      <c r="V589" s="87"/>
      <c r="W589" s="87"/>
    </row>
    <row r="590" spans="1:23" s="136" customFormat="1" ht="15.6" hidden="1">
      <c r="A590" s="86">
        <f t="shared" si="9"/>
        <v>586</v>
      </c>
      <c r="B590" s="163" t="s">
        <v>1349</v>
      </c>
      <c r="C590" s="163" t="s">
        <v>1352</v>
      </c>
      <c r="D590" s="163" t="s">
        <v>867</v>
      </c>
      <c r="E590" s="163" t="s">
        <v>784</v>
      </c>
      <c r="F590" s="163"/>
      <c r="G590" s="163"/>
      <c r="H590" s="163"/>
      <c r="I590" s="244" t="s">
        <v>3584</v>
      </c>
      <c r="J590" s="159" t="s">
        <v>3496</v>
      </c>
      <c r="K590" s="159"/>
      <c r="L590" s="87" t="s">
        <v>784</v>
      </c>
      <c r="M590" s="87" t="s">
        <v>305</v>
      </c>
      <c r="N590" s="44" t="s">
        <v>47</v>
      </c>
      <c r="O590" s="87"/>
      <c r="P590" s="114" t="s">
        <v>3711</v>
      </c>
      <c r="Q590" s="114" t="s">
        <v>3679</v>
      </c>
      <c r="R590" s="114" t="s">
        <v>48</v>
      </c>
      <c r="S590" s="114" t="s">
        <v>48</v>
      </c>
      <c r="T590" s="114" t="s">
        <v>48</v>
      </c>
      <c r="U590" s="114" t="s">
        <v>48</v>
      </c>
      <c r="V590" s="87"/>
      <c r="W590" s="87"/>
    </row>
    <row r="591" spans="1:23" s="136" customFormat="1" ht="15.6" hidden="1">
      <c r="A591" s="86">
        <f t="shared" si="9"/>
        <v>587</v>
      </c>
      <c r="B591" s="163" t="s">
        <v>1349</v>
      </c>
      <c r="C591" s="163" t="s">
        <v>1352</v>
      </c>
      <c r="D591" s="163" t="s">
        <v>867</v>
      </c>
      <c r="E591" s="163" t="s">
        <v>869</v>
      </c>
      <c r="F591" s="163"/>
      <c r="G591" s="163"/>
      <c r="H591" s="163"/>
      <c r="I591" s="244" t="s">
        <v>3584</v>
      </c>
      <c r="J591" s="159" t="s">
        <v>3497</v>
      </c>
      <c r="K591" s="159"/>
      <c r="L591" s="87" t="s">
        <v>869</v>
      </c>
      <c r="M591" s="87" t="s">
        <v>305</v>
      </c>
      <c r="N591" s="44" t="s">
        <v>47</v>
      </c>
      <c r="O591" s="87"/>
      <c r="P591" s="114" t="s">
        <v>3711</v>
      </c>
      <c r="Q591" s="114" t="s">
        <v>3679</v>
      </c>
      <c r="R591" s="114" t="s">
        <v>48</v>
      </c>
      <c r="S591" s="114" t="s">
        <v>48</v>
      </c>
      <c r="T591" s="114" t="s">
        <v>48</v>
      </c>
      <c r="U591" s="114" t="s">
        <v>48</v>
      </c>
      <c r="V591" s="87"/>
      <c r="W591" s="87"/>
    </row>
    <row r="592" spans="1:23" s="136" customFormat="1" ht="15.6" hidden="1">
      <c r="A592" s="86">
        <f t="shared" si="9"/>
        <v>588</v>
      </c>
      <c r="B592" s="163" t="s">
        <v>1349</v>
      </c>
      <c r="C592" s="163" t="s">
        <v>1352</v>
      </c>
      <c r="D592" s="163" t="s">
        <v>867</v>
      </c>
      <c r="E592" s="163" t="s">
        <v>79</v>
      </c>
      <c r="F592" s="163"/>
      <c r="G592" s="163"/>
      <c r="H592" s="163"/>
      <c r="I592" s="244" t="s">
        <v>3584</v>
      </c>
      <c r="J592" s="159" t="s">
        <v>3498</v>
      </c>
      <c r="K592" s="159"/>
      <c r="L592" s="87" t="s">
        <v>79</v>
      </c>
      <c r="M592" s="87" t="s">
        <v>305</v>
      </c>
      <c r="N592" s="44" t="s">
        <v>47</v>
      </c>
      <c r="O592" s="87"/>
      <c r="P592" s="114" t="s">
        <v>3711</v>
      </c>
      <c r="Q592" s="114" t="s">
        <v>3679</v>
      </c>
      <c r="R592" s="114" t="s">
        <v>48</v>
      </c>
      <c r="S592" s="114" t="s">
        <v>48</v>
      </c>
      <c r="T592" s="114" t="s">
        <v>48</v>
      </c>
      <c r="U592" s="114" t="s">
        <v>48</v>
      </c>
      <c r="V592" s="87"/>
      <c r="W592" s="87"/>
    </row>
    <row r="593" spans="1:23" s="136" customFormat="1" ht="15.6" hidden="1">
      <c r="A593" s="86">
        <f t="shared" si="9"/>
        <v>589</v>
      </c>
      <c r="B593" s="163" t="s">
        <v>1349</v>
      </c>
      <c r="C593" s="163" t="s">
        <v>1352</v>
      </c>
      <c r="D593" s="163" t="s">
        <v>867</v>
      </c>
      <c r="E593" s="163" t="s">
        <v>111</v>
      </c>
      <c r="F593" s="163"/>
      <c r="G593" s="163"/>
      <c r="H593" s="163"/>
      <c r="I593" s="244" t="s">
        <v>3584</v>
      </c>
      <c r="J593" s="159" t="s">
        <v>3499</v>
      </c>
      <c r="K593" s="159"/>
      <c r="L593" s="87" t="s">
        <v>983</v>
      </c>
      <c r="M593" s="87" t="s">
        <v>1060</v>
      </c>
      <c r="N593" s="44" t="s">
        <v>47</v>
      </c>
      <c r="O593" s="87"/>
      <c r="P593" s="114" t="s">
        <v>3711</v>
      </c>
      <c r="Q593" s="114" t="s">
        <v>3679</v>
      </c>
      <c r="R593" s="114" t="s">
        <v>48</v>
      </c>
      <c r="S593" s="114" t="s">
        <v>48</v>
      </c>
      <c r="T593" s="114" t="s">
        <v>48</v>
      </c>
      <c r="U593" s="114" t="s">
        <v>48</v>
      </c>
      <c r="V593" s="87"/>
      <c r="W593" s="87"/>
    </row>
    <row r="594" spans="1:23" s="136" customFormat="1" ht="15.6" hidden="1">
      <c r="A594" s="86">
        <f t="shared" si="9"/>
        <v>590</v>
      </c>
      <c r="B594" s="163" t="s">
        <v>1349</v>
      </c>
      <c r="C594" s="163" t="s">
        <v>1352</v>
      </c>
      <c r="D594" s="163" t="s">
        <v>867</v>
      </c>
      <c r="E594" s="163" t="s">
        <v>111</v>
      </c>
      <c r="F594" s="163"/>
      <c r="G594" s="163"/>
      <c r="H594" s="163"/>
      <c r="I594" s="244" t="s">
        <v>3584</v>
      </c>
      <c r="J594" s="159" t="s">
        <v>3500</v>
      </c>
      <c r="K594" s="159"/>
      <c r="L594" s="87" t="s">
        <v>786</v>
      </c>
      <c r="M594" s="87" t="s">
        <v>305</v>
      </c>
      <c r="N594" s="44" t="s">
        <v>47</v>
      </c>
      <c r="O594" s="87"/>
      <c r="P594" s="114" t="s">
        <v>3711</v>
      </c>
      <c r="Q594" s="114" t="s">
        <v>3679</v>
      </c>
      <c r="R594" s="114" t="s">
        <v>48</v>
      </c>
      <c r="S594" s="114" t="s">
        <v>48</v>
      </c>
      <c r="T594" s="114" t="s">
        <v>48</v>
      </c>
      <c r="U594" s="114" t="s">
        <v>48</v>
      </c>
      <c r="V594" s="87"/>
      <c r="W594" s="87"/>
    </row>
    <row r="595" spans="1:23" s="136" customFormat="1" ht="15.6" hidden="1">
      <c r="A595" s="86">
        <f t="shared" si="9"/>
        <v>591</v>
      </c>
      <c r="B595" s="163" t="s">
        <v>1349</v>
      </c>
      <c r="C595" s="163" t="s">
        <v>1352</v>
      </c>
      <c r="D595" s="163" t="s">
        <v>867</v>
      </c>
      <c r="E595" s="163" t="s">
        <v>111</v>
      </c>
      <c r="F595" s="163" t="s">
        <v>121</v>
      </c>
      <c r="G595" s="163"/>
      <c r="H595" s="163"/>
      <c r="I595" s="244" t="s">
        <v>3584</v>
      </c>
      <c r="J595" s="159" t="s">
        <v>3501</v>
      </c>
      <c r="K595" s="159"/>
      <c r="L595" s="87" t="s">
        <v>121</v>
      </c>
      <c r="M595" s="87" t="s">
        <v>1061</v>
      </c>
      <c r="N595" s="44" t="s">
        <v>47</v>
      </c>
      <c r="O595" s="87"/>
      <c r="P595" s="114" t="s">
        <v>3711</v>
      </c>
      <c r="Q595" s="114" t="s">
        <v>3679</v>
      </c>
      <c r="R595" s="114" t="s">
        <v>48</v>
      </c>
      <c r="S595" s="114" t="s">
        <v>48</v>
      </c>
      <c r="T595" s="114" t="s">
        <v>48</v>
      </c>
      <c r="U595" s="114" t="s">
        <v>48</v>
      </c>
      <c r="V595" s="87"/>
      <c r="W595" s="87"/>
    </row>
    <row r="596" spans="1:23" s="136" customFormat="1" ht="15.6" hidden="1">
      <c r="A596" s="86">
        <f t="shared" si="9"/>
        <v>592</v>
      </c>
      <c r="B596" s="163" t="s">
        <v>1349</v>
      </c>
      <c r="C596" s="163" t="s">
        <v>1352</v>
      </c>
      <c r="D596" s="163" t="s">
        <v>867</v>
      </c>
      <c r="E596" s="163" t="s">
        <v>111</v>
      </c>
      <c r="F596" s="163" t="s">
        <v>124</v>
      </c>
      <c r="G596" s="163"/>
      <c r="H596" s="163"/>
      <c r="I596" s="244" t="s">
        <v>3584</v>
      </c>
      <c r="J596" s="159" t="s">
        <v>3502</v>
      </c>
      <c r="K596" s="159"/>
      <c r="L596" s="87" t="s">
        <v>124</v>
      </c>
      <c r="M596" s="87" t="s">
        <v>1061</v>
      </c>
      <c r="N596" s="44" t="s">
        <v>47</v>
      </c>
      <c r="O596" s="87"/>
      <c r="P596" s="114" t="s">
        <v>3711</v>
      </c>
      <c r="Q596" s="114" t="s">
        <v>3679</v>
      </c>
      <c r="R596" s="114" t="s">
        <v>48</v>
      </c>
      <c r="S596" s="114" t="s">
        <v>48</v>
      </c>
      <c r="T596" s="114" t="s">
        <v>48</v>
      </c>
      <c r="U596" s="114" t="s">
        <v>48</v>
      </c>
      <c r="V596" s="87"/>
      <c r="W596" s="87"/>
    </row>
    <row r="597" spans="1:23" s="136" customFormat="1" ht="15.6" hidden="1">
      <c r="A597" s="86">
        <f t="shared" si="9"/>
        <v>593</v>
      </c>
      <c r="B597" s="163" t="s">
        <v>1349</v>
      </c>
      <c r="C597" s="163" t="s">
        <v>1352</v>
      </c>
      <c r="D597" s="163" t="s">
        <v>867</v>
      </c>
      <c r="E597" s="163" t="s">
        <v>111</v>
      </c>
      <c r="F597" s="163" t="s">
        <v>110</v>
      </c>
      <c r="G597" s="163"/>
      <c r="H597" s="163"/>
      <c r="I597" s="244" t="s">
        <v>3584</v>
      </c>
      <c r="J597" s="159" t="s">
        <v>3503</v>
      </c>
      <c r="K597" s="159"/>
      <c r="L597" s="87" t="s">
        <v>110</v>
      </c>
      <c r="M597" s="87" t="s">
        <v>94</v>
      </c>
      <c r="N597" s="44" t="s">
        <v>47</v>
      </c>
      <c r="O597" s="87"/>
      <c r="P597" s="114" t="s">
        <v>3711</v>
      </c>
      <c r="Q597" s="114" t="s">
        <v>3679</v>
      </c>
      <c r="R597" s="114" t="s">
        <v>48</v>
      </c>
      <c r="S597" s="114" t="s">
        <v>48</v>
      </c>
      <c r="T597" s="114" t="s">
        <v>48</v>
      </c>
      <c r="U597" s="114" t="s">
        <v>48</v>
      </c>
      <c r="V597" s="87"/>
      <c r="W597" s="87"/>
    </row>
    <row r="598" spans="1:23" s="136" customFormat="1" ht="15.6" hidden="1">
      <c r="A598" s="86">
        <f t="shared" si="9"/>
        <v>594</v>
      </c>
      <c r="B598" s="163" t="s">
        <v>1349</v>
      </c>
      <c r="C598" s="163" t="s">
        <v>1352</v>
      </c>
      <c r="D598" s="163" t="s">
        <v>867</v>
      </c>
      <c r="E598" s="163" t="s">
        <v>111</v>
      </c>
      <c r="F598" s="163" t="s">
        <v>779</v>
      </c>
      <c r="G598" s="163"/>
      <c r="H598" s="163"/>
      <c r="I598" s="244" t="s">
        <v>3584</v>
      </c>
      <c r="J598" s="159" t="s">
        <v>3504</v>
      </c>
      <c r="K598" s="159"/>
      <c r="L598" s="87" t="s">
        <v>779</v>
      </c>
      <c r="M598" s="87" t="s">
        <v>94</v>
      </c>
      <c r="N598" s="44" t="s">
        <v>47</v>
      </c>
      <c r="O598" s="87"/>
      <c r="P598" s="114" t="s">
        <v>3711</v>
      </c>
      <c r="Q598" s="114" t="s">
        <v>3679</v>
      </c>
      <c r="R598" s="114" t="s">
        <v>48</v>
      </c>
      <c r="S598" s="114" t="s">
        <v>48</v>
      </c>
      <c r="T598" s="114" t="s">
        <v>48</v>
      </c>
      <c r="U598" s="114" t="s">
        <v>48</v>
      </c>
      <c r="V598" s="87"/>
      <c r="W598" s="87"/>
    </row>
    <row r="599" spans="1:23" s="136" customFormat="1" ht="15.6" hidden="1">
      <c r="A599" s="86">
        <f t="shared" si="9"/>
        <v>595</v>
      </c>
      <c r="B599" s="163" t="s">
        <v>1349</v>
      </c>
      <c r="C599" s="163" t="s">
        <v>1352</v>
      </c>
      <c r="D599" s="163" t="s">
        <v>867</v>
      </c>
      <c r="E599" s="163" t="s">
        <v>111</v>
      </c>
      <c r="F599" s="163" t="s">
        <v>780</v>
      </c>
      <c r="G599" s="163"/>
      <c r="H599" s="163"/>
      <c r="I599" s="244" t="s">
        <v>3584</v>
      </c>
      <c r="J599" s="159" t="s">
        <v>3505</v>
      </c>
      <c r="K599" s="159"/>
      <c r="L599" s="87" t="s">
        <v>780</v>
      </c>
      <c r="M599" s="87" t="s">
        <v>94</v>
      </c>
      <c r="N599" s="44" t="s">
        <v>47</v>
      </c>
      <c r="O599" s="87"/>
      <c r="P599" s="114" t="s">
        <v>3711</v>
      </c>
      <c r="Q599" s="114" t="s">
        <v>3679</v>
      </c>
      <c r="R599" s="114" t="s">
        <v>48</v>
      </c>
      <c r="S599" s="114" t="s">
        <v>48</v>
      </c>
      <c r="T599" s="114" t="s">
        <v>48</v>
      </c>
      <c r="U599" s="114" t="s">
        <v>48</v>
      </c>
      <c r="V599" s="87"/>
      <c r="W599" s="87"/>
    </row>
    <row r="600" spans="1:23" s="136" customFormat="1" ht="15.6" hidden="1">
      <c r="A600" s="86">
        <f t="shared" si="9"/>
        <v>596</v>
      </c>
      <c r="B600" s="163" t="s">
        <v>1349</v>
      </c>
      <c r="C600" s="163" t="s">
        <v>1352</v>
      </c>
      <c r="D600" s="163" t="s">
        <v>867</v>
      </c>
      <c r="E600" s="163" t="s">
        <v>111</v>
      </c>
      <c r="F600" s="163" t="s">
        <v>142</v>
      </c>
      <c r="G600" s="163"/>
      <c r="H600" s="163"/>
      <c r="I600" s="244" t="s">
        <v>3584</v>
      </c>
      <c r="J600" s="159" t="s">
        <v>3506</v>
      </c>
      <c r="K600" s="159"/>
      <c r="L600" s="87" t="s">
        <v>142</v>
      </c>
      <c r="M600" s="87" t="s">
        <v>94</v>
      </c>
      <c r="N600" s="44" t="s">
        <v>47</v>
      </c>
      <c r="O600" s="87"/>
      <c r="P600" s="114" t="s">
        <v>3711</v>
      </c>
      <c r="Q600" s="114" t="s">
        <v>3679</v>
      </c>
      <c r="R600" s="114" t="s">
        <v>48</v>
      </c>
      <c r="S600" s="114" t="s">
        <v>48</v>
      </c>
      <c r="T600" s="114" t="s">
        <v>48</v>
      </c>
      <c r="U600" s="114" t="s">
        <v>48</v>
      </c>
      <c r="V600" s="87"/>
      <c r="W600" s="87"/>
    </row>
    <row r="601" spans="1:23" s="136" customFormat="1" ht="15.6" hidden="1">
      <c r="A601" s="86">
        <f t="shared" si="9"/>
        <v>597</v>
      </c>
      <c r="B601" s="163" t="s">
        <v>1349</v>
      </c>
      <c r="C601" s="163" t="s">
        <v>1352</v>
      </c>
      <c r="D601" s="163" t="s">
        <v>867</v>
      </c>
      <c r="E601" s="163" t="s">
        <v>111</v>
      </c>
      <c r="F601" s="163" t="s">
        <v>781</v>
      </c>
      <c r="G601" s="163"/>
      <c r="H601" s="163"/>
      <c r="I601" s="244" t="s">
        <v>3584</v>
      </c>
      <c r="J601" s="159" t="s">
        <v>3507</v>
      </c>
      <c r="K601" s="159"/>
      <c r="L601" s="87" t="s">
        <v>781</v>
      </c>
      <c r="M601" s="87" t="s">
        <v>1061</v>
      </c>
      <c r="N601" s="44" t="s">
        <v>47</v>
      </c>
      <c r="O601" s="87"/>
      <c r="P601" s="114" t="s">
        <v>3711</v>
      </c>
      <c r="Q601" s="114" t="s">
        <v>3679</v>
      </c>
      <c r="R601" s="114" t="s">
        <v>48</v>
      </c>
      <c r="S601" s="114" t="s">
        <v>48</v>
      </c>
      <c r="T601" s="114" t="s">
        <v>48</v>
      </c>
      <c r="U601" s="114" t="s">
        <v>48</v>
      </c>
      <c r="V601" s="87"/>
      <c r="W601" s="87"/>
    </row>
    <row r="602" spans="1:23" s="136" customFormat="1" ht="15.6" hidden="1">
      <c r="A602" s="86">
        <f t="shared" si="9"/>
        <v>598</v>
      </c>
      <c r="B602" s="163" t="s">
        <v>1349</v>
      </c>
      <c r="C602" s="163" t="s">
        <v>1352</v>
      </c>
      <c r="D602" s="163" t="s">
        <v>867</v>
      </c>
      <c r="E602" s="163" t="s">
        <v>111</v>
      </c>
      <c r="F602" s="163" t="s">
        <v>782</v>
      </c>
      <c r="G602" s="163"/>
      <c r="H602" s="163"/>
      <c r="I602" s="244" t="s">
        <v>3584</v>
      </c>
      <c r="J602" s="159" t="s">
        <v>3508</v>
      </c>
      <c r="K602" s="159"/>
      <c r="L602" s="87" t="s">
        <v>782</v>
      </c>
      <c r="M602" s="87" t="s">
        <v>94</v>
      </c>
      <c r="N602" s="44" t="s">
        <v>47</v>
      </c>
      <c r="O602" s="87"/>
      <c r="P602" s="114" t="s">
        <v>3711</v>
      </c>
      <c r="Q602" s="114" t="s">
        <v>3679</v>
      </c>
      <c r="R602" s="114" t="s">
        <v>48</v>
      </c>
      <c r="S602" s="114" t="s">
        <v>48</v>
      </c>
      <c r="T602" s="114" t="s">
        <v>48</v>
      </c>
      <c r="U602" s="114" t="s">
        <v>48</v>
      </c>
      <c r="V602" s="87"/>
      <c r="W602" s="87"/>
    </row>
    <row r="603" spans="1:23" s="136" customFormat="1" ht="15.6" hidden="1">
      <c r="A603" s="86">
        <f t="shared" si="9"/>
        <v>599</v>
      </c>
      <c r="B603" s="163" t="s">
        <v>1349</v>
      </c>
      <c r="C603" s="163" t="s">
        <v>1352</v>
      </c>
      <c r="D603" s="163" t="s">
        <v>867</v>
      </c>
      <c r="E603" s="163" t="s">
        <v>111</v>
      </c>
      <c r="F603" s="163" t="s">
        <v>136</v>
      </c>
      <c r="G603" s="163"/>
      <c r="H603" s="163"/>
      <c r="I603" s="244" t="s">
        <v>3584</v>
      </c>
      <c r="J603" s="159" t="s">
        <v>3509</v>
      </c>
      <c r="K603" s="159"/>
      <c r="L603" s="87" t="s">
        <v>136</v>
      </c>
      <c r="M603" s="87" t="s">
        <v>94</v>
      </c>
      <c r="N603" s="44" t="s">
        <v>47</v>
      </c>
      <c r="O603" s="87"/>
      <c r="P603" s="114" t="s">
        <v>3711</v>
      </c>
      <c r="Q603" s="114" t="s">
        <v>3679</v>
      </c>
      <c r="R603" s="114" t="s">
        <v>48</v>
      </c>
      <c r="S603" s="114" t="s">
        <v>48</v>
      </c>
      <c r="T603" s="114" t="s">
        <v>48</v>
      </c>
      <c r="U603" s="114" t="s">
        <v>48</v>
      </c>
      <c r="V603" s="87"/>
      <c r="W603" s="87"/>
    </row>
    <row r="604" spans="1:23" s="136" customFormat="1" ht="15.6" hidden="1">
      <c r="A604" s="86">
        <f t="shared" si="9"/>
        <v>600</v>
      </c>
      <c r="B604" s="163" t="s">
        <v>1349</v>
      </c>
      <c r="C604" s="163" t="s">
        <v>1352</v>
      </c>
      <c r="D604" s="163" t="s">
        <v>867</v>
      </c>
      <c r="E604" s="163" t="s">
        <v>111</v>
      </c>
      <c r="F604" s="163" t="s">
        <v>277</v>
      </c>
      <c r="G604" s="163"/>
      <c r="H604" s="163"/>
      <c r="I604" s="244" t="s">
        <v>3584</v>
      </c>
      <c r="J604" s="159" t="s">
        <v>3510</v>
      </c>
      <c r="K604" s="159"/>
      <c r="L604" s="87" t="s">
        <v>277</v>
      </c>
      <c r="M604" s="87" t="s">
        <v>94</v>
      </c>
      <c r="N604" s="44" t="s">
        <v>47</v>
      </c>
      <c r="O604" s="87"/>
      <c r="P604" s="114" t="s">
        <v>3711</v>
      </c>
      <c r="Q604" s="114" t="s">
        <v>3679</v>
      </c>
      <c r="R604" s="114" t="s">
        <v>48</v>
      </c>
      <c r="S604" s="114" t="s">
        <v>48</v>
      </c>
      <c r="T604" s="114" t="s">
        <v>48</v>
      </c>
      <c r="U604" s="114" t="s">
        <v>48</v>
      </c>
      <c r="V604" s="87"/>
      <c r="W604" s="87"/>
    </row>
    <row r="605" spans="1:23" s="136" customFormat="1" ht="15.6" hidden="1">
      <c r="A605" s="86">
        <f t="shared" si="9"/>
        <v>601</v>
      </c>
      <c r="B605" s="163" t="s">
        <v>1349</v>
      </c>
      <c r="C605" s="163" t="s">
        <v>1352</v>
      </c>
      <c r="D605" s="163" t="s">
        <v>867</v>
      </c>
      <c r="E605" s="163" t="s">
        <v>111</v>
      </c>
      <c r="F605" s="163" t="s">
        <v>843</v>
      </c>
      <c r="G605" s="163"/>
      <c r="H605" s="163"/>
      <c r="I605" s="244" t="s">
        <v>3584</v>
      </c>
      <c r="J605" s="159" t="s">
        <v>3511</v>
      </c>
      <c r="K605" s="159"/>
      <c r="L605" s="87" t="s">
        <v>843</v>
      </c>
      <c r="M605" s="87" t="s">
        <v>94</v>
      </c>
      <c r="N605" s="44" t="s">
        <v>47</v>
      </c>
      <c r="O605" s="87"/>
      <c r="P605" s="114" t="s">
        <v>3711</v>
      </c>
      <c r="Q605" s="114" t="s">
        <v>3679</v>
      </c>
      <c r="R605" s="114" t="s">
        <v>48</v>
      </c>
      <c r="S605" s="114" t="s">
        <v>48</v>
      </c>
      <c r="T605" s="114" t="s">
        <v>48</v>
      </c>
      <c r="U605" s="114" t="s">
        <v>48</v>
      </c>
      <c r="V605" s="87"/>
      <c r="W605" s="87"/>
    </row>
    <row r="606" spans="1:23" s="136" customFormat="1" ht="15.6" hidden="1">
      <c r="A606" s="86">
        <f t="shared" si="9"/>
        <v>602</v>
      </c>
      <c r="B606" s="163" t="s">
        <v>1349</v>
      </c>
      <c r="C606" s="163" t="s">
        <v>1352</v>
      </c>
      <c r="D606" s="163" t="s">
        <v>867</v>
      </c>
      <c r="E606" s="163" t="s">
        <v>111</v>
      </c>
      <c r="F606" s="163" t="s">
        <v>130</v>
      </c>
      <c r="G606" s="163"/>
      <c r="H606" s="163"/>
      <c r="I606" s="244" t="s">
        <v>3584</v>
      </c>
      <c r="J606" s="159" t="s">
        <v>3512</v>
      </c>
      <c r="K606" s="159"/>
      <c r="L606" s="87" t="s">
        <v>130</v>
      </c>
      <c r="M606" s="87" t="s">
        <v>94</v>
      </c>
      <c r="N606" s="44" t="s">
        <v>47</v>
      </c>
      <c r="O606" s="87"/>
      <c r="P606" s="114" t="s">
        <v>3711</v>
      </c>
      <c r="Q606" s="114" t="s">
        <v>3679</v>
      </c>
      <c r="R606" s="114" t="s">
        <v>48</v>
      </c>
      <c r="S606" s="114" t="s">
        <v>48</v>
      </c>
      <c r="T606" s="114" t="s">
        <v>48</v>
      </c>
      <c r="U606" s="114" t="s">
        <v>48</v>
      </c>
      <c r="V606" s="87"/>
      <c r="W606" s="87"/>
    </row>
    <row r="607" spans="1:23" s="136" customFormat="1" ht="15.6" hidden="1">
      <c r="A607" s="86">
        <f t="shared" si="9"/>
        <v>603</v>
      </c>
      <c r="B607" s="163" t="s">
        <v>1349</v>
      </c>
      <c r="C607" s="163" t="s">
        <v>1352</v>
      </c>
      <c r="D607" s="163" t="s">
        <v>867</v>
      </c>
      <c r="E607" s="163" t="s">
        <v>111</v>
      </c>
      <c r="F607" s="163" t="s">
        <v>133</v>
      </c>
      <c r="G607" s="163"/>
      <c r="H607" s="163"/>
      <c r="I607" s="244" t="s">
        <v>3584</v>
      </c>
      <c r="J607" s="159" t="s">
        <v>3513</v>
      </c>
      <c r="K607" s="159"/>
      <c r="L607" s="87" t="s">
        <v>133</v>
      </c>
      <c r="M607" s="87" t="s">
        <v>94</v>
      </c>
      <c r="N607" s="44" t="s">
        <v>47</v>
      </c>
      <c r="O607" s="87"/>
      <c r="P607" s="114" t="s">
        <v>3711</v>
      </c>
      <c r="Q607" s="114" t="s">
        <v>3679</v>
      </c>
      <c r="R607" s="114" t="s">
        <v>48</v>
      </c>
      <c r="S607" s="114" t="s">
        <v>48</v>
      </c>
      <c r="T607" s="114" t="s">
        <v>48</v>
      </c>
      <c r="U607" s="114" t="s">
        <v>48</v>
      </c>
      <c r="V607" s="87"/>
      <c r="W607" s="87"/>
    </row>
    <row r="608" spans="1:23" s="136" customFormat="1" ht="15.6" hidden="1">
      <c r="A608" s="86">
        <f t="shared" si="9"/>
        <v>604</v>
      </c>
      <c r="B608" s="163" t="s">
        <v>1349</v>
      </c>
      <c r="C608" s="163" t="s">
        <v>1352</v>
      </c>
      <c r="D608" s="163" t="s">
        <v>867</v>
      </c>
      <c r="E608" s="163" t="s">
        <v>870</v>
      </c>
      <c r="F608" s="163"/>
      <c r="G608" s="163"/>
      <c r="H608" s="163"/>
      <c r="I608" s="244" t="s">
        <v>3584</v>
      </c>
      <c r="J608" s="159" t="s">
        <v>3514</v>
      </c>
      <c r="K608" s="159"/>
      <c r="L608" s="87" t="s">
        <v>870</v>
      </c>
      <c r="M608" s="87" t="s">
        <v>94</v>
      </c>
      <c r="N608" s="44" t="s">
        <v>47</v>
      </c>
      <c r="O608" s="87"/>
      <c r="P608" s="114" t="s">
        <v>3711</v>
      </c>
      <c r="Q608" s="114" t="s">
        <v>3679</v>
      </c>
      <c r="R608" s="114" t="s">
        <v>48</v>
      </c>
      <c r="S608" s="114" t="s">
        <v>48</v>
      </c>
      <c r="T608" s="114" t="s">
        <v>48</v>
      </c>
      <c r="U608" s="114" t="s">
        <v>48</v>
      </c>
      <c r="V608" s="87"/>
      <c r="W608" s="87"/>
    </row>
    <row r="609" spans="1:23" s="135" customFormat="1" ht="13.2" hidden="1">
      <c r="A609" s="86">
        <f t="shared" si="9"/>
        <v>605</v>
      </c>
      <c r="B609" s="163" t="s">
        <v>1349</v>
      </c>
      <c r="C609" s="163" t="s">
        <v>1350</v>
      </c>
      <c r="D609" s="163" t="s">
        <v>1329</v>
      </c>
      <c r="E609" s="163" t="s">
        <v>1128</v>
      </c>
      <c r="F609" s="163"/>
      <c r="G609" s="163"/>
      <c r="H609" s="163"/>
      <c r="I609" s="244" t="s">
        <v>3581</v>
      </c>
      <c r="J609" s="193" t="str">
        <f>INDEX(화면ID코드_MOweb!O:O, MATCH(MOweb!L609,화면ID코드_MOweb!K:K,0))</f>
        <v>M_CM15YB021000</v>
      </c>
      <c r="K609" s="159"/>
      <c r="L609" s="157" t="s">
        <v>1347</v>
      </c>
      <c r="M609" s="87" t="s">
        <v>53</v>
      </c>
      <c r="N609" s="155" t="s">
        <v>47</v>
      </c>
      <c r="O609" s="87"/>
      <c r="P609" s="114" t="s">
        <v>3666</v>
      </c>
      <c r="Q609" s="114" t="s">
        <v>3679</v>
      </c>
      <c r="R609" s="114" t="s">
        <v>48</v>
      </c>
      <c r="S609" s="114" t="s">
        <v>48</v>
      </c>
      <c r="T609" s="114" t="s">
        <v>48</v>
      </c>
      <c r="U609" s="114" t="s">
        <v>48</v>
      </c>
      <c r="V609" s="87"/>
      <c r="W609" s="87"/>
    </row>
    <row r="610" spans="1:23" s="135" customFormat="1" ht="13.2" hidden="1">
      <c r="A610" s="86">
        <f t="shared" si="9"/>
        <v>606</v>
      </c>
      <c r="B610" s="163" t="s">
        <v>1349</v>
      </c>
      <c r="C610" s="163" t="s">
        <v>1350</v>
      </c>
      <c r="D610" s="163" t="s">
        <v>1329</v>
      </c>
      <c r="E610" s="163" t="s">
        <v>1323</v>
      </c>
      <c r="F610" s="163"/>
      <c r="G610" s="163"/>
      <c r="H610" s="163"/>
      <c r="I610" s="244" t="s">
        <v>3581</v>
      </c>
      <c r="J610" s="159" t="s">
        <v>3515</v>
      </c>
      <c r="K610" s="159"/>
      <c r="L610" s="157" t="s">
        <v>1346</v>
      </c>
      <c r="M610" s="87" t="s">
        <v>53</v>
      </c>
      <c r="N610" s="155" t="s">
        <v>1125</v>
      </c>
      <c r="O610" s="87"/>
      <c r="P610" s="114" t="s">
        <v>3666</v>
      </c>
      <c r="Q610" s="114" t="s">
        <v>3679</v>
      </c>
      <c r="R610" s="114" t="s">
        <v>48</v>
      </c>
      <c r="S610" s="114" t="s">
        <v>48</v>
      </c>
      <c r="T610" s="114" t="s">
        <v>48</v>
      </c>
      <c r="U610" s="114" t="s">
        <v>48</v>
      </c>
      <c r="V610" s="87"/>
      <c r="W610" s="87"/>
    </row>
    <row r="611" spans="1:23" s="135" customFormat="1" ht="13.2" hidden="1">
      <c r="A611" s="86">
        <f t="shared" si="9"/>
        <v>607</v>
      </c>
      <c r="B611" s="163" t="s">
        <v>1349</v>
      </c>
      <c r="C611" s="163" t="s">
        <v>1350</v>
      </c>
      <c r="D611" s="163" t="s">
        <v>1329</v>
      </c>
      <c r="E611" s="163" t="s">
        <v>1131</v>
      </c>
      <c r="F611" s="163"/>
      <c r="G611" s="163"/>
      <c r="H611" s="163"/>
      <c r="I611" s="244" t="s">
        <v>3581</v>
      </c>
      <c r="J611" s="159" t="s">
        <v>3516</v>
      </c>
      <c r="K611" s="159"/>
      <c r="L611" s="157" t="s">
        <v>1348</v>
      </c>
      <c r="M611" s="87" t="s">
        <v>53</v>
      </c>
      <c r="N611" s="155" t="s">
        <v>1125</v>
      </c>
      <c r="O611" s="87"/>
      <c r="P611" s="114" t="s">
        <v>3666</v>
      </c>
      <c r="Q611" s="114" t="s">
        <v>3679</v>
      </c>
      <c r="R611" s="114" t="s">
        <v>48</v>
      </c>
      <c r="S611" s="114" t="s">
        <v>48</v>
      </c>
      <c r="T611" s="114" t="s">
        <v>48</v>
      </c>
      <c r="U611" s="114" t="s">
        <v>48</v>
      </c>
      <c r="V611" s="87"/>
      <c r="W611" s="87"/>
    </row>
    <row r="612" spans="1:23" s="136" customFormat="1" ht="13.8" hidden="1">
      <c r="A612" s="86">
        <f t="shared" si="9"/>
        <v>608</v>
      </c>
      <c r="B612" s="163" t="s">
        <v>1349</v>
      </c>
      <c r="C612" s="163" t="s">
        <v>3687</v>
      </c>
      <c r="D612" s="163" t="s">
        <v>842</v>
      </c>
      <c r="E612" s="163"/>
      <c r="F612" s="163"/>
      <c r="G612" s="163"/>
      <c r="H612" s="163"/>
      <c r="I612" s="244" t="s">
        <v>3584</v>
      </c>
      <c r="J612" s="193" t="str">
        <f>INDEX(화면ID코드_MOweb!O:O, MATCH(MOweb!L612,화면ID코드_MOweb!K:K,0))</f>
        <v>M_CM15KL031000</v>
      </c>
      <c r="K612" s="159"/>
      <c r="L612" s="87" t="s">
        <v>842</v>
      </c>
      <c r="M612" s="87" t="s">
        <v>94</v>
      </c>
      <c r="N612" s="149" t="s">
        <v>47</v>
      </c>
      <c r="O612" s="87"/>
      <c r="P612" s="114" t="s">
        <v>3669</v>
      </c>
      <c r="Q612" s="114" t="s">
        <v>3677</v>
      </c>
      <c r="R612" s="114" t="s">
        <v>48</v>
      </c>
      <c r="S612" s="114" t="s">
        <v>48</v>
      </c>
      <c r="T612" s="114" t="s">
        <v>48</v>
      </c>
      <c r="U612" s="114" t="s">
        <v>48</v>
      </c>
      <c r="V612" s="87"/>
      <c r="W612" s="87"/>
    </row>
    <row r="613" spans="1:23" s="136" customFormat="1" ht="13.8" hidden="1">
      <c r="A613" s="86">
        <f t="shared" si="9"/>
        <v>609</v>
      </c>
      <c r="B613" s="163" t="s">
        <v>1349</v>
      </c>
      <c r="C613" s="163" t="s">
        <v>841</v>
      </c>
      <c r="D613" s="163" t="s">
        <v>136</v>
      </c>
      <c r="E613" s="163"/>
      <c r="F613" s="163"/>
      <c r="G613" s="163"/>
      <c r="H613" s="163"/>
      <c r="I613" s="244" t="s">
        <v>3584</v>
      </c>
      <c r="J613" s="159" t="s">
        <v>3517</v>
      </c>
      <c r="K613" s="159"/>
      <c r="L613" s="87" t="s">
        <v>136</v>
      </c>
      <c r="M613" s="87" t="s">
        <v>94</v>
      </c>
      <c r="N613" s="149" t="s">
        <v>47</v>
      </c>
      <c r="O613" s="87"/>
      <c r="P613" s="114" t="s">
        <v>3669</v>
      </c>
      <c r="Q613" s="114" t="s">
        <v>3677</v>
      </c>
      <c r="R613" s="114" t="s">
        <v>48</v>
      </c>
      <c r="S613" s="114" t="s">
        <v>48</v>
      </c>
      <c r="T613" s="114" t="s">
        <v>48</v>
      </c>
      <c r="U613" s="114" t="s">
        <v>48</v>
      </c>
      <c r="V613" s="87"/>
      <c r="W613" s="87"/>
    </row>
    <row r="614" spans="1:23" s="136" customFormat="1" ht="13.8" hidden="1">
      <c r="A614" s="86">
        <f t="shared" si="9"/>
        <v>610</v>
      </c>
      <c r="B614" s="163" t="s">
        <v>1349</v>
      </c>
      <c r="C614" s="163" t="s">
        <v>841</v>
      </c>
      <c r="D614" s="163" t="s">
        <v>277</v>
      </c>
      <c r="E614" s="163"/>
      <c r="F614" s="163"/>
      <c r="G614" s="163"/>
      <c r="H614" s="163"/>
      <c r="I614" s="244" t="s">
        <v>3584</v>
      </c>
      <c r="J614" s="159" t="s">
        <v>3518</v>
      </c>
      <c r="K614" s="159"/>
      <c r="L614" s="87" t="s">
        <v>277</v>
      </c>
      <c r="M614" s="87" t="s">
        <v>94</v>
      </c>
      <c r="N614" s="149" t="s">
        <v>47</v>
      </c>
      <c r="O614" s="87"/>
      <c r="P614" s="114" t="s">
        <v>3669</v>
      </c>
      <c r="Q614" s="114" t="s">
        <v>3677</v>
      </c>
      <c r="R614" s="114" t="s">
        <v>48</v>
      </c>
      <c r="S614" s="114" t="s">
        <v>48</v>
      </c>
      <c r="T614" s="114" t="s">
        <v>48</v>
      </c>
      <c r="U614" s="114" t="s">
        <v>48</v>
      </c>
      <c r="V614" s="87"/>
      <c r="W614" s="87"/>
    </row>
    <row r="615" spans="1:23" s="136" customFormat="1" ht="13.8" hidden="1">
      <c r="A615" s="86">
        <f t="shared" si="9"/>
        <v>611</v>
      </c>
      <c r="B615" s="163" t="s">
        <v>1349</v>
      </c>
      <c r="C615" s="163" t="s">
        <v>841</v>
      </c>
      <c r="D615" s="163" t="s">
        <v>843</v>
      </c>
      <c r="E615" s="163"/>
      <c r="F615" s="163"/>
      <c r="G615" s="163"/>
      <c r="H615" s="163"/>
      <c r="I615" s="244" t="s">
        <v>3584</v>
      </c>
      <c r="J615" s="159" t="s">
        <v>3519</v>
      </c>
      <c r="K615" s="159"/>
      <c r="L615" s="87" t="s">
        <v>843</v>
      </c>
      <c r="M615" s="87" t="s">
        <v>94</v>
      </c>
      <c r="N615" s="149" t="s">
        <v>47</v>
      </c>
      <c r="O615" s="87"/>
      <c r="P615" s="114" t="s">
        <v>3669</v>
      </c>
      <c r="Q615" s="114" t="s">
        <v>3677</v>
      </c>
      <c r="R615" s="114" t="s">
        <v>48</v>
      </c>
      <c r="S615" s="114" t="s">
        <v>48</v>
      </c>
      <c r="T615" s="114" t="s">
        <v>48</v>
      </c>
      <c r="U615" s="114" t="s">
        <v>48</v>
      </c>
      <c r="V615" s="87"/>
      <c r="W615" s="87"/>
    </row>
    <row r="616" spans="1:23" s="136" customFormat="1" ht="13.8" hidden="1">
      <c r="A616" s="86">
        <f t="shared" si="9"/>
        <v>612</v>
      </c>
      <c r="B616" s="163" t="s">
        <v>1349</v>
      </c>
      <c r="C616" s="163" t="s">
        <v>841</v>
      </c>
      <c r="D616" s="163" t="s">
        <v>844</v>
      </c>
      <c r="E616" s="163"/>
      <c r="F616" s="163"/>
      <c r="G616" s="163"/>
      <c r="H616" s="163"/>
      <c r="I616" s="244" t="s">
        <v>3584</v>
      </c>
      <c r="J616" s="159" t="s">
        <v>3520</v>
      </c>
      <c r="K616" s="159"/>
      <c r="L616" s="87" t="s">
        <v>844</v>
      </c>
      <c r="M616" s="87" t="s">
        <v>94</v>
      </c>
      <c r="N616" s="149" t="s">
        <v>47</v>
      </c>
      <c r="O616" s="87"/>
      <c r="P616" s="114" t="s">
        <v>3669</v>
      </c>
      <c r="Q616" s="114" t="s">
        <v>3677</v>
      </c>
      <c r="R616" s="114" t="s">
        <v>48</v>
      </c>
      <c r="S616" s="114" t="s">
        <v>48</v>
      </c>
      <c r="T616" s="114" t="s">
        <v>48</v>
      </c>
      <c r="U616" s="114" t="s">
        <v>48</v>
      </c>
      <c r="V616" s="87"/>
      <c r="W616" s="87"/>
    </row>
    <row r="617" spans="1:23" s="136" customFormat="1" ht="13.8" hidden="1">
      <c r="A617" s="86">
        <f t="shared" si="9"/>
        <v>613</v>
      </c>
      <c r="B617" s="163" t="s">
        <v>1349</v>
      </c>
      <c r="C617" s="163" t="s">
        <v>841</v>
      </c>
      <c r="D617" s="163" t="s">
        <v>845</v>
      </c>
      <c r="E617" s="163"/>
      <c r="F617" s="163"/>
      <c r="G617" s="163"/>
      <c r="H617" s="163"/>
      <c r="I617" s="244" t="s">
        <v>3584</v>
      </c>
      <c r="J617" s="159" t="s">
        <v>3521</v>
      </c>
      <c r="K617" s="159"/>
      <c r="L617" s="87" t="s">
        <v>845</v>
      </c>
      <c r="M617" s="87" t="s">
        <v>1063</v>
      </c>
      <c r="N617" s="149" t="s">
        <v>47</v>
      </c>
      <c r="O617" s="87"/>
      <c r="P617" s="114" t="s">
        <v>3669</v>
      </c>
      <c r="Q617" s="114" t="s">
        <v>3677</v>
      </c>
      <c r="R617" s="114" t="s">
        <v>48</v>
      </c>
      <c r="S617" s="114" t="s">
        <v>48</v>
      </c>
      <c r="T617" s="114" t="s">
        <v>48</v>
      </c>
      <c r="U617" s="114" t="s">
        <v>48</v>
      </c>
      <c r="V617" s="87"/>
      <c r="W617" s="87"/>
    </row>
    <row r="618" spans="1:23" s="136" customFormat="1" ht="13.8" hidden="1">
      <c r="A618" s="86">
        <f t="shared" si="9"/>
        <v>614</v>
      </c>
      <c r="B618" s="163" t="s">
        <v>1349</v>
      </c>
      <c r="C618" s="163" t="s">
        <v>841</v>
      </c>
      <c r="D618" s="163" t="s">
        <v>846</v>
      </c>
      <c r="E618" s="163"/>
      <c r="F618" s="163"/>
      <c r="G618" s="163"/>
      <c r="H618" s="163"/>
      <c r="I618" s="244" t="s">
        <v>3584</v>
      </c>
      <c r="J618" s="159" t="s">
        <v>3522</v>
      </c>
      <c r="K618" s="159"/>
      <c r="L618" s="87" t="s">
        <v>846</v>
      </c>
      <c r="M618" s="87" t="s">
        <v>1063</v>
      </c>
      <c r="N618" s="149" t="s">
        <v>47</v>
      </c>
      <c r="O618" s="87"/>
      <c r="P618" s="114" t="s">
        <v>3669</v>
      </c>
      <c r="Q618" s="114" t="s">
        <v>3677</v>
      </c>
      <c r="R618" s="114" t="s">
        <v>48</v>
      </c>
      <c r="S618" s="114" t="s">
        <v>48</v>
      </c>
      <c r="T618" s="114" t="s">
        <v>48</v>
      </c>
      <c r="U618" s="114" t="s">
        <v>48</v>
      </c>
      <c r="V618" s="87"/>
      <c r="W618" s="87"/>
    </row>
    <row r="619" spans="1:23" s="136" customFormat="1" ht="13.8" hidden="1">
      <c r="A619" s="86">
        <f t="shared" si="9"/>
        <v>615</v>
      </c>
      <c r="B619" s="163" t="s">
        <v>1349</v>
      </c>
      <c r="C619" s="163" t="s">
        <v>841</v>
      </c>
      <c r="D619" s="163" t="s">
        <v>847</v>
      </c>
      <c r="E619" s="163"/>
      <c r="F619" s="163"/>
      <c r="G619" s="163"/>
      <c r="H619" s="163"/>
      <c r="I619" s="244" t="s">
        <v>3584</v>
      </c>
      <c r="J619" s="159" t="s">
        <v>3523</v>
      </c>
      <c r="K619" s="159"/>
      <c r="L619" s="87" t="s">
        <v>847</v>
      </c>
      <c r="M619" s="87" t="s">
        <v>94</v>
      </c>
      <c r="N619" s="149" t="s">
        <v>47</v>
      </c>
      <c r="O619" s="87"/>
      <c r="P619" s="114" t="s">
        <v>3669</v>
      </c>
      <c r="Q619" s="114" t="s">
        <v>3677</v>
      </c>
      <c r="R619" s="114" t="s">
        <v>48</v>
      </c>
      <c r="S619" s="114" t="s">
        <v>48</v>
      </c>
      <c r="T619" s="114" t="s">
        <v>48</v>
      </c>
      <c r="U619" s="114" t="s">
        <v>48</v>
      </c>
      <c r="V619" s="87"/>
      <c r="W619" s="87"/>
    </row>
    <row r="620" spans="1:23" s="136" customFormat="1" ht="13.8" hidden="1">
      <c r="A620" s="86">
        <f t="shared" si="9"/>
        <v>616</v>
      </c>
      <c r="B620" s="163" t="s">
        <v>1349</v>
      </c>
      <c r="C620" s="163" t="s">
        <v>841</v>
      </c>
      <c r="D620" s="163" t="s">
        <v>848</v>
      </c>
      <c r="E620" s="163"/>
      <c r="F620" s="163"/>
      <c r="G620" s="163"/>
      <c r="H620" s="163"/>
      <c r="I620" s="244" t="s">
        <v>3584</v>
      </c>
      <c r="J620" s="159" t="s">
        <v>3524</v>
      </c>
      <c r="K620" s="159"/>
      <c r="L620" s="87" t="s">
        <v>848</v>
      </c>
      <c r="M620" s="87" t="s">
        <v>94</v>
      </c>
      <c r="N620" s="149" t="s">
        <v>47</v>
      </c>
      <c r="O620" s="87"/>
      <c r="P620" s="114" t="s">
        <v>3669</v>
      </c>
      <c r="Q620" s="114" t="s">
        <v>3677</v>
      </c>
      <c r="R620" s="114" t="s">
        <v>48</v>
      </c>
      <c r="S620" s="114" t="s">
        <v>48</v>
      </c>
      <c r="T620" s="114" t="s">
        <v>48</v>
      </c>
      <c r="U620" s="114" t="s">
        <v>48</v>
      </c>
      <c r="V620" s="87"/>
      <c r="W620" s="87"/>
    </row>
    <row r="621" spans="1:23" s="136" customFormat="1" ht="13.8" hidden="1">
      <c r="A621" s="86">
        <f t="shared" si="9"/>
        <v>617</v>
      </c>
      <c r="B621" s="163" t="s">
        <v>1349</v>
      </c>
      <c r="C621" s="163" t="s">
        <v>443</v>
      </c>
      <c r="D621" s="238" t="s">
        <v>3115</v>
      </c>
      <c r="E621" s="163"/>
      <c r="F621" s="163"/>
      <c r="G621" s="163"/>
      <c r="H621" s="163"/>
      <c r="I621" s="244" t="s">
        <v>3584</v>
      </c>
      <c r="J621" s="193" t="str">
        <f>INDEX(화면ID코드_MOweb!O:O, MATCH(MOweb!L621,화면ID코드_MOweb!K:K,0))</f>
        <v>M_CM15FT041000</v>
      </c>
      <c r="K621" s="159"/>
      <c r="L621" s="238" t="s">
        <v>3121</v>
      </c>
      <c r="M621" s="87" t="s">
        <v>519</v>
      </c>
      <c r="N621" s="149" t="s">
        <v>47</v>
      </c>
      <c r="O621" s="87"/>
      <c r="P621" s="114" t="s">
        <v>3703</v>
      </c>
      <c r="Q621" s="114" t="s">
        <v>3679</v>
      </c>
      <c r="R621" s="114" t="s">
        <v>48</v>
      </c>
      <c r="S621" s="114" t="s">
        <v>48</v>
      </c>
      <c r="T621" s="114" t="s">
        <v>48</v>
      </c>
      <c r="U621" s="114" t="s">
        <v>48</v>
      </c>
      <c r="V621" s="87"/>
      <c r="W621" s="87"/>
    </row>
    <row r="622" spans="1:23" s="136" customFormat="1" ht="13.8" hidden="1">
      <c r="A622" s="86">
        <f t="shared" si="9"/>
        <v>618</v>
      </c>
      <c r="B622" s="163" t="s">
        <v>1349</v>
      </c>
      <c r="C622" s="163" t="s">
        <v>443</v>
      </c>
      <c r="D622" s="238" t="s">
        <v>461</v>
      </c>
      <c r="E622" s="163"/>
      <c r="F622" s="163"/>
      <c r="G622" s="163"/>
      <c r="H622" s="163"/>
      <c r="I622" s="244" t="s">
        <v>3584</v>
      </c>
      <c r="J622" s="193" t="str">
        <f>INDEX(화면ID코드_MOweb!O:O, MATCH(MOweb!L622,화면ID코드_MOweb!K:K,0))</f>
        <v>M_CM15FT041100</v>
      </c>
      <c r="K622" s="159"/>
      <c r="L622" s="238" t="s">
        <v>3123</v>
      </c>
      <c r="M622" s="87" t="s">
        <v>519</v>
      </c>
      <c r="N622" s="149" t="s">
        <v>47</v>
      </c>
      <c r="O622" s="87"/>
      <c r="P622" s="114" t="s">
        <v>3670</v>
      </c>
      <c r="Q622" s="114" t="s">
        <v>3679</v>
      </c>
      <c r="R622" s="114" t="s">
        <v>48</v>
      </c>
      <c r="S622" s="114" t="s">
        <v>48</v>
      </c>
      <c r="T622" s="114" t="s">
        <v>48</v>
      </c>
      <c r="U622" s="114" t="s">
        <v>48</v>
      </c>
      <c r="V622" s="87"/>
      <c r="W622" s="87"/>
    </row>
    <row r="623" spans="1:23" s="136" customFormat="1" ht="13.8" hidden="1">
      <c r="A623" s="86">
        <f t="shared" si="9"/>
        <v>619</v>
      </c>
      <c r="B623" s="163" t="s">
        <v>1349</v>
      </c>
      <c r="C623" s="163" t="s">
        <v>443</v>
      </c>
      <c r="D623" s="238" t="s">
        <v>3116</v>
      </c>
      <c r="E623" s="163"/>
      <c r="F623" s="163"/>
      <c r="G623" s="163"/>
      <c r="H623" s="163"/>
      <c r="I623" s="244" t="s">
        <v>3584</v>
      </c>
      <c r="J623" s="193" t="str">
        <f>INDEX(화면ID코드_MOweb!O:O, MATCH(MOweb!L623,화면ID코드_MOweb!K:K,0))</f>
        <v>M_CM15FT041200</v>
      </c>
      <c r="K623" s="159"/>
      <c r="L623" s="238" t="s">
        <v>3125</v>
      </c>
      <c r="M623" s="169" t="s">
        <v>55</v>
      </c>
      <c r="N623" s="149" t="s">
        <v>47</v>
      </c>
      <c r="O623" s="87"/>
      <c r="P623" s="114" t="s">
        <v>3710</v>
      </c>
      <c r="Q623" s="114" t="s">
        <v>3679</v>
      </c>
      <c r="R623" s="114" t="s">
        <v>48</v>
      </c>
      <c r="S623" s="114" t="s">
        <v>48</v>
      </c>
      <c r="T623" s="114" t="s">
        <v>48</v>
      </c>
      <c r="U623" s="114" t="s">
        <v>48</v>
      </c>
      <c r="V623" s="87"/>
      <c r="W623" s="87"/>
    </row>
    <row r="624" spans="1:23" s="136" customFormat="1" ht="13.8" hidden="1">
      <c r="A624" s="86">
        <f t="shared" si="9"/>
        <v>620</v>
      </c>
      <c r="B624" s="163" t="s">
        <v>1349</v>
      </c>
      <c r="C624" s="163" t="s">
        <v>443</v>
      </c>
      <c r="D624" s="238" t="s">
        <v>3117</v>
      </c>
      <c r="E624" s="163"/>
      <c r="F624" s="163"/>
      <c r="G624" s="163"/>
      <c r="H624" s="163"/>
      <c r="I624" s="244" t="s">
        <v>3584</v>
      </c>
      <c r="J624" s="193" t="str">
        <f>INDEX(화면ID코드_MOweb!O:O, MATCH(MOweb!L624,화면ID코드_MOweb!K:K,0))</f>
        <v>M_CM15FT041300</v>
      </c>
      <c r="K624" s="159"/>
      <c r="L624" s="238" t="s">
        <v>3127</v>
      </c>
      <c r="M624" s="169" t="s">
        <v>55</v>
      </c>
      <c r="N624" s="149" t="s">
        <v>47</v>
      </c>
      <c r="O624" s="87"/>
      <c r="P624" s="114" t="s">
        <v>3712</v>
      </c>
      <c r="Q624" s="114" t="s">
        <v>3679</v>
      </c>
      <c r="R624" s="114" t="s">
        <v>48</v>
      </c>
      <c r="S624" s="114" t="s">
        <v>48</v>
      </c>
      <c r="T624" s="114" t="s">
        <v>48</v>
      </c>
      <c r="U624" s="114" t="s">
        <v>48</v>
      </c>
      <c r="V624" s="87"/>
      <c r="W624" s="87"/>
    </row>
    <row r="625" spans="1:23" s="136" customFormat="1" ht="13.8" hidden="1">
      <c r="A625" s="86">
        <f t="shared" si="9"/>
        <v>621</v>
      </c>
      <c r="B625" s="163" t="s">
        <v>1349</v>
      </c>
      <c r="C625" s="163" t="s">
        <v>443</v>
      </c>
      <c r="D625" s="238" t="s">
        <v>3118</v>
      </c>
      <c r="E625" s="163"/>
      <c r="F625" s="163"/>
      <c r="G625" s="163"/>
      <c r="H625" s="163"/>
      <c r="I625" s="244" t="s">
        <v>3584</v>
      </c>
      <c r="J625" s="193" t="str">
        <f>INDEX(화면ID코드_MOweb!O:O, MATCH(MOweb!L625,화면ID코드_MOweb!K:K,0))</f>
        <v>M_CM15FT041400</v>
      </c>
      <c r="K625" s="159"/>
      <c r="L625" s="238" t="s">
        <v>3129</v>
      </c>
      <c r="M625" s="169" t="s">
        <v>55</v>
      </c>
      <c r="N625" s="149" t="s">
        <v>47</v>
      </c>
      <c r="O625" s="87"/>
      <c r="P625" s="114" t="s">
        <v>3713</v>
      </c>
      <c r="Q625" s="114" t="s">
        <v>3679</v>
      </c>
      <c r="R625" s="114" t="s">
        <v>48</v>
      </c>
      <c r="S625" s="114" t="s">
        <v>48</v>
      </c>
      <c r="T625" s="114" t="s">
        <v>48</v>
      </c>
      <c r="U625" s="114" t="s">
        <v>48</v>
      </c>
      <c r="V625" s="87"/>
      <c r="W625" s="87"/>
    </row>
    <row r="626" spans="1:23" s="136" customFormat="1" ht="13.8" hidden="1">
      <c r="A626" s="86">
        <f t="shared" si="9"/>
        <v>622</v>
      </c>
      <c r="B626" s="163" t="s">
        <v>1349</v>
      </c>
      <c r="C626" s="163" t="s">
        <v>443</v>
      </c>
      <c r="D626" s="238" t="s">
        <v>3119</v>
      </c>
      <c r="E626" s="163"/>
      <c r="F626" s="163"/>
      <c r="G626" s="163"/>
      <c r="H626" s="163"/>
      <c r="I626" s="244" t="s">
        <v>3584</v>
      </c>
      <c r="J626" s="193" t="str">
        <f>INDEX(화면ID코드_MOweb!O:O, MATCH(MOweb!L626,화면ID코드_MOweb!K:K,0))</f>
        <v>M_CM15FT041500</v>
      </c>
      <c r="K626" s="159"/>
      <c r="L626" s="238" t="s">
        <v>3131</v>
      </c>
      <c r="M626" s="169" t="s">
        <v>519</v>
      </c>
      <c r="N626" s="149" t="s">
        <v>47</v>
      </c>
      <c r="O626" s="87"/>
      <c r="P626" s="114" t="s">
        <v>3671</v>
      </c>
      <c r="Q626" s="114" t="s">
        <v>3679</v>
      </c>
      <c r="R626" s="114" t="s">
        <v>48</v>
      </c>
      <c r="S626" s="114" t="s">
        <v>48</v>
      </c>
      <c r="T626" s="114" t="s">
        <v>48</v>
      </c>
      <c r="U626" s="114" t="s">
        <v>48</v>
      </c>
      <c r="V626" s="87"/>
      <c r="W626" s="87"/>
    </row>
    <row r="627" spans="1:23" s="136" customFormat="1" ht="13.8" hidden="1">
      <c r="A627" s="86">
        <f t="shared" si="9"/>
        <v>623</v>
      </c>
      <c r="B627" s="163" t="s">
        <v>1349</v>
      </c>
      <c r="C627" s="163" t="s">
        <v>443</v>
      </c>
      <c r="D627" s="238" t="s">
        <v>485</v>
      </c>
      <c r="E627" s="163"/>
      <c r="F627" s="163"/>
      <c r="G627" s="163"/>
      <c r="H627" s="163"/>
      <c r="I627" s="244" t="s">
        <v>3584</v>
      </c>
      <c r="J627" s="193" t="str">
        <f>INDEX(화면ID코드_MOweb!O:O, MATCH(MOweb!L627,화면ID코드_MOweb!K:K,0))</f>
        <v>M_CM15FT041600</v>
      </c>
      <c r="K627" s="159"/>
      <c r="L627" s="238" t="s">
        <v>3133</v>
      </c>
      <c r="M627" s="169" t="s">
        <v>46</v>
      </c>
      <c r="N627" s="149" t="s">
        <v>47</v>
      </c>
      <c r="O627" s="87"/>
      <c r="P627" s="114" t="s">
        <v>3714</v>
      </c>
      <c r="Q627" s="114" t="s">
        <v>3679</v>
      </c>
      <c r="R627" s="114" t="s">
        <v>48</v>
      </c>
      <c r="S627" s="114" t="s">
        <v>48</v>
      </c>
      <c r="T627" s="114" t="s">
        <v>48</v>
      </c>
      <c r="U627" s="114" t="s">
        <v>48</v>
      </c>
      <c r="V627" s="87"/>
      <c r="W627" s="87"/>
    </row>
    <row r="628" spans="1:23" s="136" customFormat="1" ht="13.8" hidden="1">
      <c r="A628" s="86">
        <f t="shared" si="9"/>
        <v>624</v>
      </c>
      <c r="B628" s="163" t="s">
        <v>1349</v>
      </c>
      <c r="C628" s="163" t="s">
        <v>443</v>
      </c>
      <c r="D628" s="238" t="s">
        <v>486</v>
      </c>
      <c r="E628" s="163"/>
      <c r="F628" s="163"/>
      <c r="G628" s="163"/>
      <c r="H628" s="163"/>
      <c r="I628" s="244" t="s">
        <v>3584</v>
      </c>
      <c r="J628" s="193" t="str">
        <f>INDEX(화면ID코드_MOweb!O:O, MATCH(MOweb!L628,화면ID코드_MOweb!K:K,0))</f>
        <v>M_CM15FT041700</v>
      </c>
      <c r="K628" s="159"/>
      <c r="L628" s="238" t="s">
        <v>3135</v>
      </c>
      <c r="M628" s="169" t="s">
        <v>46</v>
      </c>
      <c r="N628" s="149" t="s">
        <v>47</v>
      </c>
      <c r="O628" s="87"/>
      <c r="P628" s="114" t="s">
        <v>3669</v>
      </c>
      <c r="Q628" s="114" t="s">
        <v>3679</v>
      </c>
      <c r="R628" s="114" t="s">
        <v>48</v>
      </c>
      <c r="S628" s="114" t="s">
        <v>48</v>
      </c>
      <c r="T628" s="114" t="s">
        <v>48</v>
      </c>
      <c r="U628" s="114" t="s">
        <v>48</v>
      </c>
      <c r="V628" s="87"/>
      <c r="W628" s="87"/>
    </row>
    <row r="629" spans="1:23" s="136" customFormat="1" ht="15.6" hidden="1">
      <c r="A629" s="86">
        <f t="shared" si="9"/>
        <v>625</v>
      </c>
      <c r="B629" s="163" t="s">
        <v>1349</v>
      </c>
      <c r="C629" s="163" t="s">
        <v>1465</v>
      </c>
      <c r="D629" s="163" t="s">
        <v>57</v>
      </c>
      <c r="E629" s="163"/>
      <c r="F629" s="163"/>
      <c r="G629" s="163"/>
      <c r="H629" s="163"/>
      <c r="I629" s="244" t="s">
        <v>3584</v>
      </c>
      <c r="J629" s="193" t="str">
        <f>INDEX(화면ID코드_MOweb!O:O, MATCH(MOweb!L629,화면ID코드_MOweb!K:K,0))</f>
        <v>M_CM15IV051000</v>
      </c>
      <c r="K629" s="159"/>
      <c r="L629" s="87" t="s">
        <v>57</v>
      </c>
      <c r="M629" s="87" t="s">
        <v>53</v>
      </c>
      <c r="N629" s="44" t="s">
        <v>47</v>
      </c>
      <c r="O629" s="87"/>
      <c r="P629" s="114" t="s">
        <v>3666</v>
      </c>
      <c r="Q629" s="114" t="s">
        <v>3679</v>
      </c>
      <c r="R629" s="114" t="s">
        <v>48</v>
      </c>
      <c r="S629" s="114" t="s">
        <v>48</v>
      </c>
      <c r="T629" s="114" t="s">
        <v>48</v>
      </c>
      <c r="U629" s="114" t="s">
        <v>48</v>
      </c>
      <c r="V629" s="87"/>
      <c r="W629" s="87"/>
    </row>
    <row r="630" spans="1:23" s="136" customFormat="1" ht="15.6" hidden="1">
      <c r="A630" s="86">
        <f t="shared" si="9"/>
        <v>626</v>
      </c>
      <c r="B630" s="163" t="s">
        <v>1349</v>
      </c>
      <c r="C630" s="163" t="s">
        <v>1465</v>
      </c>
      <c r="D630" s="163" t="s">
        <v>703</v>
      </c>
      <c r="E630" s="163"/>
      <c r="F630" s="163"/>
      <c r="G630" s="163"/>
      <c r="H630" s="163"/>
      <c r="I630" s="244" t="s">
        <v>3584</v>
      </c>
      <c r="J630" s="193" t="str">
        <f>INDEX(화면ID코드_MOweb!O:O, MATCH(MOweb!L630,화면ID코드_MOweb!K:K,0))</f>
        <v>M_CM15IV051100</v>
      </c>
      <c r="K630" s="159"/>
      <c r="L630" s="87" t="s">
        <v>703</v>
      </c>
      <c r="M630" s="87" t="s">
        <v>53</v>
      </c>
      <c r="N630" s="44" t="s">
        <v>47</v>
      </c>
      <c r="O630" s="87"/>
      <c r="P630" s="114" t="s">
        <v>3666</v>
      </c>
      <c r="Q630" s="114" t="s">
        <v>3679</v>
      </c>
      <c r="R630" s="114" t="s">
        <v>48</v>
      </c>
      <c r="S630" s="114" t="s">
        <v>48</v>
      </c>
      <c r="T630" s="114" t="s">
        <v>48</v>
      </c>
      <c r="U630" s="114" t="s">
        <v>48</v>
      </c>
      <c r="V630" s="87"/>
      <c r="W630" s="87"/>
    </row>
    <row r="631" spans="1:23" s="136" customFormat="1" ht="15.6" hidden="1">
      <c r="A631" s="86">
        <f t="shared" si="9"/>
        <v>627</v>
      </c>
      <c r="B631" s="163" t="s">
        <v>1349</v>
      </c>
      <c r="C631" s="163" t="s">
        <v>1465</v>
      </c>
      <c r="D631" s="163" t="s">
        <v>814</v>
      </c>
      <c r="E631" s="163"/>
      <c r="F631" s="163"/>
      <c r="G631" s="163"/>
      <c r="H631" s="163"/>
      <c r="I631" s="244" t="s">
        <v>3584</v>
      </c>
      <c r="J631" s="193" t="str">
        <f>INDEX(화면ID코드_MOweb!O:O, MATCH(MOweb!L631,화면ID코드_MOweb!K:K,0))</f>
        <v>M_CM15IV051200</v>
      </c>
      <c r="K631" s="159"/>
      <c r="L631" s="87" t="s">
        <v>814</v>
      </c>
      <c r="M631" s="87" t="s">
        <v>53</v>
      </c>
      <c r="N631" s="44" t="s">
        <v>47</v>
      </c>
      <c r="O631" s="87"/>
      <c r="P631" s="114" t="s">
        <v>3666</v>
      </c>
      <c r="Q631" s="114" t="s">
        <v>3679</v>
      </c>
      <c r="R631" s="114" t="s">
        <v>48</v>
      </c>
      <c r="S631" s="114" t="s">
        <v>48</v>
      </c>
      <c r="T631" s="114" t="s">
        <v>48</v>
      </c>
      <c r="U631" s="114" t="s">
        <v>48</v>
      </c>
      <c r="V631" s="87"/>
      <c r="W631" s="87"/>
    </row>
    <row r="632" spans="1:23" s="136" customFormat="1" ht="15.6" hidden="1">
      <c r="A632" s="86">
        <f t="shared" si="9"/>
        <v>628</v>
      </c>
      <c r="B632" s="163" t="s">
        <v>1349</v>
      </c>
      <c r="C632" s="163" t="s">
        <v>1465</v>
      </c>
      <c r="D632" s="163" t="s">
        <v>815</v>
      </c>
      <c r="E632" s="163"/>
      <c r="F632" s="163"/>
      <c r="G632" s="163"/>
      <c r="H632" s="163"/>
      <c r="I632" s="244" t="s">
        <v>3584</v>
      </c>
      <c r="J632" s="193" t="str">
        <f>INDEX(화면ID코드_MOweb!O:O, MATCH(MOweb!L632,화면ID코드_MOweb!K:K,0))</f>
        <v>M_CM15IV051300</v>
      </c>
      <c r="K632" s="159"/>
      <c r="L632" s="87" t="s">
        <v>815</v>
      </c>
      <c r="M632" s="87" t="s">
        <v>53</v>
      </c>
      <c r="N632" s="44" t="s">
        <v>47</v>
      </c>
      <c r="O632" s="87"/>
      <c r="P632" s="114" t="s">
        <v>3666</v>
      </c>
      <c r="Q632" s="114" t="s">
        <v>3679</v>
      </c>
      <c r="R632" s="114" t="s">
        <v>48</v>
      </c>
      <c r="S632" s="114" t="s">
        <v>48</v>
      </c>
      <c r="T632" s="114" t="s">
        <v>48</v>
      </c>
      <c r="U632" s="114" t="s">
        <v>48</v>
      </c>
      <c r="V632" s="87"/>
      <c r="W632" s="87"/>
    </row>
    <row r="633" spans="1:23" s="136" customFormat="1" ht="15.6" hidden="1">
      <c r="A633" s="86">
        <f t="shared" si="9"/>
        <v>629</v>
      </c>
      <c r="B633" s="163" t="s">
        <v>1349</v>
      </c>
      <c r="C633" s="163" t="s">
        <v>1465</v>
      </c>
      <c r="D633" s="163" t="s">
        <v>184</v>
      </c>
      <c r="E633" s="163"/>
      <c r="F633" s="163"/>
      <c r="G633" s="163"/>
      <c r="H633" s="163"/>
      <c r="I633" s="244" t="s">
        <v>3584</v>
      </c>
      <c r="J633" s="193" t="str">
        <f>INDEX(화면ID코드_MOweb!O:O, MATCH(MOweb!L633,화면ID코드_MOweb!K:K,0))</f>
        <v>M_CM15IV051400</v>
      </c>
      <c r="K633" s="159"/>
      <c r="L633" s="87" t="s">
        <v>184</v>
      </c>
      <c r="M633" s="87" t="s">
        <v>53</v>
      </c>
      <c r="N633" s="44" t="s">
        <v>47</v>
      </c>
      <c r="O633" s="87"/>
      <c r="P633" s="114" t="s">
        <v>3666</v>
      </c>
      <c r="Q633" s="114" t="s">
        <v>3679</v>
      </c>
      <c r="R633" s="114" t="s">
        <v>48</v>
      </c>
      <c r="S633" s="114" t="s">
        <v>48</v>
      </c>
      <c r="T633" s="114" t="s">
        <v>48</v>
      </c>
      <c r="U633" s="114" t="s">
        <v>48</v>
      </c>
      <c r="V633" s="87"/>
      <c r="W633" s="87"/>
    </row>
    <row r="634" spans="1:23" s="136" customFormat="1" ht="26.4" hidden="1">
      <c r="A634" s="86">
        <f t="shared" si="9"/>
        <v>630</v>
      </c>
      <c r="B634" s="163" t="s">
        <v>1349</v>
      </c>
      <c r="C634" s="163" t="s">
        <v>1466</v>
      </c>
      <c r="D634" s="163" t="s">
        <v>1467</v>
      </c>
      <c r="E634" s="163"/>
      <c r="F634" s="163"/>
      <c r="G634" s="163"/>
      <c r="H634" s="163"/>
      <c r="I634" s="244" t="s">
        <v>3584</v>
      </c>
      <c r="J634" s="193" t="str">
        <f>INDEX(화면ID코드_MOweb!O:O, MATCH(MOweb!L634,화면ID코드_MOweb!K:K,0))</f>
        <v>M_CM15AG061000</v>
      </c>
      <c r="K634" s="159"/>
      <c r="L634" s="87" t="s">
        <v>1467</v>
      </c>
      <c r="M634" s="87" t="s">
        <v>53</v>
      </c>
      <c r="N634" s="149" t="s">
        <v>47</v>
      </c>
      <c r="O634" s="87"/>
      <c r="P634" s="114" t="s">
        <v>3679</v>
      </c>
      <c r="Q634" s="114" t="s">
        <v>3679</v>
      </c>
      <c r="R634" s="114" t="s">
        <v>48</v>
      </c>
      <c r="S634" s="114" t="s">
        <v>48</v>
      </c>
      <c r="T634" s="114" t="s">
        <v>48</v>
      </c>
      <c r="U634" s="114" t="s">
        <v>48</v>
      </c>
      <c r="V634" s="87"/>
      <c r="W634" s="87"/>
    </row>
    <row r="635" spans="1:23" s="136" customFormat="1" ht="26.4" hidden="1">
      <c r="A635" s="86">
        <f t="shared" si="9"/>
        <v>631</v>
      </c>
      <c r="B635" s="163" t="s">
        <v>1349</v>
      </c>
      <c r="C635" s="163" t="s">
        <v>1466</v>
      </c>
      <c r="D635" s="163" t="s">
        <v>1483</v>
      </c>
      <c r="E635" s="163"/>
      <c r="F635" s="163"/>
      <c r="G635" s="163"/>
      <c r="H635" s="163"/>
      <c r="I635" s="244" t="s">
        <v>3584</v>
      </c>
      <c r="J635" s="193" t="str">
        <f>INDEX(화면ID코드_MOweb!O:O, MATCH(MOweb!L635,화면ID코드_MOweb!K:K,0))</f>
        <v>M_CM15AG061100</v>
      </c>
      <c r="K635" s="159"/>
      <c r="L635" s="87" t="s">
        <v>1483</v>
      </c>
      <c r="M635" s="87" t="s">
        <v>53</v>
      </c>
      <c r="N635" s="149" t="s">
        <v>47</v>
      </c>
      <c r="O635" s="87"/>
      <c r="P635" s="114" t="s">
        <v>3679</v>
      </c>
      <c r="Q635" s="114" t="s">
        <v>3679</v>
      </c>
      <c r="R635" s="114" t="s">
        <v>48</v>
      </c>
      <c r="S635" s="114" t="s">
        <v>48</v>
      </c>
      <c r="T635" s="114" t="s">
        <v>48</v>
      </c>
      <c r="U635" s="114" t="s">
        <v>48</v>
      </c>
      <c r="V635" s="87"/>
      <c r="W635" s="87"/>
    </row>
    <row r="636" spans="1:23" s="136" customFormat="1" ht="26.4" hidden="1">
      <c r="A636" s="86">
        <f t="shared" si="9"/>
        <v>632</v>
      </c>
      <c r="B636" s="163" t="s">
        <v>1349</v>
      </c>
      <c r="C636" s="163" t="s">
        <v>1466</v>
      </c>
      <c r="D636" s="163" t="s">
        <v>1484</v>
      </c>
      <c r="E636" s="163"/>
      <c r="F636" s="163"/>
      <c r="G636" s="163"/>
      <c r="H636" s="163"/>
      <c r="I636" s="244" t="s">
        <v>3584</v>
      </c>
      <c r="J636" s="193" t="str">
        <f>INDEX(화면ID코드_MOweb!O:O, MATCH(MOweb!L636,화면ID코드_MOweb!K:K,0))</f>
        <v>M_CM15AG061200</v>
      </c>
      <c r="K636" s="159"/>
      <c r="L636" s="87" t="s">
        <v>1484</v>
      </c>
      <c r="M636" s="87" t="s">
        <v>53</v>
      </c>
      <c r="N636" s="149" t="s">
        <v>47</v>
      </c>
      <c r="O636" s="87"/>
      <c r="P636" s="114" t="s">
        <v>3679</v>
      </c>
      <c r="Q636" s="114" t="s">
        <v>3679</v>
      </c>
      <c r="R636" s="114" t="s">
        <v>48</v>
      </c>
      <c r="S636" s="114" t="s">
        <v>48</v>
      </c>
      <c r="T636" s="114" t="s">
        <v>48</v>
      </c>
      <c r="U636" s="114" t="s">
        <v>48</v>
      </c>
      <c r="V636" s="87"/>
      <c r="W636" s="87"/>
    </row>
    <row r="637" spans="1:23" s="136" customFormat="1" ht="26.4" hidden="1">
      <c r="A637" s="86">
        <f t="shared" si="9"/>
        <v>633</v>
      </c>
      <c r="B637" s="163" t="s">
        <v>1349</v>
      </c>
      <c r="C637" s="163" t="s">
        <v>1466</v>
      </c>
      <c r="D637" s="163" t="s">
        <v>1485</v>
      </c>
      <c r="E637" s="163"/>
      <c r="F637" s="163"/>
      <c r="G637" s="163"/>
      <c r="H637" s="163"/>
      <c r="I637" s="244" t="s">
        <v>3584</v>
      </c>
      <c r="J637" s="193" t="str">
        <f>INDEX(화면ID코드_MOweb!O:O, MATCH(MOweb!L637,화면ID코드_MOweb!K:K,0))</f>
        <v>M_CM15AG061300</v>
      </c>
      <c r="K637" s="159"/>
      <c r="L637" s="87" t="s">
        <v>1485</v>
      </c>
      <c r="M637" s="87" t="s">
        <v>53</v>
      </c>
      <c r="N637" s="149" t="s">
        <v>47</v>
      </c>
      <c r="O637" s="87"/>
      <c r="P637" s="114" t="s">
        <v>3679</v>
      </c>
      <c r="Q637" s="114" t="s">
        <v>3679</v>
      </c>
      <c r="R637" s="114" t="s">
        <v>48</v>
      </c>
      <c r="S637" s="114" t="s">
        <v>48</v>
      </c>
      <c r="T637" s="114" t="s">
        <v>48</v>
      </c>
      <c r="U637" s="114" t="s">
        <v>48</v>
      </c>
      <c r="V637" s="87"/>
      <c r="W637" s="87"/>
    </row>
    <row r="638" spans="1:23" s="136" customFormat="1" ht="13.8" hidden="1">
      <c r="A638" s="86">
        <f t="shared" si="9"/>
        <v>634</v>
      </c>
      <c r="B638" s="163" t="s">
        <v>1349</v>
      </c>
      <c r="C638" s="163" t="s">
        <v>1466</v>
      </c>
      <c r="D638" s="163" t="s">
        <v>1468</v>
      </c>
      <c r="E638" s="163"/>
      <c r="F638" s="163"/>
      <c r="G638" s="163"/>
      <c r="H638" s="163"/>
      <c r="I638" s="244" t="s">
        <v>3584</v>
      </c>
      <c r="J638" s="193" t="str">
        <f>INDEX(화면ID코드_MOweb!O:O, MATCH(MOweb!L638,화면ID코드_MOweb!K:K,0))</f>
        <v>M_CM15AG061400</v>
      </c>
      <c r="K638" s="159"/>
      <c r="L638" s="87" t="s">
        <v>1468</v>
      </c>
      <c r="M638" s="87" t="s">
        <v>53</v>
      </c>
      <c r="N638" s="149" t="s">
        <v>47</v>
      </c>
      <c r="O638" s="87"/>
      <c r="P638" s="114" t="s">
        <v>3679</v>
      </c>
      <c r="Q638" s="114" t="s">
        <v>3679</v>
      </c>
      <c r="R638" s="114" t="s">
        <v>48</v>
      </c>
      <c r="S638" s="114" t="s">
        <v>48</v>
      </c>
      <c r="T638" s="114" t="s">
        <v>48</v>
      </c>
      <c r="U638" s="114" t="s">
        <v>48</v>
      </c>
      <c r="V638" s="87"/>
      <c r="W638" s="87"/>
    </row>
    <row r="639" spans="1:23" s="136" customFormat="1" ht="13.8" hidden="1">
      <c r="A639" s="86">
        <f t="shared" si="9"/>
        <v>635</v>
      </c>
      <c r="B639" s="163" t="s">
        <v>1349</v>
      </c>
      <c r="C639" s="163" t="s">
        <v>1466</v>
      </c>
      <c r="D639" s="163" t="s">
        <v>1476</v>
      </c>
      <c r="E639" s="163" t="s">
        <v>1469</v>
      </c>
      <c r="F639" s="163" t="s">
        <v>1470</v>
      </c>
      <c r="G639" s="163"/>
      <c r="H639" s="163"/>
      <c r="I639" s="244" t="s">
        <v>3584</v>
      </c>
      <c r="J639" s="193" t="str">
        <f>INDEX(화면ID코드_MOweb!O:O, MATCH(MOweb!L639,화면ID코드_MOweb!K:K,0))</f>
        <v>M_CM15AG061500</v>
      </c>
      <c r="K639" s="159"/>
      <c r="L639" s="87" t="s">
        <v>1490</v>
      </c>
      <c r="M639" s="87" t="s">
        <v>53</v>
      </c>
      <c r="N639" s="149" t="s">
        <v>47</v>
      </c>
      <c r="O639" s="87"/>
      <c r="P639" s="114" t="s">
        <v>3679</v>
      </c>
      <c r="Q639" s="114" t="s">
        <v>3679</v>
      </c>
      <c r="R639" s="114" t="s">
        <v>48</v>
      </c>
      <c r="S639" s="114" t="s">
        <v>48</v>
      </c>
      <c r="T639" s="114" t="s">
        <v>48</v>
      </c>
      <c r="U639" s="114" t="s">
        <v>48</v>
      </c>
      <c r="V639" s="87"/>
      <c r="W639" s="87"/>
    </row>
    <row r="640" spans="1:23" s="136" customFormat="1" ht="13.8" hidden="1">
      <c r="A640" s="86">
        <f t="shared" si="9"/>
        <v>636</v>
      </c>
      <c r="B640" s="163" t="s">
        <v>1349</v>
      </c>
      <c r="C640" s="163" t="s">
        <v>1466</v>
      </c>
      <c r="D640" s="163" t="s">
        <v>1476</v>
      </c>
      <c r="E640" s="163" t="s">
        <v>1469</v>
      </c>
      <c r="F640" s="163" t="s">
        <v>1471</v>
      </c>
      <c r="G640" s="163"/>
      <c r="H640" s="163"/>
      <c r="I640" s="244" t="s">
        <v>3584</v>
      </c>
      <c r="J640" s="159" t="s">
        <v>3525</v>
      </c>
      <c r="K640" s="159"/>
      <c r="L640" s="87" t="s">
        <v>1491</v>
      </c>
      <c r="M640" s="87" t="s">
        <v>53</v>
      </c>
      <c r="N640" s="149" t="s">
        <v>47</v>
      </c>
      <c r="O640" s="87"/>
      <c r="P640" s="114" t="s">
        <v>3679</v>
      </c>
      <c r="Q640" s="114" t="s">
        <v>3679</v>
      </c>
      <c r="R640" s="114" t="s">
        <v>48</v>
      </c>
      <c r="S640" s="114" t="s">
        <v>48</v>
      </c>
      <c r="T640" s="114" t="s">
        <v>48</v>
      </c>
      <c r="U640" s="114" t="s">
        <v>48</v>
      </c>
      <c r="V640" s="87"/>
      <c r="W640" s="87"/>
    </row>
    <row r="641" spans="1:23" s="136" customFormat="1" ht="13.8" hidden="1">
      <c r="A641" s="86">
        <f t="shared" si="9"/>
        <v>637</v>
      </c>
      <c r="B641" s="163" t="s">
        <v>1349</v>
      </c>
      <c r="C641" s="163" t="s">
        <v>1466</v>
      </c>
      <c r="D641" s="163" t="s">
        <v>1476</v>
      </c>
      <c r="E641" s="163" t="s">
        <v>1469</v>
      </c>
      <c r="F641" s="163" t="s">
        <v>1472</v>
      </c>
      <c r="G641" s="163"/>
      <c r="H641" s="163"/>
      <c r="I641" s="244" t="s">
        <v>3584</v>
      </c>
      <c r="J641" s="159" t="s">
        <v>3526</v>
      </c>
      <c r="K641" s="159"/>
      <c r="L641" s="87" t="s">
        <v>1492</v>
      </c>
      <c r="M641" s="87" t="s">
        <v>53</v>
      </c>
      <c r="N641" s="149" t="s">
        <v>47</v>
      </c>
      <c r="O641" s="87"/>
      <c r="P641" s="114" t="s">
        <v>3679</v>
      </c>
      <c r="Q641" s="114" t="s">
        <v>3679</v>
      </c>
      <c r="R641" s="114" t="s">
        <v>48</v>
      </c>
      <c r="S641" s="114" t="s">
        <v>48</v>
      </c>
      <c r="T641" s="114" t="s">
        <v>48</v>
      </c>
      <c r="U641" s="114" t="s">
        <v>48</v>
      </c>
      <c r="V641" s="87"/>
      <c r="W641" s="87"/>
    </row>
    <row r="642" spans="1:23" s="136" customFormat="1" ht="13.8" hidden="1">
      <c r="A642" s="86">
        <f t="shared" si="9"/>
        <v>638</v>
      </c>
      <c r="B642" s="163" t="s">
        <v>1349</v>
      </c>
      <c r="C642" s="163" t="s">
        <v>1466</v>
      </c>
      <c r="D642" s="163" t="s">
        <v>1476</v>
      </c>
      <c r="E642" s="163" t="s">
        <v>1469</v>
      </c>
      <c r="F642" s="163" t="s">
        <v>1473</v>
      </c>
      <c r="G642" s="163"/>
      <c r="H642" s="163"/>
      <c r="I642" s="244" t="s">
        <v>3584</v>
      </c>
      <c r="J642" s="159" t="s">
        <v>3527</v>
      </c>
      <c r="K642" s="159"/>
      <c r="L642" s="87" t="s">
        <v>1493</v>
      </c>
      <c r="M642" s="87" t="s">
        <v>53</v>
      </c>
      <c r="N642" s="149" t="s">
        <v>47</v>
      </c>
      <c r="O642" s="87"/>
      <c r="P642" s="114" t="s">
        <v>3679</v>
      </c>
      <c r="Q642" s="114" t="s">
        <v>3679</v>
      </c>
      <c r="R642" s="114" t="s">
        <v>48</v>
      </c>
      <c r="S642" s="114" t="s">
        <v>48</v>
      </c>
      <c r="T642" s="114" t="s">
        <v>48</v>
      </c>
      <c r="U642" s="114" t="s">
        <v>48</v>
      </c>
      <c r="V642" s="87"/>
      <c r="W642" s="87"/>
    </row>
    <row r="643" spans="1:23" s="136" customFormat="1" ht="13.8" hidden="1">
      <c r="A643" s="86">
        <f t="shared" si="9"/>
        <v>639</v>
      </c>
      <c r="B643" s="163" t="s">
        <v>1349</v>
      </c>
      <c r="C643" s="163" t="s">
        <v>1466</v>
      </c>
      <c r="D643" s="163" t="s">
        <v>1476</v>
      </c>
      <c r="E643" s="163" t="s">
        <v>1469</v>
      </c>
      <c r="F643" s="163" t="s">
        <v>1474</v>
      </c>
      <c r="G643" s="163"/>
      <c r="H643" s="163"/>
      <c r="I643" s="244" t="s">
        <v>3584</v>
      </c>
      <c r="J643" s="159" t="s">
        <v>3528</v>
      </c>
      <c r="K643" s="159"/>
      <c r="L643" s="87" t="s">
        <v>1494</v>
      </c>
      <c r="M643" s="87" t="s">
        <v>53</v>
      </c>
      <c r="N643" s="149" t="s">
        <v>47</v>
      </c>
      <c r="O643" s="87"/>
      <c r="P643" s="114" t="s">
        <v>3679</v>
      </c>
      <c r="Q643" s="114" t="s">
        <v>3679</v>
      </c>
      <c r="R643" s="114" t="s">
        <v>48</v>
      </c>
      <c r="S643" s="114" t="s">
        <v>48</v>
      </c>
      <c r="T643" s="114" t="s">
        <v>48</v>
      </c>
      <c r="U643" s="114" t="s">
        <v>48</v>
      </c>
      <c r="V643" s="87"/>
      <c r="W643" s="87"/>
    </row>
    <row r="644" spans="1:23" s="136" customFormat="1" ht="13.8" hidden="1">
      <c r="A644" s="86">
        <f t="shared" si="9"/>
        <v>640</v>
      </c>
      <c r="B644" s="163" t="s">
        <v>1349</v>
      </c>
      <c r="C644" s="163" t="s">
        <v>1466</v>
      </c>
      <c r="D644" s="163" t="s">
        <v>1476</v>
      </c>
      <c r="E644" s="163" t="s">
        <v>1469</v>
      </c>
      <c r="F644" s="163" t="s">
        <v>1475</v>
      </c>
      <c r="G644" s="163"/>
      <c r="H644" s="163"/>
      <c r="I644" s="244" t="s">
        <v>3584</v>
      </c>
      <c r="J644" s="159" t="s">
        <v>3529</v>
      </c>
      <c r="K644" s="159"/>
      <c r="L644" s="87" t="s">
        <v>1495</v>
      </c>
      <c r="M644" s="87" t="s">
        <v>53</v>
      </c>
      <c r="N644" s="149" t="s">
        <v>47</v>
      </c>
      <c r="O644" s="87"/>
      <c r="P644" s="114" t="s">
        <v>3679</v>
      </c>
      <c r="Q644" s="114" t="s">
        <v>3679</v>
      </c>
      <c r="R644" s="114" t="s">
        <v>48</v>
      </c>
      <c r="S644" s="114" t="s">
        <v>48</v>
      </c>
      <c r="T644" s="114" t="s">
        <v>48</v>
      </c>
      <c r="U644" s="114" t="s">
        <v>48</v>
      </c>
      <c r="V644" s="87"/>
      <c r="W644" s="87"/>
    </row>
    <row r="645" spans="1:23" s="136" customFormat="1" ht="13.8" hidden="1">
      <c r="A645" s="86">
        <f t="shared" si="9"/>
        <v>641</v>
      </c>
      <c r="B645" s="163" t="s">
        <v>1349</v>
      </c>
      <c r="C645" s="163" t="s">
        <v>1466</v>
      </c>
      <c r="D645" s="163" t="s">
        <v>1476</v>
      </c>
      <c r="E645" s="163" t="s">
        <v>1477</v>
      </c>
      <c r="F645" s="163" t="s">
        <v>1470</v>
      </c>
      <c r="G645" s="163"/>
      <c r="H645" s="163"/>
      <c r="I645" s="244" t="s">
        <v>3584</v>
      </c>
      <c r="J645" s="159" t="s">
        <v>3530</v>
      </c>
      <c r="K645" s="159"/>
      <c r="L645" s="87" t="s">
        <v>1496</v>
      </c>
      <c r="M645" s="87" t="s">
        <v>53</v>
      </c>
      <c r="N645" s="149" t="s">
        <v>47</v>
      </c>
      <c r="O645" s="87"/>
      <c r="P645" s="114" t="s">
        <v>3679</v>
      </c>
      <c r="Q645" s="114" t="s">
        <v>3679</v>
      </c>
      <c r="R645" s="114" t="s">
        <v>48</v>
      </c>
      <c r="S645" s="114" t="s">
        <v>48</v>
      </c>
      <c r="T645" s="114" t="s">
        <v>48</v>
      </c>
      <c r="U645" s="114" t="s">
        <v>48</v>
      </c>
      <c r="V645" s="87"/>
      <c r="W645" s="87"/>
    </row>
    <row r="646" spans="1:23" s="136" customFormat="1" ht="13.8" hidden="1">
      <c r="A646" s="86">
        <f t="shared" si="9"/>
        <v>642</v>
      </c>
      <c r="B646" s="163" t="s">
        <v>1349</v>
      </c>
      <c r="C646" s="163" t="s">
        <v>1466</v>
      </c>
      <c r="D646" s="163" t="s">
        <v>1476</v>
      </c>
      <c r="E646" s="163" t="s">
        <v>1477</v>
      </c>
      <c r="F646" s="163" t="s">
        <v>1471</v>
      </c>
      <c r="G646" s="163"/>
      <c r="H646" s="163"/>
      <c r="I646" s="244" t="s">
        <v>3584</v>
      </c>
      <c r="J646" s="159" t="s">
        <v>3531</v>
      </c>
      <c r="K646" s="159"/>
      <c r="L646" s="87" t="s">
        <v>1497</v>
      </c>
      <c r="M646" s="87" t="s">
        <v>53</v>
      </c>
      <c r="N646" s="149" t="s">
        <v>47</v>
      </c>
      <c r="O646" s="87"/>
      <c r="P646" s="114" t="s">
        <v>3679</v>
      </c>
      <c r="Q646" s="114" t="s">
        <v>3679</v>
      </c>
      <c r="R646" s="114" t="s">
        <v>48</v>
      </c>
      <c r="S646" s="114" t="s">
        <v>48</v>
      </c>
      <c r="T646" s="114" t="s">
        <v>48</v>
      </c>
      <c r="U646" s="114" t="s">
        <v>48</v>
      </c>
      <c r="V646" s="87"/>
      <c r="W646" s="87"/>
    </row>
    <row r="647" spans="1:23" s="136" customFormat="1" ht="13.8" hidden="1">
      <c r="A647" s="86">
        <f t="shared" si="9"/>
        <v>643</v>
      </c>
      <c r="B647" s="163" t="s">
        <v>1349</v>
      </c>
      <c r="C647" s="163" t="s">
        <v>1466</v>
      </c>
      <c r="D647" s="163" t="s">
        <v>1476</v>
      </c>
      <c r="E647" s="163" t="s">
        <v>1477</v>
      </c>
      <c r="F647" s="163" t="s">
        <v>1472</v>
      </c>
      <c r="G647" s="163"/>
      <c r="H647" s="163"/>
      <c r="I647" s="244" t="s">
        <v>3584</v>
      </c>
      <c r="J647" s="159" t="s">
        <v>3532</v>
      </c>
      <c r="K647" s="159"/>
      <c r="L647" s="87" t="s">
        <v>1498</v>
      </c>
      <c r="M647" s="87" t="s">
        <v>53</v>
      </c>
      <c r="N647" s="149" t="s">
        <v>47</v>
      </c>
      <c r="O647" s="87"/>
      <c r="P647" s="114" t="s">
        <v>3679</v>
      </c>
      <c r="Q647" s="114" t="s">
        <v>3679</v>
      </c>
      <c r="R647" s="114" t="s">
        <v>48</v>
      </c>
      <c r="S647" s="114" t="s">
        <v>48</v>
      </c>
      <c r="T647" s="114" t="s">
        <v>48</v>
      </c>
      <c r="U647" s="114" t="s">
        <v>48</v>
      </c>
      <c r="V647" s="87"/>
      <c r="W647" s="87"/>
    </row>
    <row r="648" spans="1:23" s="136" customFormat="1" ht="13.8" hidden="1">
      <c r="A648" s="86">
        <f t="shared" si="9"/>
        <v>644</v>
      </c>
      <c r="B648" s="163" t="s">
        <v>1349</v>
      </c>
      <c r="C648" s="163" t="s">
        <v>1466</v>
      </c>
      <c r="D648" s="163" t="s">
        <v>1476</v>
      </c>
      <c r="E648" s="163" t="s">
        <v>1477</v>
      </c>
      <c r="F648" s="163" t="s">
        <v>1473</v>
      </c>
      <c r="G648" s="163"/>
      <c r="H648" s="163"/>
      <c r="I648" s="244" t="s">
        <v>3584</v>
      </c>
      <c r="J648" s="159" t="s">
        <v>3533</v>
      </c>
      <c r="K648" s="159"/>
      <c r="L648" s="87" t="s">
        <v>1499</v>
      </c>
      <c r="M648" s="87" t="s">
        <v>53</v>
      </c>
      <c r="N648" s="149" t="s">
        <v>47</v>
      </c>
      <c r="O648" s="87"/>
      <c r="P648" s="114" t="s">
        <v>3679</v>
      </c>
      <c r="Q648" s="114" t="s">
        <v>3679</v>
      </c>
      <c r="R648" s="114" t="s">
        <v>48</v>
      </c>
      <c r="S648" s="114" t="s">
        <v>48</v>
      </c>
      <c r="T648" s="114" t="s">
        <v>48</v>
      </c>
      <c r="U648" s="114" t="s">
        <v>48</v>
      </c>
      <c r="V648" s="87"/>
      <c r="W648" s="87"/>
    </row>
    <row r="649" spans="1:23" s="136" customFormat="1" ht="13.8" hidden="1">
      <c r="A649" s="86">
        <f t="shared" si="9"/>
        <v>645</v>
      </c>
      <c r="B649" s="163" t="s">
        <v>1349</v>
      </c>
      <c r="C649" s="163" t="s">
        <v>1466</v>
      </c>
      <c r="D649" s="163" t="s">
        <v>1476</v>
      </c>
      <c r="E649" s="163" t="s">
        <v>1477</v>
      </c>
      <c r="F649" s="163" t="s">
        <v>1474</v>
      </c>
      <c r="G649" s="163"/>
      <c r="H649" s="163"/>
      <c r="I649" s="244" t="s">
        <v>3584</v>
      </c>
      <c r="J649" s="159" t="s">
        <v>3534</v>
      </c>
      <c r="K649" s="159"/>
      <c r="L649" s="87" t="s">
        <v>1500</v>
      </c>
      <c r="M649" s="87" t="s">
        <v>53</v>
      </c>
      <c r="N649" s="149" t="s">
        <v>47</v>
      </c>
      <c r="O649" s="87"/>
      <c r="P649" s="114" t="s">
        <v>3679</v>
      </c>
      <c r="Q649" s="114" t="s">
        <v>3679</v>
      </c>
      <c r="R649" s="114" t="s">
        <v>48</v>
      </c>
      <c r="S649" s="114" t="s">
        <v>48</v>
      </c>
      <c r="T649" s="114" t="s">
        <v>48</v>
      </c>
      <c r="U649" s="114" t="s">
        <v>48</v>
      </c>
      <c r="V649" s="87"/>
      <c r="W649" s="87"/>
    </row>
    <row r="650" spans="1:23" s="136" customFormat="1" ht="13.8" hidden="1">
      <c r="A650" s="86">
        <f t="shared" si="9"/>
        <v>646</v>
      </c>
      <c r="B650" s="163" t="s">
        <v>1349</v>
      </c>
      <c r="C650" s="163" t="s">
        <v>1466</v>
      </c>
      <c r="D650" s="163" t="s">
        <v>1476</v>
      </c>
      <c r="E650" s="163" t="s">
        <v>1477</v>
      </c>
      <c r="F650" s="163" t="s">
        <v>1475</v>
      </c>
      <c r="G650" s="163"/>
      <c r="H650" s="163"/>
      <c r="I650" s="244" t="s">
        <v>3584</v>
      </c>
      <c r="J650" s="159" t="s">
        <v>3535</v>
      </c>
      <c r="K650" s="159"/>
      <c r="L650" s="87" t="s">
        <v>1501</v>
      </c>
      <c r="M650" s="87" t="s">
        <v>53</v>
      </c>
      <c r="N650" s="149" t="s">
        <v>47</v>
      </c>
      <c r="O650" s="87"/>
      <c r="P650" s="114" t="s">
        <v>3679</v>
      </c>
      <c r="Q650" s="114" t="s">
        <v>3679</v>
      </c>
      <c r="R650" s="114" t="s">
        <v>48</v>
      </c>
      <c r="S650" s="114" t="s">
        <v>48</v>
      </c>
      <c r="T650" s="114" t="s">
        <v>48</v>
      </c>
      <c r="U650" s="114" t="s">
        <v>48</v>
      </c>
      <c r="V650" s="87"/>
      <c r="W650" s="87"/>
    </row>
    <row r="651" spans="1:23" s="136" customFormat="1" ht="13.8" hidden="1">
      <c r="A651" s="86">
        <f t="shared" ref="A651:A672" si="10">ROW()-ROW($A$4)</f>
        <v>647</v>
      </c>
      <c r="B651" s="163" t="s">
        <v>1349</v>
      </c>
      <c r="C651" s="163" t="s">
        <v>1466</v>
      </c>
      <c r="D651" s="163" t="s">
        <v>1476</v>
      </c>
      <c r="E651" s="163" t="s">
        <v>1478</v>
      </c>
      <c r="F651" s="163" t="s">
        <v>1470</v>
      </c>
      <c r="G651" s="163"/>
      <c r="H651" s="163"/>
      <c r="I651" s="244" t="s">
        <v>3584</v>
      </c>
      <c r="J651" s="159" t="s">
        <v>3536</v>
      </c>
      <c r="K651" s="159"/>
      <c r="L651" s="87" t="s">
        <v>1502</v>
      </c>
      <c r="M651" s="87" t="s">
        <v>53</v>
      </c>
      <c r="N651" s="149" t="s">
        <v>47</v>
      </c>
      <c r="O651" s="87"/>
      <c r="P651" s="114" t="s">
        <v>3679</v>
      </c>
      <c r="Q651" s="114" t="s">
        <v>3679</v>
      </c>
      <c r="R651" s="114" t="s">
        <v>48</v>
      </c>
      <c r="S651" s="114" t="s">
        <v>48</v>
      </c>
      <c r="T651" s="114" t="s">
        <v>48</v>
      </c>
      <c r="U651" s="114" t="s">
        <v>48</v>
      </c>
      <c r="V651" s="87"/>
      <c r="W651" s="87"/>
    </row>
    <row r="652" spans="1:23" s="136" customFormat="1" ht="13.8" hidden="1">
      <c r="A652" s="86">
        <f t="shared" si="10"/>
        <v>648</v>
      </c>
      <c r="B652" s="163" t="s">
        <v>1349</v>
      </c>
      <c r="C652" s="163" t="s">
        <v>1466</v>
      </c>
      <c r="D652" s="163" t="s">
        <v>1476</v>
      </c>
      <c r="E652" s="163" t="s">
        <v>1478</v>
      </c>
      <c r="F652" s="163" t="s">
        <v>1471</v>
      </c>
      <c r="G652" s="163"/>
      <c r="H652" s="163"/>
      <c r="I652" s="244" t="s">
        <v>3584</v>
      </c>
      <c r="J652" s="159" t="s">
        <v>3537</v>
      </c>
      <c r="K652" s="159"/>
      <c r="L652" s="87" t="s">
        <v>1503</v>
      </c>
      <c r="M652" s="87" t="s">
        <v>53</v>
      </c>
      <c r="N652" s="149" t="s">
        <v>47</v>
      </c>
      <c r="O652" s="87"/>
      <c r="P652" s="114" t="s">
        <v>3679</v>
      </c>
      <c r="Q652" s="114" t="s">
        <v>3679</v>
      </c>
      <c r="R652" s="114" t="s">
        <v>48</v>
      </c>
      <c r="S652" s="114" t="s">
        <v>48</v>
      </c>
      <c r="T652" s="114" t="s">
        <v>48</v>
      </c>
      <c r="U652" s="114" t="s">
        <v>48</v>
      </c>
      <c r="V652" s="87"/>
      <c r="W652" s="87"/>
    </row>
    <row r="653" spans="1:23" s="136" customFormat="1" ht="13.8" hidden="1">
      <c r="A653" s="86">
        <f t="shared" si="10"/>
        <v>649</v>
      </c>
      <c r="B653" s="163" t="s">
        <v>1349</v>
      </c>
      <c r="C653" s="163" t="s">
        <v>1466</v>
      </c>
      <c r="D653" s="163" t="s">
        <v>1476</v>
      </c>
      <c r="E653" s="163" t="s">
        <v>1478</v>
      </c>
      <c r="F653" s="163" t="s">
        <v>1472</v>
      </c>
      <c r="G653" s="163"/>
      <c r="H653" s="163"/>
      <c r="I653" s="244" t="s">
        <v>3584</v>
      </c>
      <c r="J653" s="159" t="s">
        <v>3538</v>
      </c>
      <c r="K653" s="159"/>
      <c r="L653" s="87" t="s">
        <v>1504</v>
      </c>
      <c r="M653" s="87" t="s">
        <v>53</v>
      </c>
      <c r="N653" s="149" t="s">
        <v>47</v>
      </c>
      <c r="O653" s="87"/>
      <c r="P653" s="114" t="s">
        <v>3679</v>
      </c>
      <c r="Q653" s="114" t="s">
        <v>3679</v>
      </c>
      <c r="R653" s="114" t="s">
        <v>48</v>
      </c>
      <c r="S653" s="114" t="s">
        <v>48</v>
      </c>
      <c r="T653" s="114" t="s">
        <v>48</v>
      </c>
      <c r="U653" s="114" t="s">
        <v>48</v>
      </c>
      <c r="V653" s="87"/>
      <c r="W653" s="87"/>
    </row>
    <row r="654" spans="1:23" s="136" customFormat="1" ht="13.8" hidden="1">
      <c r="A654" s="86">
        <f t="shared" si="10"/>
        <v>650</v>
      </c>
      <c r="B654" s="163" t="s">
        <v>1349</v>
      </c>
      <c r="C654" s="163" t="s">
        <v>1466</v>
      </c>
      <c r="D654" s="163" t="s">
        <v>1476</v>
      </c>
      <c r="E654" s="163" t="s">
        <v>1479</v>
      </c>
      <c r="F654" s="163"/>
      <c r="G654" s="163"/>
      <c r="H654" s="163"/>
      <c r="I654" s="244" t="s">
        <v>3584</v>
      </c>
      <c r="J654" s="159" t="s">
        <v>3539</v>
      </c>
      <c r="K654" s="159"/>
      <c r="L654" s="87" t="s">
        <v>1505</v>
      </c>
      <c r="M654" s="87" t="s">
        <v>53</v>
      </c>
      <c r="N654" s="149" t="s">
        <v>47</v>
      </c>
      <c r="O654" s="87"/>
      <c r="P654" s="114" t="s">
        <v>3679</v>
      </c>
      <c r="Q654" s="114" t="s">
        <v>3679</v>
      </c>
      <c r="R654" s="114" t="s">
        <v>48</v>
      </c>
      <c r="S654" s="114" t="s">
        <v>48</v>
      </c>
      <c r="T654" s="114" t="s">
        <v>48</v>
      </c>
      <c r="U654" s="114" t="s">
        <v>48</v>
      </c>
      <c r="V654" s="87"/>
      <c r="W654" s="87"/>
    </row>
    <row r="655" spans="1:23" s="136" customFormat="1" ht="39.6" hidden="1">
      <c r="A655" s="86">
        <f t="shared" si="10"/>
        <v>651</v>
      </c>
      <c r="B655" s="163" t="s">
        <v>1349</v>
      </c>
      <c r="C655" s="163" t="s">
        <v>1466</v>
      </c>
      <c r="D655" s="163" t="s">
        <v>5042</v>
      </c>
      <c r="E655" s="163"/>
      <c r="F655" s="163"/>
      <c r="G655" s="163"/>
      <c r="H655" s="163"/>
      <c r="I655" s="244" t="s">
        <v>3584</v>
      </c>
      <c r="J655" s="193" t="str">
        <f>INDEX(화면ID코드_MOweb!O:O, MATCH(MOweb!L655,화면ID코드_MOweb!K:K,0))</f>
        <v>M_CM15AG061600</v>
      </c>
      <c r="K655" s="159"/>
      <c r="L655" s="163" t="s">
        <v>5042</v>
      </c>
      <c r="M655" s="87" t="s">
        <v>53</v>
      </c>
      <c r="N655" s="149" t="s">
        <v>49</v>
      </c>
      <c r="O655" s="87"/>
      <c r="P655" s="247" t="s">
        <v>3693</v>
      </c>
      <c r="Q655" s="247" t="s">
        <v>5052</v>
      </c>
      <c r="R655" s="114" t="s">
        <v>49</v>
      </c>
      <c r="S655" s="114" t="s">
        <v>49</v>
      </c>
      <c r="T655" s="114" t="s">
        <v>49</v>
      </c>
      <c r="U655" s="114" t="s">
        <v>49</v>
      </c>
      <c r="V655" s="87"/>
      <c r="W655" s="87" t="s">
        <v>5043</v>
      </c>
    </row>
    <row r="656" spans="1:23" s="136" customFormat="1" ht="26.4" hidden="1">
      <c r="A656" s="86">
        <f t="shared" si="10"/>
        <v>652</v>
      </c>
      <c r="B656" s="163" t="s">
        <v>1349</v>
      </c>
      <c r="C656" s="163" t="s">
        <v>1487</v>
      </c>
      <c r="D656" s="163"/>
      <c r="E656" s="163"/>
      <c r="F656" s="163"/>
      <c r="G656" s="163"/>
      <c r="H656" s="163"/>
      <c r="I656" s="244" t="s">
        <v>3584</v>
      </c>
      <c r="J656" s="193" t="str">
        <f>INDEX(화면ID코드_MOweb!O:O, MATCH(MOweb!L656,화면ID코드_MOweb!K:K,0))</f>
        <v>M_CM15AS081000</v>
      </c>
      <c r="K656" s="159"/>
      <c r="L656" s="87" t="s">
        <v>1487</v>
      </c>
      <c r="M656" s="87" t="s">
        <v>53</v>
      </c>
      <c r="N656" s="149" t="s">
        <v>47</v>
      </c>
      <c r="O656" s="87"/>
      <c r="P656" s="114" t="s">
        <v>3666</v>
      </c>
      <c r="Q656" s="114" t="s">
        <v>3679</v>
      </c>
      <c r="R656" s="114" t="s">
        <v>48</v>
      </c>
      <c r="S656" s="114" t="s">
        <v>48</v>
      </c>
      <c r="T656" s="114" t="s">
        <v>48</v>
      </c>
      <c r="U656" s="114" t="s">
        <v>48</v>
      </c>
      <c r="V656" s="87"/>
      <c r="W656" s="87"/>
    </row>
    <row r="657" spans="1:23" s="136" customFormat="1" ht="13.8" hidden="1">
      <c r="A657" s="86">
        <f t="shared" si="10"/>
        <v>653</v>
      </c>
      <c r="B657" s="163" t="s">
        <v>1349</v>
      </c>
      <c r="C657" s="163" t="s">
        <v>1480</v>
      </c>
      <c r="D657" s="163"/>
      <c r="E657" s="163"/>
      <c r="F657" s="163"/>
      <c r="G657" s="163"/>
      <c r="H657" s="163"/>
      <c r="I657" s="244" t="s">
        <v>3584</v>
      </c>
      <c r="J657" s="193" t="str">
        <f>INDEX(화면ID코드_MOweb!O:O, MATCH(MOweb!L657,화면ID코드_MOweb!K:K,0))</f>
        <v>M_CM15MN091000</v>
      </c>
      <c r="K657" s="159"/>
      <c r="L657" s="87" t="s">
        <v>1480</v>
      </c>
      <c r="M657" s="87" t="s">
        <v>53</v>
      </c>
      <c r="N657" s="149" t="s">
        <v>47</v>
      </c>
      <c r="O657" s="87"/>
      <c r="P657" s="114" t="s">
        <v>3669</v>
      </c>
      <c r="Q657" s="114" t="s">
        <v>3679</v>
      </c>
      <c r="R657" s="114" t="s">
        <v>48</v>
      </c>
      <c r="S657" s="114" t="s">
        <v>48</v>
      </c>
      <c r="T657" s="114" t="s">
        <v>48</v>
      </c>
      <c r="U657" s="114" t="s">
        <v>48</v>
      </c>
      <c r="V657" s="87"/>
      <c r="W657" s="87"/>
    </row>
    <row r="658" spans="1:23" s="136" customFormat="1" ht="13.8" hidden="1">
      <c r="A658" s="86">
        <f t="shared" si="10"/>
        <v>654</v>
      </c>
      <c r="B658" s="163" t="s">
        <v>1349</v>
      </c>
      <c r="C658" s="163" t="s">
        <v>1481</v>
      </c>
      <c r="D658" s="163"/>
      <c r="E658" s="163"/>
      <c r="F658" s="163"/>
      <c r="G658" s="163"/>
      <c r="H658" s="163"/>
      <c r="I658" s="244" t="s">
        <v>3584</v>
      </c>
      <c r="J658" s="193" t="str">
        <f>INDEX(화면ID코드_MOweb!O:O, MATCH(MOweb!L658,화면ID코드_MOweb!K:K,0))</f>
        <v>M_CM15QM101000</v>
      </c>
      <c r="K658" s="159"/>
      <c r="L658" s="87" t="s">
        <v>1481</v>
      </c>
      <c r="M658" s="87" t="s">
        <v>1581</v>
      </c>
      <c r="N658" s="149" t="s">
        <v>47</v>
      </c>
      <c r="O658" s="87"/>
      <c r="P658" s="114" t="s">
        <v>3715</v>
      </c>
      <c r="Q658" s="114" t="s">
        <v>3679</v>
      </c>
      <c r="R658" s="114" t="s">
        <v>48</v>
      </c>
      <c r="S658" s="114" t="s">
        <v>48</v>
      </c>
      <c r="T658" s="114" t="s">
        <v>48</v>
      </c>
      <c r="U658" s="114" t="s">
        <v>48</v>
      </c>
      <c r="V658" s="87"/>
      <c r="W658" s="87"/>
    </row>
    <row r="659" spans="1:23" s="136" customFormat="1" ht="13.8" hidden="1">
      <c r="A659" s="86">
        <f t="shared" si="10"/>
        <v>655</v>
      </c>
      <c r="B659" s="163" t="s">
        <v>1349</v>
      </c>
      <c r="C659" s="163" t="s">
        <v>1482</v>
      </c>
      <c r="D659" s="163"/>
      <c r="E659" s="163"/>
      <c r="F659" s="163"/>
      <c r="G659" s="163"/>
      <c r="H659" s="163"/>
      <c r="I659" s="244" t="s">
        <v>3584</v>
      </c>
      <c r="J659" s="193" t="str">
        <f>INDEX(화면ID코드_MOweb!O:O, MATCH(MOweb!L659,화면ID코드_MOweb!K:K,0))</f>
        <v>M_CM15ZC111000</v>
      </c>
      <c r="K659" s="159"/>
      <c r="L659" s="87" t="s">
        <v>1482</v>
      </c>
      <c r="M659" s="87" t="s">
        <v>53</v>
      </c>
      <c r="N659" s="149" t="s">
        <v>47</v>
      </c>
      <c r="O659" s="87"/>
      <c r="P659" s="114" t="s">
        <v>3715</v>
      </c>
      <c r="Q659" s="114" t="s">
        <v>3679</v>
      </c>
      <c r="R659" s="114" t="s">
        <v>48</v>
      </c>
      <c r="S659" s="114" t="s">
        <v>48</v>
      </c>
      <c r="T659" s="114" t="s">
        <v>48</v>
      </c>
      <c r="U659" s="114" t="s">
        <v>48</v>
      </c>
      <c r="V659" s="87"/>
      <c r="W659" s="87"/>
    </row>
    <row r="660" spans="1:23" s="136" customFormat="1" ht="13.8" hidden="1">
      <c r="A660" s="86">
        <f t="shared" si="10"/>
        <v>656</v>
      </c>
      <c r="B660" s="163" t="s">
        <v>1349</v>
      </c>
      <c r="C660" s="163" t="s">
        <v>1488</v>
      </c>
      <c r="D660" s="163"/>
      <c r="E660" s="163"/>
      <c r="F660" s="163"/>
      <c r="G660" s="163"/>
      <c r="H660" s="163"/>
      <c r="I660" s="244" t="s">
        <v>3584</v>
      </c>
      <c r="J660" s="193" t="str">
        <f>INDEX(화면ID코드_MOweb!O:O, MATCH(MOweb!L660,화면ID코드_MOweb!K:K,0))</f>
        <v>M_CM15FM121000</v>
      </c>
      <c r="K660" s="159"/>
      <c r="L660" s="87" t="s">
        <v>1488</v>
      </c>
      <c r="M660" s="87" t="s">
        <v>1581</v>
      </c>
      <c r="N660" s="149" t="s">
        <v>47</v>
      </c>
      <c r="O660" s="87"/>
      <c r="P660" s="114" t="s">
        <v>3669</v>
      </c>
      <c r="Q660" s="114" t="s">
        <v>3679</v>
      </c>
      <c r="R660" s="114" t="s">
        <v>48</v>
      </c>
      <c r="S660" s="114" t="s">
        <v>48</v>
      </c>
      <c r="T660" s="114" t="s">
        <v>48</v>
      </c>
      <c r="U660" s="114" t="s">
        <v>48</v>
      </c>
      <c r="V660" s="87"/>
      <c r="W660" s="87"/>
    </row>
    <row r="661" spans="1:23" s="136" customFormat="1" ht="13.8" hidden="1">
      <c r="A661" s="86">
        <f t="shared" si="10"/>
        <v>657</v>
      </c>
      <c r="B661" s="163" t="s">
        <v>1349</v>
      </c>
      <c r="C661" s="163" t="s">
        <v>1506</v>
      </c>
      <c r="D661" s="163"/>
      <c r="E661" s="163"/>
      <c r="F661" s="163"/>
      <c r="G661" s="163"/>
      <c r="H661" s="163"/>
      <c r="I661" s="244" t="s">
        <v>3584</v>
      </c>
      <c r="J661" s="193" t="str">
        <f>INDEX(화면ID코드_MOweb!O:O, MATCH(MOweb!L661,화면ID코드_MOweb!K:K,0))</f>
        <v>M_CM15CP131000</v>
      </c>
      <c r="K661" s="159"/>
      <c r="L661" s="87" t="s">
        <v>1506</v>
      </c>
      <c r="M661" s="87" t="s">
        <v>46</v>
      </c>
      <c r="N661" s="149" t="s">
        <v>532</v>
      </c>
      <c r="O661" s="87"/>
      <c r="P661" s="114" t="s">
        <v>3666</v>
      </c>
      <c r="Q661" s="114" t="s">
        <v>5066</v>
      </c>
      <c r="R661" s="114" t="s">
        <v>48</v>
      </c>
      <c r="S661" s="114" t="s">
        <v>48</v>
      </c>
      <c r="T661" s="114" t="s">
        <v>48</v>
      </c>
      <c r="U661" s="114" t="s">
        <v>712</v>
      </c>
      <c r="V661" s="87"/>
      <c r="W661" s="87"/>
    </row>
    <row r="662" spans="1:23" s="136" customFormat="1" ht="13.8" hidden="1">
      <c r="A662" s="86">
        <f t="shared" si="10"/>
        <v>658</v>
      </c>
      <c r="B662" s="163" t="s">
        <v>1349</v>
      </c>
      <c r="C662" s="163" t="s">
        <v>5061</v>
      </c>
      <c r="D662" s="163"/>
      <c r="E662" s="163"/>
      <c r="F662" s="163"/>
      <c r="G662" s="163"/>
      <c r="H662" s="163"/>
      <c r="I662" s="244" t="s">
        <v>3580</v>
      </c>
      <c r="J662" s="193" t="str">
        <f>INDEX(화면ID코드_MOweb!O:O, MATCH(MOweb!L662,화면ID코드_MOweb!K:K,0))</f>
        <v>M_CM15EL141000</v>
      </c>
      <c r="K662" s="159"/>
      <c r="L662" s="87" t="s">
        <v>5061</v>
      </c>
      <c r="M662" s="87" t="s">
        <v>46</v>
      </c>
      <c r="N662" s="149" t="s">
        <v>245</v>
      </c>
      <c r="O662" s="87"/>
      <c r="P662" s="114" t="s">
        <v>3666</v>
      </c>
      <c r="Q662" s="114" t="s">
        <v>5066</v>
      </c>
      <c r="R662" s="114" t="s">
        <v>49</v>
      </c>
      <c r="S662" s="114" t="s">
        <v>49</v>
      </c>
      <c r="T662" s="114" t="s">
        <v>49</v>
      </c>
      <c r="U662" s="114" t="s">
        <v>49</v>
      </c>
      <c r="V662" s="87"/>
      <c r="W662" s="87" t="s">
        <v>5067</v>
      </c>
    </row>
    <row r="663" spans="1:23" s="136" customFormat="1" ht="13.8" hidden="1">
      <c r="A663" s="86">
        <f t="shared" si="10"/>
        <v>659</v>
      </c>
      <c r="B663" s="163" t="s">
        <v>3585</v>
      </c>
      <c r="C663" s="163" t="s">
        <v>3586</v>
      </c>
      <c r="D663" s="163" t="s">
        <v>3587</v>
      </c>
      <c r="E663" s="163"/>
      <c r="F663" s="163"/>
      <c r="G663" s="163"/>
      <c r="H663" s="163"/>
      <c r="I663" s="244" t="s">
        <v>3629</v>
      </c>
      <c r="J663" s="193" t="str">
        <f>INDEX(화면ID코드_MOweb!O:O, MATCH(MOweb!L663,화면ID코드_MOweb!K:K,0))</f>
        <v>M_AF16SB011000</v>
      </c>
      <c r="K663" s="159"/>
      <c r="L663" s="163" t="s">
        <v>3611</v>
      </c>
      <c r="M663" s="87" t="s">
        <v>46</v>
      </c>
      <c r="N663" s="149" t="s">
        <v>47</v>
      </c>
      <c r="O663" s="87"/>
      <c r="P663" s="114" t="s">
        <v>3708</v>
      </c>
      <c r="Q663" s="114" t="s">
        <v>3679</v>
      </c>
      <c r="R663" s="114" t="s">
        <v>48</v>
      </c>
      <c r="S663" s="114" t="s">
        <v>48</v>
      </c>
      <c r="T663" s="114" t="s">
        <v>48</v>
      </c>
      <c r="U663" s="114" t="s">
        <v>1064</v>
      </c>
      <c r="V663" s="87"/>
      <c r="W663" s="87"/>
    </row>
    <row r="664" spans="1:23" s="136" customFormat="1" ht="13.8" hidden="1">
      <c r="A664" s="86">
        <f t="shared" si="10"/>
        <v>660</v>
      </c>
      <c r="B664" s="163" t="s">
        <v>3585</v>
      </c>
      <c r="C664" s="163" t="s">
        <v>3586</v>
      </c>
      <c r="D664" s="163" t="s">
        <v>3588</v>
      </c>
      <c r="E664" s="163" t="s">
        <v>3597</v>
      </c>
      <c r="F664" s="163"/>
      <c r="G664" s="163"/>
      <c r="H664" s="163"/>
      <c r="I664" s="244" t="s">
        <v>3629</v>
      </c>
      <c r="J664" s="159" t="s">
        <v>3631</v>
      </c>
      <c r="K664" s="159"/>
      <c r="L664" s="163" t="s">
        <v>3612</v>
      </c>
      <c r="M664" s="87" t="s">
        <v>46</v>
      </c>
      <c r="N664" s="149" t="s">
        <v>47</v>
      </c>
      <c r="O664" s="87"/>
      <c r="P664" s="114" t="s">
        <v>3708</v>
      </c>
      <c r="Q664" s="114" t="s">
        <v>3679</v>
      </c>
      <c r="R664" s="114" t="s">
        <v>48</v>
      </c>
      <c r="S664" s="114" t="s">
        <v>48</v>
      </c>
      <c r="T664" s="114" t="s">
        <v>48</v>
      </c>
      <c r="U664" s="114" t="s">
        <v>1064</v>
      </c>
      <c r="V664" s="87"/>
      <c r="W664" s="87"/>
    </row>
    <row r="665" spans="1:23" s="136" customFormat="1" ht="13.8" hidden="1">
      <c r="A665" s="86">
        <f t="shared" si="10"/>
        <v>661</v>
      </c>
      <c r="B665" s="163" t="s">
        <v>3585</v>
      </c>
      <c r="C665" s="163" t="s">
        <v>3586</v>
      </c>
      <c r="D665" s="163" t="s">
        <v>3589</v>
      </c>
      <c r="E665" s="163" t="s">
        <v>3598</v>
      </c>
      <c r="F665" s="163"/>
      <c r="G665" s="163"/>
      <c r="H665" s="163"/>
      <c r="I665" s="244" t="s">
        <v>3629</v>
      </c>
      <c r="J665" s="159" t="s">
        <v>3632</v>
      </c>
      <c r="K665" s="159"/>
      <c r="L665" s="163" t="s">
        <v>3613</v>
      </c>
      <c r="M665" s="87" t="s">
        <v>46</v>
      </c>
      <c r="N665" s="149" t="s">
        <v>47</v>
      </c>
      <c r="O665" s="87"/>
      <c r="P665" s="114" t="s">
        <v>3708</v>
      </c>
      <c r="Q665" s="114" t="s">
        <v>3679</v>
      </c>
      <c r="R665" s="114" t="s">
        <v>48</v>
      </c>
      <c r="S665" s="114" t="s">
        <v>48</v>
      </c>
      <c r="T665" s="114" t="s">
        <v>48</v>
      </c>
      <c r="U665" s="114" t="s">
        <v>1064</v>
      </c>
      <c r="V665" s="87"/>
      <c r="W665" s="87"/>
    </row>
    <row r="666" spans="1:23" s="136" customFormat="1" ht="26.4" hidden="1">
      <c r="A666" s="86">
        <f t="shared" si="10"/>
        <v>662</v>
      </c>
      <c r="B666" s="163" t="s">
        <v>3585</v>
      </c>
      <c r="C666" s="163" t="s">
        <v>3586</v>
      </c>
      <c r="D666" s="163" t="s">
        <v>3590</v>
      </c>
      <c r="E666" s="163" t="s">
        <v>3599</v>
      </c>
      <c r="F666" s="163"/>
      <c r="G666" s="163"/>
      <c r="H666" s="163"/>
      <c r="I666" s="244" t="s">
        <v>3629</v>
      </c>
      <c r="J666" s="159" t="s">
        <v>3633</v>
      </c>
      <c r="K666" s="159"/>
      <c r="L666" s="163" t="s">
        <v>3614</v>
      </c>
      <c r="M666" s="87" t="s">
        <v>46</v>
      </c>
      <c r="N666" s="149" t="s">
        <v>47</v>
      </c>
      <c r="O666" s="87"/>
      <c r="P666" s="114" t="s">
        <v>3708</v>
      </c>
      <c r="Q666" s="114" t="s">
        <v>3679</v>
      </c>
      <c r="R666" s="114" t="s">
        <v>48</v>
      </c>
      <c r="S666" s="114" t="s">
        <v>48</v>
      </c>
      <c r="T666" s="114" t="s">
        <v>48</v>
      </c>
      <c r="U666" s="114" t="s">
        <v>1064</v>
      </c>
      <c r="V666" s="87"/>
      <c r="W666" s="87"/>
    </row>
    <row r="667" spans="1:23" s="136" customFormat="1" ht="13.8" hidden="1">
      <c r="A667" s="86">
        <f t="shared" si="10"/>
        <v>663</v>
      </c>
      <c r="B667" s="163" t="s">
        <v>3585</v>
      </c>
      <c r="C667" s="163" t="s">
        <v>3586</v>
      </c>
      <c r="D667" s="163" t="s">
        <v>3591</v>
      </c>
      <c r="E667" s="163"/>
      <c r="F667" s="163"/>
      <c r="G667" s="163"/>
      <c r="H667" s="163"/>
      <c r="I667" s="244" t="s">
        <v>3629</v>
      </c>
      <c r="J667" s="159" t="s">
        <v>3634</v>
      </c>
      <c r="K667" s="159"/>
      <c r="L667" s="163" t="s">
        <v>3616</v>
      </c>
      <c r="M667" s="87" t="s">
        <v>46</v>
      </c>
      <c r="N667" s="149" t="s">
        <v>47</v>
      </c>
      <c r="O667" s="87"/>
      <c r="P667" s="114" t="s">
        <v>3709</v>
      </c>
      <c r="Q667" s="114" t="s">
        <v>3679</v>
      </c>
      <c r="R667" s="114" t="s">
        <v>48</v>
      </c>
      <c r="S667" s="114" t="s">
        <v>48</v>
      </c>
      <c r="T667" s="114" t="s">
        <v>48</v>
      </c>
      <c r="U667" s="114" t="s">
        <v>1064</v>
      </c>
      <c r="V667" s="87"/>
      <c r="W667" s="87"/>
    </row>
    <row r="668" spans="1:23" s="136" customFormat="1" ht="13.8" hidden="1">
      <c r="A668" s="86">
        <f t="shared" si="10"/>
        <v>664</v>
      </c>
      <c r="B668" s="163" t="s">
        <v>3585</v>
      </c>
      <c r="C668" s="163" t="s">
        <v>3586</v>
      </c>
      <c r="D668" s="163" t="s">
        <v>3592</v>
      </c>
      <c r="E668" s="163"/>
      <c r="F668" s="163"/>
      <c r="G668" s="163"/>
      <c r="H668" s="163"/>
      <c r="I668" s="244" t="s">
        <v>3629</v>
      </c>
      <c r="J668" s="159" t="s">
        <v>3635</v>
      </c>
      <c r="K668" s="159"/>
      <c r="L668" s="163" t="s">
        <v>3615</v>
      </c>
      <c r="M668" s="87" t="s">
        <v>46</v>
      </c>
      <c r="N668" s="149" t="s">
        <v>47</v>
      </c>
      <c r="O668" s="87"/>
      <c r="P668" s="114" t="s">
        <v>3709</v>
      </c>
      <c r="Q668" s="114" t="s">
        <v>3679</v>
      </c>
      <c r="R668" s="114" t="s">
        <v>48</v>
      </c>
      <c r="S668" s="114" t="s">
        <v>48</v>
      </c>
      <c r="T668" s="114" t="s">
        <v>48</v>
      </c>
      <c r="U668" s="114" t="s">
        <v>1064</v>
      </c>
      <c r="V668" s="87"/>
      <c r="W668" s="87"/>
    </row>
    <row r="669" spans="1:23" s="136" customFormat="1" ht="13.8" hidden="1">
      <c r="A669" s="86">
        <f t="shared" si="10"/>
        <v>665</v>
      </c>
      <c r="B669" s="163" t="s">
        <v>3585</v>
      </c>
      <c r="C669" s="163" t="s">
        <v>3586</v>
      </c>
      <c r="D669" s="163" t="s">
        <v>3593</v>
      </c>
      <c r="E669" s="163" t="s">
        <v>3600</v>
      </c>
      <c r="F669" s="163"/>
      <c r="G669" s="163"/>
      <c r="H669" s="163"/>
      <c r="I669" s="244" t="s">
        <v>3629</v>
      </c>
      <c r="J669" s="159" t="s">
        <v>3636</v>
      </c>
      <c r="K669" s="159"/>
      <c r="L669" s="163" t="s">
        <v>3617</v>
      </c>
      <c r="M669" s="87" t="s">
        <v>46</v>
      </c>
      <c r="N669" s="149" t="s">
        <v>47</v>
      </c>
      <c r="O669" s="87"/>
      <c r="P669" s="114" t="s">
        <v>3708</v>
      </c>
      <c r="Q669" s="114" t="s">
        <v>3679</v>
      </c>
      <c r="R669" s="114" t="s">
        <v>48</v>
      </c>
      <c r="S669" s="114" t="s">
        <v>48</v>
      </c>
      <c r="T669" s="114" t="s">
        <v>48</v>
      </c>
      <c r="U669" s="114" t="s">
        <v>1064</v>
      </c>
      <c r="V669" s="87"/>
      <c r="W669" s="87"/>
    </row>
    <row r="670" spans="1:23" s="136" customFormat="1" ht="13.8" hidden="1">
      <c r="A670" s="86">
        <f t="shared" si="10"/>
        <v>666</v>
      </c>
      <c r="B670" s="163" t="s">
        <v>3585</v>
      </c>
      <c r="C670" s="163" t="s">
        <v>3586</v>
      </c>
      <c r="D670" s="163" t="s">
        <v>3594</v>
      </c>
      <c r="E670" s="163"/>
      <c r="F670" s="163"/>
      <c r="G670" s="163"/>
      <c r="H670" s="163"/>
      <c r="I670" s="244" t="s">
        <v>3629</v>
      </c>
      <c r="J670" s="159" t="s">
        <v>3637</v>
      </c>
      <c r="K670" s="159"/>
      <c r="L670" s="163" t="s">
        <v>3618</v>
      </c>
      <c r="M670" s="87" t="s">
        <v>46</v>
      </c>
      <c r="N670" s="149" t="s">
        <v>47</v>
      </c>
      <c r="O670" s="87"/>
      <c r="P670" s="114" t="s">
        <v>3669</v>
      </c>
      <c r="Q670" s="114" t="s">
        <v>3679</v>
      </c>
      <c r="R670" s="114" t="s">
        <v>48</v>
      </c>
      <c r="S670" s="114" t="s">
        <v>48</v>
      </c>
      <c r="T670" s="114" t="s">
        <v>48</v>
      </c>
      <c r="U670" s="114" t="s">
        <v>1064</v>
      </c>
      <c r="V670" s="87"/>
      <c r="W670" s="87"/>
    </row>
    <row r="671" spans="1:23" s="136" customFormat="1" ht="13.8" hidden="1">
      <c r="A671" s="86">
        <f t="shared" si="10"/>
        <v>667</v>
      </c>
      <c r="B671" s="163" t="s">
        <v>3585</v>
      </c>
      <c r="C671" s="163" t="s">
        <v>3586</v>
      </c>
      <c r="D671" s="163" t="s">
        <v>3595</v>
      </c>
      <c r="E671" s="163"/>
      <c r="F671" s="163"/>
      <c r="G671" s="163"/>
      <c r="H671" s="163"/>
      <c r="I671" s="244" t="s">
        <v>3629</v>
      </c>
      <c r="J671" s="159" t="s">
        <v>3638</v>
      </c>
      <c r="K671" s="159"/>
      <c r="L671" s="163" t="s">
        <v>3619</v>
      </c>
      <c r="M671" s="87" t="s">
        <v>46</v>
      </c>
      <c r="N671" s="149" t="s">
        <v>47</v>
      </c>
      <c r="O671" s="87"/>
      <c r="P671" s="114" t="s">
        <v>3708</v>
      </c>
      <c r="Q671" s="114" t="s">
        <v>3679</v>
      </c>
      <c r="R671" s="114" t="s">
        <v>48</v>
      </c>
      <c r="S671" s="114" t="s">
        <v>48</v>
      </c>
      <c r="T671" s="114" t="s">
        <v>48</v>
      </c>
      <c r="U671" s="114" t="s">
        <v>1064</v>
      </c>
      <c r="V671" s="87"/>
      <c r="W671" s="87"/>
    </row>
    <row r="672" spans="1:23" s="136" customFormat="1" ht="26.4" hidden="1">
      <c r="A672" s="86">
        <f t="shared" si="10"/>
        <v>668</v>
      </c>
      <c r="B672" s="163" t="s">
        <v>3585</v>
      </c>
      <c r="C672" s="163" t="s">
        <v>3596</v>
      </c>
      <c r="D672" s="163" t="s">
        <v>3601</v>
      </c>
      <c r="E672" s="163"/>
      <c r="F672" s="163"/>
      <c r="G672" s="163"/>
      <c r="H672" s="163"/>
      <c r="I672" s="244" t="s">
        <v>3629</v>
      </c>
      <c r="J672" s="193" t="str">
        <f>INDEX(화면ID코드_MOweb!O:O, MATCH(MOweb!L672,화면ID코드_MOweb!K:K,0))</f>
        <v>M_AF16TS021000</v>
      </c>
      <c r="K672" s="159"/>
      <c r="L672" s="163" t="s">
        <v>3620</v>
      </c>
      <c r="M672" s="87" t="s">
        <v>46</v>
      </c>
      <c r="N672" s="149" t="s">
        <v>47</v>
      </c>
      <c r="O672" s="87"/>
      <c r="P672" s="114" t="s">
        <v>3708</v>
      </c>
      <c r="Q672" s="114" t="s">
        <v>3679</v>
      </c>
      <c r="R672" s="114" t="s">
        <v>48</v>
      </c>
      <c r="S672" s="114" t="s">
        <v>48</v>
      </c>
      <c r="T672" s="114" t="s">
        <v>48</v>
      </c>
      <c r="U672" s="114" t="s">
        <v>1064</v>
      </c>
      <c r="V672" s="87"/>
      <c r="W672" s="87"/>
    </row>
  </sheetData>
  <autoFilter ref="A4:W672">
    <filterColumn colId="1">
      <filters>
        <filter val="MY KB"/>
      </filters>
    </filterColumn>
    <filterColumn colId="2">
      <filters>
        <filter val="보험료 납입"/>
      </filters>
    </filterColumn>
  </autoFilter>
  <mergeCells count="5">
    <mergeCell ref="O3:Q3"/>
    <mergeCell ref="R3:U3"/>
    <mergeCell ref="V3:V4"/>
    <mergeCell ref="W3:W4"/>
    <mergeCell ref="A3:N3"/>
  </mergeCells>
  <phoneticPr fontId="16" type="noConversion"/>
  <conditionalFormatting sqref="V5:V6 V131:V135 V177 V22:V27 V209:V211 V216:V219 V257:V259 V46 B251:H251 V253:W253 B254:H255 B253:E253 G253:H253 B257:E257 G257:H257 B258:H259 V261:V263 B261:D263 F261:H263 B273:H275 V357:V373 V375:V377 B375:D377 F375:H377 V379:V394 B379:C381 F379:H381 B396:H405 V396:V405 B382:H394 V411:W416 B411:H416 B418:H418 V418:W418 V429:V431 V48:W123 V273:V296 D228:D234 W514:W515 W517:W519 V511:V519 V443:V481 H465:H503 V520:W550 B628:C628 E628:H628 B621:C626 E621:H626 V39:W44 B39:H46 B48:H93 B420:H422 B511:H550 V298:V348 B298:H300 B553:H553 V553:W626 B166:H166 A5:G7 A306:H348 A285:A300 B285:H296 A159:H162 A138:H138 A430:H431 V434:V441 L655:L660 A434:H437 B629:H661 V628:W661 A663:A672 V420:W427 A10:A93 B10:G27 A95:H120 A129:H131 A136 A140:H148 B150:H152 A150:A156 A164:A166 B164:H164 A168:H171 A173:H174 A177:H197 A199:H211 A223:A234 B223:H227 A215:H218 A251:A275 A357:H363 A365:H368 A374:A422 A441:H449 A555:H583 B585:H620 A585:A661 B451:H464 A451:A553">
    <cfRule type="expression" dxfId="1540" priority="1335">
      <formula>IF(AND(A5&lt;&gt;0,A5=OFFSET(A5,-1,0,1,1)),1,0)</formula>
    </cfRule>
  </conditionalFormatting>
  <conditionalFormatting sqref="V20 V5:V6 V125:V135 V22:V27 V177 V164 V200:V211 L609:L611 V257:V259 V216:V219 V46 W236:W237 B251:H251 V253:W253 B254:H255 B253:E253 G253:H253 B257:E257 G257:H257 B258:H259 V261:V263 B261:D263 F261:H263 B273:H275 V357:V373 V375:V377 B375:D377 F375:H377 V379:V394 B379:C381 F379:H381 B396:H405 V396:V405 B382:H394 V411:W418 B411:H418 V429:V431 V48:W123 V273:V296 D228:D234 W514:W515 V443:V481 B465:D469 F465:G469 H465:H503 W517:W550 B628:C628 E628:H628 B621:C626 E621:H626 V39:W44 B39:H46 V511:V550 B48:H93 B420:H422 B511:H550 V298:V348 B298:H300 B553:H553 V553:W626 V178:W197 B166:H166 A5:G7 A306:H348 A285:A300 B285:H296 A159:H162 A138:H138 A430:H431 V434:V441 L639:L660 A434:H437 B629:H661 V628:W661 A663:A672 V420:W427 A10:A93 B10:G27 A95:H120 A129:H131 A136 A140:H148 B150:H152 A150:A156 A164:A166 B164:H164 A168:H171 A173:H174 A177:H197 A199:H211 A223:A234 B223:H227 A215:H218 A251:A275 A357:H363 A365:H368 A374:A422 A441:H449 A555:H583 B585:H620 A585:A661 B451:H464 A451:A553">
    <cfRule type="expression" dxfId="1539" priority="1336">
      <formula>IF(AND($B5&lt;&gt;0,$B5=OFFSET($B5,-1,0,1,1)),1,0)</formula>
    </cfRule>
  </conditionalFormatting>
  <conditionalFormatting sqref="B251 B253:B255">
    <cfRule type="expression" dxfId="1538" priority="1334">
      <formula>IF(AND(B251&lt;&gt;0,B251=OFFSET(B251,-1,0,1,1)),1,0)</formula>
    </cfRule>
  </conditionalFormatting>
  <conditionalFormatting sqref="B227">
    <cfRule type="expression" dxfId="1537" priority="1333">
      <formula>IF(AND(B227&lt;&gt;0,B227=OFFSET(B227,-1,0,1,1)),1,0)</formula>
    </cfRule>
  </conditionalFormatting>
  <conditionalFormatting sqref="F227:G227 F152:G152 F159:G159">
    <cfRule type="expression" dxfId="1536" priority="1331">
      <formula>IF(AND(F152&lt;&gt;0,F152=OFFSET(F152,-1,0,1,1)),1,0)</formula>
    </cfRule>
  </conditionalFormatting>
  <conditionalFormatting sqref="C227">
    <cfRule type="expression" dxfId="1535" priority="1332">
      <formula>IF(AND(C227&lt;&gt;0,C227=OFFSET(C227,-1,0,1,1)),1,0)</formula>
    </cfRule>
  </conditionalFormatting>
  <conditionalFormatting sqref="B225">
    <cfRule type="expression" dxfId="1534" priority="1330">
      <formula>IF(AND(B225&lt;&gt;0,B225=OFFSET(B225,-1,0,1,1)),1,0)</formula>
    </cfRule>
  </conditionalFormatting>
  <conditionalFormatting sqref="F225:G225">
    <cfRule type="expression" dxfId="1533" priority="1328">
      <formula>IF(AND(F225&lt;&gt;0,F225=OFFSET(F225,-1,0,1,1)),1,0)</formula>
    </cfRule>
  </conditionalFormatting>
  <conditionalFormatting sqref="C225">
    <cfRule type="expression" dxfId="1532" priority="1329">
      <formula>IF(AND(C225&lt;&gt;0,C225=OFFSET(C225,-1,0,1,1)),1,0)</formula>
    </cfRule>
  </conditionalFormatting>
  <conditionalFormatting sqref="B148:C148 B151:C151">
    <cfRule type="expression" dxfId="1531" priority="1324">
      <formula>IF(AND(B148&lt;&gt;0,B148=OFFSET(B148,-1,0,1,1)),1,0)</formula>
    </cfRule>
  </conditionalFormatting>
  <conditionalFormatting sqref="F148:G148 F151:G151">
    <cfRule type="expression" dxfId="1530" priority="1322">
      <formula>IF(AND(F148&lt;&gt;0,F148=OFFSET(F148,-1,0,1,1)),1,0)</formula>
    </cfRule>
  </conditionalFormatting>
  <conditionalFormatting sqref="F148:G148">
    <cfRule type="expression" dxfId="1529" priority="1323">
      <formula>IF(AND($B148&lt;&gt;0,$B148=OFFSET($B148,-1,0,1,1)),1,0)</formula>
    </cfRule>
  </conditionalFormatting>
  <conditionalFormatting sqref="B144:C144 F144:G144">
    <cfRule type="expression" dxfId="1528" priority="1320">
      <formula>IF(AND(B144&lt;&gt;0,B144=OFFSET(B144,-1,0,1,1)),1,0)</formula>
    </cfRule>
  </conditionalFormatting>
  <conditionalFormatting sqref="B144:C144 F144:G144">
    <cfRule type="expression" dxfId="1527" priority="1321">
      <formula>IF(AND($B144&lt;&gt;0,$B144=OFFSET($B144,-1,0,1,1)),1,0)</formula>
    </cfRule>
  </conditionalFormatting>
  <conditionalFormatting sqref="F169:G171">
    <cfRule type="expression" dxfId="1526" priority="1319">
      <formula>IF(AND(F169&lt;&gt;0,F169=OFFSET(F169,-1,0,1,1)),1,0)</formula>
    </cfRule>
  </conditionalFormatting>
  <conditionalFormatting sqref="C171">
    <cfRule type="expression" dxfId="1525" priority="1318">
      <formula>IF(AND(C171&lt;&gt;0,C171=OFFSET(C171,-1,0,1,1)),1,0)</formula>
    </cfRule>
  </conditionalFormatting>
  <conditionalFormatting sqref="B217:C217">
    <cfRule type="expression" dxfId="1524" priority="1314">
      <formula>IF(AND(B217&lt;&gt;0,B217=OFFSET(B217,-1,0,1,1)),1,0)</formula>
    </cfRule>
  </conditionalFormatting>
  <conditionalFormatting sqref="B217:C217">
    <cfRule type="expression" dxfId="1523" priority="1315">
      <formula>IF(AND($B217&lt;&gt;0,$B217=OFFSET($B217,-1,0,1,1)),1,0)</formula>
    </cfRule>
  </conditionalFormatting>
  <conditionalFormatting sqref="B223">
    <cfRule type="expression" dxfId="1522" priority="1313">
      <formula>IF(AND($B223&lt;&gt;0,$B223=OFFSET($B223,-1,0,1,1)),1,0)</formula>
    </cfRule>
  </conditionalFormatting>
  <conditionalFormatting sqref="B223">
    <cfRule type="expression" dxfId="1521" priority="1312">
      <formula>IF(AND(B223&lt;&gt;0,B223=OFFSET(B223,-1,0,1,1)),1,0)</formula>
    </cfRule>
  </conditionalFormatting>
  <conditionalFormatting sqref="F223:G223">
    <cfRule type="expression" dxfId="1520" priority="1309">
      <formula>IF(AND($B223&lt;&gt;0,$B223=OFFSET($B223,-1,0,1,1)),1,0)</formula>
    </cfRule>
  </conditionalFormatting>
  <conditionalFormatting sqref="F223:G223">
    <cfRule type="expression" dxfId="1519" priority="1308">
      <formula>IF(AND(F223&lt;&gt;0,F223=OFFSET(F223,-1,0,1,1)),1,0)</formula>
    </cfRule>
  </conditionalFormatting>
  <conditionalFormatting sqref="C223">
    <cfRule type="expression" dxfId="1518" priority="1310">
      <formula>IF(AND(C223&lt;&gt;0,C223=OFFSET(C223,-1,0,1,1)),1,0)</formula>
    </cfRule>
  </conditionalFormatting>
  <conditionalFormatting sqref="C223">
    <cfRule type="expression" dxfId="1517" priority="1311">
      <formula>IF(AND($B223&lt;&gt;0,$B223=OFFSET($B223,-1,0,1,1)),1,0)</formula>
    </cfRule>
  </conditionalFormatting>
  <conditionalFormatting sqref="F254:G254">
    <cfRule type="expression" dxfId="1516" priority="1307">
      <formula>IF(AND($B254&lt;&gt;0,$B254=OFFSET($B254,-1,0,1,1)),1,0)</formula>
    </cfRule>
  </conditionalFormatting>
  <conditionalFormatting sqref="F254:G254">
    <cfRule type="expression" dxfId="1515" priority="1306">
      <formula>IF(AND(F254&lt;&gt;0,F254=OFFSET(F254,-1,0,1,1)),1,0)</formula>
    </cfRule>
  </conditionalFormatting>
  <conditionalFormatting sqref="F255:G255">
    <cfRule type="expression" dxfId="1514" priority="1305">
      <formula>IF(AND($B255&lt;&gt;0,$B255=OFFSET($B255,-1,0,1,1)),1,0)</formula>
    </cfRule>
  </conditionalFormatting>
  <conditionalFormatting sqref="F255:G255">
    <cfRule type="expression" dxfId="1513" priority="1304">
      <formula>IF(AND(F255&lt;&gt;0,F255=OFFSET(F255,-1,0,1,1)),1,0)</formula>
    </cfRule>
  </conditionalFormatting>
  <conditionalFormatting sqref="B174:C174">
    <cfRule type="expression" dxfId="1512" priority="1303">
      <formula>IF(AND(B174&lt;&gt;0,B174=OFFSET(B174,-1,0,1,1)),1,0)</formula>
    </cfRule>
  </conditionalFormatting>
  <conditionalFormatting sqref="C174">
    <cfRule type="expression" dxfId="1511" priority="1302">
      <formula>IF(AND(C174&lt;&gt;0,C174=OFFSET(C174,-1,0,1,1)),1,0)</formula>
    </cfRule>
  </conditionalFormatting>
  <conditionalFormatting sqref="B160:C160">
    <cfRule type="expression" dxfId="1510" priority="1300">
      <formula>IF(AND(B160&lt;&gt;0,B160=OFFSET(B160,-1,0,1,1)),1,0)</formula>
    </cfRule>
  </conditionalFormatting>
  <conditionalFormatting sqref="B160:C160 F160:G160">
    <cfRule type="expression" dxfId="1509" priority="1301">
      <formula>IF(AND($B160&lt;&gt;0,$B160=OFFSET($B160,-1,0,1,1)),1,0)</formula>
    </cfRule>
  </conditionalFormatting>
  <conditionalFormatting sqref="F160:G160">
    <cfRule type="expression" dxfId="1508" priority="1299">
      <formula>IF(AND(F160&lt;&gt;0,F160=OFFSET(F160,-1,0,1,1)),1,0)</formula>
    </cfRule>
  </conditionalFormatting>
  <conditionalFormatting sqref="B173">
    <cfRule type="expression" dxfId="1507" priority="1298">
      <formula>IF(AND($B173&lt;&gt;0,$B173=OFFSET($B173,-1,0,1,1)),1,0)</formula>
    </cfRule>
  </conditionalFormatting>
  <conditionalFormatting sqref="B173 F173:G173">
    <cfRule type="expression" dxfId="1506" priority="1297">
      <formula>IF(AND(B173&lt;&gt;0,B173=OFFSET(B173,-1,0,1,1)),1,0)</formula>
    </cfRule>
  </conditionalFormatting>
  <conditionalFormatting sqref="C173">
    <cfRule type="expression" dxfId="1505" priority="1287">
      <formula>IF(AND(C173&lt;&gt;0,C173=OFFSET(C173,-1,0,1,1)),1,0)</formula>
    </cfRule>
  </conditionalFormatting>
  <conditionalFormatting sqref="C173">
    <cfRule type="expression" dxfId="1504" priority="1288">
      <formula>IF(AND($B173&lt;&gt;0,$B173=OFFSET($B173,-1,0,1,1)),1,0)</formula>
    </cfRule>
  </conditionalFormatting>
  <conditionalFormatting sqref="C173">
    <cfRule type="expression" dxfId="1503" priority="1286">
      <formula>IF(AND(C173&lt;&gt;0,C173=OFFSET(C173,-1,0,1,1)),1,0)</formula>
    </cfRule>
  </conditionalFormatting>
  <conditionalFormatting sqref="C216">
    <cfRule type="expression" dxfId="1502" priority="1282">
      <formula>IF(AND(C216&lt;&gt;0,C216=OFFSET(C216,-1,0,1,1)),1,0)</formula>
    </cfRule>
  </conditionalFormatting>
  <conditionalFormatting sqref="B205 F205:G205">
    <cfRule type="expression" dxfId="1501" priority="1280">
      <formula>IF(AND(B205&lt;&gt;0,B205=OFFSET(B205,-1,0,1,1)),1,0)</formula>
    </cfRule>
  </conditionalFormatting>
  <conditionalFormatting sqref="B205">
    <cfRule type="expression" dxfId="1500" priority="1281">
      <formula>IF(AND($B205&lt;&gt;0,$B205=OFFSET($B205,-1,0,1,1)),1,0)</formula>
    </cfRule>
  </conditionalFormatting>
  <conditionalFormatting sqref="C205">
    <cfRule type="expression" dxfId="1499" priority="1278">
      <formula>IF(AND(C205&lt;&gt;0,C205=OFFSET(C205,-1,0,1,1)),1,0)</formula>
    </cfRule>
  </conditionalFormatting>
  <conditionalFormatting sqref="C205">
    <cfRule type="expression" dxfId="1498" priority="1279">
      <formula>IF(AND($B205&lt;&gt;0,$B205=OFFSET($B205,-1,0,1,1)),1,0)</formula>
    </cfRule>
  </conditionalFormatting>
  <conditionalFormatting sqref="B207:C207 F207:G207">
    <cfRule type="expression" dxfId="1497" priority="1277">
      <formula>IF(AND(B207&lt;&gt;0,B207=OFFSET(B207,-1,0,1,1)),1,0)</formula>
    </cfRule>
  </conditionalFormatting>
  <conditionalFormatting sqref="B208:C208 F208:G208">
    <cfRule type="expression" dxfId="1496" priority="1276">
      <formula>IF(AND(B208&lt;&gt;0,B208=OFFSET(B208,-1,0,1,1)),1,0)</formula>
    </cfRule>
  </conditionalFormatting>
  <conditionalFormatting sqref="F131:G131">
    <cfRule type="expression" dxfId="1495" priority="1274">
      <formula>IF(AND(F131&lt;&gt;0,F131=OFFSET(F131,-1,0,1,1)),1,0)</formula>
    </cfRule>
  </conditionalFormatting>
  <conditionalFormatting sqref="F131:G131">
    <cfRule type="expression" dxfId="1494" priority="1275">
      <formula>IF(AND($B131&lt;&gt;0,$B131=OFFSET($B131,-1,0,1,1)),1,0)</formula>
    </cfRule>
  </conditionalFormatting>
  <conditionalFormatting sqref="F21:G21">
    <cfRule type="expression" dxfId="1493" priority="1272">
      <formula>IF(AND(F21&lt;&gt;0,F21=OFFSET(F21,-1,0,1,1)),1,0)</formula>
    </cfRule>
  </conditionalFormatting>
  <conditionalFormatting sqref="F21:G21">
    <cfRule type="expression" dxfId="1492" priority="1273">
      <formula>IF(AND($B21&lt;&gt;0,$B21=OFFSET($B21,-1,0,1,1)),1,0)</formula>
    </cfRule>
  </conditionalFormatting>
  <conditionalFormatting sqref="F19:G19">
    <cfRule type="expression" dxfId="1491" priority="1270">
      <formula>IF(AND(F19&lt;&gt;0,F19=OFFSET(F19,-1,0,1,1)),1,0)</formula>
    </cfRule>
  </conditionalFormatting>
  <conditionalFormatting sqref="F19:G19">
    <cfRule type="expression" dxfId="1490" priority="1271">
      <formula>IF(AND($B19&lt;&gt;0,$B19=OFFSET($B19,-1,0,1,1)),1,0)</formula>
    </cfRule>
  </conditionalFormatting>
  <conditionalFormatting sqref="F20:G20">
    <cfRule type="expression" dxfId="1489" priority="1269">
      <formula>IF(AND(F20&lt;&gt;0,F20=OFFSET(F20,-1,0,1,1)),1,0)</formula>
    </cfRule>
  </conditionalFormatting>
  <conditionalFormatting sqref="B150:C150">
    <cfRule type="expression" dxfId="1488" priority="1267">
      <formula>IF(AND(B150&lt;&gt;0,B150=OFFSET(B150,-1,0,1,1)),1,0)</formula>
    </cfRule>
  </conditionalFormatting>
  <conditionalFormatting sqref="B150:C150 F150:G150">
    <cfRule type="expression" dxfId="1487" priority="1268">
      <formula>IF(AND($B150&lt;&gt;0,$B150=OFFSET($B150,-1,0,1,1)),1,0)</formula>
    </cfRule>
  </conditionalFormatting>
  <conditionalFormatting sqref="F150:G150">
    <cfRule type="expression" dxfId="1486" priority="1266">
      <formula>IF(AND(F150&lt;&gt;0,F150=OFFSET(F150,-1,0,1,1)),1,0)</formula>
    </cfRule>
  </conditionalFormatting>
  <conditionalFormatting sqref="F151:G151">
    <cfRule type="expression" dxfId="1485" priority="1265">
      <formula>IF(AND(F151&lt;&gt;0,F151=OFFSET(F151,-1,0,1,1)),1,0)</formula>
    </cfRule>
  </conditionalFormatting>
  <conditionalFormatting sqref="B168:C168">
    <cfRule type="expression" dxfId="1484" priority="1263">
      <formula>IF(AND(B168&lt;&gt;0,B168=OFFSET(B168,-1,0,1,1)),1,0)</formula>
    </cfRule>
  </conditionalFormatting>
  <conditionalFormatting sqref="B168:C168 F168:G168">
    <cfRule type="expression" dxfId="1483" priority="1264">
      <formula>IF(AND($B168&lt;&gt;0,$B168=OFFSET($B168,-1,0,1,1)),1,0)</formula>
    </cfRule>
  </conditionalFormatting>
  <conditionalFormatting sqref="F168:G168">
    <cfRule type="expression" dxfId="1482" priority="1262">
      <formula>IF(AND(F168&lt;&gt;0,F168=OFFSET(F168,-1,0,1,1)),1,0)</formula>
    </cfRule>
  </conditionalFormatting>
  <conditionalFormatting sqref="F174:G174">
    <cfRule type="expression" dxfId="1481" priority="1261">
      <formula>IF(AND($B174&lt;&gt;0,$B174=OFFSET($B174,-1,0,1,1)),1,0)</formula>
    </cfRule>
  </conditionalFormatting>
  <conditionalFormatting sqref="F174:G174">
    <cfRule type="expression" dxfId="1480" priority="1260">
      <formula>IF(AND(F174&lt;&gt;0,F174=OFFSET(F174,-1,0,1,1)),1,0)</formula>
    </cfRule>
  </conditionalFormatting>
  <conditionalFormatting sqref="B187:C197 F187:G197">
    <cfRule type="expression" dxfId="1479" priority="1259">
      <formula>IF(AND(B187&lt;&gt;0,B187=OFFSET(B187,-1,0,1,1)),1,0)</formula>
    </cfRule>
  </conditionalFormatting>
  <conditionalFormatting sqref="B186:C186 F186:G186">
    <cfRule type="expression" dxfId="1478" priority="1258">
      <formula>IF(AND(B186&lt;&gt;0,B186=OFFSET(B186,-1,0,1,1)),1,0)</formula>
    </cfRule>
  </conditionalFormatting>
  <conditionalFormatting sqref="B185:C185 F185:G185">
    <cfRule type="expression" dxfId="1477" priority="1257">
      <formula>IF(AND(B185&lt;&gt;0,B185=OFFSET(B185,-1,0,1,1)),1,0)</formula>
    </cfRule>
  </conditionalFormatting>
  <conditionalFormatting sqref="B184:C184 F184:G184">
    <cfRule type="expression" dxfId="1476" priority="1256">
      <formula>IF(AND(B184&lt;&gt;0,B184=OFFSET(B184,-1,0,1,1)),1,0)</formula>
    </cfRule>
  </conditionalFormatting>
  <conditionalFormatting sqref="B183:C183 F183:G183">
    <cfRule type="expression" dxfId="1475" priority="1255">
      <formula>IF(AND(B183&lt;&gt;0,B183=OFFSET(B183,-1,0,1,1)),1,0)</formula>
    </cfRule>
  </conditionalFormatting>
  <conditionalFormatting sqref="B182:C182 F182:G182">
    <cfRule type="expression" dxfId="1474" priority="1254">
      <formula>IF(AND(B182&lt;&gt;0,B182=OFFSET(B182,-1,0,1,1)),1,0)</formula>
    </cfRule>
  </conditionalFormatting>
  <conditionalFormatting sqref="B181:C181 F181:G181">
    <cfRule type="expression" dxfId="1473" priority="1253">
      <formula>IF(AND(B181&lt;&gt;0,B181=OFFSET(B181,-1,0,1,1)),1,0)</formula>
    </cfRule>
  </conditionalFormatting>
  <conditionalFormatting sqref="B180:C180 C181:C186 F180:G180">
    <cfRule type="expression" dxfId="1472" priority="1251">
      <formula>IF(AND(B180&lt;&gt;0,B180=OFFSET(B180,-1,0,1,1)),1,0)</formula>
    </cfRule>
  </conditionalFormatting>
  <conditionalFormatting sqref="C180:C186">
    <cfRule type="expression" dxfId="1471" priority="1252">
      <formula>IF(AND($B180&lt;&gt;0,$B180=OFFSET($B180,-1,0,1,1)),1,0)</formula>
    </cfRule>
  </conditionalFormatting>
  <conditionalFormatting sqref="B179:C179 F179:G179">
    <cfRule type="expression" dxfId="1470" priority="1250">
      <formula>IF(AND(B179&lt;&gt;0,B179=OFFSET(B179,-1,0,1,1)),1,0)</formula>
    </cfRule>
  </conditionalFormatting>
  <conditionalFormatting sqref="B178 F178:G178">
    <cfRule type="expression" dxfId="1469" priority="1248">
      <formula>IF(AND(B178&lt;&gt;0,B178=OFFSET(B178,-1,0,1,1)),1,0)</formula>
    </cfRule>
  </conditionalFormatting>
  <conditionalFormatting sqref="B178">
    <cfRule type="expression" dxfId="1468" priority="1249">
      <formula>IF(AND($B178&lt;&gt;0,$B178=OFFSET($B178,-1,0,1,1)),1,0)</formula>
    </cfRule>
  </conditionalFormatting>
  <conditionalFormatting sqref="B177">
    <cfRule type="expression" dxfId="1467" priority="1246">
      <formula>IF(AND(B177&lt;&gt;0,B177=OFFSET(B177,-1,0,1,1)),1,0)</formula>
    </cfRule>
  </conditionalFormatting>
  <conditionalFormatting sqref="B177">
    <cfRule type="expression" dxfId="1466" priority="1247">
      <formula>IF(AND($B177&lt;&gt;0,$B177=OFFSET($B177,-1,0,1,1)),1,0)</formula>
    </cfRule>
  </conditionalFormatting>
  <conditionalFormatting sqref="B164:C164 G164">
    <cfRule type="expression" dxfId="1465" priority="1245">
      <formula>IF(AND(B164&lt;&gt;0,B164=OFFSET(B164,-1,0,1,1)),1,0)</formula>
    </cfRule>
  </conditionalFormatting>
  <conditionalFormatting sqref="B389:C389 F389:G389">
    <cfRule type="expression" dxfId="1464" priority="1244">
      <formula>IF(AND(B389&lt;&gt;0,B389=OFFSET(B389,-1,0,1,1)),1,0)</formula>
    </cfRule>
  </conditionalFormatting>
  <conditionalFormatting sqref="B200:C200 F200:G200">
    <cfRule type="expression" dxfId="1463" priority="1243">
      <formula>IF(AND(B200&lt;&gt;0,B200=OFFSET(B200,-1,0,1,1)),1,0)</formula>
    </cfRule>
  </conditionalFormatting>
  <conditionalFormatting sqref="B201 F201:G201">
    <cfRule type="expression" dxfId="1462" priority="1241">
      <formula>IF(AND(B201&lt;&gt;0,B201=OFFSET(B201,-1,0,1,1)),1,0)</formula>
    </cfRule>
  </conditionalFormatting>
  <conditionalFormatting sqref="B201">
    <cfRule type="expression" dxfId="1461" priority="1242">
      <formula>IF(AND($B201&lt;&gt;0,$B201=OFFSET($B201,-1,0,1,1)),1,0)</formula>
    </cfRule>
  </conditionalFormatting>
  <conditionalFormatting sqref="C201">
    <cfRule type="expression" dxfId="1460" priority="1239">
      <formula>IF(AND(C201&lt;&gt;0,C201=OFFSET(C201,-1,0,1,1)),1,0)</formula>
    </cfRule>
  </conditionalFormatting>
  <conditionalFormatting sqref="C201">
    <cfRule type="expression" dxfId="1459" priority="1240">
      <formula>IF(AND($B201&lt;&gt;0,$B201=OFFSET($B201,-1,0,1,1)),1,0)</formula>
    </cfRule>
  </conditionalFormatting>
  <conditionalFormatting sqref="B202:C202 F202:G202">
    <cfRule type="expression" dxfId="1458" priority="1238">
      <formula>IF(AND(B202&lt;&gt;0,B202=OFFSET(B202,-1,0,1,1)),1,0)</formula>
    </cfRule>
  </conditionalFormatting>
  <conditionalFormatting sqref="B203 F203:G203">
    <cfRule type="expression" dxfId="1457" priority="1236">
      <formula>IF(AND(B203&lt;&gt;0,B203=OFFSET(B203,-1,0,1,1)),1,0)</formula>
    </cfRule>
  </conditionalFormatting>
  <conditionalFormatting sqref="B203">
    <cfRule type="expression" dxfId="1456" priority="1237">
      <formula>IF(AND($B203&lt;&gt;0,$B203=OFFSET($B203,-1,0,1,1)),1,0)</formula>
    </cfRule>
  </conditionalFormatting>
  <conditionalFormatting sqref="C203">
    <cfRule type="expression" dxfId="1455" priority="1234">
      <formula>IF(AND(C203&lt;&gt;0,C203=OFFSET(C203,-1,0,1,1)),1,0)</formula>
    </cfRule>
  </conditionalFormatting>
  <conditionalFormatting sqref="C203">
    <cfRule type="expression" dxfId="1454" priority="1235">
      <formula>IF(AND($B203&lt;&gt;0,$B203=OFFSET($B203,-1,0,1,1)),1,0)</formula>
    </cfRule>
  </conditionalFormatting>
  <conditionalFormatting sqref="C216">
    <cfRule type="expression" dxfId="1453" priority="1233">
      <formula>IF(AND(C216&lt;&gt;0,C216=OFFSET(C216,-1,0,1,1)),1,0)</formula>
    </cfRule>
  </conditionalFormatting>
  <conditionalFormatting sqref="C253:C255">
    <cfRule type="expression" dxfId="1452" priority="1231">
      <formula>IF(AND(C253&lt;&gt;0,C253=OFFSET(C253,-1,0,1,1)),1,0)</formula>
    </cfRule>
  </conditionalFormatting>
  <conditionalFormatting sqref="C253:C255">
    <cfRule type="expression" dxfId="1451" priority="1232">
      <formula>IF(AND($B253&lt;&gt;0,$B253=OFFSET($B253,-1,0,1,1)),1,0)</formula>
    </cfRule>
  </conditionalFormatting>
  <conditionalFormatting sqref="C253:C255">
    <cfRule type="expression" dxfId="1450" priority="1230">
      <formula>IF(AND(C253&lt;&gt;0,C253=OFFSET(C253,-1,0,1,1)),1,0)</formula>
    </cfRule>
  </conditionalFormatting>
  <conditionalFormatting sqref="C5:C6">
    <cfRule type="expression" dxfId="1449" priority="1228">
      <formula>IF(AND(C5&lt;&gt;0,C5=OFFSET(C5,-1,0,1,1)),1,0)</formula>
    </cfRule>
  </conditionalFormatting>
  <conditionalFormatting sqref="C5:C6">
    <cfRule type="expression" dxfId="1448" priority="1229">
      <formula>IF(AND($B5&lt;&gt;0,$B5=OFFSET($B5,-1,0,1,1)),1,0)</formula>
    </cfRule>
  </conditionalFormatting>
  <conditionalFormatting sqref="B199:C199 F199:G199">
    <cfRule type="expression" dxfId="1447" priority="1225">
      <formula>IF(AND($B199&lt;&gt;0,$B199=OFFSET($B199,-1,0,1,1)),1,0)</formula>
    </cfRule>
  </conditionalFormatting>
  <conditionalFormatting sqref="B199:C199 F199:G199">
    <cfRule type="expression" dxfId="1446" priority="1224">
      <formula>IF(AND(B199&lt;&gt;0,B199=OFFSET(B199,-1,0,1,1)),1,0)</formula>
    </cfRule>
  </conditionalFormatting>
  <conditionalFormatting sqref="V226 V224 V206 V138 V145:V147 V161 V204 V250:V251 V125:V130 V140:V143">
    <cfRule type="expression" dxfId="1445" priority="1222">
      <formula>IF(AND(V125&lt;&gt;0,V125=OFFSET(V125,-1,0,1,1)),1,0)</formula>
    </cfRule>
  </conditionalFormatting>
  <conditionalFormatting sqref="V133:V135 V145:V147 V151:V152 V161 V224:V227 V250:V251 V169:V171 V140:V143 V173 V235 V159 V138">
    <cfRule type="expression" dxfId="1444" priority="1223">
      <formula>IF(AND($B133&lt;&gt;0,$B133=OFFSET($B133,-1,0,1,1)),1,0)</formula>
    </cfRule>
  </conditionalFormatting>
  <conditionalFormatting sqref="V227 V152 V235 V159">
    <cfRule type="expression" dxfId="1443" priority="1221">
      <formula>IF(AND(V152&lt;&gt;0,V152=OFFSET(V152,-1,0,1,1)),1,0)</formula>
    </cfRule>
  </conditionalFormatting>
  <conditionalFormatting sqref="V225">
    <cfRule type="expression" dxfId="1442" priority="1220">
      <formula>IF(AND(V225&lt;&gt;0,V225=OFFSET(V225,-1,0,1,1)),1,0)</formula>
    </cfRule>
  </conditionalFormatting>
  <conditionalFormatting sqref="V148 V151">
    <cfRule type="expression" dxfId="1441" priority="1218">
      <formula>IF(AND(V148&lt;&gt;0,V148=OFFSET(V148,-1,0,1,1)),1,0)</formula>
    </cfRule>
  </conditionalFormatting>
  <conditionalFormatting sqref="V148">
    <cfRule type="expression" dxfId="1440" priority="1219">
      <formula>IF(AND($B148&lt;&gt;0,$B148=OFFSET($B148,-1,0,1,1)),1,0)</formula>
    </cfRule>
  </conditionalFormatting>
  <conditionalFormatting sqref="V144">
    <cfRule type="expression" dxfId="1439" priority="1216">
      <formula>IF(AND(V144&lt;&gt;0,V144=OFFSET(V144,-1,0,1,1)),1,0)</formula>
    </cfRule>
  </conditionalFormatting>
  <conditionalFormatting sqref="V144">
    <cfRule type="expression" dxfId="1438" priority="1217">
      <formula>IF(AND($B144&lt;&gt;0,$B144=OFFSET($B144,-1,0,1,1)),1,0)</formula>
    </cfRule>
  </conditionalFormatting>
  <conditionalFormatting sqref="V169:V171">
    <cfRule type="expression" dxfId="1437" priority="1215">
      <formula>IF(AND(V169&lt;&gt;0,V169=OFFSET(V169,-1,0,1,1)),1,0)</formula>
    </cfRule>
  </conditionalFormatting>
  <conditionalFormatting sqref="V223">
    <cfRule type="expression" dxfId="1436" priority="1214">
      <formula>IF(AND($B223&lt;&gt;0,$B223=OFFSET($B223,-1,0,1,1)),1,0)</formula>
    </cfRule>
  </conditionalFormatting>
  <conditionalFormatting sqref="V223">
    <cfRule type="expression" dxfId="1435" priority="1213">
      <formula>IF(AND(V223&lt;&gt;0,V223=OFFSET(V223,-1,0,1,1)),1,0)</formula>
    </cfRule>
  </conditionalFormatting>
  <conditionalFormatting sqref="V254">
    <cfRule type="expression" dxfId="1434" priority="1212">
      <formula>IF(AND($B254&lt;&gt;0,$B254=OFFSET($B254,-1,0,1,1)),1,0)</formula>
    </cfRule>
  </conditionalFormatting>
  <conditionalFormatting sqref="V254">
    <cfRule type="expression" dxfId="1433" priority="1211">
      <formula>IF(AND(V254&lt;&gt;0,V254=OFFSET(V254,-1,0,1,1)),1,0)</formula>
    </cfRule>
  </conditionalFormatting>
  <conditionalFormatting sqref="V255">
    <cfRule type="expression" dxfId="1432" priority="1210">
      <formula>IF(AND($B255&lt;&gt;0,$B255=OFFSET($B255,-1,0,1,1)),1,0)</formula>
    </cfRule>
  </conditionalFormatting>
  <conditionalFormatting sqref="V255">
    <cfRule type="expression" dxfId="1431" priority="1209">
      <formula>IF(AND(V255&lt;&gt;0,V255=OFFSET(V255,-1,0,1,1)),1,0)</formula>
    </cfRule>
  </conditionalFormatting>
  <conditionalFormatting sqref="V160">
    <cfRule type="expression" dxfId="1430" priority="1208">
      <formula>IF(AND($B160&lt;&gt;0,$B160=OFFSET($B160,-1,0,1,1)),1,0)</formula>
    </cfRule>
  </conditionalFormatting>
  <conditionalFormatting sqref="V160">
    <cfRule type="expression" dxfId="1429" priority="1207">
      <formula>IF(AND(V160&lt;&gt;0,V160=OFFSET(V160,-1,0,1,1)),1,0)</formula>
    </cfRule>
  </conditionalFormatting>
  <conditionalFormatting sqref="V173">
    <cfRule type="expression" dxfId="1428" priority="1206">
      <formula>IF(AND(V173&lt;&gt;0,V173=OFFSET(V173,-1,0,1,1)),1,0)</formula>
    </cfRule>
  </conditionalFormatting>
  <conditionalFormatting sqref="V205">
    <cfRule type="expression" dxfId="1427" priority="1205">
      <formula>IF(AND(V205&lt;&gt;0,V205=OFFSET(V205,-1,0,1,1)),1,0)</formula>
    </cfRule>
  </conditionalFormatting>
  <conditionalFormatting sqref="V207">
    <cfRule type="expression" dxfId="1426" priority="1204">
      <formula>IF(AND(V207&lt;&gt;0,V207=OFFSET(V207,-1,0,1,1)),1,0)</formula>
    </cfRule>
  </conditionalFormatting>
  <conditionalFormatting sqref="V208">
    <cfRule type="expression" dxfId="1425" priority="1203">
      <formula>IF(AND(V208&lt;&gt;0,V208=OFFSET(V208,-1,0,1,1)),1,0)</formula>
    </cfRule>
  </conditionalFormatting>
  <conditionalFormatting sqref="V131:V135">
    <cfRule type="expression" dxfId="1424" priority="1201">
      <formula>IF(AND(V131&lt;&gt;0,V131=OFFSET(V131,-1,0,1,1)),1,0)</formula>
    </cfRule>
  </conditionalFormatting>
  <conditionalFormatting sqref="V131:V135">
    <cfRule type="expression" dxfId="1423" priority="1202">
      <formula>IF(AND($B131&lt;&gt;0,$B131=OFFSET($B131,-1,0,1,1)),1,0)</formula>
    </cfRule>
  </conditionalFormatting>
  <conditionalFormatting sqref="V21">
    <cfRule type="expression" dxfId="1422" priority="1199">
      <formula>IF(AND(V21&lt;&gt;0,V21=OFFSET(V21,-1,0,1,1)),1,0)</formula>
    </cfRule>
  </conditionalFormatting>
  <conditionalFormatting sqref="V21">
    <cfRule type="expression" dxfId="1421" priority="1200">
      <formula>IF(AND($B21&lt;&gt;0,$B21=OFFSET($B21,-1,0,1,1)),1,0)</formula>
    </cfRule>
  </conditionalFormatting>
  <conditionalFormatting sqref="V19">
    <cfRule type="expression" dxfId="1420" priority="1197">
      <formula>IF(AND(V19&lt;&gt;0,V19=OFFSET(V19,-1,0,1,1)),1,0)</formula>
    </cfRule>
  </conditionalFormatting>
  <conditionalFormatting sqref="V19">
    <cfRule type="expression" dxfId="1419" priority="1198">
      <formula>IF(AND($B19&lt;&gt;0,$B19=OFFSET($B19,-1,0,1,1)),1,0)</formula>
    </cfRule>
  </conditionalFormatting>
  <conditionalFormatting sqref="V20">
    <cfRule type="expression" dxfId="1418" priority="1196">
      <formula>IF(AND(V20&lt;&gt;0,V20=OFFSET(V20,-1,0,1,1)),1,0)</formula>
    </cfRule>
  </conditionalFormatting>
  <conditionalFormatting sqref="V150">
    <cfRule type="expression" dxfId="1417" priority="1195">
      <formula>IF(AND($B150&lt;&gt;0,$B150=OFFSET($B150,-1,0,1,1)),1,0)</formula>
    </cfRule>
  </conditionalFormatting>
  <conditionalFormatting sqref="V150">
    <cfRule type="expression" dxfId="1416" priority="1194">
      <formula>IF(AND(V150&lt;&gt;0,V150=OFFSET(V150,-1,0,1,1)),1,0)</formula>
    </cfRule>
  </conditionalFormatting>
  <conditionalFormatting sqref="V151">
    <cfRule type="expression" dxfId="1415" priority="1193">
      <formula>IF(AND(V151&lt;&gt;0,V151=OFFSET(V151,-1,0,1,1)),1,0)</formula>
    </cfRule>
  </conditionalFormatting>
  <conditionalFormatting sqref="V168">
    <cfRule type="expression" dxfId="1414" priority="1192">
      <formula>IF(AND($B168&lt;&gt;0,$B168=OFFSET($B168,-1,0,1,1)),1,0)</formula>
    </cfRule>
  </conditionalFormatting>
  <conditionalFormatting sqref="V168">
    <cfRule type="expression" dxfId="1413" priority="1191">
      <formula>IF(AND(V168&lt;&gt;0,V168=OFFSET(V168,-1,0,1,1)),1,0)</formula>
    </cfRule>
  </conditionalFormatting>
  <conditionalFormatting sqref="V174">
    <cfRule type="expression" dxfId="1412" priority="1190">
      <formula>IF(AND($B174&lt;&gt;0,$B174=OFFSET($B174,-1,0,1,1)),1,0)</formula>
    </cfRule>
  </conditionalFormatting>
  <conditionalFormatting sqref="V174">
    <cfRule type="expression" dxfId="1411" priority="1189">
      <formula>IF(AND(V174&lt;&gt;0,V174=OFFSET(V174,-1,0,1,1)),1,0)</formula>
    </cfRule>
  </conditionalFormatting>
  <conditionalFormatting sqref="V187:V197">
    <cfRule type="expression" dxfId="1410" priority="1188">
      <formula>IF(AND(V187&lt;&gt;0,V187=OFFSET(V187,-1,0,1,1)),1,0)</formula>
    </cfRule>
  </conditionalFormatting>
  <conditionalFormatting sqref="V186">
    <cfRule type="expression" dxfId="1409" priority="1187">
      <formula>IF(AND(V186&lt;&gt;0,V186=OFFSET(V186,-1,0,1,1)),1,0)</formula>
    </cfRule>
  </conditionalFormatting>
  <conditionalFormatting sqref="V185">
    <cfRule type="expression" dxfId="1408" priority="1186">
      <formula>IF(AND(V185&lt;&gt;0,V185=OFFSET(V185,-1,0,1,1)),1,0)</formula>
    </cfRule>
  </conditionalFormatting>
  <conditionalFormatting sqref="V184">
    <cfRule type="expression" dxfId="1407" priority="1185">
      <formula>IF(AND(V184&lt;&gt;0,V184=OFFSET(V184,-1,0,1,1)),1,0)</formula>
    </cfRule>
  </conditionalFormatting>
  <conditionalFormatting sqref="V183">
    <cfRule type="expression" dxfId="1406" priority="1184">
      <formula>IF(AND(V183&lt;&gt;0,V183=OFFSET(V183,-1,0,1,1)),1,0)</formula>
    </cfRule>
  </conditionalFormatting>
  <conditionalFormatting sqref="V182">
    <cfRule type="expression" dxfId="1405" priority="1183">
      <formula>IF(AND(V182&lt;&gt;0,V182=OFFSET(V182,-1,0,1,1)),1,0)</formula>
    </cfRule>
  </conditionalFormatting>
  <conditionalFormatting sqref="V181">
    <cfRule type="expression" dxfId="1404" priority="1182">
      <formula>IF(AND(V181&lt;&gt;0,V181=OFFSET(V181,-1,0,1,1)),1,0)</formula>
    </cfRule>
  </conditionalFormatting>
  <conditionalFormatting sqref="V180">
    <cfRule type="expression" dxfId="1403" priority="1181">
      <formula>IF(AND(V180&lt;&gt;0,V180=OFFSET(V180,-1,0,1,1)),1,0)</formula>
    </cfRule>
  </conditionalFormatting>
  <conditionalFormatting sqref="V179">
    <cfRule type="expression" dxfId="1402" priority="1180">
      <formula>IF(AND(V179&lt;&gt;0,V179=OFFSET(V179,-1,0,1,1)),1,0)</formula>
    </cfRule>
  </conditionalFormatting>
  <conditionalFormatting sqref="V178">
    <cfRule type="expression" dxfId="1401" priority="1179">
      <formula>IF(AND(V178&lt;&gt;0,V178=OFFSET(V178,-1,0,1,1)),1,0)</formula>
    </cfRule>
  </conditionalFormatting>
  <conditionalFormatting sqref="V164">
    <cfRule type="expression" dxfId="1400" priority="1178">
      <formula>IF(AND(V164&lt;&gt;0,V164=OFFSET(V164,-1,0,1,1)),1,0)</formula>
    </cfRule>
  </conditionalFormatting>
  <conditionalFormatting sqref="V200">
    <cfRule type="expression" dxfId="1399" priority="1177">
      <formula>IF(AND(V200&lt;&gt;0,V200=OFFSET(V200,-1,0,1,1)),1,0)</formula>
    </cfRule>
  </conditionalFormatting>
  <conditionalFormatting sqref="V201">
    <cfRule type="expression" dxfId="1398" priority="1176">
      <formula>IF(AND(V201&lt;&gt;0,V201=OFFSET(V201,-1,0,1,1)),1,0)</formula>
    </cfRule>
  </conditionalFormatting>
  <conditionalFormatting sqref="V202">
    <cfRule type="expression" dxfId="1397" priority="1175">
      <formula>IF(AND(V202&lt;&gt;0,V202=OFFSET(V202,-1,0,1,1)),1,0)</formula>
    </cfRule>
  </conditionalFormatting>
  <conditionalFormatting sqref="V203">
    <cfRule type="expression" dxfId="1396" priority="1174">
      <formula>IF(AND(V203&lt;&gt;0,V203=OFFSET(V203,-1,0,1,1)),1,0)</formula>
    </cfRule>
  </conditionalFormatting>
  <conditionalFormatting sqref="V124">
    <cfRule type="expression" dxfId="1395" priority="1172">
      <formula>IF(AND(V124&lt;&gt;0,V124=OFFSET(V124,-1,0,1,1)),1,0)</formula>
    </cfRule>
  </conditionalFormatting>
  <conditionalFormatting sqref="V124">
    <cfRule type="expression" dxfId="1394" priority="1173">
      <formula>IF(AND($B124&lt;&gt;0,$B124=OFFSET($B124,-1,0,1,1)),1,0)</formula>
    </cfRule>
  </conditionalFormatting>
  <conditionalFormatting sqref="V199">
    <cfRule type="expression" dxfId="1393" priority="1171">
      <formula>IF(AND($B199&lt;&gt;0,$B199=OFFSET($B199,-1,0,1,1)),1,0)</formula>
    </cfRule>
  </conditionalFormatting>
  <conditionalFormatting sqref="V199">
    <cfRule type="expression" dxfId="1392" priority="1170">
      <formula>IF(AND(V199&lt;&gt;0,V199=OFFSET(V199,-1,0,1,1)),1,0)</formula>
    </cfRule>
  </conditionalFormatting>
  <conditionalFormatting sqref="E129:E130 E161 E145:E147 E138 E5:E6 E140:E143">
    <cfRule type="expression" dxfId="1391" priority="1168">
      <formula>IF(AND(E5&lt;&gt;0,E5=OFFSET(E5,-1,0,1,1)),1,0)</formula>
    </cfRule>
  </conditionalFormatting>
  <conditionalFormatting sqref="E161 E169:E171 E151:E152 E145:E147 E5:E6 E140:E143 E173 E159 E138">
    <cfRule type="expression" dxfId="1390" priority="1169">
      <formula>IF(AND($B5&lt;&gt;0,$B5=OFFSET($B5,-1,0,1,1)),1,0)</formula>
    </cfRule>
  </conditionalFormatting>
  <conditionalFormatting sqref="E152 E159">
    <cfRule type="expression" dxfId="1389" priority="1167">
      <formula>IF(AND(E152&lt;&gt;0,E152=OFFSET(E152,-1,0,1,1)),1,0)</formula>
    </cfRule>
  </conditionalFormatting>
  <conditionalFormatting sqref="E148 E151">
    <cfRule type="expression" dxfId="1388" priority="1165">
      <formula>IF(AND(E148&lt;&gt;0,E148=OFFSET(E148,-1,0,1,1)),1,0)</formula>
    </cfRule>
  </conditionalFormatting>
  <conditionalFormatting sqref="E148">
    <cfRule type="expression" dxfId="1387" priority="1166">
      <formula>IF(AND($B148&lt;&gt;0,$B148=OFFSET($B148,-1,0,1,1)),1,0)</formula>
    </cfRule>
  </conditionalFormatting>
  <conditionalFormatting sqref="E144">
    <cfRule type="expression" dxfId="1386" priority="1163">
      <formula>IF(AND(E144&lt;&gt;0,E144=OFFSET(E144,-1,0,1,1)),1,0)</formula>
    </cfRule>
  </conditionalFormatting>
  <conditionalFormatting sqref="E144">
    <cfRule type="expression" dxfId="1385" priority="1164">
      <formula>IF(AND($B144&lt;&gt;0,$B144=OFFSET($B144,-1,0,1,1)),1,0)</formula>
    </cfRule>
  </conditionalFormatting>
  <conditionalFormatting sqref="E169:E171">
    <cfRule type="expression" dxfId="1384" priority="1162">
      <formula>IF(AND(E169&lt;&gt;0,E169=OFFSET(E169,-1,0,1,1)),1,0)</formula>
    </cfRule>
  </conditionalFormatting>
  <conditionalFormatting sqref="E160">
    <cfRule type="expression" dxfId="1383" priority="1161">
      <formula>IF(AND($B160&lt;&gt;0,$B160=OFFSET($B160,-1,0,1,1)),1,0)</formula>
    </cfRule>
  </conditionalFormatting>
  <conditionalFormatting sqref="E160">
    <cfRule type="expression" dxfId="1382" priority="1160">
      <formula>IF(AND(E160&lt;&gt;0,E160=OFFSET(E160,-1,0,1,1)),1,0)</formula>
    </cfRule>
  </conditionalFormatting>
  <conditionalFormatting sqref="E173">
    <cfRule type="expression" dxfId="1381" priority="1159">
      <formula>IF(AND(E173&lt;&gt;0,E173=OFFSET(E173,-1,0,1,1)),1,0)</formula>
    </cfRule>
  </conditionalFormatting>
  <conditionalFormatting sqref="E131">
    <cfRule type="expression" dxfId="1380" priority="1153">
      <formula>IF(AND(E131&lt;&gt;0,E131=OFFSET(E131,-1,0,1,1)),1,0)</formula>
    </cfRule>
  </conditionalFormatting>
  <conditionalFormatting sqref="E131">
    <cfRule type="expression" dxfId="1379" priority="1154">
      <formula>IF(AND($B131&lt;&gt;0,$B131=OFFSET($B131,-1,0,1,1)),1,0)</formula>
    </cfRule>
  </conditionalFormatting>
  <conditionalFormatting sqref="E21">
    <cfRule type="expression" dxfId="1378" priority="1151">
      <formula>IF(AND(E21&lt;&gt;0,E21=OFFSET(E21,-1,0,1,1)),1,0)</formula>
    </cfRule>
  </conditionalFormatting>
  <conditionalFormatting sqref="E21">
    <cfRule type="expression" dxfId="1377" priority="1152">
      <formula>IF(AND($B21&lt;&gt;0,$B21=OFFSET($B21,-1,0,1,1)),1,0)</formula>
    </cfRule>
  </conditionalFormatting>
  <conditionalFormatting sqref="E19">
    <cfRule type="expression" dxfId="1376" priority="1149">
      <formula>IF(AND(E19&lt;&gt;0,E19=OFFSET(E19,-1,0,1,1)),1,0)</formula>
    </cfRule>
  </conditionalFormatting>
  <conditionalFormatting sqref="E19">
    <cfRule type="expression" dxfId="1375" priority="1150">
      <formula>IF(AND($B19&lt;&gt;0,$B19=OFFSET($B19,-1,0,1,1)),1,0)</formula>
    </cfRule>
  </conditionalFormatting>
  <conditionalFormatting sqref="E19:E21">
    <cfRule type="expression" dxfId="1374" priority="1148">
      <formula>IF(AND(E19&lt;&gt;0,E19=OFFSET(E19,-1,0,1,1)),1,0)</formula>
    </cfRule>
  </conditionalFormatting>
  <conditionalFormatting sqref="E150">
    <cfRule type="expression" dxfId="1373" priority="1147">
      <formula>IF(AND($B150&lt;&gt;0,$B150=OFFSET($B150,-1,0,1,1)),1,0)</formula>
    </cfRule>
  </conditionalFormatting>
  <conditionalFormatting sqref="E150">
    <cfRule type="expression" dxfId="1372" priority="1146">
      <formula>IF(AND(E150&lt;&gt;0,E150=OFFSET(E150,-1,0,1,1)),1,0)</formula>
    </cfRule>
  </conditionalFormatting>
  <conditionalFormatting sqref="E151">
    <cfRule type="expression" dxfId="1371" priority="1145">
      <formula>IF(AND(E151&lt;&gt;0,E151=OFFSET(E151,-1,0,1,1)),1,0)</formula>
    </cfRule>
  </conditionalFormatting>
  <conditionalFormatting sqref="E168">
    <cfRule type="expression" dxfId="1370" priority="1144">
      <formula>IF(AND($B168&lt;&gt;0,$B168=OFFSET($B168,-1,0,1,1)),1,0)</formula>
    </cfRule>
  </conditionalFormatting>
  <conditionalFormatting sqref="E168">
    <cfRule type="expression" dxfId="1369" priority="1143">
      <formula>IF(AND(E168&lt;&gt;0,E168=OFFSET(E168,-1,0,1,1)),1,0)</formula>
    </cfRule>
  </conditionalFormatting>
  <conditionalFormatting sqref="E174">
    <cfRule type="expression" dxfId="1368" priority="1142">
      <formula>IF(AND($B174&lt;&gt;0,$B174=OFFSET($B174,-1,0,1,1)),1,0)</formula>
    </cfRule>
  </conditionalFormatting>
  <conditionalFormatting sqref="E174">
    <cfRule type="expression" dxfId="1367" priority="1141">
      <formula>IF(AND(E174&lt;&gt;0,E174=OFFSET(E174,-1,0,1,1)),1,0)</formula>
    </cfRule>
  </conditionalFormatting>
  <conditionalFormatting sqref="F164">
    <cfRule type="expression" dxfId="1366" priority="1140">
      <formula>IF(AND(F164&lt;&gt;0,F164=OFFSET(F164,-1,0,1,1)),1,0)</formula>
    </cfRule>
  </conditionalFormatting>
  <conditionalFormatting sqref="E389">
    <cfRule type="expression" dxfId="1365" priority="1139">
      <formula>IF(AND(E389&lt;&gt;0,E389=OFFSET(E389,-1,0,1,1)),1,0)</formula>
    </cfRule>
  </conditionalFormatting>
  <conditionalFormatting sqref="D129:D130 D251 D204 D161 D145:D147 D138 D206 D224 D226 D140:D143">
    <cfRule type="expression" dxfId="1364" priority="1135">
      <formula>IF(AND(D129&lt;&gt;0,D129=OFFSET(D129,-1,0,1,1)),1,0)</formula>
    </cfRule>
  </conditionalFormatting>
  <conditionalFormatting sqref="D224:D227 D161 D169:D171 D251 D151:D152 D145:D147 D140:D143 D173 D159 D138">
    <cfRule type="expression" dxfId="1363" priority="1136">
      <formula>IF(AND($B138&lt;&gt;0,$B138=OFFSET($B138,-1,0,1,1)),1,0)</formula>
    </cfRule>
  </conditionalFormatting>
  <conditionalFormatting sqref="D227 D152 D159">
    <cfRule type="expression" dxfId="1362" priority="1134">
      <formula>IF(AND(D152&lt;&gt;0,D152=OFFSET(D152,-1,0,1,1)),1,0)</formula>
    </cfRule>
  </conditionalFormatting>
  <conditionalFormatting sqref="D225">
    <cfRule type="expression" dxfId="1361" priority="1133">
      <formula>IF(AND(D225&lt;&gt;0,D225=OFFSET(D225,-1,0,1,1)),1,0)</formula>
    </cfRule>
  </conditionalFormatting>
  <conditionalFormatting sqref="D148 D151">
    <cfRule type="expression" dxfId="1360" priority="1130">
      <formula>IF(AND(D148&lt;&gt;0,D148=OFFSET(D148,-1,0,1,1)),1,0)</formula>
    </cfRule>
  </conditionalFormatting>
  <conditionalFormatting sqref="D148">
    <cfRule type="expression" dxfId="1359" priority="1131">
      <formula>IF(AND($B148&lt;&gt;0,$B148=OFFSET($B148,-1,0,1,1)),1,0)</formula>
    </cfRule>
  </conditionalFormatting>
  <conditionalFormatting sqref="D144">
    <cfRule type="expression" dxfId="1358" priority="1128">
      <formula>IF(AND(D144&lt;&gt;0,D144=OFFSET(D144,-1,0,1,1)),1,0)</formula>
    </cfRule>
  </conditionalFormatting>
  <conditionalFormatting sqref="D144">
    <cfRule type="expression" dxfId="1357" priority="1129">
      <formula>IF(AND($B144&lt;&gt;0,$B144=OFFSET($B144,-1,0,1,1)),1,0)</formula>
    </cfRule>
  </conditionalFormatting>
  <conditionalFormatting sqref="D169:D171">
    <cfRule type="expression" dxfId="1356" priority="1127">
      <formula>IF(AND(D169&lt;&gt;0,D169=OFFSET(D169,-1,0,1,1)),1,0)</formula>
    </cfRule>
  </conditionalFormatting>
  <conditionalFormatting sqref="D223:D234">
    <cfRule type="expression" dxfId="1355" priority="1124">
      <formula>IF(AND($B223&lt;&gt;0,$B223=OFFSET($B223,-1,0,1,1)),1,0)</formula>
    </cfRule>
  </conditionalFormatting>
  <conditionalFormatting sqref="D223:D234">
    <cfRule type="expression" dxfId="1354" priority="1123">
      <formula>IF(AND(D223&lt;&gt;0,D223=OFFSET(D223,-1,0,1,1)),1,0)</formula>
    </cfRule>
  </conditionalFormatting>
  <conditionalFormatting sqref="D173">
    <cfRule type="expression" dxfId="1353" priority="1120">
      <formula>IF(AND(D173&lt;&gt;0,D173=OFFSET(D173,-1,0,1,1)),1,0)</formula>
    </cfRule>
  </conditionalFormatting>
  <conditionalFormatting sqref="D160">
    <cfRule type="expression" dxfId="1352" priority="1122">
      <formula>IF(AND($B160&lt;&gt;0,$B160=OFFSET($B160,-1,0,1,1)),1,0)</formula>
    </cfRule>
  </conditionalFormatting>
  <conditionalFormatting sqref="D160">
    <cfRule type="expression" dxfId="1351" priority="1121">
      <formula>IF(AND(D160&lt;&gt;0,D160=OFFSET(D160,-1,0,1,1)),1,0)</formula>
    </cfRule>
  </conditionalFormatting>
  <conditionalFormatting sqref="D205">
    <cfRule type="expression" dxfId="1350" priority="1115">
      <formula>IF(AND(D205&lt;&gt;0,D205=OFFSET(D205,-1,0,1,1)),1,0)</formula>
    </cfRule>
  </conditionalFormatting>
  <conditionalFormatting sqref="D207">
    <cfRule type="expression" dxfId="1349" priority="1114">
      <formula>IF(AND(D207&lt;&gt;0,D207=OFFSET(D207,-1,0,1,1)),1,0)</formula>
    </cfRule>
  </conditionalFormatting>
  <conditionalFormatting sqref="D208">
    <cfRule type="expression" dxfId="1348" priority="1113">
      <formula>IF(AND(D208&lt;&gt;0,D208=OFFSET(D208,-1,0,1,1)),1,0)</formula>
    </cfRule>
  </conditionalFormatting>
  <conditionalFormatting sqref="D131">
    <cfRule type="expression" dxfId="1347" priority="1111">
      <formula>IF(AND(D131&lt;&gt;0,D131=OFFSET(D131,-1,0,1,1)),1,0)</formula>
    </cfRule>
  </conditionalFormatting>
  <conditionalFormatting sqref="D131">
    <cfRule type="expression" dxfId="1346" priority="1112">
      <formula>IF(AND($B131&lt;&gt;0,$B131=OFFSET($B131,-1,0,1,1)),1,0)</formula>
    </cfRule>
  </conditionalFormatting>
  <conditionalFormatting sqref="D19:D26">
    <cfRule type="expression" dxfId="1345" priority="1109">
      <formula>IF(AND(D19&lt;&gt;0,D19=OFFSET(D19,-1,0,1,1)),1,0)</formula>
    </cfRule>
  </conditionalFormatting>
  <conditionalFormatting sqref="D19:D26">
    <cfRule type="expression" dxfId="1344" priority="1110">
      <formula>IF(AND($B19&lt;&gt;0,$B19=OFFSET($B19,-1,0,1,1)),1,0)</formula>
    </cfRule>
  </conditionalFormatting>
  <conditionalFormatting sqref="D150">
    <cfRule type="expression" dxfId="1343" priority="1107">
      <formula>IF(AND(D150&lt;&gt;0,D150=OFFSET(D150,-1,0,1,1)),1,0)</formula>
    </cfRule>
  </conditionalFormatting>
  <conditionalFormatting sqref="D150">
    <cfRule type="expression" dxfId="1342" priority="1108">
      <formula>IF(AND($B150&lt;&gt;0,$B150=OFFSET($B150,-1,0,1,1)),1,0)</formula>
    </cfRule>
  </conditionalFormatting>
  <conditionalFormatting sqref="D151">
    <cfRule type="expression" dxfId="1341" priority="1106">
      <formula>IF(AND(D151&lt;&gt;0,D151=OFFSET(D151,-1,0,1,1)),1,0)</formula>
    </cfRule>
  </conditionalFormatting>
  <conditionalFormatting sqref="D168">
    <cfRule type="expression" dxfId="1340" priority="1105">
      <formula>IF(AND($B168&lt;&gt;0,$B168=OFFSET($B168,-1,0,1,1)),1,0)</formula>
    </cfRule>
  </conditionalFormatting>
  <conditionalFormatting sqref="D168">
    <cfRule type="expression" dxfId="1339" priority="1104">
      <formula>IF(AND(D168&lt;&gt;0,D168=OFFSET(D168,-1,0,1,1)),1,0)</formula>
    </cfRule>
  </conditionalFormatting>
  <conditionalFormatting sqref="D174">
    <cfRule type="expression" dxfId="1338" priority="1103">
      <formula>IF(AND($B174&lt;&gt;0,$B174=OFFSET($B174,-1,0,1,1)),1,0)</formula>
    </cfRule>
  </conditionalFormatting>
  <conditionalFormatting sqref="D174">
    <cfRule type="expression" dxfId="1337" priority="1102">
      <formula>IF(AND(D174&lt;&gt;0,D174=OFFSET(D174,-1,0,1,1)),1,0)</formula>
    </cfRule>
  </conditionalFormatting>
  <conditionalFormatting sqref="D187:D197">
    <cfRule type="expression" dxfId="1336" priority="1101">
      <formula>IF(AND(D187&lt;&gt;0,D187=OFFSET(D187,-1,0,1,1)),1,0)</formula>
    </cfRule>
  </conditionalFormatting>
  <conditionalFormatting sqref="D186">
    <cfRule type="expression" dxfId="1335" priority="1100">
      <formula>IF(AND(D186&lt;&gt;0,D186=OFFSET(D186,-1,0,1,1)),1,0)</formula>
    </cfRule>
  </conditionalFormatting>
  <conditionalFormatting sqref="D185">
    <cfRule type="expression" dxfId="1334" priority="1099">
      <formula>IF(AND(D185&lt;&gt;0,D185=OFFSET(D185,-1,0,1,1)),1,0)</formula>
    </cfRule>
  </conditionalFormatting>
  <conditionalFormatting sqref="D184">
    <cfRule type="expression" dxfId="1333" priority="1098">
      <formula>IF(AND(D184&lt;&gt;0,D184=OFFSET(D184,-1,0,1,1)),1,0)</formula>
    </cfRule>
  </conditionalFormatting>
  <conditionalFormatting sqref="D183">
    <cfRule type="expression" dxfId="1332" priority="1097">
      <formula>IF(AND(D183&lt;&gt;0,D183=OFFSET(D183,-1,0,1,1)),1,0)</formula>
    </cfRule>
  </conditionalFormatting>
  <conditionalFormatting sqref="D182">
    <cfRule type="expression" dxfId="1331" priority="1096">
      <formula>IF(AND(D182&lt;&gt;0,D182=OFFSET(D182,-1,0,1,1)),1,0)</formula>
    </cfRule>
  </conditionalFormatting>
  <conditionalFormatting sqref="D181">
    <cfRule type="expression" dxfId="1330" priority="1095">
      <formula>IF(AND(D181&lt;&gt;0,D181=OFFSET(D181,-1,0,1,1)),1,0)</formula>
    </cfRule>
  </conditionalFormatting>
  <conditionalFormatting sqref="D180">
    <cfRule type="expression" dxfId="1329" priority="1094">
      <formula>IF(AND(D180&lt;&gt;0,D180=OFFSET(D180,-1,0,1,1)),1,0)</formula>
    </cfRule>
  </conditionalFormatting>
  <conditionalFormatting sqref="D179">
    <cfRule type="expression" dxfId="1328" priority="1093">
      <formula>IF(AND(D179&lt;&gt;0,D179=OFFSET(D179,-1,0,1,1)),1,0)</formula>
    </cfRule>
  </conditionalFormatting>
  <conditionalFormatting sqref="D178">
    <cfRule type="expression" dxfId="1327" priority="1092">
      <formula>IF(AND(D178&lt;&gt;0,D178=OFFSET(D178,-1,0,1,1)),1,0)</formula>
    </cfRule>
  </conditionalFormatting>
  <conditionalFormatting sqref="D164">
    <cfRule type="expression" dxfId="1326" priority="1091">
      <formula>IF(AND(D164&lt;&gt;0,D164=OFFSET(D164,-1,0,1,1)),1,0)</formula>
    </cfRule>
  </conditionalFormatting>
  <conditionalFormatting sqref="D389">
    <cfRule type="expression" dxfId="1325" priority="1090">
      <formula>IF(AND(D389&lt;&gt;0,D389=OFFSET(D389,-1,0,1,1)),1,0)</formula>
    </cfRule>
  </conditionalFormatting>
  <conditionalFormatting sqref="D200">
    <cfRule type="expression" dxfId="1324" priority="1089">
      <formula>IF(AND(D200&lt;&gt;0,D200=OFFSET(D200,-1,0,1,1)),1,0)</formula>
    </cfRule>
  </conditionalFormatting>
  <conditionalFormatting sqref="D201">
    <cfRule type="expression" dxfId="1323" priority="1088">
      <formula>IF(AND(D201&lt;&gt;0,D201=OFFSET(D201,-1,0,1,1)),1,0)</formula>
    </cfRule>
  </conditionalFormatting>
  <conditionalFormatting sqref="D202">
    <cfRule type="expression" dxfId="1322" priority="1087">
      <formula>IF(AND(D202&lt;&gt;0,D202=OFFSET(D202,-1,0,1,1)),1,0)</formula>
    </cfRule>
  </conditionalFormatting>
  <conditionalFormatting sqref="D203">
    <cfRule type="expression" dxfId="1321" priority="1086">
      <formula>IF(AND(D203&lt;&gt;0,D203=OFFSET(D203,-1,0,1,1)),1,0)</formula>
    </cfRule>
  </conditionalFormatting>
  <conditionalFormatting sqref="D199">
    <cfRule type="expression" dxfId="1320" priority="1083">
      <formula>IF(AND($B199&lt;&gt;0,$B199=OFFSET($B199,-1,0,1,1)),1,0)</formula>
    </cfRule>
  </conditionalFormatting>
  <conditionalFormatting sqref="D199">
    <cfRule type="expression" dxfId="1319" priority="1082">
      <formula>IF(AND(D199&lt;&gt;0,D199=OFFSET(D199,-1,0,1,1)),1,0)</formula>
    </cfRule>
  </conditionalFormatting>
  <conditionalFormatting sqref="D5">
    <cfRule type="expression" dxfId="1318" priority="1080">
      <formula>IF(AND(D5&lt;&gt;0,D5=OFFSET(D5,-1,0,1,1)),1,0)</formula>
    </cfRule>
  </conditionalFormatting>
  <conditionalFormatting sqref="D5">
    <cfRule type="expression" dxfId="1317" priority="1081">
      <formula>IF(AND($B5&lt;&gt;0,$B5=OFFSET($B5,-1,0,1,1)),1,0)</formula>
    </cfRule>
  </conditionalFormatting>
  <conditionalFormatting sqref="D6">
    <cfRule type="expression" dxfId="1316" priority="1078">
      <formula>IF(AND(D6&lt;&gt;0,D6=OFFSET(D6,-1,0,1,1)),1,0)</formula>
    </cfRule>
  </conditionalFormatting>
  <conditionalFormatting sqref="D6">
    <cfRule type="expression" dxfId="1315" priority="1079">
      <formula>IF(AND($B6&lt;&gt;0,$B6=OFFSET($B6,-1,0,1,1)),1,0)</formula>
    </cfRule>
  </conditionalFormatting>
  <conditionalFormatting sqref="E20">
    <cfRule type="expression" dxfId="1314" priority="1076">
      <formula>IF(AND(E20&lt;&gt;0,E20=OFFSET(E20,-1,0,1,1)),1,0)</formula>
    </cfRule>
  </conditionalFormatting>
  <conditionalFormatting sqref="E20">
    <cfRule type="expression" dxfId="1313" priority="1077">
      <formula>IF(AND($B20&lt;&gt;0,$B20=OFFSET($B20,-1,0,1,1)),1,0)</formula>
    </cfRule>
  </conditionalFormatting>
  <conditionalFormatting sqref="E19">
    <cfRule type="expression" dxfId="1312" priority="1074">
      <formula>IF(AND(E19&lt;&gt;0,E19=OFFSET(E19,-1,0,1,1)),1,0)</formula>
    </cfRule>
  </conditionalFormatting>
  <conditionalFormatting sqref="E19">
    <cfRule type="expression" dxfId="1311" priority="1075">
      <formula>IF(AND($B19&lt;&gt;0,$B19=OFFSET($B19,-1,0,1,1)),1,0)</formula>
    </cfRule>
  </conditionalFormatting>
  <conditionalFormatting sqref="E20">
    <cfRule type="expression" dxfId="1310" priority="1072">
      <formula>IF(AND(E20&lt;&gt;0,E20=OFFSET(E20,-1,0,1,1)),1,0)</formula>
    </cfRule>
  </conditionalFormatting>
  <conditionalFormatting sqref="E20">
    <cfRule type="expression" dxfId="1309" priority="1073">
      <formula>IF(AND($B20&lt;&gt;0,$B20=OFFSET($B20,-1,0,1,1)),1,0)</formula>
    </cfRule>
  </conditionalFormatting>
  <conditionalFormatting sqref="E20">
    <cfRule type="expression" dxfId="1308" priority="1070">
      <formula>IF(AND(E20&lt;&gt;0,E20=OFFSET(E20,-1,0,1,1)),1,0)</formula>
    </cfRule>
  </conditionalFormatting>
  <conditionalFormatting sqref="E20">
    <cfRule type="expression" dxfId="1307" priority="1071">
      <formula>IF(AND($B20&lt;&gt;0,$B20=OFFSET($B20,-1,0,1,1)),1,0)</formula>
    </cfRule>
  </conditionalFormatting>
  <conditionalFormatting sqref="E22">
    <cfRule type="expression" dxfId="1306" priority="1068">
      <formula>IF(AND(E22&lt;&gt;0,E22=OFFSET(E22,-1,0,1,1)),1,0)</formula>
    </cfRule>
  </conditionalFormatting>
  <conditionalFormatting sqref="E22">
    <cfRule type="expression" dxfId="1305" priority="1069">
      <formula>IF(AND($B22&lt;&gt;0,$B22=OFFSET($B22,-1,0,1,1)),1,0)</formula>
    </cfRule>
  </conditionalFormatting>
  <conditionalFormatting sqref="E20">
    <cfRule type="expression" dxfId="1304" priority="1066">
      <formula>IF(AND(E20&lt;&gt;0,E20=OFFSET(E20,-1,0,1,1)),1,0)</formula>
    </cfRule>
  </conditionalFormatting>
  <conditionalFormatting sqref="E20">
    <cfRule type="expression" dxfId="1303" priority="1067">
      <formula>IF(AND($B20&lt;&gt;0,$B20=OFFSET($B20,-1,0,1,1)),1,0)</formula>
    </cfRule>
  </conditionalFormatting>
  <conditionalFormatting sqref="E19">
    <cfRule type="expression" dxfId="1302" priority="1064">
      <formula>IF(AND(E19&lt;&gt;0,E19=OFFSET(E19,-1,0,1,1)),1,0)</formula>
    </cfRule>
  </conditionalFormatting>
  <conditionalFormatting sqref="E19">
    <cfRule type="expression" dxfId="1301" priority="1065">
      <formula>IF(AND($B19&lt;&gt;0,$B19=OFFSET($B19,-1,0,1,1)),1,0)</formula>
    </cfRule>
  </conditionalFormatting>
  <conditionalFormatting sqref="D19">
    <cfRule type="expression" dxfId="1300" priority="1062">
      <formula>IF(AND(D19&lt;&gt;0,D19=OFFSET(D19,-1,0,1,1)),1,0)</formula>
    </cfRule>
  </conditionalFormatting>
  <conditionalFormatting sqref="D19">
    <cfRule type="expression" dxfId="1299" priority="1063">
      <formula>IF(AND($B19&lt;&gt;0,$B19=OFFSET($B19,-1,0,1,1)),1,0)</formula>
    </cfRule>
  </conditionalFormatting>
  <conditionalFormatting sqref="E21">
    <cfRule type="expression" dxfId="1298" priority="1060">
      <formula>IF(AND(E21&lt;&gt;0,E21=OFFSET(E21,-1,0,1,1)),1,0)</formula>
    </cfRule>
  </conditionalFormatting>
  <conditionalFormatting sqref="E21">
    <cfRule type="expression" dxfId="1297" priority="1061">
      <formula>IF(AND($B21&lt;&gt;0,$B21=OFFSET($B21,-1,0,1,1)),1,0)</formula>
    </cfRule>
  </conditionalFormatting>
  <conditionalFormatting sqref="E20">
    <cfRule type="expression" dxfId="1296" priority="1058">
      <formula>IF(AND(E20&lt;&gt;0,E20=OFFSET(E20,-1,0,1,1)),1,0)</formula>
    </cfRule>
  </conditionalFormatting>
  <conditionalFormatting sqref="E20">
    <cfRule type="expression" dxfId="1295" priority="1059">
      <formula>IF(AND($B20&lt;&gt;0,$B20=OFFSET($B20,-1,0,1,1)),1,0)</formula>
    </cfRule>
  </conditionalFormatting>
  <conditionalFormatting sqref="E21">
    <cfRule type="expression" dxfId="1294" priority="1056">
      <formula>IF(AND(E21&lt;&gt;0,E21=OFFSET(E21,-1,0,1,1)),1,0)</formula>
    </cfRule>
  </conditionalFormatting>
  <conditionalFormatting sqref="E21">
    <cfRule type="expression" dxfId="1293" priority="1057">
      <formula>IF(AND($B21&lt;&gt;0,$B21=OFFSET($B21,-1,0,1,1)),1,0)</formula>
    </cfRule>
  </conditionalFormatting>
  <conditionalFormatting sqref="E21">
    <cfRule type="expression" dxfId="1292" priority="1054">
      <formula>IF(AND(E21&lt;&gt;0,E21=OFFSET(E21,-1,0,1,1)),1,0)</formula>
    </cfRule>
  </conditionalFormatting>
  <conditionalFormatting sqref="E21">
    <cfRule type="expression" dxfId="1291" priority="1055">
      <formula>IF(AND($B21&lt;&gt;0,$B21=OFFSET($B21,-1,0,1,1)),1,0)</formula>
    </cfRule>
  </conditionalFormatting>
  <conditionalFormatting sqref="B251">
    <cfRule type="expression" dxfId="1290" priority="1053">
      <formula>IF(AND(B251&lt;&gt;0,B251=OFFSET(B251,-1,0,1,1)),1,0)</formula>
    </cfRule>
  </conditionalFormatting>
  <conditionalFormatting sqref="D253:D255">
    <cfRule type="expression" dxfId="1289" priority="1051">
      <formula>IF(AND(D253&lt;&gt;0,D253=OFFSET(D253,-1,0,1,1)),1,0)</formula>
    </cfRule>
  </conditionalFormatting>
  <conditionalFormatting sqref="D253:D255">
    <cfRule type="expression" dxfId="1288" priority="1052">
      <formula>IF(AND($B253&lt;&gt;0,$B253=OFFSET($B253,-1,0,1,1)),1,0)</formula>
    </cfRule>
  </conditionalFormatting>
  <conditionalFormatting sqref="V45 F45:G45 B45:D45">
    <cfRule type="expression" dxfId="1287" priority="1049">
      <formula>IF(AND(B45&lt;&gt;0,B45=OFFSET(B45,-1,0,1,1)),1,0)</formula>
    </cfRule>
  </conditionalFormatting>
  <conditionalFormatting sqref="V45 F45:G45 B45:D45">
    <cfRule type="expression" dxfId="1286" priority="1050">
      <formula>IF(AND($B45&lt;&gt;0,$B45=OFFSET($B45,-1,0,1,1)),1,0)</formula>
    </cfRule>
  </conditionalFormatting>
  <conditionalFormatting sqref="V139">
    <cfRule type="expression" dxfId="1285" priority="1045">
      <formula>IF(AND(V139&lt;&gt;0,V139=OFFSET(V139,-1,0,1,1)),1,0)</formula>
    </cfRule>
  </conditionalFormatting>
  <conditionalFormatting sqref="V139">
    <cfRule type="expression" dxfId="1284" priority="1046">
      <formula>IF(AND($B139&lt;&gt;0,$B139=OFFSET($B139,-1,0,1,1)),1,0)</formula>
    </cfRule>
  </conditionalFormatting>
  <conditionalFormatting sqref="B162:C162">
    <cfRule type="expression" dxfId="1283" priority="1039">
      <formula>IF(AND(B162&lt;&gt;0,B162=OFFSET(B162,-1,0,1,1)),1,0)</formula>
    </cfRule>
  </conditionalFormatting>
  <conditionalFormatting sqref="B162:C162">
    <cfRule type="expression" dxfId="1282" priority="1040">
      <formula>IF(AND($B162&lt;&gt;0,$B162=OFFSET($B162,-1,0,1,1)),1,0)</formula>
    </cfRule>
  </conditionalFormatting>
  <conditionalFormatting sqref="V162">
    <cfRule type="expression" dxfId="1281" priority="1037">
      <formula>IF(AND(V162&lt;&gt;0,V162=OFFSET(V162,-1,0,1,1)),1,0)</formula>
    </cfRule>
  </conditionalFormatting>
  <conditionalFormatting sqref="V162">
    <cfRule type="expression" dxfId="1280" priority="1038">
      <formula>IF(AND($B162&lt;&gt;0,$B162=OFFSET($B162,-1,0,1,1)),1,0)</formula>
    </cfRule>
  </conditionalFormatting>
  <conditionalFormatting sqref="E162">
    <cfRule type="expression" dxfId="1279" priority="1035">
      <formula>IF(AND(E162&lt;&gt;0,E162=OFFSET(E162,-1,0,1,1)),1,0)</formula>
    </cfRule>
  </conditionalFormatting>
  <conditionalFormatting sqref="E162">
    <cfRule type="expression" dxfId="1278" priority="1036">
      <formula>IF(AND($B162&lt;&gt;0,$B162=OFFSET($B162,-1,0,1,1)),1,0)</formula>
    </cfRule>
  </conditionalFormatting>
  <conditionalFormatting sqref="D162">
    <cfRule type="expression" dxfId="1277" priority="1033">
      <formula>IF(AND(D162&lt;&gt;0,D162=OFFSET(D162,-1,0,1,1)),1,0)</formula>
    </cfRule>
  </conditionalFormatting>
  <conditionalFormatting sqref="D162">
    <cfRule type="expression" dxfId="1276" priority="1034">
      <formula>IF(AND($B162&lt;&gt;0,$B162=OFFSET($B162,-1,0,1,1)),1,0)</formula>
    </cfRule>
  </conditionalFormatting>
  <conditionalFormatting sqref="F162:G162">
    <cfRule type="expression" dxfId="1275" priority="1031">
      <formula>IF(AND(F162&lt;&gt;0,F162=OFFSET(F162,-1,0,1,1)),1,0)</formula>
    </cfRule>
  </conditionalFormatting>
  <conditionalFormatting sqref="F162:G162">
    <cfRule type="expression" dxfId="1274" priority="1032">
      <formula>IF(AND($B162&lt;&gt;0,$B162=OFFSET($B162,-1,0,1,1)),1,0)</formula>
    </cfRule>
  </conditionalFormatting>
  <conditionalFormatting sqref="V163">
    <cfRule type="expression" dxfId="1273" priority="1027">
      <formula>IF(AND(V163&lt;&gt;0,V163=OFFSET(V163,-1,0,1,1)),1,0)</formula>
    </cfRule>
  </conditionalFormatting>
  <conditionalFormatting sqref="V163">
    <cfRule type="expression" dxfId="1272" priority="1028">
      <formula>IF(AND($B163&lt;&gt;0,$B163=OFFSET($B163,-1,0,1,1)),1,0)</formula>
    </cfRule>
  </conditionalFormatting>
  <conditionalFormatting sqref="V149">
    <cfRule type="expression" dxfId="1271" priority="1013">
      <formula>IF(AND(V149&lt;&gt;0,V149=OFFSET(V149,-1,0,1,1)),1,0)</formula>
    </cfRule>
  </conditionalFormatting>
  <conditionalFormatting sqref="V149">
    <cfRule type="expression" dxfId="1270" priority="1014">
      <formula>IF(AND($B149&lt;&gt;0,$B149=OFFSET($B149,-1,0,1,1)),1,0)</formula>
    </cfRule>
  </conditionalFormatting>
  <conditionalFormatting sqref="V172">
    <cfRule type="expression" dxfId="1269" priority="1005">
      <formula>IF(AND($B172&lt;&gt;0,$B172=OFFSET($B172,-1,0,1,1)),1,0)</formula>
    </cfRule>
  </conditionalFormatting>
  <conditionalFormatting sqref="V172">
    <cfRule type="expression" dxfId="1268" priority="1004">
      <formula>IF(AND(V172&lt;&gt;0,V172=OFFSET(V172,-1,0,1,1)),1,0)</formula>
    </cfRule>
  </conditionalFormatting>
  <conditionalFormatting sqref="F389">
    <cfRule type="expression" dxfId="1267" priority="997">
      <formula>IF(AND(F389&lt;&gt;0,F389=OFFSET(F389,-1,0,1,1)),1,0)</formula>
    </cfRule>
  </conditionalFormatting>
  <conditionalFormatting sqref="E389">
    <cfRule type="expression" dxfId="1266" priority="996">
      <formula>IF(AND(E389&lt;&gt;0,E389=OFFSET(E389,-1,0,1,1)),1,0)</formula>
    </cfRule>
  </conditionalFormatting>
  <conditionalFormatting sqref="E164">
    <cfRule type="expression" dxfId="1265" priority="994">
      <formula>IF(AND(E164&lt;&gt;0,E164=OFFSET(E164,-1,0,1,1)),1,0)</formula>
    </cfRule>
  </conditionalFormatting>
  <conditionalFormatting sqref="E164">
    <cfRule type="expression" dxfId="1264" priority="995">
      <formula>IF(AND($B164&lt;&gt;0,$B164=OFFSET($B164,-1,0,1,1)),1,0)</formula>
    </cfRule>
  </conditionalFormatting>
  <conditionalFormatting sqref="F449:G449 V449:V451 B449:D449 B451:D451 F451:G451">
    <cfRule type="expression" dxfId="1263" priority="993">
      <formula>IF(AND(B449&lt;&gt;0,B449=OFFSET(B449,-1,0,1,1)),1,0)</formula>
    </cfRule>
  </conditionalFormatting>
  <conditionalFormatting sqref="V212:V214">
    <cfRule type="expression" dxfId="1262" priority="991">
      <formula>IF(AND(V212&lt;&gt;0,V212=OFFSET(V212,-1,0,1,1)),1,0)</formula>
    </cfRule>
  </conditionalFormatting>
  <conditionalFormatting sqref="V212:V214">
    <cfRule type="expression" dxfId="1261" priority="992">
      <formula>IF(AND($B212&lt;&gt;0,$B212=OFFSET($B212,-1,0,1,1)),1,0)</formula>
    </cfRule>
  </conditionalFormatting>
  <conditionalFormatting sqref="V220:V222">
    <cfRule type="expression" dxfId="1260" priority="989">
      <formula>IF(AND(V220&lt;&gt;0,V220=OFFSET(V220,-1,0,1,1)),1,0)</formula>
    </cfRule>
  </conditionalFormatting>
  <conditionalFormatting sqref="V220:V222">
    <cfRule type="expression" dxfId="1259" priority="990">
      <formula>IF(AND($B220&lt;&gt;0,$B220=OFFSET($B220,-1,0,1,1)),1,0)</formula>
    </cfRule>
  </conditionalFormatting>
  <conditionalFormatting sqref="E390:E391">
    <cfRule type="expression" dxfId="1258" priority="987">
      <formula>IF(AND(E390&lt;&gt;0,E390=OFFSET(E390,-1,0,1,1)),1,0)</formula>
    </cfRule>
  </conditionalFormatting>
  <conditionalFormatting sqref="E390:E391">
    <cfRule type="expression" dxfId="1257" priority="988">
      <formula>IF(AND($B390&lt;&gt;0,$B390=OFFSET($B390,-1,0,1,1)),1,0)</formula>
    </cfRule>
  </conditionalFormatting>
  <conditionalFormatting sqref="D609:E611">
    <cfRule type="expression" dxfId="1256" priority="986">
      <formula>IF(AND(D609&lt;&gt;0,D609=OFFSET(D609,-1,0,1,1)),1,0)</formula>
    </cfRule>
  </conditionalFormatting>
  <conditionalFormatting sqref="L447">
    <cfRule type="expression" dxfId="1255" priority="984">
      <formula>IF(AND(L447&lt;&gt;0,L447=OFFSET(L447,-1,0,1,1)),1,0)</formula>
    </cfRule>
  </conditionalFormatting>
  <conditionalFormatting sqref="L447">
    <cfRule type="expression" dxfId="1254" priority="985">
      <formula>IF(AND($B447&lt;&gt;0,$B447=OFFSET($B447,-1,0,1,1)),1,0)</formula>
    </cfRule>
  </conditionalFormatting>
  <conditionalFormatting sqref="L609">
    <cfRule type="expression" dxfId="1253" priority="983">
      <formula>IF(AND(L609&lt;&gt;0,L609=OFFSET(L609,-1,0,1,1)),1,0)</formula>
    </cfRule>
  </conditionalFormatting>
  <conditionalFormatting sqref="L610">
    <cfRule type="expression" dxfId="1252" priority="982">
      <formula>IF(AND(L610&lt;&gt;0,L610=OFFSET(L610,-1,0,1,1)),1,0)</formula>
    </cfRule>
  </conditionalFormatting>
  <conditionalFormatting sqref="L611">
    <cfRule type="expression" dxfId="1251" priority="981">
      <formula>IF(AND(L611&lt;&gt;0,L611=OFFSET(L611,-1,0,1,1)),1,0)</formula>
    </cfRule>
  </conditionalFormatting>
  <conditionalFormatting sqref="B621:C621 C622:C626 E621:G626">
    <cfRule type="expression" dxfId="1250" priority="979">
      <formula>IF(AND(B621&lt;&gt;0,B621=OFFSET(B621,-1,0,1,1)),1,0)</formula>
    </cfRule>
  </conditionalFormatting>
  <conditionalFormatting sqref="B621:C621 C622:C626 E621:G626">
    <cfRule type="expression" dxfId="1249" priority="980">
      <formula>IF(AND($B621&lt;&gt;0,$B621=OFFSET($B621,-1,0,1,1)),1,0)</formula>
    </cfRule>
  </conditionalFormatting>
  <conditionalFormatting sqref="B612:G620">
    <cfRule type="expression" dxfId="1248" priority="977">
      <formula>IF(AND(B612&lt;&gt;0,B612=OFFSET(B612,-1,0,1,1)),1,0)</formula>
    </cfRule>
  </conditionalFormatting>
  <conditionalFormatting sqref="B612:G620">
    <cfRule type="expression" dxfId="1247" priority="978">
      <formula>IF(AND($B612&lt;&gt;0,$B612=OFFSET($B612,-1,0,1,1)),1,0)</formula>
    </cfRule>
  </conditionalFormatting>
  <conditionalFormatting sqref="B611">
    <cfRule type="expression" dxfId="1246" priority="975">
      <formula>IF(AND(B611&lt;&gt;0,B611=OFFSET(B611,-1,0,1,1)),1,0)</formula>
    </cfRule>
  </conditionalFormatting>
  <conditionalFormatting sqref="B611">
    <cfRule type="expression" dxfId="1245" priority="976">
      <formula>IF(AND($B611&lt;&gt;0,$B611=OFFSET($B611,-1,0,1,1)),1,0)</formula>
    </cfRule>
  </conditionalFormatting>
  <conditionalFormatting sqref="B610">
    <cfRule type="expression" dxfId="1244" priority="973">
      <formula>IF(AND(B610&lt;&gt;0,B610=OFFSET(B610,-1,0,1,1)),1,0)</formula>
    </cfRule>
  </conditionalFormatting>
  <conditionalFormatting sqref="B610">
    <cfRule type="expression" dxfId="1243" priority="974">
      <formula>IF(AND($B610&lt;&gt;0,$B610=OFFSET($B610,-1,0,1,1)),1,0)</formula>
    </cfRule>
  </conditionalFormatting>
  <conditionalFormatting sqref="B609">
    <cfRule type="expression" dxfId="1242" priority="971">
      <formula>IF(AND(B609&lt;&gt;0,B609=OFFSET(B609,-1,0,1,1)),1,0)</formula>
    </cfRule>
  </conditionalFormatting>
  <conditionalFormatting sqref="B609">
    <cfRule type="expression" dxfId="1241" priority="972">
      <formula>IF(AND($B609&lt;&gt;0,$B609=OFFSET($B609,-1,0,1,1)),1,0)</formula>
    </cfRule>
  </conditionalFormatting>
  <conditionalFormatting sqref="F520:G532 E528:E532 D526:D532">
    <cfRule type="expression" dxfId="1240" priority="969">
      <formula>IF(AND(D520&lt;&gt;0,D520=OFFSET(D520,-1,0,1,1)),1,0)</formula>
    </cfRule>
  </conditionalFormatting>
  <conditionalFormatting sqref="E534:E535 F535:G535 F520:G532 E528:E532 D526:D532">
    <cfRule type="expression" dxfId="1239" priority="970">
      <formula>IF(AND($B520&lt;&gt;0,$B520=OFFSET($B520,-1,0,1,1)),1,0)</formula>
    </cfRule>
  </conditionalFormatting>
  <conditionalFormatting sqref="F536:G536">
    <cfRule type="expression" dxfId="1238" priority="967">
      <formula>IF(AND(F536&lt;&gt;0,F536=OFFSET(F536,-1,0,1,1)),1,0)</formula>
    </cfRule>
  </conditionalFormatting>
  <conditionalFormatting sqref="F536:G536">
    <cfRule type="expression" dxfId="1237" priority="968">
      <formula>IF(AND($B536&lt;&gt;0,$B536=OFFSET($B536,-1,0,1,1)),1,0)</formula>
    </cfRule>
  </conditionalFormatting>
  <conditionalFormatting sqref="F534:G534">
    <cfRule type="expression" dxfId="1236" priority="965">
      <formula>IF(AND(F534&lt;&gt;0,F534=OFFSET(F534,-1,0,1,1)),1,0)</formula>
    </cfRule>
  </conditionalFormatting>
  <conditionalFormatting sqref="F534:G534">
    <cfRule type="expression" dxfId="1235" priority="966">
      <formula>IF(AND($B534&lt;&gt;0,$B534=OFFSET($B534,-1,0,1,1)),1,0)</formula>
    </cfRule>
  </conditionalFormatting>
  <conditionalFormatting sqref="F533:G533">
    <cfRule type="expression" dxfId="1234" priority="963">
      <formula>IF(AND(F533&lt;&gt;0,F533=OFFSET(F533,-1,0,1,1)),1,0)</formula>
    </cfRule>
  </conditionalFormatting>
  <conditionalFormatting sqref="F533:G533">
    <cfRule type="expression" dxfId="1233" priority="964">
      <formula>IF(AND($B533&lt;&gt;0,$B533=OFFSET($B533,-1,0,1,1)),1,0)</formula>
    </cfRule>
  </conditionalFormatting>
  <conditionalFormatting sqref="F535:G535">
    <cfRule type="expression" dxfId="1232" priority="962">
      <formula>IF(AND(F535&lt;&gt;0,F535=OFFSET(F535,-1,0,1,1)),1,0)</formula>
    </cfRule>
  </conditionalFormatting>
  <conditionalFormatting sqref="C520:C525">
    <cfRule type="expression" dxfId="1231" priority="960">
      <formula>IF(AND(C520&lt;&gt;0,C520=OFFSET(C520,-1,0,1,1)),1,0)</formula>
    </cfRule>
  </conditionalFormatting>
  <conditionalFormatting sqref="C520:C525">
    <cfRule type="expression" dxfId="1230" priority="961">
      <formula>IF(AND($B520&lt;&gt;0,$B520=OFFSET($B520,-1,0,1,1)),1,0)</formula>
    </cfRule>
  </conditionalFormatting>
  <conditionalFormatting sqref="E520:E525">
    <cfRule type="expression" dxfId="1229" priority="958">
      <formula>IF(AND(E520&lt;&gt;0,E520=OFFSET(E520,-1,0,1,1)),1,0)</formula>
    </cfRule>
  </conditionalFormatting>
  <conditionalFormatting sqref="E520:E525">
    <cfRule type="expression" dxfId="1228" priority="959">
      <formula>IF(AND($B520&lt;&gt;0,$B520=OFFSET($B520,-1,0,1,1)),1,0)</formula>
    </cfRule>
  </conditionalFormatting>
  <conditionalFormatting sqref="E536">
    <cfRule type="expression" dxfId="1227" priority="956">
      <formula>IF(AND(E536&lt;&gt;0,E536=OFFSET(E536,-1,0,1,1)),1,0)</formula>
    </cfRule>
  </conditionalFormatting>
  <conditionalFormatting sqref="E536">
    <cfRule type="expression" dxfId="1226" priority="957">
      <formula>IF(AND($B536&lt;&gt;0,$B536=OFFSET($B536,-1,0,1,1)),1,0)</formula>
    </cfRule>
  </conditionalFormatting>
  <conditionalFormatting sqref="E534">
    <cfRule type="expression" dxfId="1225" priority="954">
      <formula>IF(AND(E534&lt;&gt;0,E534=OFFSET(E534,-1,0,1,1)),1,0)</formula>
    </cfRule>
  </conditionalFormatting>
  <conditionalFormatting sqref="E534">
    <cfRule type="expression" dxfId="1224" priority="955">
      <formula>IF(AND($B534&lt;&gt;0,$B534=OFFSET($B534,-1,0,1,1)),1,0)</formula>
    </cfRule>
  </conditionalFormatting>
  <conditionalFormatting sqref="E533">
    <cfRule type="expression" dxfId="1223" priority="952">
      <formula>IF(AND(E533&lt;&gt;0,E533=OFFSET(E533,-1,0,1,1)),1,0)</formula>
    </cfRule>
  </conditionalFormatting>
  <conditionalFormatting sqref="E533">
    <cfRule type="expression" dxfId="1222" priority="953">
      <formula>IF(AND($B533&lt;&gt;0,$B533=OFFSET($B533,-1,0,1,1)),1,0)</formula>
    </cfRule>
  </conditionalFormatting>
  <conditionalFormatting sqref="E534:E535">
    <cfRule type="expression" dxfId="1221" priority="951">
      <formula>IF(AND(E534&lt;&gt;0,E534=OFFSET(E534,-1,0,1,1)),1,0)</formula>
    </cfRule>
  </conditionalFormatting>
  <conditionalFormatting sqref="D536">
    <cfRule type="expression" dxfId="1220" priority="949">
      <formula>IF(AND(D536&lt;&gt;0,D536=OFFSET(D536,-1,0,1,1)),1,0)</formula>
    </cfRule>
  </conditionalFormatting>
  <conditionalFormatting sqref="D536">
    <cfRule type="expression" dxfId="1219" priority="950">
      <formula>IF(AND($B536&lt;&gt;0,$B536=OFFSET($B536,-1,0,1,1)),1,0)</formula>
    </cfRule>
  </conditionalFormatting>
  <conditionalFormatting sqref="D534:D535">
    <cfRule type="expression" dxfId="1218" priority="947">
      <formula>IF(AND(D534&lt;&gt;0,D534=OFFSET(D534,-1,0,1,1)),1,0)</formula>
    </cfRule>
  </conditionalFormatting>
  <conditionalFormatting sqref="D534:D535">
    <cfRule type="expression" dxfId="1217" priority="948">
      <formula>IF(AND($B534&lt;&gt;0,$B534=OFFSET($B534,-1,0,1,1)),1,0)</formula>
    </cfRule>
  </conditionalFormatting>
  <conditionalFormatting sqref="D533">
    <cfRule type="expression" dxfId="1216" priority="945">
      <formula>IF(AND(D533&lt;&gt;0,D533=OFFSET(D533,-1,0,1,1)),1,0)</formula>
    </cfRule>
  </conditionalFormatting>
  <conditionalFormatting sqref="D533">
    <cfRule type="expression" dxfId="1215" priority="946">
      <formula>IF(AND($B533&lt;&gt;0,$B533=OFFSET($B533,-1,0,1,1)),1,0)</formula>
    </cfRule>
  </conditionalFormatting>
  <conditionalFormatting sqref="D523:D525">
    <cfRule type="expression" dxfId="1214" priority="943">
      <formula>IF(AND(D523&lt;&gt;0,D523=OFFSET(D523,-1,0,1,1)),1,0)</formula>
    </cfRule>
  </conditionalFormatting>
  <conditionalFormatting sqref="D523:D525">
    <cfRule type="expression" dxfId="1213" priority="944">
      <formula>IF(AND($B523&lt;&gt;0,$B523=OFFSET($B523,-1,0,1,1)),1,0)</formula>
    </cfRule>
  </conditionalFormatting>
  <conditionalFormatting sqref="D520 D522">
    <cfRule type="expression" dxfId="1212" priority="941">
      <formula>IF(AND(D520&lt;&gt;0,D520=OFFSET(D520,-1,0,1,1)),1,0)</formula>
    </cfRule>
  </conditionalFormatting>
  <conditionalFormatting sqref="D520 D522">
    <cfRule type="expression" dxfId="1211" priority="942">
      <formula>IF(AND($B520&lt;&gt;0,$B520=OFFSET($B520,-1,0,1,1)),1,0)</formula>
    </cfRule>
  </conditionalFormatting>
  <conditionalFormatting sqref="D521">
    <cfRule type="expression" dxfId="1210" priority="939">
      <formula>IF(AND(D521&lt;&gt;0,D521=OFFSET(D521,-1,0,1,1)),1,0)</formula>
    </cfRule>
  </conditionalFormatting>
  <conditionalFormatting sqref="D521">
    <cfRule type="expression" dxfId="1209" priority="940">
      <formula>IF(AND($B521&lt;&gt;0,$B521=OFFSET($B521,-1,0,1,1)),1,0)</formula>
    </cfRule>
  </conditionalFormatting>
  <conditionalFormatting sqref="E535">
    <cfRule type="expression" dxfId="1208" priority="937">
      <formula>IF(AND(E535&lt;&gt;0,E535=OFFSET(E535,-1,0,1,1)),1,0)</formula>
    </cfRule>
  </conditionalFormatting>
  <conditionalFormatting sqref="E535">
    <cfRule type="expression" dxfId="1207" priority="938">
      <formula>IF(AND($B535&lt;&gt;0,$B535=OFFSET($B535,-1,0,1,1)),1,0)</formula>
    </cfRule>
  </conditionalFormatting>
  <conditionalFormatting sqref="E534">
    <cfRule type="expression" dxfId="1206" priority="935">
      <formula>IF(AND(E534&lt;&gt;0,E534=OFFSET(E534,-1,0,1,1)),1,0)</formula>
    </cfRule>
  </conditionalFormatting>
  <conditionalFormatting sqref="E534">
    <cfRule type="expression" dxfId="1205" priority="936">
      <formula>IF(AND($B534&lt;&gt;0,$B534=OFFSET($B534,-1,0,1,1)),1,0)</formula>
    </cfRule>
  </conditionalFormatting>
  <conditionalFormatting sqref="E535">
    <cfRule type="expression" dxfId="1204" priority="933">
      <formula>IF(AND(E535&lt;&gt;0,E535=OFFSET(E535,-1,0,1,1)),1,0)</formula>
    </cfRule>
  </conditionalFormatting>
  <conditionalFormatting sqref="E535">
    <cfRule type="expression" dxfId="1203" priority="934">
      <formula>IF(AND($B535&lt;&gt;0,$B535=OFFSET($B535,-1,0,1,1)),1,0)</formula>
    </cfRule>
  </conditionalFormatting>
  <conditionalFormatting sqref="E535">
    <cfRule type="expression" dxfId="1202" priority="931">
      <formula>IF(AND(E535&lt;&gt;0,E535=OFFSET(E535,-1,0,1,1)),1,0)</formula>
    </cfRule>
  </conditionalFormatting>
  <conditionalFormatting sqref="E535">
    <cfRule type="expression" dxfId="1201" priority="932">
      <formula>IF(AND($B535&lt;&gt;0,$B535=OFFSET($B535,-1,0,1,1)),1,0)</formula>
    </cfRule>
  </conditionalFormatting>
  <conditionalFormatting sqref="E526:E527">
    <cfRule type="expression" dxfId="1200" priority="929">
      <formula>IF(AND(E526&lt;&gt;0,E526=OFFSET(E526,-1,0,1,1)),1,0)</formula>
    </cfRule>
  </conditionalFormatting>
  <conditionalFormatting sqref="E526:E527">
    <cfRule type="expression" dxfId="1199" priority="930">
      <formula>IF(AND($B526&lt;&gt;0,$B526=OFFSET($B526,-1,0,1,1)),1,0)</formula>
    </cfRule>
  </conditionalFormatting>
  <conditionalFormatting sqref="B622:B626 B628">
    <cfRule type="expression" dxfId="1198" priority="927">
      <formula>IF(AND(B622&lt;&gt;0,B622=OFFSET(B622,-1,0,1,1)),1,0)</formula>
    </cfRule>
  </conditionalFormatting>
  <conditionalFormatting sqref="B622:B626 B628">
    <cfRule type="expression" dxfId="1197" priority="928">
      <formula>IF(AND($B622&lt;&gt;0,$B622=OFFSET($B622,-1,0,1,1)),1,0)</formula>
    </cfRule>
  </conditionalFormatting>
  <conditionalFormatting sqref="D631">
    <cfRule type="expression" dxfId="1196" priority="915">
      <formula>IF(AND(D631&lt;&gt;0,D631=OFFSET(D631,-1,0,1,1)),1,0)</formula>
    </cfRule>
  </conditionalFormatting>
  <conditionalFormatting sqref="B632:C633 F632:G633 B629:C630 E629:G630 C631">
    <cfRule type="expression" dxfId="1195" priority="925">
      <formula>IF(AND(B629&lt;&gt;0,B629=OFFSET(B629,-1,0,1,1)),1,0)</formula>
    </cfRule>
  </conditionalFormatting>
  <conditionalFormatting sqref="B632:C633 B629:C630 E629:G630 E632:G633 C631">
    <cfRule type="expression" dxfId="1194" priority="926">
      <formula>IF(AND($B629&lt;&gt;0,$B629=OFFSET($B629,-1,0,1,1)),1,0)</formula>
    </cfRule>
  </conditionalFormatting>
  <conditionalFormatting sqref="B631:C631 F631:G631">
    <cfRule type="expression" dxfId="1193" priority="924">
      <formula>IF(AND($B631&lt;&gt;0,$B631=OFFSET($B631,-1,0,1,1)),1,0)</formula>
    </cfRule>
  </conditionalFormatting>
  <conditionalFormatting sqref="B631:C631 F631:G631">
    <cfRule type="expression" dxfId="1192" priority="923">
      <formula>IF(AND(B631&lt;&gt;0,B631=OFFSET(B631,-1,0,1,1)),1,0)</formula>
    </cfRule>
  </conditionalFormatting>
  <conditionalFormatting sqref="E632:E633">
    <cfRule type="expression" dxfId="1191" priority="922">
      <formula>IF(AND(E632&lt;&gt;0,E632=OFFSET(E632,-1,0,1,1)),1,0)</formula>
    </cfRule>
  </conditionalFormatting>
  <conditionalFormatting sqref="E631">
    <cfRule type="expression" dxfId="1190" priority="920">
      <formula>IF(AND(E631&lt;&gt;0,E631=OFFSET(E631,-1,0,1,1)),1,0)</formula>
    </cfRule>
  </conditionalFormatting>
  <conditionalFormatting sqref="E631">
    <cfRule type="expression" dxfId="1189" priority="921">
      <formula>IF(AND($B631&lt;&gt;0,$B631=OFFSET($B631,-1,0,1,1)),1,0)</formula>
    </cfRule>
  </conditionalFormatting>
  <conditionalFormatting sqref="D632:D633">
    <cfRule type="expression" dxfId="1188" priority="917">
      <formula>IF(AND(D632&lt;&gt;0,D632=OFFSET(D632,-1,0,1,1)),1,0)</formula>
    </cfRule>
  </conditionalFormatting>
  <conditionalFormatting sqref="L633">
    <cfRule type="expression" dxfId="1187" priority="913">
      <formula>IF(AND(L633&lt;&gt;0,L633=OFFSET(L633,-1,0,1,1)),1,0)</formula>
    </cfRule>
  </conditionalFormatting>
  <conditionalFormatting sqref="D631">
    <cfRule type="expression" dxfId="1186" priority="916">
      <formula>IF(AND($B631&lt;&gt;0,$B631=OFFSET($B631,-1,0,1,1)),1,0)</formula>
    </cfRule>
  </conditionalFormatting>
  <conditionalFormatting sqref="D629:D630">
    <cfRule type="expression" dxfId="1185" priority="918">
      <formula>IF(AND(D629&lt;&gt;0,D629=OFFSET(D629,-1,0,1,1)),1,0)</formula>
    </cfRule>
  </conditionalFormatting>
  <conditionalFormatting sqref="D629:D630 D632:D633">
    <cfRule type="expression" dxfId="1184" priority="919">
      <formula>IF(AND($B629&lt;&gt;0,$B629=OFFSET($B629,-1,0,1,1)),1,0)</formula>
    </cfRule>
  </conditionalFormatting>
  <conditionalFormatting sqref="L633">
    <cfRule type="expression" dxfId="1183" priority="914">
      <formula>IF(AND($B633&lt;&gt;0,$B633=OFFSET($B633,-1,0,1,1)),1,0)</formula>
    </cfRule>
  </conditionalFormatting>
  <conditionalFormatting sqref="L634">
    <cfRule type="expression" dxfId="1182" priority="911">
      <formula>IF(AND(L634&lt;&gt;0,L634=OFFSET(L634,-1,0,1,1)),1,0)</formula>
    </cfRule>
  </conditionalFormatting>
  <conditionalFormatting sqref="L634">
    <cfRule type="expression" dxfId="1181" priority="912">
      <formula>IF(AND($B634&lt;&gt;0,$B634=OFFSET($B634,-1,0,1,1)),1,0)</formula>
    </cfRule>
  </conditionalFormatting>
  <conditionalFormatting sqref="L635">
    <cfRule type="expression" dxfId="1180" priority="909">
      <formula>IF(AND(L635&lt;&gt;0,L635=OFFSET(L635,-1,0,1,1)),1,0)</formula>
    </cfRule>
  </conditionalFormatting>
  <conditionalFormatting sqref="L635">
    <cfRule type="expression" dxfId="1179" priority="910">
      <formula>IF(AND($B635&lt;&gt;0,$B635=OFFSET($B635,-1,0,1,1)),1,0)</formula>
    </cfRule>
  </conditionalFormatting>
  <conditionalFormatting sqref="L636:L638">
    <cfRule type="expression" dxfId="1178" priority="907">
      <formula>IF(AND(L636&lt;&gt;0,L636=OFFSET(L636,-1,0,1,1)),1,0)</formula>
    </cfRule>
  </conditionalFormatting>
  <conditionalFormatting sqref="L636:L638">
    <cfRule type="expression" dxfId="1177" priority="908">
      <formula>IF(AND($B636&lt;&gt;0,$B636=OFFSET($B636,-1,0,1,1)),1,0)</formula>
    </cfRule>
  </conditionalFormatting>
  <conditionalFormatting sqref="L639:L655">
    <cfRule type="expression" dxfId="1176" priority="906">
      <formula>IF(AND(L639&lt;&gt;0,L639=OFFSET(L639,-1,0,1,1)),1,0)</formula>
    </cfRule>
  </conditionalFormatting>
  <conditionalFormatting sqref="L661">
    <cfRule type="expression" dxfId="1175" priority="904">
      <formula>IF(AND(L661&lt;&gt;0,L661=OFFSET(L661,-1,0,1,1)),1,0)</formula>
    </cfRule>
  </conditionalFormatting>
  <conditionalFormatting sqref="L661">
    <cfRule type="expression" dxfId="1174" priority="905">
      <formula>IF(AND($B661&lt;&gt;0,$B661=OFFSET($B661,-1,0,1,1)),1,0)</formula>
    </cfRule>
  </conditionalFormatting>
  <conditionalFormatting sqref="V215 G215 B215 D215">
    <cfRule type="expression" dxfId="1173" priority="902">
      <formula>IF(AND(B215&lt;&gt;0,B215=OFFSET(B215,-1,0,1,1)),1,0)</formula>
    </cfRule>
  </conditionalFormatting>
  <conditionalFormatting sqref="V215 G215 B215:D215">
    <cfRule type="expression" dxfId="1172" priority="903">
      <formula>IF(AND($B215&lt;&gt;0,$B215=OFFSET($B215,-1,0,1,1)),1,0)</formula>
    </cfRule>
  </conditionalFormatting>
  <conditionalFormatting sqref="C215">
    <cfRule type="expression" dxfId="1171" priority="901">
      <formula>IF(AND(C215&lt;&gt;0,C215=OFFSET(C215,-1,0,1,1)),1,0)</formula>
    </cfRule>
  </conditionalFormatting>
  <conditionalFormatting sqref="C215">
    <cfRule type="expression" dxfId="1170" priority="900">
      <formula>IF(AND(C215&lt;&gt;0,C215=OFFSET(C215,-1,0,1,1)),1,0)</formula>
    </cfRule>
  </conditionalFormatting>
  <conditionalFormatting sqref="B7 V7:V15 B10:B17">
    <cfRule type="expression" dxfId="1169" priority="896">
      <formula>IF(AND(B7&lt;&gt;0,B7=OFFSET(B7,-1,0,1,1)),1,0)</formula>
    </cfRule>
  </conditionalFormatting>
  <conditionalFormatting sqref="V7:V15 B7 V17 B10:B17">
    <cfRule type="expression" dxfId="1168" priority="897">
      <formula>IF(AND($B7&lt;&gt;0,$B7=OFFSET($B7,-1,0,1,1)),1,0)</formula>
    </cfRule>
  </conditionalFormatting>
  <conditionalFormatting sqref="E16:G16">
    <cfRule type="expression" dxfId="1167" priority="894">
      <formula>IF(AND(E16&lt;&gt;0,E16=OFFSET(E16,-1,0,1,1)),1,0)</formula>
    </cfRule>
  </conditionalFormatting>
  <conditionalFormatting sqref="E16:G16">
    <cfRule type="expression" dxfId="1166" priority="895">
      <formula>IF(AND($B16&lt;&gt;0,$B16=OFFSET($B16,-1,0,1,1)),1,0)</formula>
    </cfRule>
  </conditionalFormatting>
  <conditionalFormatting sqref="E17:G17">
    <cfRule type="expression" dxfId="1165" priority="893">
      <formula>IF(AND(E17&lt;&gt;0,E17=OFFSET(E17,-1,0,1,1)),1,0)</formula>
    </cfRule>
  </conditionalFormatting>
  <conditionalFormatting sqref="V16">
    <cfRule type="expression" dxfId="1164" priority="891">
      <formula>IF(AND(V16&lt;&gt;0,V16=OFFSET(V16,-1,0,1,1)),1,0)</formula>
    </cfRule>
  </conditionalFormatting>
  <conditionalFormatting sqref="V16">
    <cfRule type="expression" dxfId="1163" priority="892">
      <formula>IF(AND($B16&lt;&gt;0,$B16=OFFSET($B16,-1,0,1,1)),1,0)</formula>
    </cfRule>
  </conditionalFormatting>
  <conditionalFormatting sqref="V17">
    <cfRule type="expression" dxfId="1162" priority="890">
      <formula>IF(AND(V17&lt;&gt;0,V17=OFFSET(V17,-1,0,1,1)),1,0)</formula>
    </cfRule>
  </conditionalFormatting>
  <conditionalFormatting sqref="E16">
    <cfRule type="expression" dxfId="1161" priority="888">
      <formula>IF(AND(E16&lt;&gt;0,E16=OFFSET(E16,-1,0,1,1)),1,0)</formula>
    </cfRule>
  </conditionalFormatting>
  <conditionalFormatting sqref="E16">
    <cfRule type="expression" dxfId="1160" priority="889">
      <formula>IF(AND($B16&lt;&gt;0,$B16=OFFSET($B16,-1,0,1,1)),1,0)</formula>
    </cfRule>
  </conditionalFormatting>
  <conditionalFormatting sqref="E16:E17">
    <cfRule type="expression" dxfId="1159" priority="887">
      <formula>IF(AND(E16&lt;&gt;0,E16=OFFSET(E16,-1,0,1,1)),1,0)</formula>
    </cfRule>
  </conditionalFormatting>
  <conditionalFormatting sqref="D7 D10">
    <cfRule type="expression" dxfId="1158" priority="885">
      <formula>IF(AND(D7&lt;&gt;0,D7=OFFSET(D7,-1,0,1,1)),1,0)</formula>
    </cfRule>
  </conditionalFormatting>
  <conditionalFormatting sqref="D7 D10">
    <cfRule type="expression" dxfId="1157" priority="886">
      <formula>IF(AND($B7&lt;&gt;0,$B7=OFFSET($B7,-1,0,1,1)),1,0)</formula>
    </cfRule>
  </conditionalFormatting>
  <conditionalFormatting sqref="E17">
    <cfRule type="expression" dxfId="1156" priority="883">
      <formula>IF(AND(E17&lt;&gt;0,E17=OFFSET(E17,-1,0,1,1)),1,0)</formula>
    </cfRule>
  </conditionalFormatting>
  <conditionalFormatting sqref="E17">
    <cfRule type="expression" dxfId="1155" priority="884">
      <formula>IF(AND($B17&lt;&gt;0,$B17=OFFSET($B17,-1,0,1,1)),1,0)</formula>
    </cfRule>
  </conditionalFormatting>
  <conditionalFormatting sqref="E16">
    <cfRule type="expression" dxfId="1154" priority="881">
      <formula>IF(AND(E16&lt;&gt;0,E16=OFFSET(E16,-1,0,1,1)),1,0)</formula>
    </cfRule>
  </conditionalFormatting>
  <conditionalFormatting sqref="E16">
    <cfRule type="expression" dxfId="1153" priority="882">
      <formula>IF(AND($B16&lt;&gt;0,$B16=OFFSET($B16,-1,0,1,1)),1,0)</formula>
    </cfRule>
  </conditionalFormatting>
  <conditionalFormatting sqref="E17">
    <cfRule type="expression" dxfId="1152" priority="879">
      <formula>IF(AND(E17&lt;&gt;0,E17=OFFSET(E17,-1,0,1,1)),1,0)</formula>
    </cfRule>
  </conditionalFormatting>
  <conditionalFormatting sqref="E17">
    <cfRule type="expression" dxfId="1151" priority="880">
      <formula>IF(AND($B17&lt;&gt;0,$B17=OFFSET($B17,-1,0,1,1)),1,0)</formula>
    </cfRule>
  </conditionalFormatting>
  <conditionalFormatting sqref="E17">
    <cfRule type="expression" dxfId="1150" priority="877">
      <formula>IF(AND(E17&lt;&gt;0,E17=OFFSET(E17,-1,0,1,1)),1,0)</formula>
    </cfRule>
  </conditionalFormatting>
  <conditionalFormatting sqref="E17">
    <cfRule type="expression" dxfId="1149" priority="878">
      <formula>IF(AND($B17&lt;&gt;0,$B17=OFFSET($B17,-1,0,1,1)),1,0)</formula>
    </cfRule>
  </conditionalFormatting>
  <conditionalFormatting sqref="E10:E12">
    <cfRule type="expression" dxfId="1148" priority="875">
      <formula>IF(AND(E10&lt;&gt;0,E10=OFFSET(E10,-1,0,1,1)),1,0)</formula>
    </cfRule>
  </conditionalFormatting>
  <conditionalFormatting sqref="E10:E12">
    <cfRule type="expression" dxfId="1147" priority="876">
      <formula>IF(AND($B10&lt;&gt;0,$B10=OFFSET($B10,-1,0,1,1)),1,0)</formula>
    </cfRule>
  </conditionalFormatting>
  <conditionalFormatting sqref="E17">
    <cfRule type="expression" dxfId="1146" priority="873">
      <formula>IF(AND(E17&lt;&gt;0,E17=OFFSET(E17,-1,0,1,1)),1,0)</formula>
    </cfRule>
  </conditionalFormatting>
  <conditionalFormatting sqref="E17">
    <cfRule type="expression" dxfId="1145" priority="874">
      <formula>IF(AND($B17&lt;&gt;0,$B17=OFFSET($B17,-1,0,1,1)),1,0)</formula>
    </cfRule>
  </conditionalFormatting>
  <conditionalFormatting sqref="E16">
    <cfRule type="expression" dxfId="1144" priority="871">
      <formula>IF(AND(E16&lt;&gt;0,E16=OFFSET(E16,-1,0,1,1)),1,0)</formula>
    </cfRule>
  </conditionalFormatting>
  <conditionalFormatting sqref="E16">
    <cfRule type="expression" dxfId="1143" priority="872">
      <formula>IF(AND($B16&lt;&gt;0,$B16=OFFSET($B16,-1,0,1,1)),1,0)</formula>
    </cfRule>
  </conditionalFormatting>
  <conditionalFormatting sqref="D16">
    <cfRule type="expression" dxfId="1142" priority="869">
      <formula>IF(AND(D16&lt;&gt;0,D16=OFFSET(D16,-1,0,1,1)),1,0)</formula>
    </cfRule>
  </conditionalFormatting>
  <conditionalFormatting sqref="D16">
    <cfRule type="expression" dxfId="1141" priority="870">
      <formula>IF(AND($B16&lt;&gt;0,$B16=OFFSET($B16,-1,0,1,1)),1,0)</formula>
    </cfRule>
  </conditionalFormatting>
  <conditionalFormatting sqref="D7">
    <cfRule type="expression" dxfId="1140" priority="867">
      <formula>IF(AND(D7&lt;&gt;0,D7=OFFSET(D7,-1,0,1,1)),1,0)</formula>
    </cfRule>
  </conditionalFormatting>
  <conditionalFormatting sqref="D7">
    <cfRule type="expression" dxfId="1139" priority="868">
      <formula>IF(AND($B7&lt;&gt;0,$B7=OFFSET($B7,-1,0,1,1)),1,0)</formula>
    </cfRule>
  </conditionalFormatting>
  <conditionalFormatting sqref="E17">
    <cfRule type="expression" dxfId="1138" priority="865">
      <formula>IF(AND(E17&lt;&gt;0,E17=OFFSET(E17,-1,0,1,1)),1,0)</formula>
    </cfRule>
  </conditionalFormatting>
  <conditionalFormatting sqref="E17">
    <cfRule type="expression" dxfId="1137" priority="866">
      <formula>IF(AND($B17&lt;&gt;0,$B17=OFFSET($B17,-1,0,1,1)),1,0)</formula>
    </cfRule>
  </conditionalFormatting>
  <conditionalFormatting sqref="D16">
    <cfRule type="expression" dxfId="1136" priority="863">
      <formula>IF(AND(D16&lt;&gt;0,D16=OFFSET(D16,-1,0,1,1)),1,0)</formula>
    </cfRule>
  </conditionalFormatting>
  <conditionalFormatting sqref="D16">
    <cfRule type="expression" dxfId="1135" priority="864">
      <formula>IF(AND($B16&lt;&gt;0,$B16=OFFSET($B16,-1,0,1,1)),1,0)</formula>
    </cfRule>
  </conditionalFormatting>
  <conditionalFormatting sqref="D16:D17">
    <cfRule type="expression" dxfId="1134" priority="862">
      <formula>IF(AND(D16&lt;&gt;0,D16=OFFSET(D16,-1,0,1,1)),1,0)</formula>
    </cfRule>
  </conditionalFormatting>
  <conditionalFormatting sqref="C7">
    <cfRule type="expression" dxfId="1133" priority="860">
      <formula>IF(AND(C7&lt;&gt;0,C7=OFFSET(C7,-1,0,1,1)),1,0)</formula>
    </cfRule>
  </conditionalFormatting>
  <conditionalFormatting sqref="C7">
    <cfRule type="expression" dxfId="1132" priority="861">
      <formula>IF(AND($B7&lt;&gt;0,$B7=OFFSET($B7,-1,0,1,1)),1,0)</formula>
    </cfRule>
  </conditionalFormatting>
  <conditionalFormatting sqref="D17">
    <cfRule type="expression" dxfId="1131" priority="858">
      <formula>IF(AND(D17&lt;&gt;0,D17=OFFSET(D17,-1,0,1,1)),1,0)</formula>
    </cfRule>
  </conditionalFormatting>
  <conditionalFormatting sqref="D17">
    <cfRule type="expression" dxfId="1130" priority="859">
      <formula>IF(AND($B17&lt;&gt;0,$B17=OFFSET($B17,-1,0,1,1)),1,0)</formula>
    </cfRule>
  </conditionalFormatting>
  <conditionalFormatting sqref="D16">
    <cfRule type="expression" dxfId="1129" priority="856">
      <formula>IF(AND(D16&lt;&gt;0,D16=OFFSET(D16,-1,0,1,1)),1,0)</formula>
    </cfRule>
  </conditionalFormatting>
  <conditionalFormatting sqref="D16">
    <cfRule type="expression" dxfId="1128" priority="857">
      <formula>IF(AND($B16&lt;&gt;0,$B16=OFFSET($B16,-1,0,1,1)),1,0)</formula>
    </cfRule>
  </conditionalFormatting>
  <conditionalFormatting sqref="D17">
    <cfRule type="expression" dxfId="1127" priority="854">
      <formula>IF(AND(D17&lt;&gt;0,D17=OFFSET(D17,-1,0,1,1)),1,0)</formula>
    </cfRule>
  </conditionalFormatting>
  <conditionalFormatting sqref="D17">
    <cfRule type="expression" dxfId="1126" priority="855">
      <formula>IF(AND($B17&lt;&gt;0,$B17=OFFSET($B17,-1,0,1,1)),1,0)</formula>
    </cfRule>
  </conditionalFormatting>
  <conditionalFormatting sqref="D17">
    <cfRule type="expression" dxfId="1125" priority="852">
      <formula>IF(AND(D17&lt;&gt;0,D17=OFFSET(D17,-1,0,1,1)),1,0)</formula>
    </cfRule>
  </conditionalFormatting>
  <conditionalFormatting sqref="D17">
    <cfRule type="expression" dxfId="1124" priority="853">
      <formula>IF(AND($B17&lt;&gt;0,$B17=OFFSET($B17,-1,0,1,1)),1,0)</formula>
    </cfRule>
  </conditionalFormatting>
  <conditionalFormatting sqref="D10:D12">
    <cfRule type="expression" dxfId="1123" priority="850">
      <formula>IF(AND(D10&lt;&gt;0,D10=OFFSET(D10,-1,0,1,1)),1,0)</formula>
    </cfRule>
  </conditionalFormatting>
  <conditionalFormatting sqref="D10:D12">
    <cfRule type="expression" dxfId="1122" priority="851">
      <formula>IF(AND($B10&lt;&gt;0,$B10=OFFSET($B10,-1,0,1,1)),1,0)</formula>
    </cfRule>
  </conditionalFormatting>
  <conditionalFormatting sqref="D17">
    <cfRule type="expression" dxfId="1121" priority="848">
      <formula>IF(AND(D17&lt;&gt;0,D17=OFFSET(D17,-1,0,1,1)),1,0)</formula>
    </cfRule>
  </conditionalFormatting>
  <conditionalFormatting sqref="D17">
    <cfRule type="expression" dxfId="1120" priority="849">
      <formula>IF(AND($B17&lt;&gt;0,$B17=OFFSET($B17,-1,0,1,1)),1,0)</formula>
    </cfRule>
  </conditionalFormatting>
  <conditionalFormatting sqref="D16">
    <cfRule type="expression" dxfId="1119" priority="846">
      <formula>IF(AND(D16&lt;&gt;0,D16=OFFSET(D16,-1,0,1,1)),1,0)</formula>
    </cfRule>
  </conditionalFormatting>
  <conditionalFormatting sqref="D16">
    <cfRule type="expression" dxfId="1118" priority="847">
      <formula>IF(AND($B16&lt;&gt;0,$B16=OFFSET($B16,-1,0,1,1)),1,0)</formula>
    </cfRule>
  </conditionalFormatting>
  <conditionalFormatting sqref="C7">
    <cfRule type="expression" dxfId="1117" priority="844">
      <formula>IF(AND(C7&lt;&gt;0,C7=OFFSET(C7,-1,0,1,1)),1,0)</formula>
    </cfRule>
  </conditionalFormatting>
  <conditionalFormatting sqref="C7">
    <cfRule type="expression" dxfId="1116" priority="845">
      <formula>IF(AND($B7&lt;&gt;0,$B7=OFFSET($B7,-1,0,1,1)),1,0)</formula>
    </cfRule>
  </conditionalFormatting>
  <conditionalFormatting sqref="D17">
    <cfRule type="expression" dxfId="1115" priority="842">
      <formula>IF(AND(D17&lt;&gt;0,D17=OFFSET(D17,-1,0,1,1)),1,0)</formula>
    </cfRule>
  </conditionalFormatting>
  <conditionalFormatting sqref="D17">
    <cfRule type="expression" dxfId="1114" priority="843">
      <formula>IF(AND($B17&lt;&gt;0,$B17=OFFSET($B17,-1,0,1,1)),1,0)</formula>
    </cfRule>
  </conditionalFormatting>
  <conditionalFormatting sqref="F16">
    <cfRule type="expression" dxfId="1113" priority="840">
      <formula>IF(AND(F16&lt;&gt;0,F16=OFFSET(F16,-1,0,1,1)),1,0)</formula>
    </cfRule>
  </conditionalFormatting>
  <conditionalFormatting sqref="F16">
    <cfRule type="expression" dxfId="1112" priority="841">
      <formula>IF(AND($B16&lt;&gt;0,$B16=OFFSET($B16,-1,0,1,1)),1,0)</formula>
    </cfRule>
  </conditionalFormatting>
  <conditionalFormatting sqref="F16:F17">
    <cfRule type="expression" dxfId="1111" priority="839">
      <formula>IF(AND(F16&lt;&gt;0,F16=OFFSET(F16,-1,0,1,1)),1,0)</formula>
    </cfRule>
  </conditionalFormatting>
  <conditionalFormatting sqref="E7 E10">
    <cfRule type="expression" dxfId="1110" priority="837">
      <formula>IF(AND(E7&lt;&gt;0,E7=OFFSET(E7,-1,0,1,1)),1,0)</formula>
    </cfRule>
  </conditionalFormatting>
  <conditionalFormatting sqref="E7 E10">
    <cfRule type="expression" dxfId="1109" priority="838">
      <formula>IF(AND($B7&lt;&gt;0,$B7=OFFSET($B7,-1,0,1,1)),1,0)</formula>
    </cfRule>
  </conditionalFormatting>
  <conditionalFormatting sqref="F17">
    <cfRule type="expression" dxfId="1108" priority="835">
      <formula>IF(AND(F17&lt;&gt;0,F17=OFFSET(F17,-1,0,1,1)),1,0)</formula>
    </cfRule>
  </conditionalFormatting>
  <conditionalFormatting sqref="F17">
    <cfRule type="expression" dxfId="1107" priority="836">
      <formula>IF(AND($B17&lt;&gt;0,$B17=OFFSET($B17,-1,0,1,1)),1,0)</formula>
    </cfRule>
  </conditionalFormatting>
  <conditionalFormatting sqref="F16">
    <cfRule type="expression" dxfId="1106" priority="833">
      <formula>IF(AND(F16&lt;&gt;0,F16=OFFSET(F16,-1,0,1,1)),1,0)</formula>
    </cfRule>
  </conditionalFormatting>
  <conditionalFormatting sqref="F16">
    <cfRule type="expression" dxfId="1105" priority="834">
      <formula>IF(AND($B16&lt;&gt;0,$B16=OFFSET($B16,-1,0,1,1)),1,0)</formula>
    </cfRule>
  </conditionalFormatting>
  <conditionalFormatting sqref="F17">
    <cfRule type="expression" dxfId="1104" priority="831">
      <formula>IF(AND(F17&lt;&gt;0,F17=OFFSET(F17,-1,0,1,1)),1,0)</formula>
    </cfRule>
  </conditionalFormatting>
  <conditionalFormatting sqref="F17">
    <cfRule type="expression" dxfId="1103" priority="832">
      <formula>IF(AND($B17&lt;&gt;0,$B17=OFFSET($B17,-1,0,1,1)),1,0)</formula>
    </cfRule>
  </conditionalFormatting>
  <conditionalFormatting sqref="F17">
    <cfRule type="expression" dxfId="1102" priority="829">
      <formula>IF(AND(F17&lt;&gt;0,F17=OFFSET(F17,-1,0,1,1)),1,0)</formula>
    </cfRule>
  </conditionalFormatting>
  <conditionalFormatting sqref="F17">
    <cfRule type="expression" dxfId="1101" priority="830">
      <formula>IF(AND($B17&lt;&gt;0,$B17=OFFSET($B17,-1,0,1,1)),1,0)</formula>
    </cfRule>
  </conditionalFormatting>
  <conditionalFormatting sqref="F10:F12">
    <cfRule type="expression" dxfId="1100" priority="827">
      <formula>IF(AND(F10&lt;&gt;0,F10=OFFSET(F10,-1,0,1,1)),1,0)</formula>
    </cfRule>
  </conditionalFormatting>
  <conditionalFormatting sqref="F10:F12">
    <cfRule type="expression" dxfId="1099" priority="828">
      <formula>IF(AND($B10&lt;&gt;0,$B10=OFFSET($B10,-1,0,1,1)),1,0)</formula>
    </cfRule>
  </conditionalFormatting>
  <conditionalFormatting sqref="F17">
    <cfRule type="expression" dxfId="1098" priority="825">
      <formula>IF(AND(F17&lt;&gt;0,F17=OFFSET(F17,-1,0,1,1)),1,0)</formula>
    </cfRule>
  </conditionalFormatting>
  <conditionalFormatting sqref="F17">
    <cfRule type="expression" dxfId="1097" priority="826">
      <formula>IF(AND($B17&lt;&gt;0,$B17=OFFSET($B17,-1,0,1,1)),1,0)</formula>
    </cfRule>
  </conditionalFormatting>
  <conditionalFormatting sqref="F16">
    <cfRule type="expression" dxfId="1096" priority="823">
      <formula>IF(AND(F16&lt;&gt;0,F16=OFFSET(F16,-1,0,1,1)),1,0)</formula>
    </cfRule>
  </conditionalFormatting>
  <conditionalFormatting sqref="F16">
    <cfRule type="expression" dxfId="1095" priority="824">
      <formula>IF(AND($B16&lt;&gt;0,$B16=OFFSET($B16,-1,0,1,1)),1,0)</formula>
    </cfRule>
  </conditionalFormatting>
  <conditionalFormatting sqref="E16">
    <cfRule type="expression" dxfId="1094" priority="821">
      <formula>IF(AND(E16&lt;&gt;0,E16=OFFSET(E16,-1,0,1,1)),1,0)</formula>
    </cfRule>
  </conditionalFormatting>
  <conditionalFormatting sqref="E16">
    <cfRule type="expression" dxfId="1093" priority="822">
      <formula>IF(AND($B16&lt;&gt;0,$B16=OFFSET($B16,-1,0,1,1)),1,0)</formula>
    </cfRule>
  </conditionalFormatting>
  <conditionalFormatting sqref="E7">
    <cfRule type="expression" dxfId="1092" priority="819">
      <formula>IF(AND(E7&lt;&gt;0,E7=OFFSET(E7,-1,0,1,1)),1,0)</formula>
    </cfRule>
  </conditionalFormatting>
  <conditionalFormatting sqref="E7">
    <cfRule type="expression" dxfId="1091" priority="820">
      <formula>IF(AND($B7&lt;&gt;0,$B7=OFFSET($B7,-1,0,1,1)),1,0)</formula>
    </cfRule>
  </conditionalFormatting>
  <conditionalFormatting sqref="F17">
    <cfRule type="expression" dxfId="1090" priority="817">
      <formula>IF(AND(F17&lt;&gt;0,F17=OFFSET(F17,-1,0,1,1)),1,0)</formula>
    </cfRule>
  </conditionalFormatting>
  <conditionalFormatting sqref="F17">
    <cfRule type="expression" dxfId="1089" priority="818">
      <formula>IF(AND($B17&lt;&gt;0,$B17=OFFSET($B17,-1,0,1,1)),1,0)</formula>
    </cfRule>
  </conditionalFormatting>
  <conditionalFormatting sqref="E16">
    <cfRule type="expression" dxfId="1088" priority="815">
      <formula>IF(AND(E16&lt;&gt;0,E16=OFFSET(E16,-1,0,1,1)),1,0)</formula>
    </cfRule>
  </conditionalFormatting>
  <conditionalFormatting sqref="E16">
    <cfRule type="expression" dxfId="1087" priority="816">
      <formula>IF(AND($B16&lt;&gt;0,$B16=OFFSET($B16,-1,0,1,1)),1,0)</formula>
    </cfRule>
  </conditionalFormatting>
  <conditionalFormatting sqref="E16:E17">
    <cfRule type="expression" dxfId="1086" priority="814">
      <formula>IF(AND(E16&lt;&gt;0,E16=OFFSET(E16,-1,0,1,1)),1,0)</formula>
    </cfRule>
  </conditionalFormatting>
  <conditionalFormatting sqref="D7 D10">
    <cfRule type="expression" dxfId="1085" priority="812">
      <formula>IF(AND(D7&lt;&gt;0,D7=OFFSET(D7,-1,0,1,1)),1,0)</formula>
    </cfRule>
  </conditionalFormatting>
  <conditionalFormatting sqref="D7 D10">
    <cfRule type="expression" dxfId="1084" priority="813">
      <formula>IF(AND($B7&lt;&gt;0,$B7=OFFSET($B7,-1,0,1,1)),1,0)</formula>
    </cfRule>
  </conditionalFormatting>
  <conditionalFormatting sqref="E17">
    <cfRule type="expression" dxfId="1083" priority="810">
      <formula>IF(AND(E17&lt;&gt;0,E17=OFFSET(E17,-1,0,1,1)),1,0)</formula>
    </cfRule>
  </conditionalFormatting>
  <conditionalFormatting sqref="E17">
    <cfRule type="expression" dxfId="1082" priority="811">
      <formula>IF(AND($B17&lt;&gt;0,$B17=OFFSET($B17,-1,0,1,1)),1,0)</formula>
    </cfRule>
  </conditionalFormatting>
  <conditionalFormatting sqref="E16">
    <cfRule type="expression" dxfId="1081" priority="808">
      <formula>IF(AND(E16&lt;&gt;0,E16=OFFSET(E16,-1,0,1,1)),1,0)</formula>
    </cfRule>
  </conditionalFormatting>
  <conditionalFormatting sqref="E16">
    <cfRule type="expression" dxfId="1080" priority="809">
      <formula>IF(AND($B16&lt;&gt;0,$B16=OFFSET($B16,-1,0,1,1)),1,0)</formula>
    </cfRule>
  </conditionalFormatting>
  <conditionalFormatting sqref="E17">
    <cfRule type="expression" dxfId="1079" priority="806">
      <formula>IF(AND(E17&lt;&gt;0,E17=OFFSET(E17,-1,0,1,1)),1,0)</formula>
    </cfRule>
  </conditionalFormatting>
  <conditionalFormatting sqref="E17">
    <cfRule type="expression" dxfId="1078" priority="807">
      <formula>IF(AND($B17&lt;&gt;0,$B17=OFFSET($B17,-1,0,1,1)),1,0)</formula>
    </cfRule>
  </conditionalFormatting>
  <conditionalFormatting sqref="E17">
    <cfRule type="expression" dxfId="1077" priority="804">
      <formula>IF(AND(E17&lt;&gt;0,E17=OFFSET(E17,-1,0,1,1)),1,0)</formula>
    </cfRule>
  </conditionalFormatting>
  <conditionalFormatting sqref="E17">
    <cfRule type="expression" dxfId="1076" priority="805">
      <formula>IF(AND($B17&lt;&gt;0,$B17=OFFSET($B17,-1,0,1,1)),1,0)</formula>
    </cfRule>
  </conditionalFormatting>
  <conditionalFormatting sqref="E10:E12">
    <cfRule type="expression" dxfId="1075" priority="802">
      <formula>IF(AND(E10&lt;&gt;0,E10=OFFSET(E10,-1,0,1,1)),1,0)</formula>
    </cfRule>
  </conditionalFormatting>
  <conditionalFormatting sqref="E10:E12">
    <cfRule type="expression" dxfId="1074" priority="803">
      <formula>IF(AND($B10&lt;&gt;0,$B10=OFFSET($B10,-1,0,1,1)),1,0)</formula>
    </cfRule>
  </conditionalFormatting>
  <conditionalFormatting sqref="E17">
    <cfRule type="expression" dxfId="1073" priority="800">
      <formula>IF(AND(E17&lt;&gt;0,E17=OFFSET(E17,-1,0,1,1)),1,0)</formula>
    </cfRule>
  </conditionalFormatting>
  <conditionalFormatting sqref="E17">
    <cfRule type="expression" dxfId="1072" priority="801">
      <formula>IF(AND($B17&lt;&gt;0,$B17=OFFSET($B17,-1,0,1,1)),1,0)</formula>
    </cfRule>
  </conditionalFormatting>
  <conditionalFormatting sqref="E16">
    <cfRule type="expression" dxfId="1071" priority="798">
      <formula>IF(AND(E16&lt;&gt;0,E16=OFFSET(E16,-1,0,1,1)),1,0)</formula>
    </cfRule>
  </conditionalFormatting>
  <conditionalFormatting sqref="E16">
    <cfRule type="expression" dxfId="1070" priority="799">
      <formula>IF(AND($B16&lt;&gt;0,$B16=OFFSET($B16,-1,0,1,1)),1,0)</formula>
    </cfRule>
  </conditionalFormatting>
  <conditionalFormatting sqref="D16">
    <cfRule type="expression" dxfId="1069" priority="796">
      <formula>IF(AND(D16&lt;&gt;0,D16=OFFSET(D16,-1,0,1,1)),1,0)</formula>
    </cfRule>
  </conditionalFormatting>
  <conditionalFormatting sqref="D16">
    <cfRule type="expression" dxfId="1068" priority="797">
      <formula>IF(AND($B16&lt;&gt;0,$B16=OFFSET($B16,-1,0,1,1)),1,0)</formula>
    </cfRule>
  </conditionalFormatting>
  <conditionalFormatting sqref="D7">
    <cfRule type="expression" dxfId="1067" priority="794">
      <formula>IF(AND(D7&lt;&gt;0,D7=OFFSET(D7,-1,0,1,1)),1,0)</formula>
    </cfRule>
  </conditionalFormatting>
  <conditionalFormatting sqref="D7">
    <cfRule type="expression" dxfId="1066" priority="795">
      <formula>IF(AND($B7&lt;&gt;0,$B7=OFFSET($B7,-1,0,1,1)),1,0)</formula>
    </cfRule>
  </conditionalFormatting>
  <conditionalFormatting sqref="E17">
    <cfRule type="expression" dxfId="1065" priority="792">
      <formula>IF(AND(E17&lt;&gt;0,E17=OFFSET(E17,-1,0,1,1)),1,0)</formula>
    </cfRule>
  </conditionalFormatting>
  <conditionalFormatting sqref="E17">
    <cfRule type="expression" dxfId="1064" priority="793">
      <formula>IF(AND($B17&lt;&gt;0,$B17=OFFSET($B17,-1,0,1,1)),1,0)</formula>
    </cfRule>
  </conditionalFormatting>
  <conditionalFormatting sqref="C10:C17">
    <cfRule type="expression" dxfId="1063" priority="790">
      <formula>IF(AND(C10&lt;&gt;0,C10=OFFSET(C10,-1,0,1,1)),1,0)</formula>
    </cfRule>
  </conditionalFormatting>
  <conditionalFormatting sqref="C10:C17">
    <cfRule type="expression" dxfId="1062" priority="791">
      <formula>IF(AND($B10&lt;&gt;0,$B10=OFFSET($B10,-1,0,1,1)),1,0)</formula>
    </cfRule>
  </conditionalFormatting>
  <conditionalFormatting sqref="C10:C17">
    <cfRule type="expression" dxfId="1061" priority="788">
      <formula>IF(AND(C10&lt;&gt;0,C10=OFFSET(C10,-1,0,1,1)),1,0)</formula>
    </cfRule>
  </conditionalFormatting>
  <conditionalFormatting sqref="C10:C17">
    <cfRule type="expression" dxfId="1060" priority="789">
      <formula>IF(AND($B10&lt;&gt;0,$B10=OFFSET($B10,-1,0,1,1)),1,0)</formula>
    </cfRule>
  </conditionalFormatting>
  <conditionalFormatting sqref="C10:C17">
    <cfRule type="expression" dxfId="1059" priority="786">
      <formula>IF(AND(C10&lt;&gt;0,C10=OFFSET(C10,-1,0,1,1)),1,0)</formula>
    </cfRule>
  </conditionalFormatting>
  <conditionalFormatting sqref="C10:C17">
    <cfRule type="expression" dxfId="1058" priority="787">
      <formula>IF(AND($B10&lt;&gt;0,$B10=OFFSET($B10,-1,0,1,1)),1,0)</formula>
    </cfRule>
  </conditionalFormatting>
  <conditionalFormatting sqref="B18 D18:E18">
    <cfRule type="expression" dxfId="1057" priority="784">
      <formula>IF(AND(B18&lt;&gt;0,B18=OFFSET(B18,-1,0,1,1)),1,0)</formula>
    </cfRule>
  </conditionalFormatting>
  <conditionalFormatting sqref="B18 V18 D18:G18">
    <cfRule type="expression" dxfId="1056" priority="785">
      <formula>IF(AND($B18&lt;&gt;0,$B18=OFFSET($B18,-1,0,1,1)),1,0)</formula>
    </cfRule>
  </conditionalFormatting>
  <conditionalFormatting sqref="E18:G18">
    <cfRule type="expression" dxfId="1055" priority="783">
      <formula>IF(AND(E18&lt;&gt;0,E18=OFFSET(E18,-1,0,1,1)),1,0)</formula>
    </cfRule>
  </conditionalFormatting>
  <conditionalFormatting sqref="V18">
    <cfRule type="expression" dxfId="1054" priority="782">
      <formula>IF(AND(V18&lt;&gt;0,V18=OFFSET(V18,-1,0,1,1)),1,0)</formula>
    </cfRule>
  </conditionalFormatting>
  <conditionalFormatting sqref="E18">
    <cfRule type="expression" dxfId="1053" priority="781">
      <formula>IF(AND(E18&lt;&gt;0,E18=OFFSET(E18,-1,0,1,1)),1,0)</formula>
    </cfRule>
  </conditionalFormatting>
  <conditionalFormatting sqref="E18">
    <cfRule type="expression" dxfId="1052" priority="779">
      <formula>IF(AND(E18&lt;&gt;0,E18=OFFSET(E18,-1,0,1,1)),1,0)</formula>
    </cfRule>
  </conditionalFormatting>
  <conditionalFormatting sqref="E18">
    <cfRule type="expression" dxfId="1051" priority="780">
      <formula>IF(AND($B18&lt;&gt;0,$B18=OFFSET($B18,-1,0,1,1)),1,0)</formula>
    </cfRule>
  </conditionalFormatting>
  <conditionalFormatting sqref="E18">
    <cfRule type="expression" dxfId="1050" priority="777">
      <formula>IF(AND(E18&lt;&gt;0,E18=OFFSET(E18,-1,0,1,1)),1,0)</formula>
    </cfRule>
  </conditionalFormatting>
  <conditionalFormatting sqref="E18">
    <cfRule type="expression" dxfId="1049" priority="778">
      <formula>IF(AND($B18&lt;&gt;0,$B18=OFFSET($B18,-1,0,1,1)),1,0)</formula>
    </cfRule>
  </conditionalFormatting>
  <conditionalFormatting sqref="E18">
    <cfRule type="expression" dxfId="1048" priority="775">
      <formula>IF(AND(E18&lt;&gt;0,E18=OFFSET(E18,-1,0,1,1)),1,0)</formula>
    </cfRule>
  </conditionalFormatting>
  <conditionalFormatting sqref="E18">
    <cfRule type="expression" dxfId="1047" priority="776">
      <formula>IF(AND($B18&lt;&gt;0,$B18=OFFSET($B18,-1,0,1,1)),1,0)</formula>
    </cfRule>
  </conditionalFormatting>
  <conditionalFormatting sqref="E18">
    <cfRule type="expression" dxfId="1046" priority="773">
      <formula>IF(AND(E18&lt;&gt;0,E18=OFFSET(E18,-1,0,1,1)),1,0)</formula>
    </cfRule>
  </conditionalFormatting>
  <conditionalFormatting sqref="E18">
    <cfRule type="expression" dxfId="1045" priority="774">
      <formula>IF(AND($B18&lt;&gt;0,$B18=OFFSET($B18,-1,0,1,1)),1,0)</formula>
    </cfRule>
  </conditionalFormatting>
  <conditionalFormatting sqref="E18">
    <cfRule type="expression" dxfId="1044" priority="771">
      <formula>IF(AND(E18&lt;&gt;0,E18=OFFSET(E18,-1,0,1,1)),1,0)</formula>
    </cfRule>
  </conditionalFormatting>
  <conditionalFormatting sqref="E18">
    <cfRule type="expression" dxfId="1043" priority="772">
      <formula>IF(AND($B18&lt;&gt;0,$B18=OFFSET($B18,-1,0,1,1)),1,0)</formula>
    </cfRule>
  </conditionalFormatting>
  <conditionalFormatting sqref="D18">
    <cfRule type="expression" dxfId="1042" priority="770">
      <formula>IF(AND(D18&lt;&gt;0,D18=OFFSET(D18,-1,0,1,1)),1,0)</formula>
    </cfRule>
  </conditionalFormatting>
  <conditionalFormatting sqref="D18">
    <cfRule type="expression" dxfId="1041" priority="768">
      <formula>IF(AND(D18&lt;&gt;0,D18=OFFSET(D18,-1,0,1,1)),1,0)</formula>
    </cfRule>
  </conditionalFormatting>
  <conditionalFormatting sqref="D18">
    <cfRule type="expression" dxfId="1040" priority="769">
      <formula>IF(AND($B18&lt;&gt;0,$B18=OFFSET($B18,-1,0,1,1)),1,0)</formula>
    </cfRule>
  </conditionalFormatting>
  <conditionalFormatting sqref="D18">
    <cfRule type="expression" dxfId="1039" priority="766">
      <formula>IF(AND(D18&lt;&gt;0,D18=OFFSET(D18,-1,0,1,1)),1,0)</formula>
    </cfRule>
  </conditionalFormatting>
  <conditionalFormatting sqref="D18">
    <cfRule type="expression" dxfId="1038" priority="767">
      <formula>IF(AND($B18&lt;&gt;0,$B18=OFFSET($B18,-1,0,1,1)),1,0)</formula>
    </cfRule>
  </conditionalFormatting>
  <conditionalFormatting sqref="D18">
    <cfRule type="expression" dxfId="1037" priority="764">
      <formula>IF(AND(D18&lt;&gt;0,D18=OFFSET(D18,-1,0,1,1)),1,0)</formula>
    </cfRule>
  </conditionalFormatting>
  <conditionalFormatting sqref="D18">
    <cfRule type="expression" dxfId="1036" priority="765">
      <formula>IF(AND($B18&lt;&gt;0,$B18=OFFSET($B18,-1,0,1,1)),1,0)</formula>
    </cfRule>
  </conditionalFormatting>
  <conditionalFormatting sqref="D18">
    <cfRule type="expression" dxfId="1035" priority="762">
      <formula>IF(AND(D18&lt;&gt;0,D18=OFFSET(D18,-1,0,1,1)),1,0)</formula>
    </cfRule>
  </conditionalFormatting>
  <conditionalFormatting sqref="D18">
    <cfRule type="expression" dxfId="1034" priority="763">
      <formula>IF(AND($B18&lt;&gt;0,$B18=OFFSET($B18,-1,0,1,1)),1,0)</formula>
    </cfRule>
  </conditionalFormatting>
  <conditionalFormatting sqref="D18">
    <cfRule type="expression" dxfId="1033" priority="760">
      <formula>IF(AND(D18&lt;&gt;0,D18=OFFSET(D18,-1,0,1,1)),1,0)</formula>
    </cfRule>
  </conditionalFormatting>
  <conditionalFormatting sqref="D18">
    <cfRule type="expression" dxfId="1032" priority="761">
      <formula>IF(AND($B18&lt;&gt;0,$B18=OFFSET($B18,-1,0,1,1)),1,0)</formula>
    </cfRule>
  </conditionalFormatting>
  <conditionalFormatting sqref="F18">
    <cfRule type="expression" dxfId="1031" priority="759">
      <formula>IF(AND(F18&lt;&gt;0,F18=OFFSET(F18,-1,0,1,1)),1,0)</formula>
    </cfRule>
  </conditionalFormatting>
  <conditionalFormatting sqref="F18">
    <cfRule type="expression" dxfId="1030" priority="757">
      <formula>IF(AND(F18&lt;&gt;0,F18=OFFSET(F18,-1,0,1,1)),1,0)</formula>
    </cfRule>
  </conditionalFormatting>
  <conditionalFormatting sqref="F18">
    <cfRule type="expression" dxfId="1029" priority="758">
      <formula>IF(AND($B18&lt;&gt;0,$B18=OFFSET($B18,-1,0,1,1)),1,0)</formula>
    </cfRule>
  </conditionalFormatting>
  <conditionalFormatting sqref="F18">
    <cfRule type="expression" dxfId="1028" priority="755">
      <formula>IF(AND(F18&lt;&gt;0,F18=OFFSET(F18,-1,0,1,1)),1,0)</formula>
    </cfRule>
  </conditionalFormatting>
  <conditionalFormatting sqref="F18">
    <cfRule type="expression" dxfId="1027" priority="756">
      <formula>IF(AND($B18&lt;&gt;0,$B18=OFFSET($B18,-1,0,1,1)),1,0)</formula>
    </cfRule>
  </conditionalFormatting>
  <conditionalFormatting sqref="F18">
    <cfRule type="expression" dxfId="1026" priority="753">
      <formula>IF(AND(F18&lt;&gt;0,F18=OFFSET(F18,-1,0,1,1)),1,0)</formula>
    </cfRule>
  </conditionalFormatting>
  <conditionalFormatting sqref="F18">
    <cfRule type="expression" dxfId="1025" priority="754">
      <formula>IF(AND($B18&lt;&gt;0,$B18=OFFSET($B18,-1,0,1,1)),1,0)</formula>
    </cfRule>
  </conditionalFormatting>
  <conditionalFormatting sqref="F18">
    <cfRule type="expression" dxfId="1024" priority="751">
      <formula>IF(AND(F18&lt;&gt;0,F18=OFFSET(F18,-1,0,1,1)),1,0)</formula>
    </cfRule>
  </conditionalFormatting>
  <conditionalFormatting sqref="F18">
    <cfRule type="expression" dxfId="1023" priority="752">
      <formula>IF(AND($B18&lt;&gt;0,$B18=OFFSET($B18,-1,0,1,1)),1,0)</formula>
    </cfRule>
  </conditionalFormatting>
  <conditionalFormatting sqref="F18">
    <cfRule type="expression" dxfId="1022" priority="749">
      <formula>IF(AND(F18&lt;&gt;0,F18=OFFSET(F18,-1,0,1,1)),1,0)</formula>
    </cfRule>
  </conditionalFormatting>
  <conditionalFormatting sqref="F18">
    <cfRule type="expression" dxfId="1021" priority="750">
      <formula>IF(AND($B18&lt;&gt;0,$B18=OFFSET($B18,-1,0,1,1)),1,0)</formula>
    </cfRule>
  </conditionalFormatting>
  <conditionalFormatting sqref="E18">
    <cfRule type="expression" dxfId="1020" priority="748">
      <formula>IF(AND(E18&lt;&gt;0,E18=OFFSET(E18,-1,0,1,1)),1,0)</formula>
    </cfRule>
  </conditionalFormatting>
  <conditionalFormatting sqref="E18">
    <cfRule type="expression" dxfId="1019" priority="746">
      <formula>IF(AND(E18&lt;&gt;0,E18=OFFSET(E18,-1,0,1,1)),1,0)</formula>
    </cfRule>
  </conditionalFormatting>
  <conditionalFormatting sqref="E18">
    <cfRule type="expression" dxfId="1018" priority="747">
      <formula>IF(AND($B18&lt;&gt;0,$B18=OFFSET($B18,-1,0,1,1)),1,0)</formula>
    </cfRule>
  </conditionalFormatting>
  <conditionalFormatting sqref="E18">
    <cfRule type="expression" dxfId="1017" priority="744">
      <formula>IF(AND(E18&lt;&gt;0,E18=OFFSET(E18,-1,0,1,1)),1,0)</formula>
    </cfRule>
  </conditionalFormatting>
  <conditionalFormatting sqref="E18">
    <cfRule type="expression" dxfId="1016" priority="745">
      <formula>IF(AND($B18&lt;&gt;0,$B18=OFFSET($B18,-1,0,1,1)),1,0)</formula>
    </cfRule>
  </conditionalFormatting>
  <conditionalFormatting sqref="E18">
    <cfRule type="expression" dxfId="1015" priority="742">
      <formula>IF(AND(E18&lt;&gt;0,E18=OFFSET(E18,-1,0,1,1)),1,0)</formula>
    </cfRule>
  </conditionalFormatting>
  <conditionalFormatting sqref="E18">
    <cfRule type="expression" dxfId="1014" priority="743">
      <formula>IF(AND($B18&lt;&gt;0,$B18=OFFSET($B18,-1,0,1,1)),1,0)</formula>
    </cfRule>
  </conditionalFormatting>
  <conditionalFormatting sqref="E18">
    <cfRule type="expression" dxfId="1013" priority="740">
      <formula>IF(AND(E18&lt;&gt;0,E18=OFFSET(E18,-1,0,1,1)),1,0)</formula>
    </cfRule>
  </conditionalFormatting>
  <conditionalFormatting sqref="E18">
    <cfRule type="expression" dxfId="1012" priority="741">
      <formula>IF(AND($B18&lt;&gt;0,$B18=OFFSET($B18,-1,0,1,1)),1,0)</formula>
    </cfRule>
  </conditionalFormatting>
  <conditionalFormatting sqref="E18">
    <cfRule type="expression" dxfId="1011" priority="738">
      <formula>IF(AND(E18&lt;&gt;0,E18=OFFSET(E18,-1,0,1,1)),1,0)</formula>
    </cfRule>
  </conditionalFormatting>
  <conditionalFormatting sqref="E18">
    <cfRule type="expression" dxfId="1010" priority="739">
      <formula>IF(AND($B18&lt;&gt;0,$B18=OFFSET($B18,-1,0,1,1)),1,0)</formula>
    </cfRule>
  </conditionalFormatting>
  <conditionalFormatting sqref="C18">
    <cfRule type="expression" dxfId="1009" priority="736">
      <formula>IF(AND(C18&lt;&gt;0,C18=OFFSET(C18,-1,0,1,1)),1,0)</formula>
    </cfRule>
  </conditionalFormatting>
  <conditionalFormatting sqref="C18">
    <cfRule type="expression" dxfId="1008" priority="737">
      <formula>IF(AND($B18&lt;&gt;0,$B18=OFFSET($B18,-1,0,1,1)),1,0)</formula>
    </cfRule>
  </conditionalFormatting>
  <conditionalFormatting sqref="C18">
    <cfRule type="expression" dxfId="1007" priority="734">
      <formula>IF(AND(C18&lt;&gt;0,C18=OFFSET(C18,-1,0,1,1)),1,0)</formula>
    </cfRule>
  </conditionalFormatting>
  <conditionalFormatting sqref="C18">
    <cfRule type="expression" dxfId="1006" priority="735">
      <formula>IF(AND($B18&lt;&gt;0,$B18=OFFSET($B18,-1,0,1,1)),1,0)</formula>
    </cfRule>
  </conditionalFormatting>
  <conditionalFormatting sqref="C18">
    <cfRule type="expression" dxfId="1005" priority="732">
      <formula>IF(AND(C18&lt;&gt;0,C18=OFFSET(C18,-1,0,1,1)),1,0)</formula>
    </cfRule>
  </conditionalFormatting>
  <conditionalFormatting sqref="C18">
    <cfRule type="expression" dxfId="1004" priority="733">
      <formula>IF(AND($B18&lt;&gt;0,$B18=OFFSET($B18,-1,0,1,1)),1,0)</formula>
    </cfRule>
  </conditionalFormatting>
  <conditionalFormatting sqref="F166:G166 V166:V167 B166:D166">
    <cfRule type="expression" dxfId="1003" priority="731">
      <formula>IF(AND($B166&lt;&gt;0,$B166=OFFSET($B166,-1,0,1,1)),1,0)</formula>
    </cfRule>
  </conditionalFormatting>
  <conditionalFormatting sqref="B166:C166 F166:G166">
    <cfRule type="expression" dxfId="1002" priority="728">
      <formula>IF(AND(B166&lt;&gt;0,B166=OFFSET(B166,-1,0,1,1)),1,0)</formula>
    </cfRule>
  </conditionalFormatting>
  <conditionalFormatting sqref="V167">
    <cfRule type="expression" dxfId="1001" priority="727">
      <formula>IF(AND(V167&lt;&gt;0,V167=OFFSET(V167,-1,0,1,1)),1,0)</formula>
    </cfRule>
  </conditionalFormatting>
  <conditionalFormatting sqref="V166">
    <cfRule type="expression" dxfId="1000" priority="726">
      <formula>IF(AND(V166&lt;&gt;0,V166=OFFSET(V166,-1,0,1,1)),1,0)</formula>
    </cfRule>
  </conditionalFormatting>
  <conditionalFormatting sqref="D166">
    <cfRule type="expression" dxfId="999" priority="724">
      <formula>IF(AND(D166&lt;&gt;0,D166=OFFSET(D166,-1,0,1,1)),1,0)</formula>
    </cfRule>
  </conditionalFormatting>
  <conditionalFormatting sqref="V442 B442:D442 F442:G442">
    <cfRule type="expression" dxfId="998" priority="722">
      <formula>IF(AND(B442&lt;&gt;0,B442=OFFSET(B442,-1,0,1,1)),1,0)</formula>
    </cfRule>
  </conditionalFormatting>
  <conditionalFormatting sqref="V442 B442:D442 F442:G442">
    <cfRule type="expression" dxfId="997" priority="723">
      <formula>IF(AND($B442&lt;&gt;0,$B442=OFFSET($B442,-1,0,1,1)),1,0)</formula>
    </cfRule>
  </conditionalFormatting>
  <conditionalFormatting sqref="E442">
    <cfRule type="expression" dxfId="996" priority="720">
      <formula>IF(AND(E442&lt;&gt;0,E442=OFFSET(E442,-1,0,1,1)),1,0)</formula>
    </cfRule>
  </conditionalFormatting>
  <conditionalFormatting sqref="E442">
    <cfRule type="expression" dxfId="995" priority="721">
      <formula>IF(AND($B442&lt;&gt;0,$B442=OFFSET($B442,-1,0,1,1)),1,0)</formula>
    </cfRule>
  </conditionalFormatting>
  <conditionalFormatting sqref="H5:H7 H10:H27">
    <cfRule type="expression" dxfId="994" priority="718">
      <formula>IF(AND(H5&lt;&gt;0,H5=OFFSET(H5,-1,0,1,1)),1,0)</formula>
    </cfRule>
  </conditionalFormatting>
  <conditionalFormatting sqref="H5:H7 H10:H27">
    <cfRule type="expression" dxfId="993" priority="719">
      <formula>IF(AND($B5&lt;&gt;0,$B5=OFFSET($B5,-1,0,1,1)),1,0)</formula>
    </cfRule>
  </conditionalFormatting>
  <conditionalFormatting sqref="V198">
    <cfRule type="expression" dxfId="992" priority="710">
      <formula>IF(AND($B198&lt;&gt;0,$B198=OFFSET($B198,-1,0,1,1)),1,0)</formula>
    </cfRule>
  </conditionalFormatting>
  <conditionalFormatting sqref="V198">
    <cfRule type="expression" dxfId="991" priority="709">
      <formula>IF(AND(V198&lt;&gt;0,V198=OFFSET(V198,-1,0,1,1)),1,0)</formula>
    </cfRule>
  </conditionalFormatting>
  <conditionalFormatting sqref="X198">
    <cfRule type="expression" dxfId="990" priority="706">
      <formula>IF(AND($B198&lt;&gt;0,$B198=OFFSET($B198,-1,0,1,1)),1,0)</formula>
    </cfRule>
  </conditionalFormatting>
  <conditionalFormatting sqref="X198">
    <cfRule type="expression" dxfId="989" priority="705">
      <formula>IF(AND(X198&lt;&gt;0,X198=OFFSET(X198,-1,0,1,1)),1,0)</formula>
    </cfRule>
  </conditionalFormatting>
  <conditionalFormatting sqref="V406 B406:D406 V408 F406:H406 B408:H408">
    <cfRule type="expression" dxfId="988" priority="703">
      <formula>IF(AND(B406&lt;&gt;0,B406=OFFSET(B406,-1,0,1,1)),1,0)</formula>
    </cfRule>
  </conditionalFormatting>
  <conditionalFormatting sqref="V406 B406:D406 V408 F406:H406 B408:H408">
    <cfRule type="expression" dxfId="987" priority="704">
      <formula>IF(AND($B406&lt;&gt;0,$B406=OFFSET($B406,-1,0,1,1)),1,0)</formula>
    </cfRule>
  </conditionalFormatting>
  <conditionalFormatting sqref="V407 B407:D407 F407:H407">
    <cfRule type="expression" dxfId="986" priority="701">
      <formula>IF(AND(B407&lt;&gt;0,B407=OFFSET(B407,-1,0,1,1)),1,0)</formula>
    </cfRule>
  </conditionalFormatting>
  <conditionalFormatting sqref="V407 B407:D407 F407:H407">
    <cfRule type="expression" dxfId="985" priority="702">
      <formula>IF(AND($B407&lt;&gt;0,$B407=OFFSET($B407,-1,0,1,1)),1,0)</formula>
    </cfRule>
  </conditionalFormatting>
  <conditionalFormatting sqref="E406:E407">
    <cfRule type="expression" dxfId="984" priority="699">
      <formula>IF(AND(E406&lt;&gt;0,E406=OFFSET(E406,-1,0,1,1)),1,0)</formula>
    </cfRule>
  </conditionalFormatting>
  <conditionalFormatting sqref="E406:E407">
    <cfRule type="expression" dxfId="983" priority="700">
      <formula>IF(AND($B406&lt;&gt;0,$B406=OFFSET($B406,-1,0,1,1)),1,0)</formula>
    </cfRule>
  </conditionalFormatting>
  <conditionalFormatting sqref="W5:W6 W132:W135 W177 W22:W27 W209:W211 W216:W219 W257:W259 W444:W448 W46 W261:W263 W274:W287 W289:W296 W299:W319 W323:W328 W330:W348 W357:W363 W366:W368 W371:W373 W380:W392 W375:W377 W396:W405 W394 W429:W431 W439:W440 W450:W464 W434:W437">
    <cfRule type="expression" dxfId="982" priority="697">
      <formula>IF(AND(W5&lt;&gt;0,W5=OFFSET(W5,-1,0,1,1)),1,0)</formula>
    </cfRule>
  </conditionalFormatting>
  <conditionalFormatting sqref="W20 W5:W6 W125:W130 W22:W27 W177 W200:W211 W247 W257:W259 W216:W219 W444:W448 W132:W135 W46 W261:W263 W274:W287 W289:W296 W299:W319 W323:W328 W330:W348 W357:W363 W366:W368 W371:W373 W380:W392 W375:W377 W396:W405 W394 W429:W431 W439:W440 W450:W464 W434:W437">
    <cfRule type="expression" dxfId="981" priority="698">
      <formula>IF(AND($B5&lt;&gt;0,$B5=OFFSET($B5,-1,0,1,1)),1,0)</formula>
    </cfRule>
  </conditionalFormatting>
  <conditionalFormatting sqref="W226 W224 W206 W138 W145:W147 W161 W204 W243 W250:W251 W125:W130 W142:W143">
    <cfRule type="expression" dxfId="980" priority="695">
      <formula>IF(AND(W125&lt;&gt;0,W125=OFFSET(W125,-1,0,1,1)),1,0)</formula>
    </cfRule>
  </conditionalFormatting>
  <conditionalFormatting sqref="W133:W135 W145:W147 W151:W152 W161 W224:W227 W250:W251 W169 W142:W143 W173 W240 W243 W235 W159 W138">
    <cfRule type="expression" dxfId="979" priority="696">
      <formula>IF(AND($B133&lt;&gt;0,$B133=OFFSET($B133,-1,0,1,1)),1,0)</formula>
    </cfRule>
  </conditionalFormatting>
  <conditionalFormatting sqref="W227 W247 W152 W235 W159">
    <cfRule type="expression" dxfId="978" priority="694">
      <formula>IF(AND(W152&lt;&gt;0,W152=OFFSET(W152,-1,0,1,1)),1,0)</formula>
    </cfRule>
  </conditionalFormatting>
  <conditionalFormatting sqref="W225">
    <cfRule type="expression" dxfId="977" priority="693">
      <formula>IF(AND(W225&lt;&gt;0,W225=OFFSET(W225,-1,0,1,1)),1,0)</formula>
    </cfRule>
  </conditionalFormatting>
  <conditionalFormatting sqref="W240">
    <cfRule type="expression" dxfId="976" priority="692">
      <formula>IF(AND(W240&lt;&gt;0,W240=OFFSET(W240,-1,0,1,1)),1,0)</formula>
    </cfRule>
  </conditionalFormatting>
  <conditionalFormatting sqref="W148 W151">
    <cfRule type="expression" dxfId="975" priority="690">
      <formula>IF(AND(W148&lt;&gt;0,W148=OFFSET(W148,-1,0,1,1)),1,0)</formula>
    </cfRule>
  </conditionalFormatting>
  <conditionalFormatting sqref="W148">
    <cfRule type="expression" dxfId="974" priority="691">
      <formula>IF(AND($B148&lt;&gt;0,$B148=OFFSET($B148,-1,0,1,1)),1,0)</formula>
    </cfRule>
  </conditionalFormatting>
  <conditionalFormatting sqref="W144">
    <cfRule type="expression" dxfId="973" priority="688">
      <formula>IF(AND(W144&lt;&gt;0,W144=OFFSET(W144,-1,0,1,1)),1,0)</formula>
    </cfRule>
  </conditionalFormatting>
  <conditionalFormatting sqref="W144">
    <cfRule type="expression" dxfId="972" priority="689">
      <formula>IF(AND($B144&lt;&gt;0,$B144=OFFSET($B144,-1,0,1,1)),1,0)</formula>
    </cfRule>
  </conditionalFormatting>
  <conditionalFormatting sqref="W169">
    <cfRule type="expression" dxfId="971" priority="687">
      <formula>IF(AND(W169&lt;&gt;0,W169=OFFSET(W169,-1,0,1,1)),1,0)</formula>
    </cfRule>
  </conditionalFormatting>
  <conditionalFormatting sqref="W244">
    <cfRule type="expression" dxfId="970" priority="686">
      <formula>IF(AND($B244&lt;&gt;0,$B244=OFFSET($B244,-1,0,1,1)),1,0)</formula>
    </cfRule>
  </conditionalFormatting>
  <conditionalFormatting sqref="W244">
    <cfRule type="expression" dxfId="969" priority="685">
      <formula>IF(AND(W244&lt;&gt;0,W244=OFFSET(W244,-1,0,1,1)),1,0)</formula>
    </cfRule>
  </conditionalFormatting>
  <conditionalFormatting sqref="W223">
    <cfRule type="expression" dxfId="968" priority="684">
      <formula>IF(AND($B223&lt;&gt;0,$B223=OFFSET($B223,-1,0,1,1)),1,0)</formula>
    </cfRule>
  </conditionalFormatting>
  <conditionalFormatting sqref="W223">
    <cfRule type="expression" dxfId="967" priority="683">
      <formula>IF(AND(W223&lt;&gt;0,W223=OFFSET(W223,-1,0,1,1)),1,0)</formula>
    </cfRule>
  </conditionalFormatting>
  <conditionalFormatting sqref="W254">
    <cfRule type="expression" dxfId="966" priority="682">
      <formula>IF(AND($B254&lt;&gt;0,$B254=OFFSET($B254,-1,0,1,1)),1,0)</formula>
    </cfRule>
  </conditionalFormatting>
  <conditionalFormatting sqref="W254">
    <cfRule type="expression" dxfId="965" priority="681">
      <formula>IF(AND(W254&lt;&gt;0,W254=OFFSET(W254,-1,0,1,1)),1,0)</formula>
    </cfRule>
  </conditionalFormatting>
  <conditionalFormatting sqref="W255">
    <cfRule type="expression" dxfId="964" priority="680">
      <formula>IF(AND($B255&lt;&gt;0,$B255=OFFSET($B255,-1,0,1,1)),1,0)</formula>
    </cfRule>
  </conditionalFormatting>
  <conditionalFormatting sqref="W255">
    <cfRule type="expression" dxfId="963" priority="679">
      <formula>IF(AND(W255&lt;&gt;0,W255=OFFSET(W255,-1,0,1,1)),1,0)</formula>
    </cfRule>
  </conditionalFormatting>
  <conditionalFormatting sqref="W160">
    <cfRule type="expression" dxfId="962" priority="678">
      <formula>IF(AND($B160&lt;&gt;0,$B160=OFFSET($B160,-1,0,1,1)),1,0)</formula>
    </cfRule>
  </conditionalFormatting>
  <conditionalFormatting sqref="W160">
    <cfRule type="expression" dxfId="961" priority="677">
      <formula>IF(AND(W160&lt;&gt;0,W160=OFFSET(W160,-1,0,1,1)),1,0)</formula>
    </cfRule>
  </conditionalFormatting>
  <conditionalFormatting sqref="W173">
    <cfRule type="expression" dxfId="960" priority="676">
      <formula>IF(AND(W173&lt;&gt;0,W173=OFFSET(W173,-1,0,1,1)),1,0)</formula>
    </cfRule>
  </conditionalFormatting>
  <conditionalFormatting sqref="W176">
    <cfRule type="expression" dxfId="959" priority="674">
      <formula>IF(AND(W176&lt;&gt;0,W176=OFFSET(W176,-1,0,1,1)),1,0)</formula>
    </cfRule>
  </conditionalFormatting>
  <conditionalFormatting sqref="W176">
    <cfRule type="expression" dxfId="958" priority="675">
      <formula>IF(AND($B176&lt;&gt;0,$B176=OFFSET($B176,-1,0,1,1)),1,0)</formula>
    </cfRule>
  </conditionalFormatting>
  <conditionalFormatting sqref="W205">
    <cfRule type="expression" dxfId="957" priority="673">
      <formula>IF(AND(W205&lt;&gt;0,W205=OFFSET(W205,-1,0,1,1)),1,0)</formula>
    </cfRule>
  </conditionalFormatting>
  <conditionalFormatting sqref="W207">
    <cfRule type="expression" dxfId="956" priority="672">
      <formula>IF(AND(W207&lt;&gt;0,W207=OFFSET(W207,-1,0,1,1)),1,0)</formula>
    </cfRule>
  </conditionalFormatting>
  <conditionalFormatting sqref="W208">
    <cfRule type="expression" dxfId="955" priority="671">
      <formula>IF(AND(W208&lt;&gt;0,W208=OFFSET(W208,-1,0,1,1)),1,0)</formula>
    </cfRule>
  </conditionalFormatting>
  <conditionalFormatting sqref="W132:W135">
    <cfRule type="expression" dxfId="954" priority="669">
      <formula>IF(AND(W132&lt;&gt;0,W132=OFFSET(W132,-1,0,1,1)),1,0)</formula>
    </cfRule>
  </conditionalFormatting>
  <conditionalFormatting sqref="W132:W135">
    <cfRule type="expression" dxfId="953" priority="670">
      <formula>IF(AND($B132&lt;&gt;0,$B132=OFFSET($B132,-1,0,1,1)),1,0)</formula>
    </cfRule>
  </conditionalFormatting>
  <conditionalFormatting sqref="W21">
    <cfRule type="expression" dxfId="952" priority="667">
      <formula>IF(AND(W21&lt;&gt;0,W21=OFFSET(W21,-1,0,1,1)),1,0)</formula>
    </cfRule>
  </conditionalFormatting>
  <conditionalFormatting sqref="W21">
    <cfRule type="expression" dxfId="951" priority="668">
      <formula>IF(AND($B21&lt;&gt;0,$B21=OFFSET($B21,-1,0,1,1)),1,0)</formula>
    </cfRule>
  </conditionalFormatting>
  <conditionalFormatting sqref="W19">
    <cfRule type="expression" dxfId="950" priority="665">
      <formula>IF(AND(W19&lt;&gt;0,W19=OFFSET(W19,-1,0,1,1)),1,0)</formula>
    </cfRule>
  </conditionalFormatting>
  <conditionalFormatting sqref="W19">
    <cfRule type="expression" dxfId="949" priority="666">
      <formula>IF(AND($B19&lt;&gt;0,$B19=OFFSET($B19,-1,0,1,1)),1,0)</formula>
    </cfRule>
  </conditionalFormatting>
  <conditionalFormatting sqref="W20">
    <cfRule type="expression" dxfId="948" priority="664">
      <formula>IF(AND(W20&lt;&gt;0,W20=OFFSET(W20,-1,0,1,1)),1,0)</formula>
    </cfRule>
  </conditionalFormatting>
  <conditionalFormatting sqref="W150">
    <cfRule type="expression" dxfId="947" priority="663">
      <formula>IF(AND($B150&lt;&gt;0,$B150=OFFSET($B150,-1,0,1,1)),1,0)</formula>
    </cfRule>
  </conditionalFormatting>
  <conditionalFormatting sqref="W150">
    <cfRule type="expression" dxfId="946" priority="662">
      <formula>IF(AND(W150&lt;&gt;0,W150=OFFSET(W150,-1,0,1,1)),1,0)</formula>
    </cfRule>
  </conditionalFormatting>
  <conditionalFormatting sqref="W151">
    <cfRule type="expression" dxfId="945" priority="661">
      <formula>IF(AND(W151&lt;&gt;0,W151=OFFSET(W151,-1,0,1,1)),1,0)</formula>
    </cfRule>
  </conditionalFormatting>
  <conditionalFormatting sqref="W168">
    <cfRule type="expression" dxfId="944" priority="660">
      <formula>IF(AND($B168&lt;&gt;0,$B168=OFFSET($B168,-1,0,1,1)),1,0)</formula>
    </cfRule>
  </conditionalFormatting>
  <conditionalFormatting sqref="W168">
    <cfRule type="expression" dxfId="943" priority="659">
      <formula>IF(AND(W168&lt;&gt;0,W168=OFFSET(W168,-1,0,1,1)),1,0)</formula>
    </cfRule>
  </conditionalFormatting>
  <conditionalFormatting sqref="W174">
    <cfRule type="expression" dxfId="942" priority="658">
      <formula>IF(AND($B174&lt;&gt;0,$B174=OFFSET($B174,-1,0,1,1)),1,0)</formula>
    </cfRule>
  </conditionalFormatting>
  <conditionalFormatting sqref="W174">
    <cfRule type="expression" dxfId="941" priority="657">
      <formula>IF(AND(W174&lt;&gt;0,W174=OFFSET(W174,-1,0,1,1)),1,0)</formula>
    </cfRule>
  </conditionalFormatting>
  <conditionalFormatting sqref="W187:W197">
    <cfRule type="expression" dxfId="940" priority="656">
      <formula>IF(AND(W187&lt;&gt;0,W187=OFFSET(W187,-1,0,1,1)),1,0)</formula>
    </cfRule>
  </conditionalFormatting>
  <conditionalFormatting sqref="W186">
    <cfRule type="expression" dxfId="939" priority="655">
      <formula>IF(AND(W186&lt;&gt;0,W186=OFFSET(W186,-1,0,1,1)),1,0)</formula>
    </cfRule>
  </conditionalFormatting>
  <conditionalFormatting sqref="W185">
    <cfRule type="expression" dxfId="938" priority="654">
      <formula>IF(AND(W185&lt;&gt;0,W185=OFFSET(W185,-1,0,1,1)),1,0)</formula>
    </cfRule>
  </conditionalFormatting>
  <conditionalFormatting sqref="W184">
    <cfRule type="expression" dxfId="937" priority="653">
      <formula>IF(AND(W184&lt;&gt;0,W184=OFFSET(W184,-1,0,1,1)),1,0)</formula>
    </cfRule>
  </conditionalFormatting>
  <conditionalFormatting sqref="W183">
    <cfRule type="expression" dxfId="936" priority="652">
      <formula>IF(AND(W183&lt;&gt;0,W183=OFFSET(W183,-1,0,1,1)),1,0)</formula>
    </cfRule>
  </conditionalFormatting>
  <conditionalFormatting sqref="W182">
    <cfRule type="expression" dxfId="935" priority="651">
      <formula>IF(AND(W182&lt;&gt;0,W182=OFFSET(W182,-1,0,1,1)),1,0)</formula>
    </cfRule>
  </conditionalFormatting>
  <conditionalFormatting sqref="W181">
    <cfRule type="expression" dxfId="934" priority="650">
      <formula>IF(AND(W181&lt;&gt;0,W181=OFFSET(W181,-1,0,1,1)),1,0)</formula>
    </cfRule>
  </conditionalFormatting>
  <conditionalFormatting sqref="W180">
    <cfRule type="expression" dxfId="933" priority="649">
      <formula>IF(AND(W180&lt;&gt;0,W180=OFFSET(W180,-1,0,1,1)),1,0)</formula>
    </cfRule>
  </conditionalFormatting>
  <conditionalFormatting sqref="W179">
    <cfRule type="expression" dxfId="932" priority="648">
      <formula>IF(AND(W179&lt;&gt;0,W179=OFFSET(W179,-1,0,1,1)),1,0)</formula>
    </cfRule>
  </conditionalFormatting>
  <conditionalFormatting sqref="W178">
    <cfRule type="expression" dxfId="931" priority="647">
      <formula>IF(AND(W178&lt;&gt;0,W178=OFFSET(W178,-1,0,1,1)),1,0)</formula>
    </cfRule>
  </conditionalFormatting>
  <conditionalFormatting sqref="W200">
    <cfRule type="expression" dxfId="930" priority="646">
      <formula>IF(AND(W200&lt;&gt;0,W200=OFFSET(W200,-1,0,1,1)),1,0)</formula>
    </cfRule>
  </conditionalFormatting>
  <conditionalFormatting sqref="W201">
    <cfRule type="expression" dxfId="929" priority="645">
      <formula>IF(AND(W201&lt;&gt;0,W201=OFFSET(W201,-1,0,1,1)),1,0)</formula>
    </cfRule>
  </conditionalFormatting>
  <conditionalFormatting sqref="W202">
    <cfRule type="expression" dxfId="928" priority="644">
      <formula>IF(AND(W202&lt;&gt;0,W202=OFFSET(W202,-1,0,1,1)),1,0)</formula>
    </cfRule>
  </conditionalFormatting>
  <conditionalFormatting sqref="W203">
    <cfRule type="expression" dxfId="927" priority="643">
      <formula>IF(AND(W203&lt;&gt;0,W203=OFFSET(W203,-1,0,1,1)),1,0)</formula>
    </cfRule>
  </conditionalFormatting>
  <conditionalFormatting sqref="W124">
    <cfRule type="expression" dxfId="926" priority="641">
      <formula>IF(AND(W124&lt;&gt;0,W124=OFFSET(W124,-1,0,1,1)),1,0)</formula>
    </cfRule>
  </conditionalFormatting>
  <conditionalFormatting sqref="W124">
    <cfRule type="expression" dxfId="925" priority="642">
      <formula>IF(AND($B124&lt;&gt;0,$B124=OFFSET($B124,-1,0,1,1)),1,0)</formula>
    </cfRule>
  </conditionalFormatting>
  <conditionalFormatting sqref="W199">
    <cfRule type="expression" dxfId="924" priority="640">
      <formula>IF(AND($B199&lt;&gt;0,$B199=OFFSET($B199,-1,0,1,1)),1,0)</formula>
    </cfRule>
  </conditionalFormatting>
  <conditionalFormatting sqref="W199">
    <cfRule type="expression" dxfId="923" priority="639">
      <formula>IF(AND(W199&lt;&gt;0,W199=OFFSET(W199,-1,0,1,1)),1,0)</formula>
    </cfRule>
  </conditionalFormatting>
  <conditionalFormatting sqref="W45">
    <cfRule type="expression" dxfId="922" priority="637">
      <formula>IF(AND(W45&lt;&gt;0,W45=OFFSET(W45,-1,0,1,1)),1,0)</formula>
    </cfRule>
  </conditionalFormatting>
  <conditionalFormatting sqref="W45">
    <cfRule type="expression" dxfId="921" priority="638">
      <formula>IF(AND($B45&lt;&gt;0,$B45=OFFSET($B45,-1,0,1,1)),1,0)</formula>
    </cfRule>
  </conditionalFormatting>
  <conditionalFormatting sqref="W139">
    <cfRule type="expression" dxfId="920" priority="635">
      <formula>IF(AND(W139&lt;&gt;0,W139=OFFSET(W139,-1,0,1,1)),1,0)</formula>
    </cfRule>
  </conditionalFormatting>
  <conditionalFormatting sqref="W139">
    <cfRule type="expression" dxfId="919" priority="636">
      <formula>IF(AND($B139&lt;&gt;0,$B139=OFFSET($B139,-1,0,1,1)),1,0)</formula>
    </cfRule>
  </conditionalFormatting>
  <conditionalFormatting sqref="W162">
    <cfRule type="expression" dxfId="918" priority="633">
      <formula>IF(AND(W162&lt;&gt;0,W162=OFFSET(W162,-1,0,1,1)),1,0)</formula>
    </cfRule>
  </conditionalFormatting>
  <conditionalFormatting sqref="W162">
    <cfRule type="expression" dxfId="917" priority="634">
      <formula>IF(AND($B162&lt;&gt;0,$B162=OFFSET($B162,-1,0,1,1)),1,0)</formula>
    </cfRule>
  </conditionalFormatting>
  <conditionalFormatting sqref="W175">
    <cfRule type="expression" dxfId="916" priority="626">
      <formula>IF(AND($B175&lt;&gt;0,$B175=OFFSET($B175,-1,0,1,1)),1,0)</formula>
    </cfRule>
  </conditionalFormatting>
  <conditionalFormatting sqref="W175">
    <cfRule type="expression" dxfId="915" priority="625">
      <formula>IF(AND(W175&lt;&gt;0,W175=OFFSET(W175,-1,0,1,1)),1,0)</formula>
    </cfRule>
  </conditionalFormatting>
  <conditionalFormatting sqref="W450:W451">
    <cfRule type="expression" dxfId="914" priority="624">
      <formula>IF(AND(W450&lt;&gt;0,W450=OFFSET(W450,-1,0,1,1)),1,0)</formula>
    </cfRule>
  </conditionalFormatting>
  <conditionalFormatting sqref="W212:W214">
    <cfRule type="expression" dxfId="913" priority="622">
      <formula>IF(AND(W212&lt;&gt;0,W212=OFFSET(W212,-1,0,1,1)),1,0)</formula>
    </cfRule>
  </conditionalFormatting>
  <conditionalFormatting sqref="W212:W214">
    <cfRule type="expression" dxfId="912" priority="623">
      <formula>IF(AND($B212&lt;&gt;0,$B212=OFFSET($B212,-1,0,1,1)),1,0)</formula>
    </cfRule>
  </conditionalFormatting>
  <conditionalFormatting sqref="W220:W222">
    <cfRule type="expression" dxfId="911" priority="620">
      <formula>IF(AND(W220&lt;&gt;0,W220=OFFSET(W220,-1,0,1,1)),1,0)</formula>
    </cfRule>
  </conditionalFormatting>
  <conditionalFormatting sqref="W220:W222">
    <cfRule type="expression" dxfId="910" priority="621">
      <formula>IF(AND($B220&lt;&gt;0,$B220=OFFSET($B220,-1,0,1,1)),1,0)</formula>
    </cfRule>
  </conditionalFormatting>
  <conditionalFormatting sqref="W7:W15">
    <cfRule type="expression" dxfId="909" priority="618">
      <formula>IF(AND(W7&lt;&gt;0,W7=OFFSET(W7,-1,0,1,1)),1,0)</formula>
    </cfRule>
  </conditionalFormatting>
  <conditionalFormatting sqref="W7:W15 W17">
    <cfRule type="expression" dxfId="908" priority="619">
      <formula>IF(AND($B7&lt;&gt;0,$B7=OFFSET($B7,-1,0,1,1)),1,0)</formula>
    </cfRule>
  </conditionalFormatting>
  <conditionalFormatting sqref="W16">
    <cfRule type="expression" dxfId="907" priority="616">
      <formula>IF(AND(W16&lt;&gt;0,W16=OFFSET(W16,-1,0,1,1)),1,0)</formula>
    </cfRule>
  </conditionalFormatting>
  <conditionalFormatting sqref="W16">
    <cfRule type="expression" dxfId="906" priority="617">
      <formula>IF(AND($B16&lt;&gt;0,$B16=OFFSET($B16,-1,0,1,1)),1,0)</formula>
    </cfRule>
  </conditionalFormatting>
  <conditionalFormatting sqref="W17">
    <cfRule type="expression" dxfId="905" priority="615">
      <formula>IF(AND(W17&lt;&gt;0,W17=OFFSET(W17,-1,0,1,1)),1,0)</formula>
    </cfRule>
  </conditionalFormatting>
  <conditionalFormatting sqref="W18">
    <cfRule type="expression" dxfId="904" priority="614">
      <formula>IF(AND($B18&lt;&gt;0,$B18=OFFSET($B18,-1,0,1,1)),1,0)</formula>
    </cfRule>
  </conditionalFormatting>
  <conditionalFormatting sqref="W18">
    <cfRule type="expression" dxfId="903" priority="613">
      <formula>IF(AND(W18&lt;&gt;0,W18=OFFSET(W18,-1,0,1,1)),1,0)</formula>
    </cfRule>
  </conditionalFormatting>
  <conditionalFormatting sqref="W442">
    <cfRule type="expression" dxfId="902" priority="611">
      <formula>IF(AND(W442&lt;&gt;0,W442=OFFSET(W442,-1,0,1,1)),1,0)</formula>
    </cfRule>
  </conditionalFormatting>
  <conditionalFormatting sqref="W442">
    <cfRule type="expression" dxfId="901" priority="612">
      <formula>IF(AND($B442&lt;&gt;0,$B442=OFFSET($B442,-1,0,1,1)),1,0)</formula>
    </cfRule>
  </conditionalFormatting>
  <conditionalFormatting sqref="W198">
    <cfRule type="expression" dxfId="900" priority="610">
      <formula>IF(AND($B198&lt;&gt;0,$B198=OFFSET($B198,-1,0,1,1)),1,0)</formula>
    </cfRule>
  </conditionalFormatting>
  <conditionalFormatting sqref="W198">
    <cfRule type="expression" dxfId="899" priority="609">
      <formula>IF(AND(W198&lt;&gt;0,W198=OFFSET(W198,-1,0,1,1)),1,0)</formula>
    </cfRule>
  </conditionalFormatting>
  <conditionalFormatting sqref="W406 W408">
    <cfRule type="expression" dxfId="898" priority="607">
      <formula>IF(AND(W406&lt;&gt;0,W406=OFFSET(W406,-1,0,1,1)),1,0)</formula>
    </cfRule>
  </conditionalFormatting>
  <conditionalFormatting sqref="W406 W408">
    <cfRule type="expression" dxfId="897" priority="608">
      <formula>IF(AND($B406&lt;&gt;0,$B406=OFFSET($B406,-1,0,1,1)),1,0)</formula>
    </cfRule>
  </conditionalFormatting>
  <conditionalFormatting sqref="W407">
    <cfRule type="expression" dxfId="896" priority="605">
      <formula>IF(AND(W407&lt;&gt;0,W407=OFFSET(W407,-1,0,1,1)),1,0)</formula>
    </cfRule>
  </conditionalFormatting>
  <conditionalFormatting sqref="W407">
    <cfRule type="expression" dxfId="895" priority="606">
      <formula>IF(AND($B407&lt;&gt;0,$B407=OFFSET($B407,-1,0,1,1)),1,0)</formula>
    </cfRule>
  </conditionalFormatting>
  <conditionalFormatting sqref="W131">
    <cfRule type="expression" dxfId="894" priority="603">
      <formula>IF(AND(W131&lt;&gt;0,W131=OFFSET(W131,-1,0,1,1)),1,0)</formula>
    </cfRule>
  </conditionalFormatting>
  <conditionalFormatting sqref="W131">
    <cfRule type="expression" dxfId="893" priority="604">
      <formula>IF(AND($B131&lt;&gt;0,$B131=OFFSET($B131,-1,0,1,1)),1,0)</formula>
    </cfRule>
  </conditionalFormatting>
  <conditionalFormatting sqref="W131">
    <cfRule type="expression" dxfId="892" priority="601">
      <formula>IF(AND(W131&lt;&gt;0,W131=OFFSET(W131,-1,0,1,1)),1,0)</formula>
    </cfRule>
  </conditionalFormatting>
  <conditionalFormatting sqref="W131">
    <cfRule type="expression" dxfId="891" priority="602">
      <formula>IF(AND($B131&lt;&gt;0,$B131=OFFSET($B131,-1,0,1,1)),1,0)</formula>
    </cfRule>
  </conditionalFormatting>
  <conditionalFormatting sqref="B47:G47 V47">
    <cfRule type="expression" dxfId="890" priority="599">
      <formula>IF(AND(B47&lt;&gt;0,B47=OFFSET(B47,-1,0,1,1)),1,0)</formula>
    </cfRule>
  </conditionalFormatting>
  <conditionalFormatting sqref="B47:G47 V47">
    <cfRule type="expression" dxfId="889" priority="600">
      <formula>IF(AND($B47&lt;&gt;0,$B47=OFFSET($B47,-1,0,1,1)),1,0)</formula>
    </cfRule>
  </conditionalFormatting>
  <conditionalFormatting sqref="H47">
    <cfRule type="expression" dxfId="888" priority="597">
      <formula>IF(AND(H47&lt;&gt;0,H47=OFFSET(H47,-1,0,1,1)),1,0)</formula>
    </cfRule>
  </conditionalFormatting>
  <conditionalFormatting sqref="H47">
    <cfRule type="expression" dxfId="887" priority="598">
      <formula>IF(AND($B47&lt;&gt;0,$B47=OFFSET($B47,-1,0,1,1)),1,0)</formula>
    </cfRule>
  </conditionalFormatting>
  <conditionalFormatting sqref="W47">
    <cfRule type="expression" dxfId="886" priority="595">
      <formula>IF(AND(W47&lt;&gt;0,W47=OFFSET(W47,-1,0,1,1)),1,0)</formula>
    </cfRule>
  </conditionalFormatting>
  <conditionalFormatting sqref="W47">
    <cfRule type="expression" dxfId="885" priority="596">
      <formula>IF(AND($B47&lt;&gt;0,$B47=OFFSET($B47,-1,0,1,1)),1,0)</formula>
    </cfRule>
  </conditionalFormatting>
  <conditionalFormatting sqref="W140">
    <cfRule type="expression" dxfId="884" priority="593">
      <formula>IF(AND(W140&lt;&gt;0,W140=OFFSET(W140,-1,0,1,1)),1,0)</formula>
    </cfRule>
  </conditionalFormatting>
  <conditionalFormatting sqref="W140">
    <cfRule type="expression" dxfId="883" priority="594">
      <formula>IF(AND($B140&lt;&gt;0,$B140=OFFSET($B140,-1,0,1,1)),1,0)</formula>
    </cfRule>
  </conditionalFormatting>
  <conditionalFormatting sqref="W141">
    <cfRule type="expression" dxfId="882" priority="591">
      <formula>IF(AND(W141&lt;&gt;0,W141=OFFSET(W141,-1,0,1,1)),1,0)</formula>
    </cfRule>
  </conditionalFormatting>
  <conditionalFormatting sqref="W141">
    <cfRule type="expression" dxfId="881" priority="592">
      <formula>IF(AND($B141&lt;&gt;0,$B141=OFFSET($B141,-1,0,1,1)),1,0)</formula>
    </cfRule>
  </conditionalFormatting>
  <conditionalFormatting sqref="W164">
    <cfRule type="expression" dxfId="880" priority="590">
      <formula>IF(AND($B164&lt;&gt;0,$B164=OFFSET($B164,-1,0,1,1)),1,0)</formula>
    </cfRule>
  </conditionalFormatting>
  <conditionalFormatting sqref="W164">
    <cfRule type="expression" dxfId="879" priority="589">
      <formula>IF(AND(W164&lt;&gt;0,W164=OFFSET(W164,-1,0,1,1)),1,0)</formula>
    </cfRule>
  </conditionalFormatting>
  <conditionalFormatting sqref="W166">
    <cfRule type="expression" dxfId="878" priority="588">
      <formula>IF(AND($B166&lt;&gt;0,$B166=OFFSET($B166,-1,0,1,1)),1,0)</formula>
    </cfRule>
  </conditionalFormatting>
  <conditionalFormatting sqref="W166">
    <cfRule type="expression" dxfId="877" priority="587">
      <formula>IF(AND(W166&lt;&gt;0,W166=OFFSET(W166,-1,0,1,1)),1,0)</formula>
    </cfRule>
  </conditionalFormatting>
  <conditionalFormatting sqref="W167">
    <cfRule type="expression" dxfId="876" priority="586">
      <formula>IF(AND($B167&lt;&gt;0,$B167=OFFSET($B167,-1,0,1,1)),1,0)</formula>
    </cfRule>
  </conditionalFormatting>
  <conditionalFormatting sqref="W167">
    <cfRule type="expression" dxfId="875" priority="585">
      <formula>IF(AND(W167&lt;&gt;0,W167=OFFSET(W167,-1,0,1,1)),1,0)</formula>
    </cfRule>
  </conditionalFormatting>
  <conditionalFormatting sqref="W215">
    <cfRule type="expression" dxfId="874" priority="583">
      <formula>IF(AND(W215&lt;&gt;0,W215=OFFSET(W215,-1,0,1,1)),1,0)</formula>
    </cfRule>
  </conditionalFormatting>
  <conditionalFormatting sqref="W215">
    <cfRule type="expression" dxfId="873" priority="584">
      <formula>IF(AND($B215&lt;&gt;0,$B215=OFFSET($B215,-1,0,1,1)),1,0)</formula>
    </cfRule>
  </conditionalFormatting>
  <conditionalFormatting sqref="W236:W237">
    <cfRule type="expression" dxfId="872" priority="577">
      <formula>IF(AND(W236&lt;&gt;0,W236=OFFSET(W236,-1,0,1,1)),1,0)</formula>
    </cfRule>
  </conditionalFormatting>
  <conditionalFormatting sqref="W239">
    <cfRule type="expression" dxfId="871" priority="569">
      <formula>IF(AND($B239&lt;&gt;0,$B239=OFFSET($B239,-1,0,1,1)),1,0)</formula>
    </cfRule>
  </conditionalFormatting>
  <conditionalFormatting sqref="W239">
    <cfRule type="expression" dxfId="870" priority="568">
      <formula>IF(AND(W239&lt;&gt;0,W239=OFFSET(W239,-1,0,1,1)),1,0)</formula>
    </cfRule>
  </conditionalFormatting>
  <conditionalFormatting sqref="W238">
    <cfRule type="expression" dxfId="869" priority="560">
      <formula>IF(AND($B238&lt;&gt;0,$B238=OFFSET($B238,-1,0,1,1)),1,0)</formula>
    </cfRule>
  </conditionalFormatting>
  <conditionalFormatting sqref="W238">
    <cfRule type="expression" dxfId="868" priority="559">
      <formula>IF(AND(W238&lt;&gt;0,W238=OFFSET(W238,-1,0,1,1)),1,0)</formula>
    </cfRule>
  </conditionalFormatting>
  <conditionalFormatting sqref="W241:W242">
    <cfRule type="expression" dxfId="867" priority="548">
      <formula>IF(AND(W241&lt;&gt;0,W241=OFFSET(W241,-1,0,1,1)),1,0)</formula>
    </cfRule>
  </conditionalFormatting>
  <conditionalFormatting sqref="W241:W242">
    <cfRule type="expression" dxfId="866" priority="549">
      <formula>IF(AND($B241&lt;&gt;0,$B241=OFFSET($B241,-1,0,1,1)),1,0)</formula>
    </cfRule>
  </conditionalFormatting>
  <conditionalFormatting sqref="W245:W246">
    <cfRule type="expression" dxfId="865" priority="536">
      <formula>IF(AND($B245&lt;&gt;0,$B245=OFFSET($B245,-1,0,1,1)),1,0)</formula>
    </cfRule>
  </conditionalFormatting>
  <conditionalFormatting sqref="W245:W246">
    <cfRule type="expression" dxfId="864" priority="535">
      <formula>IF(AND(W245&lt;&gt;0,W245=OFFSET(W245,-1,0,1,1)),1,0)</formula>
    </cfRule>
  </conditionalFormatting>
  <conditionalFormatting sqref="W248:W249">
    <cfRule type="expression" dxfId="863" priority="523">
      <formula>IF(AND($B248&lt;&gt;0,$B248=OFFSET($B248,-1,0,1,1)),1,0)</formula>
    </cfRule>
  </conditionalFormatting>
  <conditionalFormatting sqref="W248:W249">
    <cfRule type="expression" dxfId="862" priority="522">
      <formula>IF(AND(W248&lt;&gt;0,W248=OFFSET(W248,-1,0,1,1)),1,0)</formula>
    </cfRule>
  </conditionalFormatting>
  <conditionalFormatting sqref="D257:D259">
    <cfRule type="expression" dxfId="861" priority="515">
      <formula>IF(AND(D257&lt;&gt;0,D257=OFFSET(D257,-1,0,1,1)),1,0)</formula>
    </cfRule>
  </conditionalFormatting>
  <conditionalFormatting sqref="D257:D259">
    <cfRule type="expression" dxfId="860" priority="516">
      <formula>IF(AND($B257&lt;&gt;0,$B257=OFFSET($B257,-1,0,1,1)),1,0)</formula>
    </cfRule>
  </conditionalFormatting>
  <conditionalFormatting sqref="B252:H252">
    <cfRule type="expression" dxfId="859" priority="513">
      <formula>IF(AND(B252&lt;&gt;0,B252=OFFSET(B252,-1,0,1,1)),1,0)</formula>
    </cfRule>
  </conditionalFormatting>
  <conditionalFormatting sqref="B252:H252">
    <cfRule type="expression" dxfId="858" priority="514">
      <formula>IF(AND($B252&lt;&gt;0,$B252=OFFSET($B252,-1,0,1,1)),1,0)</formula>
    </cfRule>
  </conditionalFormatting>
  <conditionalFormatting sqref="B252">
    <cfRule type="expression" dxfId="857" priority="512">
      <formula>IF(AND(B252&lt;&gt;0,B252=OFFSET(B252,-1,0,1,1)),1,0)</formula>
    </cfRule>
  </conditionalFormatting>
  <conditionalFormatting sqref="V252">
    <cfRule type="expression" dxfId="856" priority="510">
      <formula>IF(AND(V252&lt;&gt;0,V252=OFFSET(V252,-1,0,1,1)),1,0)</formula>
    </cfRule>
  </conditionalFormatting>
  <conditionalFormatting sqref="V252">
    <cfRule type="expression" dxfId="855" priority="511">
      <formula>IF(AND($B252&lt;&gt;0,$B252=OFFSET($B252,-1,0,1,1)),1,0)</formula>
    </cfRule>
  </conditionalFormatting>
  <conditionalFormatting sqref="D252">
    <cfRule type="expression" dxfId="854" priority="508">
      <formula>IF(AND(D252&lt;&gt;0,D252=OFFSET(D252,-1,0,1,1)),1,0)</formula>
    </cfRule>
  </conditionalFormatting>
  <conditionalFormatting sqref="D252">
    <cfRule type="expression" dxfId="853" priority="509">
      <formula>IF(AND($B252&lt;&gt;0,$B252=OFFSET($B252,-1,0,1,1)),1,0)</formula>
    </cfRule>
  </conditionalFormatting>
  <conditionalFormatting sqref="B252">
    <cfRule type="expression" dxfId="852" priority="507">
      <formula>IF(AND(B252&lt;&gt;0,B252=OFFSET(B252,-1,0,1,1)),1,0)</formula>
    </cfRule>
  </conditionalFormatting>
  <conditionalFormatting sqref="W252">
    <cfRule type="expression" dxfId="851" priority="505">
      <formula>IF(AND(W252&lt;&gt;0,W252=OFFSET(W252,-1,0,1,1)),1,0)</formula>
    </cfRule>
  </conditionalFormatting>
  <conditionalFormatting sqref="W252">
    <cfRule type="expression" dxfId="850" priority="506">
      <formula>IF(AND($B252&lt;&gt;0,$B252=OFFSET($B252,-1,0,1,1)),1,0)</formula>
    </cfRule>
  </conditionalFormatting>
  <conditionalFormatting sqref="F253">
    <cfRule type="expression" dxfId="849" priority="503">
      <formula>IF(AND(F253&lt;&gt;0,F253=OFFSET(F253,-1,0,1,1)),1,0)</formula>
    </cfRule>
  </conditionalFormatting>
  <conditionalFormatting sqref="F253">
    <cfRule type="expression" dxfId="848" priority="504">
      <formula>IF(AND($B253&lt;&gt;0,$B253=OFFSET($B253,-1,0,1,1)),1,0)</formula>
    </cfRule>
  </conditionalFormatting>
  <conditionalFormatting sqref="F257">
    <cfRule type="expression" dxfId="847" priority="501">
      <formula>IF(AND(F257&lt;&gt;0,F257=OFFSET(F257,-1,0,1,1)),1,0)</formula>
    </cfRule>
  </conditionalFormatting>
  <conditionalFormatting sqref="F257">
    <cfRule type="expression" dxfId="846" priority="502">
      <formula>IF(AND($B257&lt;&gt;0,$B257=OFFSET($B257,-1,0,1,1)),1,0)</formula>
    </cfRule>
  </conditionalFormatting>
  <conditionalFormatting sqref="F258">
    <cfRule type="expression" dxfId="845" priority="500">
      <formula>IF(AND($B258&lt;&gt;0,$B258=OFFSET($B258,-1,0,1,1)),1,0)</formula>
    </cfRule>
  </conditionalFormatting>
  <conditionalFormatting sqref="F258">
    <cfRule type="expression" dxfId="844" priority="499">
      <formula>IF(AND(F258&lt;&gt;0,F258=OFFSET(F258,-1,0,1,1)),1,0)</formula>
    </cfRule>
  </conditionalFormatting>
  <conditionalFormatting sqref="F259">
    <cfRule type="expression" dxfId="843" priority="498">
      <formula>IF(AND($B259&lt;&gt;0,$B259=OFFSET($B259,-1,0,1,1)),1,0)</formula>
    </cfRule>
  </conditionalFormatting>
  <conditionalFormatting sqref="F259">
    <cfRule type="expression" dxfId="842" priority="497">
      <formula>IF(AND(F259&lt;&gt;0,F259=OFFSET(F259,-1,0,1,1)),1,0)</formula>
    </cfRule>
  </conditionalFormatting>
  <conditionalFormatting sqref="V256 B256:E256 G256:H256">
    <cfRule type="expression" dxfId="841" priority="495">
      <formula>IF(AND(B256&lt;&gt;0,B256=OFFSET(B256,-1,0,1,1)),1,0)</formula>
    </cfRule>
  </conditionalFormatting>
  <conditionalFormatting sqref="V256 B256:E256 G256:H256">
    <cfRule type="expression" dxfId="840" priority="496">
      <formula>IF(AND($B256&lt;&gt;0,$B256=OFFSET($B256,-1,0,1,1)),1,0)</formula>
    </cfRule>
  </conditionalFormatting>
  <conditionalFormatting sqref="D256">
    <cfRule type="expression" dxfId="839" priority="493">
      <formula>IF(AND(D256&lt;&gt;0,D256=OFFSET(D256,-1,0,1,1)),1,0)</formula>
    </cfRule>
  </conditionalFormatting>
  <conditionalFormatting sqref="D256">
    <cfRule type="expression" dxfId="838" priority="494">
      <formula>IF(AND($B256&lt;&gt;0,$B256=OFFSET($B256,-1,0,1,1)),1,0)</formula>
    </cfRule>
  </conditionalFormatting>
  <conditionalFormatting sqref="F256">
    <cfRule type="expression" dxfId="837" priority="491">
      <formula>IF(AND(F256&lt;&gt;0,F256=OFFSET(F256,-1,0,1,1)),1,0)</formula>
    </cfRule>
  </conditionalFormatting>
  <conditionalFormatting sqref="F256">
    <cfRule type="expression" dxfId="836" priority="492">
      <formula>IF(AND($B256&lt;&gt;0,$B256=OFFSET($B256,-1,0,1,1)),1,0)</formula>
    </cfRule>
  </conditionalFormatting>
  <conditionalFormatting sqref="W256">
    <cfRule type="expression" dxfId="835" priority="489">
      <formula>IF(AND(W256&lt;&gt;0,W256=OFFSET(W256,-1,0,1,1)),1,0)</formula>
    </cfRule>
  </conditionalFormatting>
  <conditionalFormatting sqref="W256">
    <cfRule type="expression" dxfId="834" priority="490">
      <formula>IF(AND($B256&lt;&gt;0,$B256=OFFSET($B256,-1,0,1,1)),1,0)</formula>
    </cfRule>
  </conditionalFormatting>
  <conditionalFormatting sqref="V260 B260:H260">
    <cfRule type="expression" dxfId="833" priority="487">
      <formula>IF(AND(B260&lt;&gt;0,B260=OFFSET(B260,-1,0,1,1)),1,0)</formula>
    </cfRule>
  </conditionalFormatting>
  <conditionalFormatting sqref="V260 B260:H260">
    <cfRule type="expression" dxfId="832" priority="488">
      <formula>IF(AND($B260&lt;&gt;0,$B260=OFFSET($B260,-1,0,1,1)),1,0)</formula>
    </cfRule>
  </conditionalFormatting>
  <conditionalFormatting sqref="W260">
    <cfRule type="expression" dxfId="831" priority="485">
      <formula>IF(AND(W260&lt;&gt;0,W260=OFFSET(W260,-1,0,1,1)),1,0)</formula>
    </cfRule>
  </conditionalFormatting>
  <conditionalFormatting sqref="W260">
    <cfRule type="expression" dxfId="830" priority="486">
      <formula>IF(AND($B260&lt;&gt;0,$B260=OFFSET($B260,-1,0,1,1)),1,0)</formula>
    </cfRule>
  </conditionalFormatting>
  <conditionalFormatting sqref="V265:V267 B265:D267 F265:H267">
    <cfRule type="expression" dxfId="829" priority="483">
      <formula>IF(AND(B265&lt;&gt;0,B265=OFFSET(B265,-1,0,1,1)),1,0)</formula>
    </cfRule>
  </conditionalFormatting>
  <conditionalFormatting sqref="V265:V267 B265:D267 F265:H267">
    <cfRule type="expression" dxfId="828" priority="484">
      <formula>IF(AND($B265&lt;&gt;0,$B265=OFFSET($B265,-1,0,1,1)),1,0)</formula>
    </cfRule>
  </conditionalFormatting>
  <conditionalFormatting sqref="W265:W267">
    <cfRule type="expression" dxfId="827" priority="481">
      <formula>IF(AND(W265&lt;&gt;0,W265=OFFSET(W265,-1,0,1,1)),1,0)</formula>
    </cfRule>
  </conditionalFormatting>
  <conditionalFormatting sqref="W265:W267">
    <cfRule type="expression" dxfId="826" priority="482">
      <formula>IF(AND($B265&lt;&gt;0,$B265=OFFSET($B265,-1,0,1,1)),1,0)</formula>
    </cfRule>
  </conditionalFormatting>
  <conditionalFormatting sqref="V264 B264:H264">
    <cfRule type="expression" dxfId="825" priority="479">
      <formula>IF(AND(B264&lt;&gt;0,B264=OFFSET(B264,-1,0,1,1)),1,0)</formula>
    </cfRule>
  </conditionalFormatting>
  <conditionalFormatting sqref="V264 B264:H264">
    <cfRule type="expression" dxfId="824" priority="480">
      <formula>IF(AND($B264&lt;&gt;0,$B264=OFFSET($B264,-1,0,1,1)),1,0)</formula>
    </cfRule>
  </conditionalFormatting>
  <conditionalFormatting sqref="W264">
    <cfRule type="expression" dxfId="823" priority="477">
      <formula>IF(AND(W264&lt;&gt;0,W264=OFFSET(W264,-1,0,1,1)),1,0)</formula>
    </cfRule>
  </conditionalFormatting>
  <conditionalFormatting sqref="W264">
    <cfRule type="expression" dxfId="822" priority="478">
      <formula>IF(AND($B264&lt;&gt;0,$B264=OFFSET($B264,-1,0,1,1)),1,0)</formula>
    </cfRule>
  </conditionalFormatting>
  <conditionalFormatting sqref="E261:E263">
    <cfRule type="expression" dxfId="821" priority="475">
      <formula>IF(AND(E261&lt;&gt;0,E261=OFFSET(E261,-1,0,1,1)),1,0)</formula>
    </cfRule>
  </conditionalFormatting>
  <conditionalFormatting sqref="E261:E263">
    <cfRule type="expression" dxfId="820" priority="476">
      <formula>IF(AND($B261&lt;&gt;0,$B261=OFFSET($B261,-1,0,1,1)),1,0)</formula>
    </cfRule>
  </conditionalFormatting>
  <conditionalFormatting sqref="E265:E267">
    <cfRule type="expression" dxfId="819" priority="473">
      <formula>IF(AND(E265&lt;&gt;0,E265=OFFSET(E265,-1,0,1,1)),1,0)</formula>
    </cfRule>
  </conditionalFormatting>
  <conditionalFormatting sqref="E265:E267">
    <cfRule type="expression" dxfId="818" priority="474">
      <formula>IF(AND($B265&lt;&gt;0,$B265=OFFSET($B265,-1,0,1,1)),1,0)</formula>
    </cfRule>
  </conditionalFormatting>
  <conditionalFormatting sqref="V268 B268:H268 B272:H272 V271:V272 B271:D271 G271:H271">
    <cfRule type="expression" dxfId="817" priority="471">
      <formula>IF(AND(B268&lt;&gt;0,B268=OFFSET(B268,-1,0,1,1)),1,0)</formula>
    </cfRule>
  </conditionalFormatting>
  <conditionalFormatting sqref="V268 B268:H268 B272:H272 V271:V272 B271:D271 G271:H271">
    <cfRule type="expression" dxfId="816" priority="472">
      <formula>IF(AND($B268&lt;&gt;0,$B268=OFFSET($B268,-1,0,1,1)),1,0)</formula>
    </cfRule>
  </conditionalFormatting>
  <conditionalFormatting sqref="W268 W271:W272">
    <cfRule type="expression" dxfId="815" priority="469">
      <formula>IF(AND(W268&lt;&gt;0,W268=OFFSET(W268,-1,0,1,1)),1,0)</formula>
    </cfRule>
  </conditionalFormatting>
  <conditionalFormatting sqref="W268 W271:W272">
    <cfRule type="expression" dxfId="814" priority="470">
      <formula>IF(AND($B268&lt;&gt;0,$B268=OFFSET($B268,-1,0,1,1)),1,0)</formula>
    </cfRule>
  </conditionalFormatting>
  <conditionalFormatting sqref="V269:V270 B269:H269 B270:E270 G270:H270">
    <cfRule type="expression" dxfId="813" priority="467">
      <formula>IF(AND(B269&lt;&gt;0,B269=OFFSET(B269,-1,0,1,1)),1,0)</formula>
    </cfRule>
  </conditionalFormatting>
  <conditionalFormatting sqref="V269:V270 B269:H269 B270:E270 G270:H270">
    <cfRule type="expression" dxfId="812" priority="468">
      <formula>IF(AND($B269&lt;&gt;0,$B269=OFFSET($B269,-1,0,1,1)),1,0)</formula>
    </cfRule>
  </conditionalFormatting>
  <conditionalFormatting sqref="W269:W270">
    <cfRule type="expression" dxfId="811" priority="465">
      <formula>IF(AND(W269&lt;&gt;0,W269=OFFSET(W269,-1,0,1,1)),1,0)</formula>
    </cfRule>
  </conditionalFormatting>
  <conditionalFormatting sqref="W269:W270">
    <cfRule type="expression" dxfId="810" priority="466">
      <formula>IF(AND($B269&lt;&gt;0,$B269=OFFSET($B269,-1,0,1,1)),1,0)</formula>
    </cfRule>
  </conditionalFormatting>
  <conditionalFormatting sqref="E271">
    <cfRule type="expression" dxfId="809" priority="463">
      <formula>IF(AND(E271&lt;&gt;0,E271=OFFSET(E271,-1,0,1,1)),1,0)</formula>
    </cfRule>
  </conditionalFormatting>
  <conditionalFormatting sqref="E271">
    <cfRule type="expression" dxfId="808" priority="464">
      <formula>IF(AND($B271&lt;&gt;0,$B271=OFFSET($B271,-1,0,1,1)),1,0)</formula>
    </cfRule>
  </conditionalFormatting>
  <conditionalFormatting sqref="F270:F271">
    <cfRule type="expression" dxfId="807" priority="461">
      <formula>IF(AND(F270&lt;&gt;0,F270=OFFSET(F270,-1,0,1,1)),1,0)</formula>
    </cfRule>
  </conditionalFormatting>
  <conditionalFormatting sqref="F270:F271">
    <cfRule type="expression" dxfId="806" priority="462">
      <formula>IF(AND($B270&lt;&gt;0,$B270=OFFSET($B270,-1,0,1,1)),1,0)</formula>
    </cfRule>
  </conditionalFormatting>
  <conditionalFormatting sqref="L268:L272">
    <cfRule type="expression" dxfId="805" priority="459">
      <formula>IF(AND(L268&lt;&gt;0,L268=OFFSET(L268,-1,0,1,1)),1,0)</formula>
    </cfRule>
  </conditionalFormatting>
  <conditionalFormatting sqref="L268:L272">
    <cfRule type="expression" dxfId="804" priority="460">
      <formula>IF(AND($B268&lt;&gt;0,$B268=OFFSET($B268,-1,0,1,1)),1,0)</formula>
    </cfRule>
  </conditionalFormatting>
  <conditionalFormatting sqref="W273">
    <cfRule type="expression" dxfId="803" priority="457">
      <formula>IF(AND(W273&lt;&gt;0,W273=OFFSET(W273,-1,0,1,1)),1,0)</formula>
    </cfRule>
  </conditionalFormatting>
  <conditionalFormatting sqref="W273">
    <cfRule type="expression" dxfId="802" priority="458">
      <formula>IF(AND($B273&lt;&gt;0,$B273=OFFSET($B273,-1,0,1,1)),1,0)</formula>
    </cfRule>
  </conditionalFormatting>
  <conditionalFormatting sqref="W288">
    <cfRule type="expression" dxfId="801" priority="455">
      <formula>IF(AND(W288&lt;&gt;0,W288=OFFSET(W288,-1,0,1,1)),1,0)</formula>
    </cfRule>
  </conditionalFormatting>
  <conditionalFormatting sqref="W288">
    <cfRule type="expression" dxfId="800" priority="456">
      <formula>IF(AND($B288&lt;&gt;0,$B288=OFFSET($B288,-1,0,1,1)),1,0)</formula>
    </cfRule>
  </conditionalFormatting>
  <conditionalFormatting sqref="W298">
    <cfRule type="expression" dxfId="799" priority="453">
      <formula>IF(AND(W298&lt;&gt;0,W298=OFFSET(W298,-1,0,1,1)),1,0)</formula>
    </cfRule>
  </conditionalFormatting>
  <conditionalFormatting sqref="W298">
    <cfRule type="expression" dxfId="798" priority="454">
      <formula>IF(AND($B298&lt;&gt;0,$B298=OFFSET($B298,-1,0,1,1)),1,0)</formula>
    </cfRule>
  </conditionalFormatting>
  <conditionalFormatting sqref="W320">
    <cfRule type="expression" dxfId="797" priority="451">
      <formula>IF(AND(W320&lt;&gt;0,W320=OFFSET(W320,-1,0,1,1)),1,0)</formula>
    </cfRule>
  </conditionalFormatting>
  <conditionalFormatting sqref="W320">
    <cfRule type="expression" dxfId="796" priority="452">
      <formula>IF(AND($B320&lt;&gt;0,$B320=OFFSET($B320,-1,0,1,1)),1,0)</formula>
    </cfRule>
  </conditionalFormatting>
  <conditionalFormatting sqref="W321">
    <cfRule type="expression" dxfId="795" priority="449">
      <formula>IF(AND(W321&lt;&gt;0,W321=OFFSET(W321,-1,0,1,1)),1,0)</formula>
    </cfRule>
  </conditionalFormatting>
  <conditionalFormatting sqref="W321">
    <cfRule type="expression" dxfId="794" priority="450">
      <formula>IF(AND($B321&lt;&gt;0,$B321=OFFSET($B321,-1,0,1,1)),1,0)</formula>
    </cfRule>
  </conditionalFormatting>
  <conditionalFormatting sqref="W322">
    <cfRule type="expression" dxfId="793" priority="447">
      <formula>IF(AND(W322&lt;&gt;0,W322=OFFSET(W322,-1,0,1,1)),1,0)</formula>
    </cfRule>
  </conditionalFormatting>
  <conditionalFormatting sqref="W322">
    <cfRule type="expression" dxfId="792" priority="448">
      <formula>IF(AND($B322&lt;&gt;0,$B322=OFFSET($B322,-1,0,1,1)),1,0)</formula>
    </cfRule>
  </conditionalFormatting>
  <conditionalFormatting sqref="W329">
    <cfRule type="expression" dxfId="791" priority="445">
      <formula>IF(AND(W329&lt;&gt;0,W329=OFFSET(W329,-1,0,1,1)),1,0)</formula>
    </cfRule>
  </conditionalFormatting>
  <conditionalFormatting sqref="W329">
    <cfRule type="expression" dxfId="790" priority="446">
      <formula>IF(AND($B329&lt;&gt;0,$B329=OFFSET($B329,-1,0,1,1)),1,0)</formula>
    </cfRule>
  </conditionalFormatting>
  <conditionalFormatting sqref="W364">
    <cfRule type="expression" dxfId="789" priority="443">
      <formula>IF(AND(W364&lt;&gt;0,W364=OFFSET(W364,-1,0,1,1)),1,0)</formula>
    </cfRule>
  </conditionalFormatting>
  <conditionalFormatting sqref="W364">
    <cfRule type="expression" dxfId="788" priority="444">
      <formula>IF(AND($B364&lt;&gt;0,$B364=OFFSET($B364,-1,0,1,1)),1,0)</formula>
    </cfRule>
  </conditionalFormatting>
  <conditionalFormatting sqref="W369">
    <cfRule type="expression" dxfId="787" priority="441">
      <formula>IF(AND(W369&lt;&gt;0,W369=OFFSET(W369,-1,0,1,1)),1,0)</formula>
    </cfRule>
  </conditionalFormatting>
  <conditionalFormatting sqref="W369">
    <cfRule type="expression" dxfId="786" priority="442">
      <formula>IF(AND($B369&lt;&gt;0,$B369=OFFSET($B369,-1,0,1,1)),1,0)</formula>
    </cfRule>
  </conditionalFormatting>
  <conditionalFormatting sqref="W370">
    <cfRule type="expression" dxfId="785" priority="439">
      <formula>IF(AND(W370&lt;&gt;0,W370=OFFSET(W370,-1,0,1,1)),1,0)</formula>
    </cfRule>
  </conditionalFormatting>
  <conditionalFormatting sqref="W370">
    <cfRule type="expression" dxfId="784" priority="440">
      <formula>IF(AND($B370&lt;&gt;0,$B370=OFFSET($B370,-1,0,1,1)),1,0)</formula>
    </cfRule>
  </conditionalFormatting>
  <conditionalFormatting sqref="W365">
    <cfRule type="expression" dxfId="783" priority="437">
      <formula>IF(AND(W365&lt;&gt;0,W365=OFFSET(W365,-1,0,1,1)),1,0)</formula>
    </cfRule>
  </conditionalFormatting>
  <conditionalFormatting sqref="W365">
    <cfRule type="expression" dxfId="782" priority="438">
      <formula>IF(AND($B365&lt;&gt;0,$B365=OFFSET($B365,-1,0,1,1)),1,0)</formula>
    </cfRule>
  </conditionalFormatting>
  <conditionalFormatting sqref="W379">
    <cfRule type="expression" dxfId="781" priority="435">
      <formula>IF(AND(W379&lt;&gt;0,W379=OFFSET(W379,-1,0,1,1)),1,0)</formula>
    </cfRule>
  </conditionalFormatting>
  <conditionalFormatting sqref="W379">
    <cfRule type="expression" dxfId="780" priority="436">
      <formula>IF(AND($B379&lt;&gt;0,$B379=OFFSET($B379,-1,0,1,1)),1,0)</formula>
    </cfRule>
  </conditionalFormatting>
  <conditionalFormatting sqref="V374 B374:H374">
    <cfRule type="expression" dxfId="779" priority="433">
      <formula>IF(AND(B374&lt;&gt;0,B374=OFFSET(B374,-1,0,1,1)),1,0)</formula>
    </cfRule>
  </conditionalFormatting>
  <conditionalFormatting sqref="V374 B374:H374">
    <cfRule type="expression" dxfId="778" priority="434">
      <formula>IF(AND($B374&lt;&gt;0,$B374=OFFSET($B374,-1,0,1,1)),1,0)</formula>
    </cfRule>
  </conditionalFormatting>
  <conditionalFormatting sqref="W374">
    <cfRule type="expression" dxfId="777" priority="431">
      <formula>IF(AND(W374&lt;&gt;0,W374=OFFSET(W374,-1,0,1,1)),1,0)</formula>
    </cfRule>
  </conditionalFormatting>
  <conditionalFormatting sqref="W374">
    <cfRule type="expression" dxfId="776" priority="432">
      <formula>IF(AND($B374&lt;&gt;0,$B374=OFFSET($B374,-1,0,1,1)),1,0)</formula>
    </cfRule>
  </conditionalFormatting>
  <conditionalFormatting sqref="E375:E377">
    <cfRule type="expression" dxfId="775" priority="429">
      <formula>IF(AND(E375&lt;&gt;0,E375=OFFSET(E375,-1,0,1,1)),1,0)</formula>
    </cfRule>
  </conditionalFormatting>
  <conditionalFormatting sqref="E375:E377">
    <cfRule type="expression" dxfId="774" priority="430">
      <formula>IF(AND($B375&lt;&gt;0,$B375=OFFSET($B375,-1,0,1,1)),1,0)</formula>
    </cfRule>
  </conditionalFormatting>
  <conditionalFormatting sqref="V378 B378:C378 E378:H378">
    <cfRule type="expression" dxfId="773" priority="427">
      <formula>IF(AND(B378&lt;&gt;0,B378=OFFSET(B378,-1,0,1,1)),1,0)</formula>
    </cfRule>
  </conditionalFormatting>
  <conditionalFormatting sqref="V378 B378:C378 E378:H378">
    <cfRule type="expression" dxfId="772" priority="428">
      <formula>IF(AND($B378&lt;&gt;0,$B378=OFFSET($B378,-1,0,1,1)),1,0)</formula>
    </cfRule>
  </conditionalFormatting>
  <conditionalFormatting sqref="W378">
    <cfRule type="expression" dxfId="771" priority="425">
      <formula>IF(AND(W378&lt;&gt;0,W378=OFFSET(W378,-1,0,1,1)),1,0)</formula>
    </cfRule>
  </conditionalFormatting>
  <conditionalFormatting sqref="W378">
    <cfRule type="expression" dxfId="770" priority="426">
      <formula>IF(AND($B378&lt;&gt;0,$B378=OFFSET($B378,-1,0,1,1)),1,0)</formula>
    </cfRule>
  </conditionalFormatting>
  <conditionalFormatting sqref="D378:D381">
    <cfRule type="expression" dxfId="769" priority="423">
      <formula>IF(AND(D378&lt;&gt;0,D378=OFFSET(D378,-1,0,1,1)),1,0)</formula>
    </cfRule>
  </conditionalFormatting>
  <conditionalFormatting sqref="D378:D381">
    <cfRule type="expression" dxfId="768" priority="424">
      <formula>IF(AND($B378&lt;&gt;0,$B378=OFFSET($B378,-1,0,1,1)),1,0)</formula>
    </cfRule>
  </conditionalFormatting>
  <conditionalFormatting sqref="E379:E381">
    <cfRule type="expression" dxfId="767" priority="421">
      <formula>IF(AND(E379&lt;&gt;0,E379=OFFSET(E379,-1,0,1,1)),1,0)</formula>
    </cfRule>
  </conditionalFormatting>
  <conditionalFormatting sqref="E379:E381">
    <cfRule type="expression" dxfId="766" priority="422">
      <formula>IF(AND($B379&lt;&gt;0,$B379=OFFSET($B379,-1,0,1,1)),1,0)</formula>
    </cfRule>
  </conditionalFormatting>
  <conditionalFormatting sqref="V395 B395:C395 E395:H395">
    <cfRule type="expression" dxfId="765" priority="419">
      <formula>IF(AND(B395&lt;&gt;0,B395=OFFSET(B395,-1,0,1,1)),1,0)</formula>
    </cfRule>
  </conditionalFormatting>
  <conditionalFormatting sqref="V395 B395:C395 E395:H395">
    <cfRule type="expression" dxfId="764" priority="420">
      <formula>IF(AND($B395&lt;&gt;0,$B395=OFFSET($B395,-1,0,1,1)),1,0)</formula>
    </cfRule>
  </conditionalFormatting>
  <conditionalFormatting sqref="D395">
    <cfRule type="expression" dxfId="763" priority="417">
      <formula>IF(AND(D395&lt;&gt;0,D395=OFFSET(D395,-1,0,1,1)),1,0)</formula>
    </cfRule>
  </conditionalFormatting>
  <conditionalFormatting sqref="D395">
    <cfRule type="expression" dxfId="762" priority="418">
      <formula>IF(AND($B395&lt;&gt;0,$B395=OFFSET($B395,-1,0,1,1)),1,0)</formula>
    </cfRule>
  </conditionalFormatting>
  <conditionalFormatting sqref="L395">
    <cfRule type="expression" dxfId="761" priority="415">
      <formula>IF(AND(L395&lt;&gt;0,L395=OFFSET(L395,-1,0,1,1)),1,0)</formula>
    </cfRule>
  </conditionalFormatting>
  <conditionalFormatting sqref="L395">
    <cfRule type="expression" dxfId="760" priority="416">
      <formula>IF(AND($B395&lt;&gt;0,$B395=OFFSET($B395,-1,0,1,1)),1,0)</formula>
    </cfRule>
  </conditionalFormatting>
  <conditionalFormatting sqref="W393">
    <cfRule type="expression" dxfId="759" priority="413">
      <formula>IF(AND(W393&lt;&gt;0,W393=OFFSET(W393,-1,0,1,1)),1,0)</formula>
    </cfRule>
  </conditionalFormatting>
  <conditionalFormatting sqref="W393">
    <cfRule type="expression" dxfId="758" priority="414">
      <formula>IF(AND($B393&lt;&gt;0,$B393=OFFSET($B393,-1,0,1,1)),1,0)</formula>
    </cfRule>
  </conditionalFormatting>
  <conditionalFormatting sqref="W395">
    <cfRule type="expression" dxfId="757" priority="411">
      <formula>IF(AND(W395&lt;&gt;0,W395=OFFSET(W395,-1,0,1,1)),1,0)</formula>
    </cfRule>
  </conditionalFormatting>
  <conditionalFormatting sqref="W395">
    <cfRule type="expression" dxfId="756" priority="412">
      <formula>IF(AND($B395&lt;&gt;0,$B395=OFFSET($B395,-1,0,1,1)),1,0)</formula>
    </cfRule>
  </conditionalFormatting>
  <conditionalFormatting sqref="V409:V410 B409:H410">
    <cfRule type="expression" dxfId="755" priority="409">
      <formula>IF(AND(B409&lt;&gt;0,B409=OFFSET(B409,-1,0,1,1)),1,0)</formula>
    </cfRule>
  </conditionalFormatting>
  <conditionalFormatting sqref="V409:V410 B409:H410">
    <cfRule type="expression" dxfId="754" priority="410">
      <formula>IF(AND($B409&lt;&gt;0,$B409=OFFSET($B409,-1,0,1,1)),1,0)</formula>
    </cfRule>
  </conditionalFormatting>
  <conditionalFormatting sqref="W409:W410">
    <cfRule type="expression" dxfId="753" priority="407">
      <formula>IF(AND(W409&lt;&gt;0,W409=OFFSET(W409,-1,0,1,1)),1,0)</formula>
    </cfRule>
  </conditionalFormatting>
  <conditionalFormatting sqref="W409:W410">
    <cfRule type="expression" dxfId="752" priority="408">
      <formula>IF(AND($B409&lt;&gt;0,$B409=OFFSET($B409,-1,0,1,1)),1,0)</formula>
    </cfRule>
  </conditionalFormatting>
  <conditionalFormatting sqref="L410">
    <cfRule type="expression" dxfId="751" priority="405">
      <formula>IF(AND(L410&lt;&gt;0,L410=OFFSET(L410,-1,0,1,1)),1,0)</formula>
    </cfRule>
  </conditionalFormatting>
  <conditionalFormatting sqref="L410">
    <cfRule type="expression" dxfId="750" priority="406">
      <formula>IF(AND($B410&lt;&gt;0,$B410=OFFSET($B410,-1,0,1,1)),1,0)</formula>
    </cfRule>
  </conditionalFormatting>
  <conditionalFormatting sqref="V417:W417 B417:H417">
    <cfRule type="expression" dxfId="749" priority="404">
      <formula>IF(AND(B417&lt;&gt;0,B417=OFFSET(B417,-1,0,1,1)),1,0)</formula>
    </cfRule>
  </conditionalFormatting>
  <conditionalFormatting sqref="L417">
    <cfRule type="expression" dxfId="748" priority="403">
      <formula>IF(AND($B417&lt;&gt;0,$B417=OFFSET($B417,-1,0,1,1)),1,0)</formula>
    </cfRule>
  </conditionalFormatting>
  <conditionalFormatting sqref="L417">
    <cfRule type="expression" dxfId="747" priority="402">
      <formula>IF(AND(L417&lt;&gt;0,L417=OFFSET(L417,-1,0,1,1)),1,0)</formula>
    </cfRule>
  </conditionalFormatting>
  <conditionalFormatting sqref="B419:H419 V419:W419">
    <cfRule type="expression" dxfId="746" priority="400">
      <formula>IF(AND(B419&lt;&gt;0,B419=OFFSET(B419,-1,0,1,1)),1,0)</formula>
    </cfRule>
  </conditionalFormatting>
  <conditionalFormatting sqref="V419:W419 B419:H419">
    <cfRule type="expression" dxfId="745" priority="401">
      <formula>IF(AND($B419&lt;&gt;0,$B419=OFFSET($B419,-1,0,1,1)),1,0)</formula>
    </cfRule>
  </conditionalFormatting>
  <conditionalFormatting sqref="L418">
    <cfRule type="expression" dxfId="744" priority="398">
      <formula>IF(AND(L418&lt;&gt;0,L418=OFFSET(L418,-1,0,1,1)),1,0)</formula>
    </cfRule>
  </conditionalFormatting>
  <conditionalFormatting sqref="L418">
    <cfRule type="expression" dxfId="743" priority="399">
      <formula>IF(AND($B418&lt;&gt;0,$B418=OFFSET($B418,-1,0,1,1)),1,0)</formula>
    </cfRule>
  </conditionalFormatting>
  <conditionalFormatting sqref="L419">
    <cfRule type="expression" dxfId="742" priority="396">
      <formula>IF(AND(L419&lt;&gt;0,L419=OFFSET(L419,-1,0,1,1)),1,0)</formula>
    </cfRule>
  </conditionalFormatting>
  <conditionalFormatting sqref="L419">
    <cfRule type="expression" dxfId="741" priority="397">
      <formula>IF(AND($B419&lt;&gt;0,$B419=OFFSET($B419,-1,0,1,1)),1,0)</formula>
    </cfRule>
  </conditionalFormatting>
  <conditionalFormatting sqref="V428">
    <cfRule type="expression" dxfId="740" priority="394">
      <formula>IF(AND(V428&lt;&gt;0,V428=OFFSET(V428,-1,0,1,1)),1,0)</formula>
    </cfRule>
  </conditionalFormatting>
  <conditionalFormatting sqref="V428">
    <cfRule type="expression" dxfId="739" priority="395">
      <formula>IF(AND($B428&lt;&gt;0,$B428=OFFSET($B428,-1,0,1,1)),1,0)</formula>
    </cfRule>
  </conditionalFormatting>
  <conditionalFormatting sqref="W438">
    <cfRule type="expression" dxfId="738" priority="386">
      <formula>IF(AND(W438&lt;&gt;0,W438=OFFSET(W438,-1,0,1,1)),1,0)</formula>
    </cfRule>
  </conditionalFormatting>
  <conditionalFormatting sqref="W438">
    <cfRule type="expression" dxfId="737" priority="387">
      <formula>IF(AND($B438&lt;&gt;0,$B438=OFFSET($B438,-1,0,1,1)),1,0)</formula>
    </cfRule>
  </conditionalFormatting>
  <conditionalFormatting sqref="W428">
    <cfRule type="expression" dxfId="736" priority="384">
      <formula>IF(AND(W428&lt;&gt;0,W428=OFFSET(W428,-1,0,1,1)),1,0)</formula>
    </cfRule>
  </conditionalFormatting>
  <conditionalFormatting sqref="W428">
    <cfRule type="expression" dxfId="735" priority="385">
      <formula>IF(AND($B428&lt;&gt;0,$B428=OFFSET($B428,-1,0,1,1)),1,0)</formula>
    </cfRule>
  </conditionalFormatting>
  <conditionalFormatting sqref="W441">
    <cfRule type="expression" dxfId="734" priority="382">
      <formula>IF(AND(W441&lt;&gt;0,W441=OFFSET(W441,-1,0,1,1)),1,0)</formula>
    </cfRule>
  </conditionalFormatting>
  <conditionalFormatting sqref="W441">
    <cfRule type="expression" dxfId="733" priority="383">
      <formula>IF(AND($B441&lt;&gt;0,$B441=OFFSET($B441,-1,0,1,1)),1,0)</formula>
    </cfRule>
  </conditionalFormatting>
  <conditionalFormatting sqref="W443">
    <cfRule type="expression" dxfId="732" priority="380">
      <formula>IF(AND(W443&lt;&gt;0,W443=OFFSET(W443,-1,0,1,1)),1,0)</formula>
    </cfRule>
  </conditionalFormatting>
  <conditionalFormatting sqref="W443">
    <cfRule type="expression" dxfId="731" priority="381">
      <formula>IF(AND($B443&lt;&gt;0,$B443=OFFSET($B443,-1,0,1,1)),1,0)</formula>
    </cfRule>
  </conditionalFormatting>
  <conditionalFormatting sqref="Y449">
    <cfRule type="expression" dxfId="730" priority="378">
      <formula>IF(AND(Y449&lt;&gt;0,Y449=OFFSET(Y449,-1,0,1,1)),1,0)</formula>
    </cfRule>
  </conditionalFormatting>
  <conditionalFormatting sqref="Y449">
    <cfRule type="expression" dxfId="729" priority="379">
      <formula>IF(AND($B449&lt;&gt;0,$B449=OFFSET($B449,-1,0,1,1)),1,0)</formula>
    </cfRule>
  </conditionalFormatting>
  <conditionalFormatting sqref="Y449">
    <cfRule type="expression" dxfId="728" priority="377">
      <formula>IF(AND(Y449&lt;&gt;0,Y449=OFFSET(Y449,-1,0,1,1)),1,0)</formula>
    </cfRule>
  </conditionalFormatting>
  <conditionalFormatting sqref="W449">
    <cfRule type="expression" dxfId="727" priority="375">
      <formula>IF(AND(W449&lt;&gt;0,W449=OFFSET(W449,-1,0,1,1)),1,0)</formula>
    </cfRule>
  </conditionalFormatting>
  <conditionalFormatting sqref="W449">
    <cfRule type="expression" dxfId="726" priority="376">
      <formula>IF(AND($B449&lt;&gt;0,$B449=OFFSET($B449,-1,0,1,1)),1,0)</formula>
    </cfRule>
  </conditionalFormatting>
  <conditionalFormatting sqref="W449">
    <cfRule type="expression" dxfId="725" priority="374">
      <formula>IF(AND(W449&lt;&gt;0,W449=OFFSET(W449,-1,0,1,1)),1,0)</formula>
    </cfRule>
  </conditionalFormatting>
  <conditionalFormatting sqref="W516">
    <cfRule type="expression" dxfId="724" priority="372">
      <formula>IF(AND(W516&lt;&gt;0,W516=OFFSET(W516,-1,0,1,1)),1,0)</formula>
    </cfRule>
  </conditionalFormatting>
  <conditionalFormatting sqref="W516">
    <cfRule type="expression" dxfId="723" priority="373">
      <formula>IF(AND($B516&lt;&gt;0,$B516=OFFSET($B516,-1,0,1,1)),1,0)</formula>
    </cfRule>
  </conditionalFormatting>
  <conditionalFormatting sqref="V175">
    <cfRule type="expression" dxfId="722" priority="371">
      <formula>IF(AND($B175&lt;&gt;0,$B175=OFFSET($B175,-1,0,1,1)),1,0)</formula>
    </cfRule>
  </conditionalFormatting>
  <conditionalFormatting sqref="V175">
    <cfRule type="expression" dxfId="721" priority="370">
      <formula>IF(AND(V175&lt;&gt;0,V175=OFFSET(V175,-1,0,1,1)),1,0)</formula>
    </cfRule>
  </conditionalFormatting>
  <conditionalFormatting sqref="V176">
    <cfRule type="expression" dxfId="720" priority="369">
      <formula>IF(AND($B176&lt;&gt;0,$B176=OFFSET($B176,-1,0,1,1)),1,0)</formula>
    </cfRule>
  </conditionalFormatting>
  <conditionalFormatting sqref="V176">
    <cfRule type="expression" dxfId="719" priority="368">
      <formula>IF(AND(V176&lt;&gt;0,V176=OFFSET(V176,-1,0,1,1)),1,0)</formula>
    </cfRule>
  </conditionalFormatting>
  <conditionalFormatting sqref="V188:V189 B191:H192 V191:V192 B188:H189">
    <cfRule type="expression" dxfId="718" priority="320">
      <formula>IF(AND(B188&lt;&gt;0,B188=OFFSET(B188,-1,0,1,1)),1,0)</formula>
    </cfRule>
  </conditionalFormatting>
  <conditionalFormatting sqref="W191:W192 W189">
    <cfRule type="expression" dxfId="717" priority="318">
      <formula>IF(AND(W189&lt;&gt;0,W189=OFFSET(W189,-1,0,1,1)),1,0)</formula>
    </cfRule>
  </conditionalFormatting>
  <conditionalFormatting sqref="V190 B190:D190 F190:H190">
    <cfRule type="expression" dxfId="716" priority="316">
      <formula>IF(AND(B190&lt;&gt;0,B190=OFFSET(B190,-1,0,1,1)),1,0)</formula>
    </cfRule>
  </conditionalFormatting>
  <conditionalFormatting sqref="W190">
    <cfRule type="expression" dxfId="715" priority="314">
      <formula>IF(AND(W190&lt;&gt;0,W190=OFFSET(W190,-1,0,1,1)),1,0)</formula>
    </cfRule>
  </conditionalFormatting>
  <conditionalFormatting sqref="V194:V195 B194:H194 B195:C195 E195:H195">
    <cfRule type="expression" dxfId="714" priority="312">
      <formula>IF(AND(B194&lt;&gt;0,B194=OFFSET(B194,-1,0,1,1)),1,0)</formula>
    </cfRule>
  </conditionalFormatting>
  <conditionalFormatting sqref="W195">
    <cfRule type="expression" dxfId="713" priority="310">
      <formula>IF(AND(W195&lt;&gt;0,W195=OFFSET(W195,-1,0,1,1)),1,0)</formula>
    </cfRule>
  </conditionalFormatting>
  <conditionalFormatting sqref="V197 B197:C197 E197:H197">
    <cfRule type="expression" dxfId="712" priority="308">
      <formula>IF(AND(B197&lt;&gt;0,B197=OFFSET(B197,-1,0,1,1)),1,0)</formula>
    </cfRule>
  </conditionalFormatting>
  <conditionalFormatting sqref="W197">
    <cfRule type="expression" dxfId="711" priority="306">
      <formula>IF(AND(W197&lt;&gt;0,W197=OFFSET(W197,-1,0,1,1)),1,0)</formula>
    </cfRule>
  </conditionalFormatting>
  <conditionalFormatting sqref="D195 D197">
    <cfRule type="expression" dxfId="710" priority="305">
      <formula>IF(AND(D195&lt;&gt;0,D195=OFFSET(D195,-1,0,1,1)),1,0)</formula>
    </cfRule>
  </conditionalFormatting>
  <conditionalFormatting sqref="W188">
    <cfRule type="expression" dxfId="709" priority="303">
      <formula>IF(AND(W188&lt;&gt;0,W188=OFFSET(W188,-1,0,1,1)),1,0)</formula>
    </cfRule>
  </conditionalFormatting>
  <conditionalFormatting sqref="W194">
    <cfRule type="expression" dxfId="708" priority="301">
      <formula>IF(AND(W194&lt;&gt;0,W194=OFFSET(W194,-1,0,1,1)),1,0)</formula>
    </cfRule>
  </conditionalFormatting>
  <conditionalFormatting sqref="E190">
    <cfRule type="expression" dxfId="707" priority="299">
      <formula>IF(AND(E190&lt;&gt;0,E190=OFFSET(E190,-1,0,1,1)),1,0)</formula>
    </cfRule>
  </conditionalFormatting>
  <conditionalFormatting sqref="V193 B193:H193">
    <cfRule type="expression" dxfId="706" priority="297">
      <formula>IF(AND(B193&lt;&gt;0,B193=OFFSET(B193,-1,0,1,1)),1,0)</formula>
    </cfRule>
  </conditionalFormatting>
  <conditionalFormatting sqref="W193">
    <cfRule type="expression" dxfId="705" priority="295">
      <formula>IF(AND(W193&lt;&gt;0,W193=OFFSET(W193,-1,0,1,1)),1,0)</formula>
    </cfRule>
  </conditionalFormatting>
  <conditionalFormatting sqref="V196 B196:C196 F196:H196">
    <cfRule type="expression" dxfId="704" priority="291">
      <formula>IF(AND(B196&lt;&gt;0,B196=OFFSET(B196,-1,0,1,1)),1,0)</formula>
    </cfRule>
  </conditionalFormatting>
  <conditionalFormatting sqref="W196">
    <cfRule type="expression" dxfId="703" priority="289">
      <formula>IF(AND(W196&lt;&gt;0,W196=OFFSET(W196,-1,0,1,1)),1,0)</formula>
    </cfRule>
  </conditionalFormatting>
  <conditionalFormatting sqref="D196">
    <cfRule type="expression" dxfId="702" priority="288">
      <formula>IF(AND(D196&lt;&gt;0,D196=OFFSET(D196,-1,0,1,1)),1,0)</formula>
    </cfRule>
  </conditionalFormatting>
  <conditionalFormatting sqref="E196">
    <cfRule type="expression" dxfId="701" priority="286">
      <formula>IF(AND(E196&lt;&gt;0,E196=OFFSET(E196,-1,0,1,1)),1,0)</formula>
    </cfRule>
  </conditionalFormatting>
  <conditionalFormatting sqref="B234:G234 B228:D233 F228:G233">
    <cfRule type="expression" dxfId="700" priority="284">
      <formula>IF(AND(B228&lt;&gt;0,B228=OFFSET(B228,-1,0,1,1)),1,0)</formula>
    </cfRule>
  </conditionalFormatting>
  <conditionalFormatting sqref="B234:G234 B228:D233 F228:G233">
    <cfRule type="expression" dxfId="699" priority="285">
      <formula>IF(AND($B228&lt;&gt;0,$B228=OFFSET($B228,-1,0,1,1)),1,0)</formula>
    </cfRule>
  </conditionalFormatting>
  <conditionalFormatting sqref="C234">
    <cfRule type="expression" dxfId="698" priority="283">
      <formula>IF(AND(C234&lt;&gt;0,C234=OFFSET(C234,-1,0,1,1)),1,0)</formula>
    </cfRule>
  </conditionalFormatting>
  <conditionalFormatting sqref="C234">
    <cfRule type="expression" dxfId="697" priority="282">
      <formula>IF(AND(C234&lt;&gt;0,C234=OFFSET(C234,-1,0,1,1)),1,0)</formula>
    </cfRule>
  </conditionalFormatting>
  <conditionalFormatting sqref="F228:G230 B228:D230 V228:V230">
    <cfRule type="expression" dxfId="696" priority="280">
      <formula>IF(AND(B228&lt;&gt;0,B228=OFFSET(B228,-1,0,1,1)),1,0)</formula>
    </cfRule>
  </conditionalFormatting>
  <conditionalFormatting sqref="F228:G230 B228:D230 V228:V230">
    <cfRule type="expression" dxfId="695" priority="281">
      <formula>IF(AND($B228&lt;&gt;0,$B228=OFFSET($B228,-1,0,1,1)),1,0)</formula>
    </cfRule>
  </conditionalFormatting>
  <conditionalFormatting sqref="F231:G233 B231:D233">
    <cfRule type="expression" dxfId="694" priority="278">
      <formula>IF(AND(B231&lt;&gt;0,B231=OFFSET(B231,-1,0,1,1)),1,0)</formula>
    </cfRule>
  </conditionalFormatting>
  <conditionalFormatting sqref="F231:G233 B231:D233">
    <cfRule type="expression" dxfId="693" priority="279">
      <formula>IF(AND($B231&lt;&gt;0,$B231=OFFSET($B231,-1,0,1,1)),1,0)</formula>
    </cfRule>
  </conditionalFormatting>
  <conditionalFormatting sqref="E234">
    <cfRule type="expression" dxfId="692" priority="276">
      <formula>IF(AND(E234&lt;&gt;0,E234=OFFSET(E234,-1,0,1,1)),1,0)</formula>
    </cfRule>
  </conditionalFormatting>
  <conditionalFormatting sqref="E234">
    <cfRule type="expression" dxfId="691" priority="277">
      <formula>IF(AND($B234&lt;&gt;0,$B234=OFFSET($B234,-1,0,1,1)),1,0)</formula>
    </cfRule>
  </conditionalFormatting>
  <conditionalFormatting sqref="H228:H234">
    <cfRule type="expression" dxfId="690" priority="274">
      <formula>IF(AND(H228&lt;&gt;0,H228=OFFSET(H228,-1,0,1,1)),1,0)</formula>
    </cfRule>
  </conditionalFormatting>
  <conditionalFormatting sqref="H228:H234">
    <cfRule type="expression" dxfId="689" priority="275">
      <formula>IF(AND($B228&lt;&gt;0,$B228=OFFSET($B228,-1,0,1,1)),1,0)</formula>
    </cfRule>
  </conditionalFormatting>
  <conditionalFormatting sqref="V231">
    <cfRule type="expression" dxfId="688" priority="272">
      <formula>IF(AND(V231&lt;&gt;0,V231=OFFSET(V231,-1,0,1,1)),1,0)</formula>
    </cfRule>
  </conditionalFormatting>
  <conditionalFormatting sqref="V231">
    <cfRule type="expression" dxfId="687" priority="273">
      <formula>IF(AND($B231&lt;&gt;0,$B231=OFFSET($B231,-1,0,1,1)),1,0)</formula>
    </cfRule>
  </conditionalFormatting>
  <conditionalFormatting sqref="V232">
    <cfRule type="expression" dxfId="686" priority="270">
      <formula>IF(AND(V232&lt;&gt;0,V232=OFFSET(V232,-1,0,1,1)),1,0)</formula>
    </cfRule>
  </conditionalFormatting>
  <conditionalFormatting sqref="V232">
    <cfRule type="expression" dxfId="685" priority="271">
      <formula>IF(AND($B232&lt;&gt;0,$B232=OFFSET($B232,-1,0,1,1)),1,0)</formula>
    </cfRule>
  </conditionalFormatting>
  <conditionalFormatting sqref="V233">
    <cfRule type="expression" dxfId="684" priority="268">
      <formula>IF(AND(V233&lt;&gt;0,V233=OFFSET(V233,-1,0,1,1)),1,0)</formula>
    </cfRule>
  </conditionalFormatting>
  <conditionalFormatting sqref="V233">
    <cfRule type="expression" dxfId="683" priority="269">
      <formula>IF(AND($B233&lt;&gt;0,$B233=OFFSET($B233,-1,0,1,1)),1,0)</formula>
    </cfRule>
  </conditionalFormatting>
  <conditionalFormatting sqref="V234">
    <cfRule type="expression" dxfId="682" priority="266">
      <formula>IF(AND(V234&lt;&gt;0,V234=OFFSET(V234,-1,0,1,1)),1,0)</formula>
    </cfRule>
  </conditionalFormatting>
  <conditionalFormatting sqref="V234">
    <cfRule type="expression" dxfId="681" priority="267">
      <formula>IF(AND($B234&lt;&gt;0,$B234=OFFSET($B234,-1,0,1,1)),1,0)</formula>
    </cfRule>
  </conditionalFormatting>
  <conditionalFormatting sqref="E228:E233">
    <cfRule type="expression" dxfId="680" priority="264">
      <formula>IF(AND(E228&lt;&gt;0,E228=OFFSET(E228,-1,0,1,1)),1,0)</formula>
    </cfRule>
  </conditionalFormatting>
  <conditionalFormatting sqref="E228:E233">
    <cfRule type="expression" dxfId="679" priority="265">
      <formula>IF(AND($B228&lt;&gt;0,$B228=OFFSET($B228,-1,0,1,1)),1,0)</formula>
    </cfRule>
  </conditionalFormatting>
  <conditionalFormatting sqref="V236:V249">
    <cfRule type="expression" dxfId="678" priority="263">
      <formula>IF(AND($B236&lt;&gt;0,$B236=OFFSET($B236,-1,0,1,1)),1,0)</formula>
    </cfRule>
  </conditionalFormatting>
  <conditionalFormatting sqref="V236:V249">
    <cfRule type="expression" dxfId="677" priority="262">
      <formula>IF(AND(V236&lt;&gt;0,V236=OFFSET(V236,-1,0,1,1)),1,0)</formula>
    </cfRule>
  </conditionalFormatting>
  <conditionalFormatting sqref="V483:V503 B483:G483 B470:G477 B465:D469 F465:G469 B479:G481 B478:C478 F478:G478 B484:D485 F484:G485 B486:E499 G486:G503 B500:D503">
    <cfRule type="expression" dxfId="676" priority="260">
      <formula>IF(AND(B465&lt;&gt;0,B465=OFFSET(B465,-1,0,1,1)),1,0)</formula>
    </cfRule>
  </conditionalFormatting>
  <conditionalFormatting sqref="V483:V503 B483:G483 B470:G477 B479:G481 B478:C478 F478:G478 B484:D485 F484:G485 B486:E499 G486:G503 B500:D503">
    <cfRule type="expression" dxfId="675" priority="261">
      <formula>IF(AND($B470&lt;&gt;0,$B470=OFFSET($B470,-1,0,1,1)),1,0)</formula>
    </cfRule>
  </conditionalFormatting>
  <conditionalFormatting sqref="V482 B482:G482">
    <cfRule type="expression" dxfId="674" priority="258">
      <formula>IF(AND(B482&lt;&gt;0,B482=OFFSET(B482,-1,0,1,1)),1,0)</formula>
    </cfRule>
  </conditionalFormatting>
  <conditionalFormatting sqref="V482 B482:G482">
    <cfRule type="expression" dxfId="673" priority="259">
      <formula>IF(AND($B482&lt;&gt;0,$B482=OFFSET($B482,-1,0,1,1)),1,0)</formula>
    </cfRule>
  </conditionalFormatting>
  <conditionalFormatting sqref="L483">
    <cfRule type="expression" dxfId="672" priority="256">
      <formula>IF(AND(L483&lt;&gt;0,L483=OFFSET(L483,-1,0,1,1)),1,0)</formula>
    </cfRule>
  </conditionalFormatting>
  <conditionalFormatting sqref="L483">
    <cfRule type="expression" dxfId="671" priority="257">
      <formula>IF(AND($B483&lt;&gt;0,$B483=OFFSET($B483,-1,0,1,1)),1,0)</formula>
    </cfRule>
  </conditionalFormatting>
  <conditionalFormatting sqref="V627:W627 B627:C627 E627:H627">
    <cfRule type="expression" dxfId="670" priority="254">
      <formula>IF(AND(B627&lt;&gt;0,B627=OFFSET(B627,-1,0,1,1)),1,0)</formula>
    </cfRule>
  </conditionalFormatting>
  <conditionalFormatting sqref="B627:C627 V627:W627 E627:H627">
    <cfRule type="expression" dxfId="669" priority="255">
      <formula>IF(AND($B627&lt;&gt;0,$B627=OFFSET($B627,-1,0,1,1)),1,0)</formula>
    </cfRule>
  </conditionalFormatting>
  <conditionalFormatting sqref="B627">
    <cfRule type="expression" dxfId="668" priority="252">
      <formula>IF(AND(B627&lt;&gt;0,B627=OFFSET(B627,-1,0,1,1)),1,0)</formula>
    </cfRule>
  </conditionalFormatting>
  <conditionalFormatting sqref="B627">
    <cfRule type="expression" dxfId="667" priority="253">
      <formula>IF(AND($B627&lt;&gt;0,$B627=OFFSET($B627,-1,0,1,1)),1,0)</formula>
    </cfRule>
  </conditionalFormatting>
  <conditionalFormatting sqref="D621:D628">
    <cfRule type="expression" dxfId="666" priority="250">
      <formula>IF(AND(D621&lt;&gt;0,D621=OFFSET(D621,-1,0,1,1)),1,0)</formula>
    </cfRule>
  </conditionalFormatting>
  <conditionalFormatting sqref="D621:D628">
    <cfRule type="expression" dxfId="665" priority="251">
      <formula>IF(AND($B621&lt;&gt;0,$B621=OFFSET($B621,-1,0,1,1)),1,0)</formula>
    </cfRule>
  </conditionalFormatting>
  <conditionalFormatting sqref="L621:L628">
    <cfRule type="expression" dxfId="664" priority="248">
      <formula>IF(AND(L621&lt;&gt;0,L621=OFFSET(L621,-1,0,1,1)),1,0)</formula>
    </cfRule>
  </conditionalFormatting>
  <conditionalFormatting sqref="L621:L628">
    <cfRule type="expression" dxfId="663" priority="249">
      <formula>IF(AND($B621&lt;&gt;0,$B621=OFFSET($B621,-1,0,1,1)),1,0)</formula>
    </cfRule>
  </conditionalFormatting>
  <conditionalFormatting sqref="V28:V38 B28:G38">
    <cfRule type="expression" dxfId="662" priority="246">
      <formula>IF(AND(B28&lt;&gt;0,B28=OFFSET(B28,-1,0,1,1)),1,0)</formula>
    </cfRule>
  </conditionalFormatting>
  <conditionalFormatting sqref="V28:V38 B28:G38">
    <cfRule type="expression" dxfId="661" priority="247">
      <formula>IF(AND($B28&lt;&gt;0,$B28=OFFSET($B28,-1,0,1,1)),1,0)</formula>
    </cfRule>
  </conditionalFormatting>
  <conditionalFormatting sqref="H28:H38">
    <cfRule type="expression" dxfId="660" priority="244">
      <formula>IF(AND(H28&lt;&gt;0,H28=OFFSET(H28,-1,0,1,1)),1,0)</formula>
    </cfRule>
  </conditionalFormatting>
  <conditionalFormatting sqref="H28:H38">
    <cfRule type="expression" dxfId="659" priority="245">
      <formula>IF(AND($B28&lt;&gt;0,$B28=OFFSET($B28,-1,0,1,1)),1,0)</formula>
    </cfRule>
  </conditionalFormatting>
  <conditionalFormatting sqref="V349:V356">
    <cfRule type="expression" dxfId="658" priority="241">
      <formula>IF(AND(V349&lt;&gt;0,V349=OFFSET(V349,-1,0,1,1)),1,0)</formula>
    </cfRule>
  </conditionalFormatting>
  <conditionalFormatting sqref="V349:V356">
    <cfRule type="expression" dxfId="657" priority="242">
      <formula>IF(AND($B349&lt;&gt;0,$B349=OFFSET($B349,-1,0,1,1)),1,0)</formula>
    </cfRule>
  </conditionalFormatting>
  <conditionalFormatting sqref="W349:W356">
    <cfRule type="expression" dxfId="656" priority="238">
      <formula>IF(AND(W349&lt;&gt;0,W349=OFFSET(W349,-1,0,1,1)),1,0)</formula>
    </cfRule>
  </conditionalFormatting>
  <conditionalFormatting sqref="W349:W356">
    <cfRule type="expression" dxfId="655" priority="239">
      <formula>IF(AND($B349&lt;&gt;0,$B349=OFFSET($B349,-1,0,1,1)),1,0)</formula>
    </cfRule>
  </conditionalFormatting>
  <conditionalFormatting sqref="V663:W672 B663:H672">
    <cfRule type="expression" dxfId="654" priority="232">
      <formula>IF(AND(B663&lt;&gt;0,B663=OFFSET(B663,-1,0,1,1)),1,0)</formula>
    </cfRule>
  </conditionalFormatting>
  <conditionalFormatting sqref="V663:W672 B663:H672">
    <cfRule type="expression" dxfId="653" priority="233">
      <formula>IF(AND($B663&lt;&gt;0,$B663=OFFSET($B663,-1,0,1,1)),1,0)</formula>
    </cfRule>
  </conditionalFormatting>
  <conditionalFormatting sqref="L663">
    <cfRule type="expression" dxfId="652" priority="230">
      <formula>IF(AND(L663&lt;&gt;0,L663=OFFSET(L663,-1,0,1,1)),1,0)</formula>
    </cfRule>
  </conditionalFormatting>
  <conditionalFormatting sqref="L663">
    <cfRule type="expression" dxfId="651" priority="231">
      <formula>IF(AND($B663&lt;&gt;0,$B663=OFFSET($B663,-1,0,1,1)),1,0)</formula>
    </cfRule>
  </conditionalFormatting>
  <conditionalFormatting sqref="L664:L666">
    <cfRule type="expression" dxfId="650" priority="228">
      <formula>IF(AND(L664&lt;&gt;0,L664=OFFSET(L664,-1,0,1,1)),1,0)</formula>
    </cfRule>
  </conditionalFormatting>
  <conditionalFormatting sqref="L664:L666">
    <cfRule type="expression" dxfId="649" priority="229">
      <formula>IF(AND($B664&lt;&gt;0,$B664=OFFSET($B664,-1,0,1,1)),1,0)</formula>
    </cfRule>
  </conditionalFormatting>
  <conditionalFormatting sqref="L667:L668">
    <cfRule type="expression" dxfId="648" priority="226">
      <formula>IF(AND(L667&lt;&gt;0,L667=OFFSET(L667,-1,0,1,1)),1,0)</formula>
    </cfRule>
  </conditionalFormatting>
  <conditionalFormatting sqref="L667:L668">
    <cfRule type="expression" dxfId="647" priority="227">
      <formula>IF(AND($B667&lt;&gt;0,$B667=OFFSET($B667,-1,0,1,1)),1,0)</formula>
    </cfRule>
  </conditionalFormatting>
  <conditionalFormatting sqref="L669">
    <cfRule type="expression" dxfId="646" priority="224">
      <formula>IF(AND(L669&lt;&gt;0,L669=OFFSET(L669,-1,0,1,1)),1,0)</formula>
    </cfRule>
  </conditionalFormatting>
  <conditionalFormatting sqref="L669">
    <cfRule type="expression" dxfId="645" priority="225">
      <formula>IF(AND($B669&lt;&gt;0,$B669=OFFSET($B669,-1,0,1,1)),1,0)</formula>
    </cfRule>
  </conditionalFormatting>
  <conditionalFormatting sqref="L670:L671">
    <cfRule type="expression" dxfId="644" priority="222">
      <formula>IF(AND(L670&lt;&gt;0,L670=OFFSET(L670,-1,0,1,1)),1,0)</formula>
    </cfRule>
  </conditionalFormatting>
  <conditionalFormatting sqref="L670:L671">
    <cfRule type="expression" dxfId="643" priority="223">
      <formula>IF(AND($B670&lt;&gt;0,$B670=OFFSET($B670,-1,0,1,1)),1,0)</formula>
    </cfRule>
  </conditionalFormatting>
  <conditionalFormatting sqref="L672">
    <cfRule type="expression" dxfId="642" priority="220">
      <formula>IF(AND(L672&lt;&gt;0,L672=OFFSET(L672,-1,0,1,1)),1,0)</formula>
    </cfRule>
  </conditionalFormatting>
  <conditionalFormatting sqref="L672">
    <cfRule type="expression" dxfId="641" priority="221">
      <formula>IF(AND($B672&lt;&gt;0,$B672=OFFSET($B672,-1,0,1,1)),1,0)</formula>
    </cfRule>
  </conditionalFormatting>
  <conditionalFormatting sqref="B297:H297 V297">
    <cfRule type="expression" dxfId="640" priority="218">
      <formula>IF(AND(B297&lt;&gt;0,B297=OFFSET(B297,-1,0,1,1)),1,0)</formula>
    </cfRule>
  </conditionalFormatting>
  <conditionalFormatting sqref="B297:H297 V297">
    <cfRule type="expression" dxfId="639" priority="219">
      <formula>IF(AND($B297&lt;&gt;0,$B297=OFFSET($B297,-1,0,1,1)),1,0)</formula>
    </cfRule>
  </conditionalFormatting>
  <conditionalFormatting sqref="W297">
    <cfRule type="expression" dxfId="638" priority="216">
      <formula>IF(AND(W297&lt;&gt;0,W297=OFFSET(W297,-1,0,1,1)),1,0)</formula>
    </cfRule>
  </conditionalFormatting>
  <conditionalFormatting sqref="W297">
    <cfRule type="expression" dxfId="637" priority="217">
      <formula>IF(AND($B297&lt;&gt;0,$B297=OFFSET($B297,-1,0,1,1)),1,0)</formula>
    </cfRule>
  </conditionalFormatting>
  <conditionalFormatting sqref="V551:W552 B551:H552">
    <cfRule type="expression" dxfId="636" priority="212">
      <formula>IF(AND(B551&lt;&gt;0,B551=OFFSET(B551,-1,0,1,1)),1,0)</formula>
    </cfRule>
  </conditionalFormatting>
  <conditionalFormatting sqref="V551:W552 B551:H552">
    <cfRule type="expression" dxfId="635" priority="213">
      <formula>IF(AND($B551&lt;&gt;0,$B551=OFFSET($B551,-1,0,1,1)),1,0)</formula>
    </cfRule>
  </conditionalFormatting>
  <conditionalFormatting sqref="P1:Q44 P46:Q93 Q45 Q479:Q480 P481:Q503 P212:Q214 P159:Q164 P138:Q152 P166:Q208 P220:Q300 P430:Q431 P434:Q478 P511:Q654 P656:Q661 P663:Q1048576 P302:Q363 P95:Q131 P365:Q422">
    <cfRule type="containsText" dxfId="634" priority="211" operator="containsText" text="TBD">
      <formula>NOT(ISERROR(SEARCH("TBD",P1)))</formula>
    </cfRule>
  </conditionalFormatting>
  <conditionalFormatting sqref="P45">
    <cfRule type="containsText" dxfId="633" priority="210" operator="containsText" text="TBD">
      <formula>NOT(ISERROR(SEARCH("TBD",P45)))</formula>
    </cfRule>
  </conditionalFormatting>
  <conditionalFormatting sqref="P479:P480">
    <cfRule type="containsText" dxfId="632" priority="209" operator="containsText" text="TBD">
      <formula>NOT(ISERROR(SEARCH("TBD",P479)))</formula>
    </cfRule>
  </conditionalFormatting>
  <conditionalFormatting sqref="P209:Q209">
    <cfRule type="containsText" dxfId="631" priority="207" operator="containsText" text="TBD">
      <formula>NOT(ISERROR(SEARCH("TBD",P209)))</formula>
    </cfRule>
    <cfRule type="containsText" dxfId="630" priority="208" operator="containsText" text="#N/A">
      <formula>NOT(ISERROR(SEARCH("#N/A",P209)))</formula>
    </cfRule>
  </conditionalFormatting>
  <conditionalFormatting sqref="P210:Q211">
    <cfRule type="containsText" dxfId="629" priority="205" operator="containsText" text="TBD">
      <formula>NOT(ISERROR(SEARCH("TBD",P210)))</formula>
    </cfRule>
    <cfRule type="containsText" dxfId="628" priority="206" operator="containsText" text="#N/A">
      <formula>NOT(ISERROR(SEARCH("#N/A",P210)))</formula>
    </cfRule>
  </conditionalFormatting>
  <conditionalFormatting sqref="P215:Q219">
    <cfRule type="containsText" dxfId="627" priority="203" operator="containsText" text="TBD">
      <formula>NOT(ISERROR(SEARCH("TBD",P215)))</formula>
    </cfRule>
    <cfRule type="containsText" dxfId="626" priority="204" operator="containsText" text="#N/A">
      <formula>NOT(ISERROR(SEARCH("#N/A",P215)))</formula>
    </cfRule>
  </conditionalFormatting>
  <conditionalFormatting sqref="W149">
    <cfRule type="expression" dxfId="625" priority="201">
      <formula>IF(AND(W149&lt;&gt;0,W149=OFFSET(W149,-1,0,1,1)),1,0)</formula>
    </cfRule>
  </conditionalFormatting>
  <conditionalFormatting sqref="W149">
    <cfRule type="expression" dxfId="624" priority="202">
      <formula>IF(AND($B149&lt;&gt;0,$B149=OFFSET($B149,-1,0,1,1)),1,0)</formula>
    </cfRule>
  </conditionalFormatting>
  <conditionalFormatting sqref="B153:H153">
    <cfRule type="expression" dxfId="623" priority="199">
      <formula>IF(AND(B153&lt;&gt;0,B153=OFFSET(B153,-1,0,1,1)),1,0)</formula>
    </cfRule>
  </conditionalFormatting>
  <conditionalFormatting sqref="B153:H153">
    <cfRule type="expression" dxfId="622" priority="200">
      <formula>IF(AND($B153&lt;&gt;0,$B153=OFFSET($B153,-1,0,1,1)),1,0)</formula>
    </cfRule>
  </conditionalFormatting>
  <conditionalFormatting sqref="F153:G153">
    <cfRule type="expression" dxfId="621" priority="198">
      <formula>IF(AND(F153&lt;&gt;0,F153=OFFSET(F153,-1,0,1,1)),1,0)</formula>
    </cfRule>
  </conditionalFormatting>
  <conditionalFormatting sqref="V153">
    <cfRule type="expression" dxfId="620" priority="197">
      <formula>IF(AND($B153&lt;&gt;0,$B153=OFFSET($B153,-1,0,1,1)),1,0)</formula>
    </cfRule>
  </conditionalFormatting>
  <conditionalFormatting sqref="V153">
    <cfRule type="expression" dxfId="619" priority="196">
      <formula>IF(AND(V153&lt;&gt;0,V153=OFFSET(V153,-1,0,1,1)),1,0)</formula>
    </cfRule>
  </conditionalFormatting>
  <conditionalFormatting sqref="E153">
    <cfRule type="expression" dxfId="618" priority="195">
      <formula>IF(AND($B153&lt;&gt;0,$B153=OFFSET($B153,-1,0,1,1)),1,0)</formula>
    </cfRule>
  </conditionalFormatting>
  <conditionalFormatting sqref="E153">
    <cfRule type="expression" dxfId="617" priority="194">
      <formula>IF(AND(E153&lt;&gt;0,E153=OFFSET(E153,-1,0,1,1)),1,0)</formula>
    </cfRule>
  </conditionalFormatting>
  <conditionalFormatting sqref="D153">
    <cfRule type="expression" dxfId="616" priority="193">
      <formula>IF(AND($B153&lt;&gt;0,$B153=OFFSET($B153,-1,0,1,1)),1,0)</formula>
    </cfRule>
  </conditionalFormatting>
  <conditionalFormatting sqref="D153">
    <cfRule type="expression" dxfId="615" priority="192">
      <formula>IF(AND(D153&lt;&gt;0,D153=OFFSET(D153,-1,0,1,1)),1,0)</formula>
    </cfRule>
  </conditionalFormatting>
  <conditionalFormatting sqref="P153:Q153">
    <cfRule type="containsText" dxfId="614" priority="190" operator="containsText" text="TBD">
      <formula>NOT(ISERROR(SEARCH("TBD",P153)))</formula>
    </cfRule>
    <cfRule type="containsText" dxfId="613" priority="191" operator="containsText" text="#N/A">
      <formula>NOT(ISERROR(SEARCH("#N/A",P153)))</formula>
    </cfRule>
  </conditionalFormatting>
  <conditionalFormatting sqref="B154:H154">
    <cfRule type="expression" dxfId="612" priority="188">
      <formula>IF(AND(B154&lt;&gt;0,B154=OFFSET(B154,-1,0,1,1)),1,0)</formula>
    </cfRule>
  </conditionalFormatting>
  <conditionalFormatting sqref="B154:H154">
    <cfRule type="expression" dxfId="611" priority="189">
      <formula>IF(AND($B154&lt;&gt;0,$B154=OFFSET($B154,-1,0,1,1)),1,0)</formula>
    </cfRule>
  </conditionalFormatting>
  <conditionalFormatting sqref="F154:G154">
    <cfRule type="expression" dxfId="610" priority="187">
      <formula>IF(AND(F154&lt;&gt;0,F154=OFFSET(F154,-1,0,1,1)),1,0)</formula>
    </cfRule>
  </conditionalFormatting>
  <conditionalFormatting sqref="V154">
    <cfRule type="expression" dxfId="609" priority="186">
      <formula>IF(AND($B154&lt;&gt;0,$B154=OFFSET($B154,-1,0,1,1)),1,0)</formula>
    </cfRule>
  </conditionalFormatting>
  <conditionalFormatting sqref="V154">
    <cfRule type="expression" dxfId="608" priority="185">
      <formula>IF(AND(V154&lt;&gt;0,V154=OFFSET(V154,-1,0,1,1)),1,0)</formula>
    </cfRule>
  </conditionalFormatting>
  <conditionalFormatting sqref="E154">
    <cfRule type="expression" dxfId="607" priority="184">
      <formula>IF(AND($B154&lt;&gt;0,$B154=OFFSET($B154,-1,0,1,1)),1,0)</formula>
    </cfRule>
  </conditionalFormatting>
  <conditionalFormatting sqref="E154">
    <cfRule type="expression" dxfId="606" priority="183">
      <formula>IF(AND(E154&lt;&gt;0,E154=OFFSET(E154,-1,0,1,1)),1,0)</formula>
    </cfRule>
  </conditionalFormatting>
  <conditionalFormatting sqref="D154">
    <cfRule type="expression" dxfId="605" priority="182">
      <formula>IF(AND($B154&lt;&gt;0,$B154=OFFSET($B154,-1,0,1,1)),1,0)</formula>
    </cfRule>
  </conditionalFormatting>
  <conditionalFormatting sqref="D154">
    <cfRule type="expression" dxfId="604" priority="181">
      <formula>IF(AND(D154&lt;&gt;0,D154=OFFSET(D154,-1,0,1,1)),1,0)</formula>
    </cfRule>
  </conditionalFormatting>
  <conditionalFormatting sqref="P154:Q154">
    <cfRule type="containsText" dxfId="603" priority="179" operator="containsText" text="TBD">
      <formula>NOT(ISERROR(SEARCH("TBD",P154)))</formula>
    </cfRule>
    <cfRule type="containsText" dxfId="602" priority="180" operator="containsText" text="#N/A">
      <formula>NOT(ISERROR(SEARCH("#N/A",P154)))</formula>
    </cfRule>
  </conditionalFormatting>
  <conditionalFormatting sqref="B155:H155">
    <cfRule type="expression" dxfId="601" priority="177">
      <formula>IF(AND(B155&lt;&gt;0,B155=OFFSET(B155,-1,0,1,1)),1,0)</formula>
    </cfRule>
  </conditionalFormatting>
  <conditionalFormatting sqref="B155:H155">
    <cfRule type="expression" dxfId="600" priority="178">
      <formula>IF(AND($B155&lt;&gt;0,$B155=OFFSET($B155,-1,0,1,1)),1,0)</formula>
    </cfRule>
  </conditionalFormatting>
  <conditionalFormatting sqref="F155:G155">
    <cfRule type="expression" dxfId="599" priority="176">
      <formula>IF(AND(F155&lt;&gt;0,F155=OFFSET(F155,-1,0,1,1)),1,0)</formula>
    </cfRule>
  </conditionalFormatting>
  <conditionalFormatting sqref="V155">
    <cfRule type="expression" dxfId="598" priority="175">
      <formula>IF(AND($B155&lt;&gt;0,$B155=OFFSET($B155,-1,0,1,1)),1,0)</formula>
    </cfRule>
  </conditionalFormatting>
  <conditionalFormatting sqref="V155">
    <cfRule type="expression" dxfId="597" priority="174">
      <formula>IF(AND(V155&lt;&gt;0,V155=OFFSET(V155,-1,0,1,1)),1,0)</formula>
    </cfRule>
  </conditionalFormatting>
  <conditionalFormatting sqref="E155">
    <cfRule type="expression" dxfId="596" priority="173">
      <formula>IF(AND($B155&lt;&gt;0,$B155=OFFSET($B155,-1,0,1,1)),1,0)</formula>
    </cfRule>
  </conditionalFormatting>
  <conditionalFormatting sqref="E155">
    <cfRule type="expression" dxfId="595" priority="172">
      <formula>IF(AND(E155&lt;&gt;0,E155=OFFSET(E155,-1,0,1,1)),1,0)</formula>
    </cfRule>
  </conditionalFormatting>
  <conditionalFormatting sqref="D155">
    <cfRule type="expression" dxfId="594" priority="171">
      <formula>IF(AND($B155&lt;&gt;0,$B155=OFFSET($B155,-1,0,1,1)),1,0)</formula>
    </cfRule>
  </conditionalFormatting>
  <conditionalFormatting sqref="D155">
    <cfRule type="expression" dxfId="593" priority="170">
      <formula>IF(AND(D155&lt;&gt;0,D155=OFFSET(D155,-1,0,1,1)),1,0)</formula>
    </cfRule>
  </conditionalFormatting>
  <conditionalFormatting sqref="P155:Q155">
    <cfRule type="containsText" dxfId="592" priority="168" operator="containsText" text="TBD">
      <formula>NOT(ISERROR(SEARCH("TBD",P155)))</formula>
    </cfRule>
    <cfRule type="containsText" dxfId="591" priority="169" operator="containsText" text="#N/A">
      <formula>NOT(ISERROR(SEARCH("#N/A",P155)))</formula>
    </cfRule>
  </conditionalFormatting>
  <conditionalFormatting sqref="B156:H156">
    <cfRule type="expression" dxfId="590" priority="166">
      <formula>IF(AND(B156&lt;&gt;0,B156=OFFSET(B156,-1,0,1,1)),1,0)</formula>
    </cfRule>
  </conditionalFormatting>
  <conditionalFormatting sqref="B156:H156">
    <cfRule type="expression" dxfId="589" priority="167">
      <formula>IF(AND($B156&lt;&gt;0,$B156=OFFSET($B156,-1,0,1,1)),1,0)</formula>
    </cfRule>
  </conditionalFormatting>
  <conditionalFormatting sqref="F156:G156">
    <cfRule type="expression" dxfId="588" priority="165">
      <formula>IF(AND(F156&lt;&gt;0,F156=OFFSET(F156,-1,0,1,1)),1,0)</formula>
    </cfRule>
  </conditionalFormatting>
  <conditionalFormatting sqref="V156">
    <cfRule type="expression" dxfId="587" priority="164">
      <formula>IF(AND($B156&lt;&gt;0,$B156=OFFSET($B156,-1,0,1,1)),1,0)</formula>
    </cfRule>
  </conditionalFormatting>
  <conditionalFormatting sqref="V156">
    <cfRule type="expression" dxfId="586" priority="163">
      <formula>IF(AND(V156&lt;&gt;0,V156=OFFSET(V156,-1,0,1,1)),1,0)</formula>
    </cfRule>
  </conditionalFormatting>
  <conditionalFormatting sqref="E156">
    <cfRule type="expression" dxfId="585" priority="162">
      <formula>IF(AND($B156&lt;&gt;0,$B156=OFFSET($B156,-1,0,1,1)),1,0)</formula>
    </cfRule>
  </conditionalFormatting>
  <conditionalFormatting sqref="E156">
    <cfRule type="expression" dxfId="584" priority="161">
      <formula>IF(AND(E156&lt;&gt;0,E156=OFFSET(E156,-1,0,1,1)),1,0)</formula>
    </cfRule>
  </conditionalFormatting>
  <conditionalFormatting sqref="D156">
    <cfRule type="expression" dxfId="583" priority="160">
      <formula>IF(AND($B156&lt;&gt;0,$B156=OFFSET($B156,-1,0,1,1)),1,0)</formula>
    </cfRule>
  </conditionalFormatting>
  <conditionalFormatting sqref="D156">
    <cfRule type="expression" dxfId="582" priority="159">
      <formula>IF(AND(D156&lt;&gt;0,D156=OFFSET(D156,-1,0,1,1)),1,0)</formula>
    </cfRule>
  </conditionalFormatting>
  <conditionalFormatting sqref="P156:Q156">
    <cfRule type="containsText" dxfId="581" priority="157" operator="containsText" text="TBD">
      <formula>NOT(ISERROR(SEARCH("TBD",P156)))</formula>
    </cfRule>
    <cfRule type="containsText" dxfId="580" priority="158" operator="containsText" text="#N/A">
      <formula>NOT(ISERROR(SEARCH("#N/A",P156)))</formula>
    </cfRule>
  </conditionalFormatting>
  <conditionalFormatting sqref="W153">
    <cfRule type="expression" dxfId="579" priority="155">
      <formula>IF(AND(W153&lt;&gt;0,W153=OFFSET(W153,-1,0,1,1)),1,0)</formula>
    </cfRule>
  </conditionalFormatting>
  <conditionalFormatting sqref="W153">
    <cfRule type="expression" dxfId="578" priority="156">
      <formula>IF(AND($B153&lt;&gt;0,$B153=OFFSET($B153,-1,0,1,1)),1,0)</formula>
    </cfRule>
  </conditionalFormatting>
  <conditionalFormatting sqref="W154">
    <cfRule type="expression" dxfId="577" priority="153">
      <formula>IF(AND(W154&lt;&gt;0,W154=OFFSET(W154,-1,0,1,1)),1,0)</formula>
    </cfRule>
  </conditionalFormatting>
  <conditionalFormatting sqref="W154">
    <cfRule type="expression" dxfId="576" priority="154">
      <formula>IF(AND($B154&lt;&gt;0,$B154=OFFSET($B154,-1,0,1,1)),1,0)</formula>
    </cfRule>
  </conditionalFormatting>
  <conditionalFormatting sqref="W155">
    <cfRule type="expression" dxfId="575" priority="151">
      <formula>IF(AND(W155&lt;&gt;0,W155=OFFSET(W155,-1,0,1,1)),1,0)</formula>
    </cfRule>
  </conditionalFormatting>
  <conditionalFormatting sqref="W155">
    <cfRule type="expression" dxfId="574" priority="152">
      <formula>IF(AND($B155&lt;&gt;0,$B155=OFFSET($B155,-1,0,1,1)),1,0)</formula>
    </cfRule>
  </conditionalFormatting>
  <conditionalFormatting sqref="W156">
    <cfRule type="expression" dxfId="573" priority="149">
      <formula>IF(AND(W156&lt;&gt;0,W156=OFFSET(W156,-1,0,1,1)),1,0)</formula>
    </cfRule>
  </conditionalFormatting>
  <conditionalFormatting sqref="W156">
    <cfRule type="expression" dxfId="572" priority="150">
      <formula>IF(AND($B156&lt;&gt;0,$B156=OFFSET($B156,-1,0,1,1)),1,0)</formula>
    </cfRule>
  </conditionalFormatting>
  <conditionalFormatting sqref="B165:H165">
    <cfRule type="expression" dxfId="571" priority="147">
      <formula>IF(AND(B165&lt;&gt;0,B165=OFFSET(B165,-1,0,1,1)),1,0)</formula>
    </cfRule>
  </conditionalFormatting>
  <conditionalFormatting sqref="V165 B165:H165">
    <cfRule type="expression" dxfId="570" priority="148">
      <formula>IF(AND($B165&lt;&gt;0,$B165=OFFSET($B165,-1,0,1,1)),1,0)</formula>
    </cfRule>
  </conditionalFormatting>
  <conditionalFormatting sqref="B165:C165 G165">
    <cfRule type="expression" dxfId="569" priority="146">
      <formula>IF(AND(B165&lt;&gt;0,B165=OFFSET(B165,-1,0,1,1)),1,0)</formula>
    </cfRule>
  </conditionalFormatting>
  <conditionalFormatting sqref="V165">
    <cfRule type="expression" dxfId="568" priority="145">
      <formula>IF(AND(V165&lt;&gt;0,V165=OFFSET(V165,-1,0,1,1)),1,0)</formula>
    </cfRule>
  </conditionalFormatting>
  <conditionalFormatting sqref="F165">
    <cfRule type="expression" dxfId="567" priority="144">
      <formula>IF(AND(F165&lt;&gt;0,F165=OFFSET(F165,-1,0,1,1)),1,0)</formula>
    </cfRule>
  </conditionalFormatting>
  <conditionalFormatting sqref="D165">
    <cfRule type="expression" dxfId="566" priority="143">
      <formula>IF(AND(D165&lt;&gt;0,D165=OFFSET(D165,-1,0,1,1)),1,0)</formula>
    </cfRule>
  </conditionalFormatting>
  <conditionalFormatting sqref="E165">
    <cfRule type="expression" dxfId="565" priority="141">
      <formula>IF(AND(E165&lt;&gt;0,E165=OFFSET(E165,-1,0,1,1)),1,0)</formula>
    </cfRule>
  </conditionalFormatting>
  <conditionalFormatting sqref="E165">
    <cfRule type="expression" dxfId="564" priority="142">
      <formula>IF(AND($B165&lt;&gt;0,$B165=OFFSET($B165,-1,0,1,1)),1,0)</formula>
    </cfRule>
  </conditionalFormatting>
  <conditionalFormatting sqref="W165">
    <cfRule type="expression" dxfId="563" priority="140">
      <formula>IF(AND($B165&lt;&gt;0,$B165=OFFSET($B165,-1,0,1,1)),1,0)</formula>
    </cfRule>
  </conditionalFormatting>
  <conditionalFormatting sqref="W165">
    <cfRule type="expression" dxfId="562" priority="139">
      <formula>IF(AND(W165&lt;&gt;0,W165=OFFSET(W165,-1,0,1,1)),1,0)</formula>
    </cfRule>
  </conditionalFormatting>
  <conditionalFormatting sqref="P165:Q165">
    <cfRule type="containsText" dxfId="561" priority="138" operator="containsText" text="TBD">
      <formula>NOT(ISERROR(SEARCH("TBD",P165)))</formula>
    </cfRule>
  </conditionalFormatting>
  <conditionalFormatting sqref="W163">
    <cfRule type="expression" dxfId="560" priority="136">
      <formula>IF(AND(W163&lt;&gt;0,W163=OFFSET(W163,-1,0,1,1)),1,0)</formula>
    </cfRule>
  </conditionalFormatting>
  <conditionalFormatting sqref="W163">
    <cfRule type="expression" dxfId="559" priority="137">
      <formula>IF(AND($B163&lt;&gt;0,$B163=OFFSET($B163,-1,0,1,1)),1,0)</formula>
    </cfRule>
  </conditionalFormatting>
  <conditionalFormatting sqref="W172">
    <cfRule type="expression" dxfId="558" priority="134">
      <formula>IF(AND(W172&lt;&gt;0,W172=OFFSET(W172,-1,0,1,1)),1,0)</formula>
    </cfRule>
  </conditionalFormatting>
  <conditionalFormatting sqref="W172">
    <cfRule type="expression" dxfId="557" priority="135">
      <formula>IF(AND($B172&lt;&gt;0,$B172=OFFSET($B172,-1,0,1,1)),1,0)</formula>
    </cfRule>
  </conditionalFormatting>
  <conditionalFormatting sqref="V136 B136:H136">
    <cfRule type="expression" dxfId="556" priority="132">
      <formula>IF(AND(B136&lt;&gt;0,B136=OFFSET(B136,-1,0,1,1)),1,0)</formula>
    </cfRule>
  </conditionalFormatting>
  <conditionalFormatting sqref="V136 B136:H136">
    <cfRule type="expression" dxfId="555" priority="133">
      <formula>IF(AND($B136&lt;&gt;0,$B136=OFFSET($B136,-1,0,1,1)),1,0)</formula>
    </cfRule>
  </conditionalFormatting>
  <conditionalFormatting sqref="F136:G136">
    <cfRule type="expression" dxfId="554" priority="130">
      <formula>IF(AND(F136&lt;&gt;0,F136=OFFSET(F136,-1,0,1,1)),1,0)</formula>
    </cfRule>
  </conditionalFormatting>
  <conditionalFormatting sqref="F136:G136">
    <cfRule type="expression" dxfId="553" priority="131">
      <formula>IF(AND($B136&lt;&gt;0,$B136=OFFSET($B136,-1,0,1,1)),1,0)</formula>
    </cfRule>
  </conditionalFormatting>
  <conditionalFormatting sqref="V136">
    <cfRule type="expression" dxfId="552" priority="129">
      <formula>IF(AND($B136&lt;&gt;0,$B136=OFFSET($B136,-1,0,1,1)),1,0)</formula>
    </cfRule>
  </conditionalFormatting>
  <conditionalFormatting sqref="V136">
    <cfRule type="expression" dxfId="551" priority="127">
      <formula>IF(AND(V136&lt;&gt;0,V136=OFFSET(V136,-1,0,1,1)),1,0)</formula>
    </cfRule>
  </conditionalFormatting>
  <conditionalFormatting sqref="V136">
    <cfRule type="expression" dxfId="550" priority="128">
      <formula>IF(AND($B136&lt;&gt;0,$B136=OFFSET($B136,-1,0,1,1)),1,0)</formula>
    </cfRule>
  </conditionalFormatting>
  <conditionalFormatting sqref="E136">
    <cfRule type="expression" dxfId="549" priority="126">
      <formula>IF(AND($B136&lt;&gt;0,$B136=OFFSET($B136,-1,0,1,1)),1,0)</formula>
    </cfRule>
  </conditionalFormatting>
  <conditionalFormatting sqref="E136">
    <cfRule type="expression" dxfId="548" priority="124">
      <formula>IF(AND(E136&lt;&gt;0,E136=OFFSET(E136,-1,0,1,1)),1,0)</formula>
    </cfRule>
  </conditionalFormatting>
  <conditionalFormatting sqref="E136">
    <cfRule type="expression" dxfId="547" priority="125">
      <formula>IF(AND($B136&lt;&gt;0,$B136=OFFSET($B136,-1,0,1,1)),1,0)</formula>
    </cfRule>
  </conditionalFormatting>
  <conditionalFormatting sqref="D136">
    <cfRule type="expression" dxfId="546" priority="123">
      <formula>IF(AND($B136&lt;&gt;0,$B136=OFFSET($B136,-1,0,1,1)),1,0)</formula>
    </cfRule>
  </conditionalFormatting>
  <conditionalFormatting sqref="D136">
    <cfRule type="expression" dxfId="545" priority="121">
      <formula>IF(AND(D136&lt;&gt;0,D136=OFFSET(D136,-1,0,1,1)),1,0)</formula>
    </cfRule>
  </conditionalFormatting>
  <conditionalFormatting sqref="D136">
    <cfRule type="expression" dxfId="544" priority="122">
      <formula>IF(AND($B136&lt;&gt;0,$B136=OFFSET($B136,-1,0,1,1)),1,0)</formula>
    </cfRule>
  </conditionalFormatting>
  <conditionalFormatting sqref="W136">
    <cfRule type="expression" dxfId="543" priority="119">
      <formula>IF(AND(W136&lt;&gt;0,W136=OFFSET(W136,-1,0,1,1)),1,0)</formula>
    </cfRule>
  </conditionalFormatting>
  <conditionalFormatting sqref="W136">
    <cfRule type="expression" dxfId="542" priority="120">
      <formula>IF(AND($B136&lt;&gt;0,$B136=OFFSET($B136,-1,0,1,1)),1,0)</formula>
    </cfRule>
  </conditionalFormatting>
  <conditionalFormatting sqref="W136">
    <cfRule type="expression" dxfId="541" priority="118">
      <formula>IF(AND($B136&lt;&gt;0,$B136=OFFSET($B136,-1,0,1,1)),1,0)</formula>
    </cfRule>
  </conditionalFormatting>
  <conditionalFormatting sqref="W136">
    <cfRule type="expression" dxfId="540" priority="116">
      <formula>IF(AND(W136&lt;&gt;0,W136=OFFSET(W136,-1,0,1,1)),1,0)</formula>
    </cfRule>
  </conditionalFormatting>
  <conditionalFormatting sqref="W136">
    <cfRule type="expression" dxfId="539" priority="117">
      <formula>IF(AND($B136&lt;&gt;0,$B136=OFFSET($B136,-1,0,1,1)),1,0)</formula>
    </cfRule>
  </conditionalFormatting>
  <conditionalFormatting sqref="P136:Q136">
    <cfRule type="containsText" dxfId="538" priority="114" operator="containsText" text="TBD">
      <formula>NOT(ISERROR(SEARCH("TBD",P136)))</formula>
    </cfRule>
  </conditionalFormatting>
  <conditionalFormatting sqref="C188:C197">
    <cfRule type="expression" dxfId="537" priority="113">
      <formula>IF(AND(C188&lt;&gt;0,C188=OFFSET(C188,-1,0,1,1)),1,0)</formula>
    </cfRule>
  </conditionalFormatting>
  <conditionalFormatting sqref="C188:C197">
    <cfRule type="expression" dxfId="536" priority="111">
      <formula>IF(AND(C188&lt;&gt;0,C188=OFFSET(C188,-1,0,1,1)),1,0)</formula>
    </cfRule>
  </conditionalFormatting>
  <conditionalFormatting sqref="C188:C197">
    <cfRule type="expression" dxfId="535" priority="112">
      <formula>IF(AND($B188&lt;&gt;0,$B188=OFFSET($B188,-1,0,1,1)),1,0)</formula>
    </cfRule>
  </conditionalFormatting>
  <conditionalFormatting sqref="B508:C508 B504:D507 F504:H508 V504:W508 B510:H510 V510:W510">
    <cfRule type="expression" dxfId="534" priority="109">
      <formula>IF(AND(B504&lt;&gt;0,B504=OFFSET(B504,-1,0,1,1)),1,0)</formula>
    </cfRule>
  </conditionalFormatting>
  <conditionalFormatting sqref="B508:C508 B504:D507 F504:H508 V504:W508 B510:H510 V510:W510">
    <cfRule type="expression" dxfId="533" priority="110">
      <formula>IF(AND($B504&lt;&gt;0,$B504=OFFSET($B504,-1,0,1,1)),1,0)</formula>
    </cfRule>
  </conditionalFormatting>
  <conditionalFormatting sqref="B510:G510">
    <cfRule type="expression" dxfId="532" priority="107">
      <formula>IF(AND(B510&lt;&gt;0,B510=OFFSET(B510,-1,0,1,1)),1,0)</formula>
    </cfRule>
  </conditionalFormatting>
  <conditionalFormatting sqref="B510:G510">
    <cfRule type="expression" dxfId="531" priority="108">
      <formula>IF(AND($B510&lt;&gt;0,$B510=OFFSET($B510,-1,0,1,1)),1,0)</formula>
    </cfRule>
  </conditionalFormatting>
  <conditionalFormatting sqref="P504:Q508 P510:Q510">
    <cfRule type="containsText" dxfId="530" priority="105" operator="containsText" text="TBD">
      <formula>NOT(ISERROR(SEARCH("TBD",P504)))</formula>
    </cfRule>
    <cfRule type="containsText" dxfId="529" priority="106" operator="containsText" text="#N/A">
      <formula>NOT(ISERROR(SEARCH("#N/A",P504)))</formula>
    </cfRule>
  </conditionalFormatting>
  <conditionalFormatting sqref="L504">
    <cfRule type="expression" dxfId="528" priority="103">
      <formula>IF(AND(L504&lt;&gt;0,L504=OFFSET(L504,-1,0,1,1)),1,0)</formula>
    </cfRule>
  </conditionalFormatting>
  <conditionalFormatting sqref="L504">
    <cfRule type="expression" dxfId="527" priority="104">
      <formula>IF(AND($B504&lt;&gt;0,$B504=OFFSET($B504,-1,0,1,1)),1,0)</formula>
    </cfRule>
  </conditionalFormatting>
  <conditionalFormatting sqref="D508">
    <cfRule type="expression" dxfId="526" priority="101">
      <formula>IF(AND(D508&lt;&gt;0,D508=OFFSET(D508,-1,0,1,1)),1,0)</formula>
    </cfRule>
  </conditionalFormatting>
  <conditionalFormatting sqref="D508">
    <cfRule type="expression" dxfId="525" priority="102">
      <formula>IF(AND($B508&lt;&gt;0,$B508=OFFSET($B508,-1,0,1,1)),1,0)</formula>
    </cfRule>
  </conditionalFormatting>
  <conditionalFormatting sqref="L508">
    <cfRule type="expression" dxfId="524" priority="99">
      <formula>IF(AND(L508&lt;&gt;0,L508=OFFSET(L508,-1,0,1,1)),1,0)</formula>
    </cfRule>
  </conditionalFormatting>
  <conditionalFormatting sqref="L508">
    <cfRule type="expression" dxfId="523" priority="100">
      <formula>IF(AND($B508&lt;&gt;0,$B508=OFFSET($B508,-1,0,1,1)),1,0)</formula>
    </cfRule>
  </conditionalFormatting>
  <conditionalFormatting sqref="E508">
    <cfRule type="expression" dxfId="522" priority="97">
      <formula>IF(AND(E508&lt;&gt;0,E508=OFFSET(E508,-1,0,1,1)),1,0)</formula>
    </cfRule>
  </conditionalFormatting>
  <conditionalFormatting sqref="E508">
    <cfRule type="expression" dxfId="521" priority="98">
      <formula>IF(AND($B508&lt;&gt;0,$B508=OFFSET($B508,-1,0,1,1)),1,0)</formula>
    </cfRule>
  </conditionalFormatting>
  <conditionalFormatting sqref="E505">
    <cfRule type="expression" dxfId="520" priority="95">
      <formula>IF(AND(E505&lt;&gt;0,E505=OFFSET(E505,-1,0,1,1)),1,0)</formula>
    </cfRule>
  </conditionalFormatting>
  <conditionalFormatting sqref="E505">
    <cfRule type="expression" dxfId="519" priority="96">
      <formula>IF(AND($B505&lt;&gt;0,$B505=OFFSET($B505,-1,0,1,1)),1,0)</formula>
    </cfRule>
  </conditionalFormatting>
  <conditionalFormatting sqref="E504">
    <cfRule type="expression" dxfId="518" priority="93">
      <formula>IF(AND(E504&lt;&gt;0,E504=OFFSET(E504,-1,0,1,1)),1,0)</formula>
    </cfRule>
  </conditionalFormatting>
  <conditionalFormatting sqref="E504">
    <cfRule type="expression" dxfId="517" priority="94">
      <formula>IF(AND($B504&lt;&gt;0,$B504=OFFSET($B504,-1,0,1,1)),1,0)</formula>
    </cfRule>
  </conditionalFormatting>
  <conditionalFormatting sqref="E507">
    <cfRule type="expression" dxfId="516" priority="91">
      <formula>IF(AND(E507&lt;&gt;0,E507=OFFSET(E507,-1,0,1,1)),1,0)</formula>
    </cfRule>
  </conditionalFormatting>
  <conditionalFormatting sqref="E507">
    <cfRule type="expression" dxfId="515" priority="92">
      <formula>IF(AND($B507&lt;&gt;0,$B507=OFFSET($B507,-1,0,1,1)),1,0)</formula>
    </cfRule>
  </conditionalFormatting>
  <conditionalFormatting sqref="E506">
    <cfRule type="expression" dxfId="514" priority="89">
      <formula>IF(AND(E506&lt;&gt;0,E506=OFFSET(E506,-1,0,1,1)),1,0)</formula>
    </cfRule>
  </conditionalFormatting>
  <conditionalFormatting sqref="E506">
    <cfRule type="expression" dxfId="513" priority="90">
      <formula>IF(AND($B506&lt;&gt;0,$B506=OFFSET($B506,-1,0,1,1)),1,0)</formula>
    </cfRule>
  </conditionalFormatting>
  <conditionalFormatting sqref="F509:H509 B509:C509 V509:W509">
    <cfRule type="expression" dxfId="512" priority="87">
      <formula>IF(AND(B509&lt;&gt;0,B509=OFFSET(B509,-1,0,1,1)),1,0)</formula>
    </cfRule>
  </conditionalFormatting>
  <conditionalFormatting sqref="F509:H509 B509:C509 V509:W509">
    <cfRule type="expression" dxfId="511" priority="88">
      <formula>IF(AND($B509&lt;&gt;0,$B509=OFFSET($B509,-1,0,1,1)),1,0)</formula>
    </cfRule>
  </conditionalFormatting>
  <conditionalFormatting sqref="D509">
    <cfRule type="expression" dxfId="510" priority="85">
      <formula>IF(AND(D509&lt;&gt;0,D509=OFFSET(D509,-1,0,1,1)),1,0)</formula>
    </cfRule>
  </conditionalFormatting>
  <conditionalFormatting sqref="D509">
    <cfRule type="expression" dxfId="509" priority="86">
      <formula>IF(AND($B509&lt;&gt;0,$B509=OFFSET($B509,-1,0,1,1)),1,0)</formula>
    </cfRule>
  </conditionalFormatting>
  <conditionalFormatting sqref="L509">
    <cfRule type="expression" dxfId="508" priority="83">
      <formula>IF(AND(L509&lt;&gt;0,L509=OFFSET(L509,-1,0,1,1)),1,0)</formula>
    </cfRule>
  </conditionalFormatting>
  <conditionalFormatting sqref="L509">
    <cfRule type="expression" dxfId="507" priority="84">
      <formula>IF(AND($B509&lt;&gt;0,$B509=OFFSET($B509,-1,0,1,1)),1,0)</formula>
    </cfRule>
  </conditionalFormatting>
  <conditionalFormatting sqref="E509">
    <cfRule type="expression" dxfId="506" priority="81">
      <formula>IF(AND(E509&lt;&gt;0,E509=OFFSET(E509,-1,0,1,1)),1,0)</formula>
    </cfRule>
  </conditionalFormatting>
  <conditionalFormatting sqref="E509">
    <cfRule type="expression" dxfId="505" priority="82">
      <formula>IF(AND($B509&lt;&gt;0,$B509=OFFSET($B509,-1,0,1,1)),1,0)</formula>
    </cfRule>
  </conditionalFormatting>
  <conditionalFormatting sqref="P509:Q509">
    <cfRule type="containsText" dxfId="504" priority="79" operator="containsText" text="TBD">
      <formula>NOT(ISERROR(SEARCH("TBD",P509)))</formula>
    </cfRule>
    <cfRule type="containsText" dxfId="503" priority="80" operator="containsText" text="#N/A">
      <formula>NOT(ISERROR(SEARCH("#N/A",P509)))</formula>
    </cfRule>
  </conditionalFormatting>
  <conditionalFormatting sqref="A157:A158">
    <cfRule type="expression" dxfId="502" priority="77">
      <formula>IF(AND(A157&lt;&gt;0,A157=OFFSET(A157,-1,0,1,1)),1,0)</formula>
    </cfRule>
  </conditionalFormatting>
  <conditionalFormatting sqref="A157:A158">
    <cfRule type="expression" dxfId="501" priority="78">
      <formula>IF(AND($B157&lt;&gt;0,$B157=OFFSET($B157,-1,0,1,1)),1,0)</formula>
    </cfRule>
  </conditionalFormatting>
  <conditionalFormatting sqref="B157:H157">
    <cfRule type="expression" dxfId="500" priority="75">
      <formula>IF(AND(B157&lt;&gt;0,B157=OFFSET(B157,-1,0,1,1)),1,0)</formula>
    </cfRule>
  </conditionalFormatting>
  <conditionalFormatting sqref="B157:H157">
    <cfRule type="expression" dxfId="499" priority="76">
      <formula>IF(AND($B157&lt;&gt;0,$B157=OFFSET($B157,-1,0,1,1)),1,0)</formula>
    </cfRule>
  </conditionalFormatting>
  <conditionalFormatting sqref="F157:G157">
    <cfRule type="expression" dxfId="498" priority="74">
      <formula>IF(AND(F157&lt;&gt;0,F157=OFFSET(F157,-1,0,1,1)),1,0)</formula>
    </cfRule>
  </conditionalFormatting>
  <conditionalFormatting sqref="V157">
    <cfRule type="expression" dxfId="497" priority="73">
      <formula>IF(AND($B157&lt;&gt;0,$B157=OFFSET($B157,-1,0,1,1)),1,0)</formula>
    </cfRule>
  </conditionalFormatting>
  <conditionalFormatting sqref="V157">
    <cfRule type="expression" dxfId="496" priority="72">
      <formula>IF(AND(V157&lt;&gt;0,V157=OFFSET(V157,-1,0,1,1)),1,0)</formula>
    </cfRule>
  </conditionalFormatting>
  <conditionalFormatting sqref="E157">
    <cfRule type="expression" dxfId="495" priority="71">
      <formula>IF(AND($B157&lt;&gt;0,$B157=OFFSET($B157,-1,0,1,1)),1,0)</formula>
    </cfRule>
  </conditionalFormatting>
  <conditionalFormatting sqref="E157">
    <cfRule type="expression" dxfId="494" priority="70">
      <formula>IF(AND(E157&lt;&gt;0,E157=OFFSET(E157,-1,0,1,1)),1,0)</formula>
    </cfRule>
  </conditionalFormatting>
  <conditionalFormatting sqref="D157">
    <cfRule type="expression" dxfId="493" priority="69">
      <formula>IF(AND($B157&lt;&gt;0,$B157=OFFSET($B157,-1,0,1,1)),1,0)</formula>
    </cfRule>
  </conditionalFormatting>
  <conditionalFormatting sqref="D157">
    <cfRule type="expression" dxfId="492" priority="68">
      <formula>IF(AND(D157&lt;&gt;0,D157=OFFSET(D157,-1,0,1,1)),1,0)</formula>
    </cfRule>
  </conditionalFormatting>
  <conditionalFormatting sqref="P157:Q157">
    <cfRule type="containsText" dxfId="491" priority="66" operator="containsText" text="TBD">
      <formula>NOT(ISERROR(SEARCH("TBD",P157)))</formula>
    </cfRule>
    <cfRule type="containsText" dxfId="490" priority="67" operator="containsText" text="#N/A">
      <formula>NOT(ISERROR(SEARCH("#N/A",P157)))</formula>
    </cfRule>
  </conditionalFormatting>
  <conditionalFormatting sqref="B158:H158">
    <cfRule type="expression" dxfId="489" priority="64">
      <formula>IF(AND(B158&lt;&gt;0,B158=OFFSET(B158,-1,0,1,1)),1,0)</formula>
    </cfRule>
  </conditionalFormatting>
  <conditionalFormatting sqref="B158:H158">
    <cfRule type="expression" dxfId="488" priority="65">
      <formula>IF(AND($B158&lt;&gt;0,$B158=OFFSET($B158,-1,0,1,1)),1,0)</formula>
    </cfRule>
  </conditionalFormatting>
  <conditionalFormatting sqref="F158:G158">
    <cfRule type="expression" dxfId="487" priority="63">
      <formula>IF(AND(F158&lt;&gt;0,F158=OFFSET(F158,-1,0,1,1)),1,0)</formula>
    </cfRule>
  </conditionalFormatting>
  <conditionalFormatting sqref="V158">
    <cfRule type="expression" dxfId="486" priority="62">
      <formula>IF(AND($B158&lt;&gt;0,$B158=OFFSET($B158,-1,0,1,1)),1,0)</formula>
    </cfRule>
  </conditionalFormatting>
  <conditionalFormatting sqref="V158">
    <cfRule type="expression" dxfId="485" priority="61">
      <formula>IF(AND(V158&lt;&gt;0,V158=OFFSET(V158,-1,0,1,1)),1,0)</formula>
    </cfRule>
  </conditionalFormatting>
  <conditionalFormatting sqref="E158">
    <cfRule type="expression" dxfId="484" priority="60">
      <formula>IF(AND($B158&lt;&gt;0,$B158=OFFSET($B158,-1,0,1,1)),1,0)</formula>
    </cfRule>
  </conditionalFormatting>
  <conditionalFormatting sqref="E158">
    <cfRule type="expression" dxfId="483" priority="59">
      <formula>IF(AND(E158&lt;&gt;0,E158=OFFSET(E158,-1,0,1,1)),1,0)</formula>
    </cfRule>
  </conditionalFormatting>
  <conditionalFormatting sqref="D158">
    <cfRule type="expression" dxfId="482" priority="58">
      <formula>IF(AND($B158&lt;&gt;0,$B158=OFFSET($B158,-1,0,1,1)),1,0)</formula>
    </cfRule>
  </conditionalFormatting>
  <conditionalFormatting sqref="D158">
    <cfRule type="expression" dxfId="481" priority="57">
      <formula>IF(AND(D158&lt;&gt;0,D158=OFFSET(D158,-1,0,1,1)),1,0)</formula>
    </cfRule>
  </conditionalFormatting>
  <conditionalFormatting sqref="P158:Q158">
    <cfRule type="containsText" dxfId="480" priority="55" operator="containsText" text="TBD">
      <formula>NOT(ISERROR(SEARCH("TBD",P158)))</formula>
    </cfRule>
    <cfRule type="containsText" dxfId="479" priority="56" operator="containsText" text="#N/A">
      <formula>NOT(ISERROR(SEARCH("#N/A",P158)))</formula>
    </cfRule>
  </conditionalFormatting>
  <conditionalFormatting sqref="W157">
    <cfRule type="expression" dxfId="478" priority="53">
      <formula>IF(AND(W157&lt;&gt;0,W157=OFFSET(W157,-1,0,1,1)),1,0)</formula>
    </cfRule>
  </conditionalFormatting>
  <conditionalFormatting sqref="W157">
    <cfRule type="expression" dxfId="477" priority="54">
      <formula>IF(AND($B157&lt;&gt;0,$B157=OFFSET($B157,-1,0,1,1)),1,0)</formula>
    </cfRule>
  </conditionalFormatting>
  <conditionalFormatting sqref="W158">
    <cfRule type="expression" dxfId="476" priority="51">
      <formula>IF(AND(W158&lt;&gt;0,W158=OFFSET(W158,-1,0,1,1)),1,0)</formula>
    </cfRule>
  </conditionalFormatting>
  <conditionalFormatting sqref="W158">
    <cfRule type="expression" dxfId="475" priority="52">
      <formula>IF(AND($B158&lt;&gt;0,$B158=OFFSET($B158,-1,0,1,1)),1,0)</formula>
    </cfRule>
  </conditionalFormatting>
  <conditionalFormatting sqref="V137 A137:H137">
    <cfRule type="expression" dxfId="474" priority="49">
      <formula>IF(AND(A137&lt;&gt;0,A137=OFFSET(A137,-1,0,1,1)),1,0)</formula>
    </cfRule>
  </conditionalFormatting>
  <conditionalFormatting sqref="V137 A137:H137">
    <cfRule type="expression" dxfId="473" priority="50">
      <formula>IF(AND($B137&lt;&gt;0,$B137=OFFSET($B137,-1,0,1,1)),1,0)</formula>
    </cfRule>
  </conditionalFormatting>
  <conditionalFormatting sqref="F137:G137">
    <cfRule type="expression" dxfId="472" priority="47">
      <formula>IF(AND(F137&lt;&gt;0,F137=OFFSET(F137,-1,0,1,1)),1,0)</formula>
    </cfRule>
  </conditionalFormatting>
  <conditionalFormatting sqref="F137:G137">
    <cfRule type="expression" dxfId="471" priority="48">
      <formula>IF(AND($B137&lt;&gt;0,$B137=OFFSET($B137,-1,0,1,1)),1,0)</formula>
    </cfRule>
  </conditionalFormatting>
  <conditionalFormatting sqref="V137">
    <cfRule type="expression" dxfId="470" priority="46">
      <formula>IF(AND($B137&lt;&gt;0,$B137=OFFSET($B137,-1,0,1,1)),1,0)</formula>
    </cfRule>
  </conditionalFormatting>
  <conditionalFormatting sqref="V137">
    <cfRule type="expression" dxfId="469" priority="44">
      <formula>IF(AND(V137&lt;&gt;0,V137=OFFSET(V137,-1,0,1,1)),1,0)</formula>
    </cfRule>
  </conditionalFormatting>
  <conditionalFormatting sqref="V137">
    <cfRule type="expression" dxfId="468" priority="45">
      <formula>IF(AND($B137&lt;&gt;0,$B137=OFFSET($B137,-1,0,1,1)),1,0)</formula>
    </cfRule>
  </conditionalFormatting>
  <conditionalFormatting sqref="E137">
    <cfRule type="expression" dxfId="467" priority="43">
      <formula>IF(AND($B137&lt;&gt;0,$B137=OFFSET($B137,-1,0,1,1)),1,0)</formula>
    </cfRule>
  </conditionalFormatting>
  <conditionalFormatting sqref="E137">
    <cfRule type="expression" dxfId="466" priority="41">
      <formula>IF(AND(E137&lt;&gt;0,E137=OFFSET(E137,-1,0,1,1)),1,0)</formula>
    </cfRule>
  </conditionalFormatting>
  <conditionalFormatting sqref="E137">
    <cfRule type="expression" dxfId="465" priority="42">
      <formula>IF(AND($B137&lt;&gt;0,$B137=OFFSET($B137,-1,0,1,1)),1,0)</formula>
    </cfRule>
  </conditionalFormatting>
  <conditionalFormatting sqref="D137">
    <cfRule type="expression" dxfId="464" priority="40">
      <formula>IF(AND($B137&lt;&gt;0,$B137=OFFSET($B137,-1,0,1,1)),1,0)</formula>
    </cfRule>
  </conditionalFormatting>
  <conditionalFormatting sqref="D137">
    <cfRule type="expression" dxfId="463" priority="38">
      <formula>IF(AND(D137&lt;&gt;0,D137=OFFSET(D137,-1,0,1,1)),1,0)</formula>
    </cfRule>
  </conditionalFormatting>
  <conditionalFormatting sqref="D137">
    <cfRule type="expression" dxfId="462" priority="39">
      <formula>IF(AND($B137&lt;&gt;0,$B137=OFFSET($B137,-1,0,1,1)),1,0)</formula>
    </cfRule>
  </conditionalFormatting>
  <conditionalFormatting sqref="W137">
    <cfRule type="expression" dxfId="461" priority="36">
      <formula>IF(AND(W137&lt;&gt;0,W137=OFFSET(W137,-1,0,1,1)),1,0)</formula>
    </cfRule>
  </conditionalFormatting>
  <conditionalFormatting sqref="W137">
    <cfRule type="expression" dxfId="460" priority="37">
      <formula>IF(AND($B137&lt;&gt;0,$B137=OFFSET($B137,-1,0,1,1)),1,0)</formula>
    </cfRule>
  </conditionalFormatting>
  <conditionalFormatting sqref="W137">
    <cfRule type="expression" dxfId="459" priority="35">
      <formula>IF(AND($B137&lt;&gt;0,$B137=OFFSET($B137,-1,0,1,1)),1,0)</formula>
    </cfRule>
  </conditionalFormatting>
  <conditionalFormatting sqref="W137">
    <cfRule type="expression" dxfId="458" priority="33">
      <formula>IF(AND(W137&lt;&gt;0,W137=OFFSET(W137,-1,0,1,1)),1,0)</formula>
    </cfRule>
  </conditionalFormatting>
  <conditionalFormatting sqref="W137">
    <cfRule type="expression" dxfId="457" priority="34">
      <formula>IF(AND($B137&lt;&gt;0,$B137=OFFSET($B137,-1,0,1,1)),1,0)</formula>
    </cfRule>
  </conditionalFormatting>
  <conditionalFormatting sqref="P137:Q137">
    <cfRule type="containsText" dxfId="456" priority="31" operator="containsText" text="TBD">
      <formula>NOT(ISERROR(SEARCH("TBD",P137)))</formula>
    </cfRule>
    <cfRule type="containsText" dxfId="455" priority="32" operator="containsText" text="#N/A">
      <formula>NOT(ISERROR(SEARCH("#N/A",P137)))</formula>
    </cfRule>
  </conditionalFormatting>
  <conditionalFormatting sqref="V432 A432:H432">
    <cfRule type="expression" dxfId="454" priority="29">
      <formula>IF(AND(A432&lt;&gt;0,A432=OFFSET(A432,-1,0,1,1)),1,0)</formula>
    </cfRule>
  </conditionalFormatting>
  <conditionalFormatting sqref="V432 A432:H432">
    <cfRule type="expression" dxfId="453" priority="30">
      <formula>IF(AND($B432&lt;&gt;0,$B432=OFFSET($B432,-1,0,1,1)),1,0)</formula>
    </cfRule>
  </conditionalFormatting>
  <conditionalFormatting sqref="W432">
    <cfRule type="expression" dxfId="452" priority="27">
      <formula>IF(AND(W432&lt;&gt;0,W432=OFFSET(W432,-1,0,1,1)),1,0)</formula>
    </cfRule>
  </conditionalFormatting>
  <conditionalFormatting sqref="W432">
    <cfRule type="expression" dxfId="451" priority="28">
      <formula>IF(AND($B432&lt;&gt;0,$B432=OFFSET($B432,-1,0,1,1)),1,0)</formula>
    </cfRule>
  </conditionalFormatting>
  <conditionalFormatting sqref="V433 A433:H433">
    <cfRule type="expression" dxfId="450" priority="24">
      <formula>IF(AND(A433&lt;&gt;0,A433=OFFSET(A433,-1,0,1,1)),1,0)</formula>
    </cfRule>
  </conditionalFormatting>
  <conditionalFormatting sqref="V433 A433:H433">
    <cfRule type="expression" dxfId="449" priority="25">
      <formula>IF(AND($B433&lt;&gt;0,$B433=OFFSET($B433,-1,0,1,1)),1,0)</formula>
    </cfRule>
  </conditionalFormatting>
  <conditionalFormatting sqref="W433">
    <cfRule type="expression" dxfId="448" priority="19">
      <formula>IF(AND(W433&lt;&gt;0,W433=OFFSET(W433,-1,0,1,1)),1,0)</formula>
    </cfRule>
  </conditionalFormatting>
  <conditionalFormatting sqref="W433">
    <cfRule type="expression" dxfId="447" priority="20">
      <formula>IF(AND($B433&lt;&gt;0,$B433=OFFSET($B433,-1,0,1,1)),1,0)</formula>
    </cfRule>
  </conditionalFormatting>
  <conditionalFormatting sqref="P655:Q655">
    <cfRule type="containsText" dxfId="446" priority="13" operator="containsText" text="TBD">
      <formula>NOT(ISERROR(SEARCH("TBD",P655)))</formula>
    </cfRule>
  </conditionalFormatting>
  <conditionalFormatting sqref="P432:Q432">
    <cfRule type="containsText" dxfId="445" priority="11" operator="containsText" text="TBD">
      <formula>NOT(ISERROR(SEARCH("TBD",P432)))</formula>
    </cfRule>
  </conditionalFormatting>
  <conditionalFormatting sqref="P433:Q433">
    <cfRule type="containsText" dxfId="444" priority="9" operator="containsText" text="TBD">
      <formula>NOT(ISERROR(SEARCH("TBD",P433)))</formula>
    </cfRule>
  </conditionalFormatting>
  <conditionalFormatting sqref="A662:H662 V662:W662">
    <cfRule type="expression" dxfId="443" priority="7">
      <formula>IF(AND(A662&lt;&gt;0,A662=OFFSET(A662,-1,0,1,1)),1,0)</formula>
    </cfRule>
  </conditionalFormatting>
  <conditionalFormatting sqref="A662:H662 V662:W662">
    <cfRule type="expression" dxfId="442" priority="8">
      <formula>IF(AND($B662&lt;&gt;0,$B662=OFFSET($B662,-1,0,1,1)),1,0)</formula>
    </cfRule>
  </conditionalFormatting>
  <conditionalFormatting sqref="L662">
    <cfRule type="expression" dxfId="441" priority="5">
      <formula>IF(AND(L662&lt;&gt;0,L662=OFFSET(L662,-1,0,1,1)),1,0)</formula>
    </cfRule>
  </conditionalFormatting>
  <conditionalFormatting sqref="L662">
    <cfRule type="expression" dxfId="440" priority="6">
      <formula>IF(AND($B662&lt;&gt;0,$B662=OFFSET($B662,-1,0,1,1)),1,0)</formula>
    </cfRule>
  </conditionalFormatting>
  <conditionalFormatting sqref="P662">
    <cfRule type="containsText" dxfId="439" priority="4" operator="containsText" text="TBD">
      <formula>NOT(ISERROR(SEARCH("TBD",P662)))</formula>
    </cfRule>
  </conditionalFormatting>
  <conditionalFormatting sqref="Q662">
    <cfRule type="containsText" dxfId="438" priority="3" operator="containsText" text="TBD">
      <formula>NOT(ISERROR(SEARCH("TBD",Q662)))</formula>
    </cfRule>
  </conditionalFormatting>
  <conditionalFormatting sqref="W28:W38">
    <cfRule type="expression" dxfId="437" priority="1">
      <formula>IF(AND(W28&lt;&gt;0,W28=OFFSET(W28,-1,0,1,1)),1,0)</formula>
    </cfRule>
  </conditionalFormatting>
  <conditionalFormatting sqref="W28:W38">
    <cfRule type="expression" dxfId="436" priority="2">
      <formula>IF(AND($B28&lt;&gt;0,$B28=OFFSET($B28,-1,0,1,1)),1,0)</formula>
    </cfRule>
  </conditionalFormatting>
  <conditionalFormatting sqref="P136:Q136 P655:Q655 P432:Q433">
    <cfRule type="expression" dxfId="435" priority="2613">
      <formula>$Q136=$F$1</formula>
    </cfRule>
  </conditionalFormatting>
  <dataValidations count="7">
    <dataValidation type="list" allowBlank="1" showErrorMessage="1" sqref="M228:M234 M349:M356 M623:M628 M28:M38 M465:M503 M511:M513">
      <formula1>"일반,일반_STEP,TAB,팝업(레이어),팝업(일반),팝업(커튼레이어),팝업(토스트),규칙/정의,기능(다운로드),기능(컴포넌트),링크(메뉴),링크(내부),링크(외부),리포트(증명서),이메일템플릿"</formula1>
    </dataValidation>
    <dataValidation type="list" allowBlank="1" showErrorMessage="1" sqref="R7:U18">
      <formula1>"N/A,변경,신규,추가,삭제,KB로통합,협의필요"</formula1>
    </dataValidation>
    <dataValidation type="list" allowBlank="1" showErrorMessage="1" sqref="R82:U86 N39:N93 N10:N17 N452:N519 R48:U48 R58:U59 R65:U66 R74:U75 R121:U129 N129:N130 N27 N612:N672 O122:O129 O86 N7 N95:N120 N543:N553 N555:N583 N585:N608">
      <formula1>"유지,변경,신규,추가,삭제,KB로통합,협의필요"</formula1>
    </dataValidation>
    <dataValidation type="list" allowBlank="1" showInputMessage="1" showErrorMessage="1" sqref="N609 U163 R189:U190 N8:N9 N28:N38 R194:U197 N18 U297 R449:U451 R162:R163 N436:N439 R406:U421 N444:N451 N121:N128 T137:U137 R137 N94 N584 N423:N429 N554 N131:N421">
      <formula1>"유지,변경,신규,추가,삭제,KB로통합,협의필요"</formula1>
    </dataValidation>
    <dataValidation type="list" allowBlank="1" showInputMessage="1" showErrorMessage="1" sqref="N610:N611 N422 N430:N435 N440:N443">
      <formula1>"유지,개선,삭제,통합,신규,협의필요"</formula1>
    </dataValidation>
    <dataValidation type="list" allowBlank="1" showInputMessage="1" showErrorMessage="1" sqref="R422:U422 U445:U447 R28:U38 R427:U427 R438:U444 R445:R446 R432:U434">
      <formula1>"N/A,변경,신규,추가,삭제,KB로통합,협의필요"</formula1>
    </dataValidation>
    <dataValidation type="list" allowBlank="1" showInputMessage="1" showErrorMessage="1" sqref="I5:I672">
      <formula1>"DAY1통합,신규,KB/POK,KB단독(PC/MO),KB단독(PC),KB단독(MO),POK단독(PC/MO),POK단독(PC),POK단독(MO),삭제"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'D:\IA정의서\[KB라이프_사이버창구통합_IA 정의서_회사소개,채용_20230414_V0.1.xlsx]화면구분 참고'!#REF!</xm:f>
          </x14:formula1>
          <xm:sqref>N520:N542 R520:U542</xm:sqref>
        </x14:dataValidation>
        <x14:dataValidation type="list" allowBlank="1" showInputMessage="1" showErrorMessage="1">
          <x14:formula1>
            <xm:f>'화면구분 참고'!$A$3:$A$29</xm:f>
          </x14:formula1>
          <xm:sqref>R295:U295 R452:U464 R396:U405 R514:U519 R5:U5 R273:U284 R423:U426 R297:T297 T296:U296 U292:U294 S292:T292 R298:U318 S319:U319 R292:R294 R288:U291 R435:U435 S137 R39:U47 R49:U57 R60:U64 R67:U73 R76:U81 R87:U120 T320:U321 R209:U222 R19:U27 R296 R429:U431 R166:U171 R235:U255 R260:U263 R357:U394 R130:U135 R504:U510 R319:R348 R173:U202 S322:U348 R138:U161 R543:U672</xm:sqref>
        </x14:dataValidation>
        <x14:dataValidation type="list" allowBlank="1" showInputMessage="1" showErrorMessage="1">
          <x14:formula1>
            <xm:f>'페이지유형 참고'!$A$2:$A$30</xm:f>
          </x14:formula1>
          <xm:sqref>M39:M227 M5:M27 M514:M622 M357:M464 M504:M510 M235:M348 M629:M672</xm:sqref>
        </x14:dataValidation>
        <x14:dataValidation type="list" allowBlank="1" showInputMessage="1" showErrorMessage="1">
          <x14:formula1>
            <xm:f>'화면구분 참고'!$A$3:$A$199</xm:f>
          </x14:formula1>
          <xm:sqref>N5:N6 N19:N26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S1174"/>
  <sheetViews>
    <sheetView topLeftCell="A73" workbookViewId="0">
      <selection activeCell="K91" sqref="K91"/>
    </sheetView>
  </sheetViews>
  <sheetFormatPr defaultColWidth="9.109375" defaultRowHeight="14.4"/>
  <cols>
    <col min="1" max="1" width="23.109375" style="115" customWidth="1"/>
    <col min="2" max="2" width="13.88671875" style="115" customWidth="1"/>
    <col min="3" max="3" width="13.6640625" style="115" customWidth="1"/>
    <col min="4" max="4" width="22.44140625" style="115" bestFit="1" customWidth="1"/>
    <col min="5" max="5" width="29" style="115" bestFit="1" customWidth="1"/>
    <col min="6" max="6" width="15.44140625" style="115" customWidth="1"/>
    <col min="7" max="7" width="13.109375" style="115" customWidth="1"/>
    <col min="8" max="8" width="38.33203125" style="115" customWidth="1"/>
    <col min="9" max="9" width="36.5546875" style="115" bestFit="1" customWidth="1"/>
    <col min="10" max="10" width="10.109375" style="115" bestFit="1" customWidth="1"/>
    <col min="11" max="11" width="51.6640625" style="192" bestFit="1" customWidth="1"/>
    <col min="12" max="12" width="14.33203125" style="115" bestFit="1" customWidth="1"/>
    <col min="13" max="13" width="10.33203125" style="115" bestFit="1" customWidth="1"/>
    <col min="14" max="14" width="20" style="115" bestFit="1" customWidth="1"/>
    <col min="15" max="16" width="26.109375" style="192" bestFit="1" customWidth="1"/>
    <col min="17" max="17" width="27.5546875" style="187" bestFit="1" customWidth="1"/>
    <col min="18" max="18" width="11.5546875" style="115" bestFit="1" customWidth="1"/>
    <col min="19" max="16384" width="9.109375" style="115"/>
  </cols>
  <sheetData>
    <row r="1" spans="1:17">
      <c r="B1" s="103"/>
      <c r="C1" s="104"/>
      <c r="F1" s="103"/>
      <c r="G1" s="104"/>
      <c r="L1" s="105"/>
    </row>
    <row r="2" spans="1:17">
      <c r="B2" s="103"/>
      <c r="C2" s="104"/>
      <c r="F2" s="103"/>
      <c r="G2" s="104"/>
      <c r="L2" s="105"/>
    </row>
    <row r="3" spans="1:17">
      <c r="A3" s="106" t="s">
        <v>535</v>
      </c>
      <c r="B3" s="103"/>
      <c r="C3" s="104"/>
      <c r="E3" s="107" t="s">
        <v>536</v>
      </c>
      <c r="F3" s="103"/>
      <c r="G3" s="104"/>
      <c r="L3" s="105"/>
    </row>
    <row r="4" spans="1:17">
      <c r="A4" s="106" t="s">
        <v>1136</v>
      </c>
      <c r="B4" s="103"/>
      <c r="C4" s="104"/>
      <c r="F4" s="103"/>
      <c r="G4" s="104"/>
      <c r="H4" s="187"/>
      <c r="L4" s="105"/>
    </row>
    <row r="5" spans="1:17">
      <c r="A5" s="108" t="s">
        <v>537</v>
      </c>
      <c r="C5" s="104"/>
      <c r="F5" s="103"/>
      <c r="G5" s="104"/>
      <c r="L5" s="105"/>
    </row>
    <row r="6" spans="1:17">
      <c r="A6" s="109"/>
      <c r="B6" s="110" t="s">
        <v>538</v>
      </c>
      <c r="C6" s="104"/>
      <c r="F6" s="103"/>
      <c r="G6" s="104"/>
      <c r="L6" s="105"/>
    </row>
    <row r="7" spans="1:17">
      <c r="A7" s="111" t="s">
        <v>26</v>
      </c>
      <c r="B7" s="111" t="s">
        <v>539</v>
      </c>
      <c r="C7" s="112" t="s">
        <v>540</v>
      </c>
      <c r="D7" s="111"/>
      <c r="E7" s="111" t="s">
        <v>27</v>
      </c>
      <c r="F7" s="111" t="s">
        <v>541</v>
      </c>
      <c r="G7" s="112" t="s">
        <v>28</v>
      </c>
      <c r="H7" s="111"/>
      <c r="I7" s="111" t="s">
        <v>1137</v>
      </c>
      <c r="J7" s="112" t="s">
        <v>1138</v>
      </c>
      <c r="K7" s="112" t="s">
        <v>1836</v>
      </c>
      <c r="L7" s="111" t="s">
        <v>1139</v>
      </c>
      <c r="M7" s="137" t="s">
        <v>1140</v>
      </c>
      <c r="N7" s="137" t="s">
        <v>1141</v>
      </c>
      <c r="O7" s="137" t="s">
        <v>39</v>
      </c>
      <c r="P7" s="137" t="s">
        <v>39</v>
      </c>
    </row>
    <row r="8" spans="1:17" s="127" customFormat="1">
      <c r="A8" s="124" t="s">
        <v>45</v>
      </c>
      <c r="B8" s="125" t="s">
        <v>1742</v>
      </c>
      <c r="C8" s="126" t="s">
        <v>1746</v>
      </c>
      <c r="D8" s="124" t="s">
        <v>1744</v>
      </c>
      <c r="E8" s="124"/>
      <c r="F8" s="125" t="s">
        <v>543</v>
      </c>
      <c r="G8" s="126" t="s">
        <v>542</v>
      </c>
      <c r="H8" s="124" t="s">
        <v>544</v>
      </c>
      <c r="I8" s="124"/>
      <c r="J8" s="133">
        <v>1000</v>
      </c>
      <c r="K8" s="133" t="s">
        <v>45</v>
      </c>
      <c r="L8" s="125" t="str">
        <f>CONCATENATE(B8,C8,F8,G8)</f>
        <v>HM01HO01</v>
      </c>
      <c r="M8" s="127">
        <f>J8</f>
        <v>1000</v>
      </c>
      <c r="N8" s="127" t="str">
        <f t="shared" ref="N8:N15" si="0">L8&amp;M8</f>
        <v>HM01HO011000</v>
      </c>
      <c r="O8" s="127" t="str">
        <f>"P_"&amp;N8</f>
        <v>P_HM01HO011000</v>
      </c>
      <c r="P8" s="127" t="s">
        <v>2013</v>
      </c>
    </row>
    <row r="9" spans="1:17" s="127" customFormat="1">
      <c r="A9" s="124" t="s">
        <v>545</v>
      </c>
      <c r="B9" s="125" t="s">
        <v>1748</v>
      </c>
      <c r="C9" s="126" t="s">
        <v>1747</v>
      </c>
      <c r="D9" s="124" t="s">
        <v>1745</v>
      </c>
      <c r="E9" s="124"/>
      <c r="F9" s="125" t="s">
        <v>546</v>
      </c>
      <c r="G9" s="126" t="s">
        <v>1746</v>
      </c>
      <c r="H9" s="124" t="s">
        <v>547</v>
      </c>
      <c r="I9" s="124"/>
      <c r="J9" s="133">
        <v>1000</v>
      </c>
      <c r="K9" s="133" t="s">
        <v>545</v>
      </c>
      <c r="L9" s="125" t="str">
        <f t="shared" ref="L9:L73" si="1">CONCATENATE(B9,C9,F9,G9)</f>
        <v>LI02LI01</v>
      </c>
      <c r="M9" s="127">
        <f t="shared" ref="M9:M93" si="2">J9</f>
        <v>1000</v>
      </c>
      <c r="N9" s="127" t="str">
        <f t="shared" si="0"/>
        <v>LI02LI011000</v>
      </c>
      <c r="O9" s="127" t="str">
        <f t="shared" ref="O9:O75" si="3">"P_"&amp;N9</f>
        <v>P_LI02LI011000</v>
      </c>
      <c r="P9" s="127" t="s">
        <v>2014</v>
      </c>
    </row>
    <row r="10" spans="1:17" s="127" customFormat="1">
      <c r="A10" s="124" t="s">
        <v>545</v>
      </c>
      <c r="B10" s="125" t="s">
        <v>1748</v>
      </c>
      <c r="C10" s="126" t="s">
        <v>1747</v>
      </c>
      <c r="D10" s="124" t="s">
        <v>1745</v>
      </c>
      <c r="E10" s="124" t="s">
        <v>1749</v>
      </c>
      <c r="F10" s="125" t="s">
        <v>1751</v>
      </c>
      <c r="G10" s="126" t="s">
        <v>1747</v>
      </c>
      <c r="H10" s="124" t="s">
        <v>547</v>
      </c>
      <c r="I10" s="124"/>
      <c r="J10" s="133">
        <v>1000</v>
      </c>
      <c r="K10" s="166" t="s">
        <v>1522</v>
      </c>
      <c r="L10" s="125" t="str">
        <f t="shared" si="1"/>
        <v>LI02UE02</v>
      </c>
      <c r="M10" s="127">
        <f t="shared" ref="M10" si="4">J10</f>
        <v>1000</v>
      </c>
      <c r="N10" s="127" t="str">
        <f t="shared" si="0"/>
        <v>LI02UE021000</v>
      </c>
      <c r="O10" s="127" t="str">
        <f t="shared" si="3"/>
        <v>P_LI02UE021000</v>
      </c>
      <c r="P10" s="127" t="s">
        <v>2015</v>
      </c>
    </row>
    <row r="11" spans="1:17" s="127" customFormat="1">
      <c r="A11" s="124" t="s">
        <v>545</v>
      </c>
      <c r="B11" s="125" t="s">
        <v>1748</v>
      </c>
      <c r="C11" s="126" t="s">
        <v>1747</v>
      </c>
      <c r="D11" s="124" t="s">
        <v>1745</v>
      </c>
      <c r="E11" s="124" t="s">
        <v>1750</v>
      </c>
      <c r="F11" s="125" t="s">
        <v>1752</v>
      </c>
      <c r="G11" s="126" t="s">
        <v>1753</v>
      </c>
      <c r="H11" s="124" t="s">
        <v>547</v>
      </c>
      <c r="I11" s="124"/>
      <c r="J11" s="133">
        <v>1000</v>
      </c>
      <c r="K11" s="166" t="s">
        <v>1575</v>
      </c>
      <c r="L11" s="125" t="str">
        <f t="shared" si="1"/>
        <v>LI02UO03</v>
      </c>
      <c r="M11" s="127">
        <f t="shared" ref="M11" si="5">J11</f>
        <v>1000</v>
      </c>
      <c r="N11" s="127" t="str">
        <f t="shared" si="0"/>
        <v>LI02UO031000</v>
      </c>
      <c r="O11" s="127" t="str">
        <f t="shared" si="3"/>
        <v>P_LI02UO031000</v>
      </c>
      <c r="P11" s="127" t="s">
        <v>2016</v>
      </c>
    </row>
    <row r="12" spans="1:17" s="127" customFormat="1">
      <c r="A12" s="124" t="s">
        <v>715</v>
      </c>
      <c r="B12" s="125" t="s">
        <v>1755</v>
      </c>
      <c r="C12" s="126" t="s">
        <v>1753</v>
      </c>
      <c r="D12" s="124" t="s">
        <v>1142</v>
      </c>
      <c r="E12" s="124" t="s">
        <v>711</v>
      </c>
      <c r="F12" s="125" t="s">
        <v>1756</v>
      </c>
      <c r="G12" s="126" t="s">
        <v>1746</v>
      </c>
      <c r="H12" s="124" t="s">
        <v>1142</v>
      </c>
      <c r="I12" s="124"/>
      <c r="J12" s="133">
        <v>1000</v>
      </c>
      <c r="K12" s="87" t="s">
        <v>2236</v>
      </c>
      <c r="L12" s="125" t="str">
        <f t="shared" si="1"/>
        <v>SE03SH01</v>
      </c>
      <c r="M12" s="127">
        <f t="shared" si="2"/>
        <v>1000</v>
      </c>
      <c r="N12" s="127" t="str">
        <f t="shared" si="0"/>
        <v>SE03SH011000</v>
      </c>
      <c r="O12" s="127" t="str">
        <f t="shared" si="3"/>
        <v>P_SE03SH011000</v>
      </c>
      <c r="P12" s="127" t="s">
        <v>2017</v>
      </c>
    </row>
    <row r="13" spans="1:17" s="127" customFormat="1">
      <c r="A13" s="124" t="s">
        <v>56</v>
      </c>
      <c r="B13" s="125" t="s">
        <v>548</v>
      </c>
      <c r="C13" s="126" t="s">
        <v>1754</v>
      </c>
      <c r="D13" s="124" t="s">
        <v>1758</v>
      </c>
      <c r="E13" s="124"/>
      <c r="F13" s="125" t="s">
        <v>548</v>
      </c>
      <c r="G13" s="126" t="s">
        <v>1746</v>
      </c>
      <c r="H13" s="124" t="s">
        <v>549</v>
      </c>
      <c r="I13" s="128"/>
      <c r="J13" s="133">
        <v>1000</v>
      </c>
      <c r="K13" s="133" t="s">
        <v>56</v>
      </c>
      <c r="L13" s="125" t="str">
        <f t="shared" si="1"/>
        <v>CE04CE01</v>
      </c>
      <c r="M13" s="127">
        <f t="shared" ref="M13" si="6">J13</f>
        <v>1000</v>
      </c>
      <c r="N13" s="127" t="str">
        <f t="shared" si="0"/>
        <v>CE04CE011000</v>
      </c>
      <c r="O13" s="127" t="str">
        <f t="shared" si="3"/>
        <v>P_CE04CE011000</v>
      </c>
      <c r="P13" s="127" t="s">
        <v>2018</v>
      </c>
    </row>
    <row r="14" spans="1:17" s="127" customFormat="1">
      <c r="A14" s="124" t="s">
        <v>56</v>
      </c>
      <c r="B14" s="125" t="s">
        <v>548</v>
      </c>
      <c r="C14" s="126" t="s">
        <v>1754</v>
      </c>
      <c r="D14" s="124" t="s">
        <v>1758</v>
      </c>
      <c r="E14" s="128" t="s">
        <v>1143</v>
      </c>
      <c r="F14" s="125" t="s">
        <v>1765</v>
      </c>
      <c r="G14" s="126" t="s">
        <v>1747</v>
      </c>
      <c r="H14" s="124" t="s">
        <v>1757</v>
      </c>
      <c r="I14" s="128"/>
      <c r="J14" s="133">
        <v>1000</v>
      </c>
      <c r="K14" s="87" t="s">
        <v>2241</v>
      </c>
      <c r="L14" s="125" t="str">
        <f t="shared" si="1"/>
        <v>CE04JC02</v>
      </c>
      <c r="M14" s="127">
        <f t="shared" si="2"/>
        <v>1000</v>
      </c>
      <c r="N14" s="127" t="str">
        <f t="shared" si="0"/>
        <v>CE04JC021000</v>
      </c>
      <c r="O14" s="127" t="str">
        <f t="shared" si="3"/>
        <v>P_CE04JC021000</v>
      </c>
      <c r="P14" s="127" t="s">
        <v>2019</v>
      </c>
    </row>
    <row r="15" spans="1:17" s="127" customFormat="1">
      <c r="A15" s="124" t="s">
        <v>56</v>
      </c>
      <c r="B15" s="125" t="s">
        <v>548</v>
      </c>
      <c r="C15" s="126" t="s">
        <v>1754</v>
      </c>
      <c r="D15" s="124" t="s">
        <v>1758</v>
      </c>
      <c r="E15" s="128" t="s">
        <v>60</v>
      </c>
      <c r="F15" s="125" t="s">
        <v>1766</v>
      </c>
      <c r="G15" s="126" t="s">
        <v>1753</v>
      </c>
      <c r="H15" s="124" t="s">
        <v>1767</v>
      </c>
      <c r="I15" s="128"/>
      <c r="J15" s="133">
        <v>1000</v>
      </c>
      <c r="K15" s="87" t="s">
        <v>2244</v>
      </c>
      <c r="L15" s="125" t="str">
        <f t="shared" si="1"/>
        <v>CE04TP03</v>
      </c>
      <c r="M15" s="127">
        <f t="shared" si="2"/>
        <v>1000</v>
      </c>
      <c r="N15" s="127" t="str">
        <f t="shared" si="0"/>
        <v>CE04TP031000</v>
      </c>
      <c r="O15" s="127" t="str">
        <f t="shared" si="3"/>
        <v>P_CE04TP031000</v>
      </c>
      <c r="P15" s="127" t="s">
        <v>2020</v>
      </c>
    </row>
    <row r="16" spans="1:17" s="127" customFormat="1">
      <c r="A16" s="205" t="s">
        <v>1082</v>
      </c>
      <c r="B16" s="206" t="s">
        <v>1083</v>
      </c>
      <c r="C16" s="207" t="s">
        <v>1763</v>
      </c>
      <c r="D16" s="205" t="s">
        <v>2588</v>
      </c>
      <c r="E16" s="205"/>
      <c r="F16" s="206" t="s">
        <v>1083</v>
      </c>
      <c r="G16" s="207" t="s">
        <v>1746</v>
      </c>
      <c r="H16" s="205" t="s">
        <v>560</v>
      </c>
      <c r="I16" s="205"/>
      <c r="J16" s="133">
        <v>1000</v>
      </c>
      <c r="K16" s="87" t="s">
        <v>558</v>
      </c>
      <c r="L16" s="125" t="str">
        <f t="shared" si="1"/>
        <v>SP05SP01</v>
      </c>
      <c r="M16" s="127">
        <f t="shared" ref="M16" si="7">J16</f>
        <v>1000</v>
      </c>
      <c r="N16" s="127" t="str">
        <f t="shared" ref="N16" si="8">L16&amp;M16</f>
        <v>SP05SP011000</v>
      </c>
      <c r="O16" s="127" t="str">
        <f t="shared" si="3"/>
        <v>P_SP05SP011000</v>
      </c>
      <c r="P16" s="127" t="s">
        <v>2021</v>
      </c>
      <c r="Q16" s="147" t="s">
        <v>1145</v>
      </c>
    </row>
    <row r="17" spans="1:17" s="127" customFormat="1">
      <c r="A17" s="205" t="s">
        <v>1082</v>
      </c>
      <c r="B17" s="206" t="s">
        <v>1083</v>
      </c>
      <c r="C17" s="207" t="s">
        <v>1763</v>
      </c>
      <c r="D17" s="205" t="s">
        <v>2588</v>
      </c>
      <c r="E17" s="205" t="s">
        <v>1144</v>
      </c>
      <c r="F17" s="206" t="s">
        <v>1760</v>
      </c>
      <c r="G17" s="207" t="s">
        <v>1747</v>
      </c>
      <c r="H17" s="205" t="s">
        <v>1759</v>
      </c>
      <c r="I17" s="205"/>
      <c r="J17" s="133">
        <v>1000</v>
      </c>
      <c r="K17" s="87" t="s">
        <v>860</v>
      </c>
      <c r="L17" s="125" t="str">
        <f t="shared" si="1"/>
        <v>SP05AI02</v>
      </c>
      <c r="M17" s="127">
        <f t="shared" si="2"/>
        <v>1000</v>
      </c>
      <c r="N17" s="127" t="str">
        <f t="shared" ref="N17:N18" si="9">L17&amp;M17</f>
        <v>SP05AI021000</v>
      </c>
      <c r="O17" s="127" t="str">
        <f t="shared" si="3"/>
        <v>P_SP05AI021000</v>
      </c>
      <c r="P17" s="127" t="s">
        <v>2022</v>
      </c>
      <c r="Q17" s="147" t="s">
        <v>1145</v>
      </c>
    </row>
    <row r="18" spans="1:17" s="127" customFormat="1">
      <c r="A18" s="205" t="s">
        <v>1082</v>
      </c>
      <c r="B18" s="206" t="s">
        <v>1083</v>
      </c>
      <c r="C18" s="207" t="s">
        <v>1763</v>
      </c>
      <c r="D18" s="205" t="s">
        <v>2588</v>
      </c>
      <c r="E18" s="205" t="s">
        <v>1146</v>
      </c>
      <c r="F18" s="206" t="s">
        <v>1761</v>
      </c>
      <c r="G18" s="207" t="s">
        <v>1753</v>
      </c>
      <c r="H18" s="205" t="s">
        <v>1762</v>
      </c>
      <c r="I18" s="205"/>
      <c r="J18" s="133">
        <v>1000</v>
      </c>
      <c r="K18" s="87" t="s">
        <v>861</v>
      </c>
      <c r="L18" s="125" t="str">
        <f t="shared" si="1"/>
        <v>SP05II03</v>
      </c>
      <c r="M18" s="127">
        <f t="shared" si="2"/>
        <v>1000</v>
      </c>
      <c r="N18" s="127" t="str">
        <f t="shared" si="9"/>
        <v>SP05II031000</v>
      </c>
      <c r="O18" s="127" t="str">
        <f t="shared" si="3"/>
        <v>P_SP05II031000</v>
      </c>
      <c r="P18" s="127" t="s">
        <v>2023</v>
      </c>
      <c r="Q18" s="147" t="s">
        <v>1147</v>
      </c>
    </row>
    <row r="19" spans="1:17" s="127" customFormat="1">
      <c r="A19" s="205" t="s">
        <v>1082</v>
      </c>
      <c r="B19" s="206" t="s">
        <v>1083</v>
      </c>
      <c r="C19" s="207" t="s">
        <v>1763</v>
      </c>
      <c r="D19" s="205" t="s">
        <v>2588</v>
      </c>
      <c r="E19" s="205" t="s">
        <v>1764</v>
      </c>
      <c r="F19" s="206" t="s">
        <v>1161</v>
      </c>
      <c r="G19" s="207" t="s">
        <v>1754</v>
      </c>
      <c r="H19" s="205" t="s">
        <v>1768</v>
      </c>
      <c r="I19" s="205"/>
      <c r="J19" s="133">
        <v>1000</v>
      </c>
      <c r="K19" s="87" t="s">
        <v>862</v>
      </c>
      <c r="L19" s="125" t="str">
        <f t="shared" si="1"/>
        <v>SP05PI04</v>
      </c>
      <c r="M19" s="127">
        <f t="shared" ref="M19" si="10">J19</f>
        <v>1000</v>
      </c>
      <c r="N19" s="127" t="str">
        <f t="shared" ref="N19" si="11">L19&amp;M19</f>
        <v>SP05PI041000</v>
      </c>
      <c r="O19" s="127" t="str">
        <f t="shared" si="3"/>
        <v>P_SP05PI041000</v>
      </c>
      <c r="P19" s="127" t="s">
        <v>2024</v>
      </c>
      <c r="Q19" s="147" t="s">
        <v>1145</v>
      </c>
    </row>
    <row r="20" spans="1:17" s="127" customFormat="1">
      <c r="A20" s="124" t="s">
        <v>1155</v>
      </c>
      <c r="B20" s="125" t="s">
        <v>1156</v>
      </c>
      <c r="C20" s="126" t="s">
        <v>1769</v>
      </c>
      <c r="D20" s="124" t="s">
        <v>731</v>
      </c>
      <c r="E20" s="124" t="s">
        <v>1157</v>
      </c>
      <c r="F20" s="125" t="s">
        <v>1158</v>
      </c>
      <c r="G20" s="126" t="s">
        <v>542</v>
      </c>
      <c r="H20" s="124" t="s">
        <v>1159</v>
      </c>
      <c r="I20" s="124"/>
      <c r="J20" s="133">
        <v>1000</v>
      </c>
      <c r="K20" s="87" t="s">
        <v>981</v>
      </c>
      <c r="L20" s="125" t="str">
        <f t="shared" si="1"/>
        <v>IP06AP01</v>
      </c>
      <c r="M20" s="127">
        <f t="shared" si="2"/>
        <v>1000</v>
      </c>
      <c r="N20" s="127" t="str">
        <f t="shared" ref="N20:N52" si="12">L20&amp;M20</f>
        <v>IP06AP011000</v>
      </c>
      <c r="O20" s="127" t="str">
        <f t="shared" si="3"/>
        <v>P_IP06AP011000</v>
      </c>
      <c r="P20" s="127" t="s">
        <v>2025</v>
      </c>
    </row>
    <row r="21" spans="1:17" s="127" customFormat="1">
      <c r="A21" s="124" t="s">
        <v>1155</v>
      </c>
      <c r="B21" s="125" t="s">
        <v>1156</v>
      </c>
      <c r="C21" s="126" t="s">
        <v>1769</v>
      </c>
      <c r="D21" s="124" t="s">
        <v>731</v>
      </c>
      <c r="E21" s="124" t="s">
        <v>1160</v>
      </c>
      <c r="F21" s="125" t="s">
        <v>1161</v>
      </c>
      <c r="G21" s="126" t="s">
        <v>551</v>
      </c>
      <c r="H21" s="124" t="s">
        <v>1162</v>
      </c>
      <c r="I21" s="124"/>
      <c r="J21" s="133">
        <v>1000</v>
      </c>
      <c r="K21" s="87" t="s">
        <v>1084</v>
      </c>
      <c r="L21" s="125" t="str">
        <f t="shared" si="1"/>
        <v>IP06PI02</v>
      </c>
      <c r="M21" s="127">
        <f t="shared" si="2"/>
        <v>1000</v>
      </c>
      <c r="N21" s="127" t="str">
        <f t="shared" si="12"/>
        <v>IP06PI021000</v>
      </c>
      <c r="O21" s="127" t="str">
        <f t="shared" si="3"/>
        <v>P_IP06PI021000</v>
      </c>
      <c r="P21" s="127" t="s">
        <v>2026</v>
      </c>
    </row>
    <row r="22" spans="1:17" s="127" customFormat="1">
      <c r="A22" s="124" t="s">
        <v>1155</v>
      </c>
      <c r="B22" s="125" t="s">
        <v>1156</v>
      </c>
      <c r="C22" s="126" t="s">
        <v>1769</v>
      </c>
      <c r="D22" s="124" t="s">
        <v>731</v>
      </c>
      <c r="E22" s="124" t="s">
        <v>1163</v>
      </c>
      <c r="F22" s="125" t="s">
        <v>1164</v>
      </c>
      <c r="G22" s="126" t="s">
        <v>581</v>
      </c>
      <c r="H22" s="124" t="s">
        <v>1165</v>
      </c>
      <c r="I22" s="124"/>
      <c r="J22" s="133">
        <v>1000</v>
      </c>
      <c r="K22" s="87" t="s">
        <v>1085</v>
      </c>
      <c r="L22" s="125" t="str">
        <f t="shared" si="1"/>
        <v>IP06VI03</v>
      </c>
      <c r="M22" s="127">
        <f t="shared" si="2"/>
        <v>1000</v>
      </c>
      <c r="N22" s="127" t="str">
        <f t="shared" si="12"/>
        <v>IP06VI031000</v>
      </c>
      <c r="O22" s="127" t="str">
        <f t="shared" si="3"/>
        <v>P_IP06VI031000</v>
      </c>
      <c r="P22" s="127" t="s">
        <v>2027</v>
      </c>
    </row>
    <row r="23" spans="1:17" s="127" customFormat="1">
      <c r="A23" s="124" t="s">
        <v>1155</v>
      </c>
      <c r="B23" s="125" t="s">
        <v>1156</v>
      </c>
      <c r="C23" s="126" t="s">
        <v>1769</v>
      </c>
      <c r="D23" s="124" t="s">
        <v>731</v>
      </c>
      <c r="E23" s="124" t="s">
        <v>1166</v>
      </c>
      <c r="F23" s="125" t="s">
        <v>1167</v>
      </c>
      <c r="G23" s="126" t="s">
        <v>1601</v>
      </c>
      <c r="H23" s="124" t="s">
        <v>1168</v>
      </c>
      <c r="I23" s="124"/>
      <c r="J23" s="133">
        <v>1000</v>
      </c>
      <c r="K23" s="87" t="s">
        <v>1086</v>
      </c>
      <c r="L23" s="125" t="str">
        <f t="shared" si="1"/>
        <v>IP06TI04</v>
      </c>
      <c r="M23" s="127">
        <f t="shared" si="2"/>
        <v>1000</v>
      </c>
      <c r="N23" s="127" t="str">
        <f t="shared" si="12"/>
        <v>IP06TI041000</v>
      </c>
      <c r="O23" s="127" t="str">
        <f t="shared" si="3"/>
        <v>P_IP06TI041000</v>
      </c>
      <c r="P23" s="127" t="s">
        <v>2028</v>
      </c>
    </row>
    <row r="24" spans="1:17" s="127" customFormat="1">
      <c r="A24" s="124" t="s">
        <v>1169</v>
      </c>
      <c r="B24" s="125" t="s">
        <v>1170</v>
      </c>
      <c r="C24" s="126" t="s">
        <v>1769</v>
      </c>
      <c r="D24" s="124" t="s">
        <v>731</v>
      </c>
      <c r="E24" s="124" t="s">
        <v>444</v>
      </c>
      <c r="F24" s="125" t="s">
        <v>1171</v>
      </c>
      <c r="G24" s="126" t="s">
        <v>607</v>
      </c>
      <c r="H24" s="124" t="s">
        <v>1172</v>
      </c>
      <c r="I24" s="124"/>
      <c r="J24" s="133">
        <v>1000</v>
      </c>
      <c r="K24" s="87" t="s">
        <v>1087</v>
      </c>
      <c r="L24" s="125" t="str">
        <f t="shared" si="1"/>
        <v>IP06HI05</v>
      </c>
      <c r="M24" s="127">
        <f t="shared" si="2"/>
        <v>1000</v>
      </c>
      <c r="N24" s="127" t="str">
        <f t="shared" si="12"/>
        <v>IP06HI051000</v>
      </c>
      <c r="O24" s="127" t="str">
        <f t="shared" si="3"/>
        <v>P_IP06HI051000</v>
      </c>
      <c r="P24" s="127" t="s">
        <v>2029</v>
      </c>
    </row>
    <row r="25" spans="1:17" s="127" customFormat="1">
      <c r="A25" s="124" t="s">
        <v>1155</v>
      </c>
      <c r="B25" s="125" t="s">
        <v>1156</v>
      </c>
      <c r="C25" s="126" t="s">
        <v>1769</v>
      </c>
      <c r="D25" s="124" t="s">
        <v>731</v>
      </c>
      <c r="E25" s="124" t="s">
        <v>65</v>
      </c>
      <c r="F25" s="125" t="s">
        <v>1173</v>
      </c>
      <c r="G25" s="126" t="s">
        <v>1602</v>
      </c>
      <c r="H25" s="124" t="s">
        <v>1174</v>
      </c>
      <c r="I25" s="124"/>
      <c r="J25" s="133">
        <v>1000</v>
      </c>
      <c r="K25" s="87" t="s">
        <v>1088</v>
      </c>
      <c r="L25" s="125" t="str">
        <f t="shared" si="1"/>
        <v>IP06OI06</v>
      </c>
      <c r="M25" s="127">
        <f t="shared" si="2"/>
        <v>1000</v>
      </c>
      <c r="N25" s="127" t="str">
        <f t="shared" si="12"/>
        <v>IP06OI061000</v>
      </c>
      <c r="O25" s="127" t="str">
        <f t="shared" si="3"/>
        <v>P_IP06OI061000</v>
      </c>
      <c r="P25" s="127" t="s">
        <v>2030</v>
      </c>
    </row>
    <row r="26" spans="1:17" s="127" customFormat="1">
      <c r="A26" s="124" t="s">
        <v>65</v>
      </c>
      <c r="B26" s="125" t="s">
        <v>580</v>
      </c>
      <c r="C26" s="126" t="s">
        <v>1780</v>
      </c>
      <c r="D26" s="124" t="s">
        <v>727</v>
      </c>
      <c r="E26" s="124" t="s">
        <v>65</v>
      </c>
      <c r="F26" s="125" t="s">
        <v>582</v>
      </c>
      <c r="G26" s="126" t="s">
        <v>542</v>
      </c>
      <c r="H26" s="124" t="s">
        <v>1175</v>
      </c>
      <c r="I26" s="124"/>
      <c r="J26" s="133">
        <v>1000</v>
      </c>
      <c r="K26" s="87" t="s">
        <v>5081</v>
      </c>
      <c r="L26" s="125" t="str">
        <f t="shared" si="1"/>
        <v>OP07SM01</v>
      </c>
      <c r="M26" s="127">
        <f t="shared" si="2"/>
        <v>1000</v>
      </c>
      <c r="N26" s="127" t="str">
        <f t="shared" si="12"/>
        <v>OP07SM011000</v>
      </c>
      <c r="O26" s="127" t="str">
        <f t="shared" si="3"/>
        <v>P_OP07SM011000</v>
      </c>
      <c r="P26" s="127" t="s">
        <v>2031</v>
      </c>
    </row>
    <row r="27" spans="1:17" s="127" customFormat="1">
      <c r="A27" s="124" t="s">
        <v>65</v>
      </c>
      <c r="B27" s="125" t="s">
        <v>580</v>
      </c>
      <c r="C27" s="126" t="s">
        <v>1780</v>
      </c>
      <c r="D27" s="124" t="s">
        <v>727</v>
      </c>
      <c r="E27" s="124" t="s">
        <v>1176</v>
      </c>
      <c r="F27" s="125" t="s">
        <v>584</v>
      </c>
      <c r="G27" s="126" t="s">
        <v>551</v>
      </c>
      <c r="H27" s="124" t="s">
        <v>585</v>
      </c>
      <c r="I27" s="139" t="s">
        <v>722</v>
      </c>
      <c r="J27" s="133">
        <v>1000</v>
      </c>
      <c r="K27" s="87" t="s">
        <v>2252</v>
      </c>
      <c r="L27" s="125" t="str">
        <f t="shared" si="1"/>
        <v>OP07IC02</v>
      </c>
      <c r="M27" s="127">
        <f t="shared" si="2"/>
        <v>1000</v>
      </c>
      <c r="N27" s="127" t="str">
        <f t="shared" si="12"/>
        <v>OP07IC021000</v>
      </c>
      <c r="O27" s="127" t="str">
        <f t="shared" si="3"/>
        <v>P_OP07IC021000</v>
      </c>
      <c r="P27" s="127" t="s">
        <v>2032</v>
      </c>
    </row>
    <row r="28" spans="1:17" s="127" customFormat="1">
      <c r="A28" s="124" t="s">
        <v>65</v>
      </c>
      <c r="B28" s="125" t="s">
        <v>580</v>
      </c>
      <c r="C28" s="126" t="s">
        <v>1780</v>
      </c>
      <c r="D28" s="124" t="s">
        <v>727</v>
      </c>
      <c r="E28" s="124" t="s">
        <v>1176</v>
      </c>
      <c r="F28" s="125" t="s">
        <v>584</v>
      </c>
      <c r="G28" s="126" t="s">
        <v>551</v>
      </c>
      <c r="H28" s="124" t="s">
        <v>585</v>
      </c>
      <c r="I28" s="139" t="s">
        <v>723</v>
      </c>
      <c r="J28" s="87">
        <v>1100</v>
      </c>
      <c r="K28" s="87" t="s">
        <v>2253</v>
      </c>
      <c r="L28" s="125" t="str">
        <f t="shared" si="1"/>
        <v>OP07IC02</v>
      </c>
      <c r="M28" s="127">
        <f t="shared" si="2"/>
        <v>1100</v>
      </c>
      <c r="N28" s="127" t="str">
        <f t="shared" si="12"/>
        <v>OP07IC021100</v>
      </c>
      <c r="O28" s="127" t="str">
        <f t="shared" si="3"/>
        <v>P_OP07IC021100</v>
      </c>
      <c r="P28" s="127" t="s">
        <v>2033</v>
      </c>
    </row>
    <row r="29" spans="1:17" s="127" customFormat="1">
      <c r="A29" s="124" t="s">
        <v>65</v>
      </c>
      <c r="B29" s="125" t="s">
        <v>580</v>
      </c>
      <c r="C29" s="126" t="s">
        <v>1780</v>
      </c>
      <c r="D29" s="124" t="s">
        <v>727</v>
      </c>
      <c r="E29" s="124" t="s">
        <v>1176</v>
      </c>
      <c r="F29" s="125" t="s">
        <v>584</v>
      </c>
      <c r="G29" s="126" t="s">
        <v>551</v>
      </c>
      <c r="H29" s="124" t="s">
        <v>585</v>
      </c>
      <c r="I29" s="139" t="s">
        <v>724</v>
      </c>
      <c r="J29" s="87">
        <v>1200</v>
      </c>
      <c r="K29" s="87" t="s">
        <v>2254</v>
      </c>
      <c r="L29" s="125" t="str">
        <f t="shared" si="1"/>
        <v>OP07IC02</v>
      </c>
      <c r="M29" s="127">
        <f t="shared" si="2"/>
        <v>1200</v>
      </c>
      <c r="N29" s="127" t="str">
        <f t="shared" si="12"/>
        <v>OP07IC021200</v>
      </c>
      <c r="O29" s="127" t="str">
        <f t="shared" si="3"/>
        <v>P_OP07IC021200</v>
      </c>
      <c r="P29" s="127" t="s">
        <v>2034</v>
      </c>
    </row>
    <row r="30" spans="1:17" s="127" customFormat="1">
      <c r="A30" s="124" t="s">
        <v>65</v>
      </c>
      <c r="B30" s="125" t="s">
        <v>580</v>
      </c>
      <c r="C30" s="126" t="s">
        <v>1780</v>
      </c>
      <c r="D30" s="124" t="s">
        <v>727</v>
      </c>
      <c r="E30" s="124" t="s">
        <v>1176</v>
      </c>
      <c r="F30" s="125" t="s">
        <v>584</v>
      </c>
      <c r="G30" s="126" t="s">
        <v>551</v>
      </c>
      <c r="H30" s="124" t="s">
        <v>585</v>
      </c>
      <c r="I30" s="139" t="s">
        <v>725</v>
      </c>
      <c r="J30" s="87">
        <v>1300</v>
      </c>
      <c r="K30" s="87" t="s">
        <v>2255</v>
      </c>
      <c r="L30" s="125" t="str">
        <f t="shared" si="1"/>
        <v>OP07IC02</v>
      </c>
      <c r="M30" s="127">
        <f t="shared" si="2"/>
        <v>1300</v>
      </c>
      <c r="N30" s="127" t="str">
        <f t="shared" si="12"/>
        <v>OP07IC021300</v>
      </c>
      <c r="O30" s="127" t="str">
        <f t="shared" si="3"/>
        <v>P_OP07IC021300</v>
      </c>
      <c r="P30" s="127" t="s">
        <v>2035</v>
      </c>
    </row>
    <row r="31" spans="1:17" s="127" customFormat="1">
      <c r="A31" s="124" t="s">
        <v>65</v>
      </c>
      <c r="B31" s="125" t="s">
        <v>580</v>
      </c>
      <c r="C31" s="126" t="s">
        <v>1780</v>
      </c>
      <c r="D31" s="124" t="s">
        <v>727</v>
      </c>
      <c r="E31" s="124" t="s">
        <v>586</v>
      </c>
      <c r="F31" s="125" t="s">
        <v>587</v>
      </c>
      <c r="G31" s="126" t="s">
        <v>581</v>
      </c>
      <c r="H31" s="124" t="s">
        <v>588</v>
      </c>
      <c r="I31" s="124"/>
      <c r="J31" s="133">
        <v>1000</v>
      </c>
      <c r="K31" s="87" t="s">
        <v>2256</v>
      </c>
      <c r="L31" s="125" t="str">
        <f t="shared" si="1"/>
        <v>OP07PI03</v>
      </c>
      <c r="M31" s="127">
        <f t="shared" si="2"/>
        <v>1000</v>
      </c>
      <c r="N31" s="127" t="str">
        <f t="shared" si="12"/>
        <v>OP07PI031000</v>
      </c>
      <c r="O31" s="127" t="str">
        <f t="shared" si="3"/>
        <v>P_OP07PI031000</v>
      </c>
      <c r="P31" s="127" t="s">
        <v>2036</v>
      </c>
    </row>
    <row r="32" spans="1:17" s="127" customFormat="1">
      <c r="A32" s="124" t="s">
        <v>65</v>
      </c>
      <c r="B32" s="125" t="s">
        <v>580</v>
      </c>
      <c r="C32" s="126" t="s">
        <v>1780</v>
      </c>
      <c r="D32" s="124" t="s">
        <v>727</v>
      </c>
      <c r="E32" s="124" t="s">
        <v>234</v>
      </c>
      <c r="F32" s="125" t="s">
        <v>589</v>
      </c>
      <c r="G32" s="126" t="s">
        <v>1601</v>
      </c>
      <c r="H32" s="124" t="s">
        <v>590</v>
      </c>
      <c r="I32" s="124"/>
      <c r="J32" s="133">
        <v>1000</v>
      </c>
      <c r="K32" s="87" t="s">
        <v>2257</v>
      </c>
      <c r="L32" s="125" t="str">
        <f t="shared" si="1"/>
        <v>OP07MS04</v>
      </c>
      <c r="M32" s="127">
        <f t="shared" si="2"/>
        <v>1000</v>
      </c>
      <c r="N32" s="127" t="str">
        <f t="shared" si="12"/>
        <v>OP07MS041000</v>
      </c>
      <c r="O32" s="127" t="str">
        <f t="shared" si="3"/>
        <v>P_OP07MS041000</v>
      </c>
      <c r="P32" s="127" t="s">
        <v>2037</v>
      </c>
    </row>
    <row r="33" spans="1:17" s="127" customFormat="1">
      <c r="A33" s="124" t="s">
        <v>65</v>
      </c>
      <c r="B33" s="125" t="s">
        <v>580</v>
      </c>
      <c r="C33" s="126" t="s">
        <v>1780</v>
      </c>
      <c r="D33" s="124" t="s">
        <v>727</v>
      </c>
      <c r="E33" s="124" t="s">
        <v>240</v>
      </c>
      <c r="F33" s="125" t="s">
        <v>591</v>
      </c>
      <c r="G33" s="126" t="s">
        <v>607</v>
      </c>
      <c r="H33" s="124" t="s">
        <v>592</v>
      </c>
      <c r="I33" s="124"/>
      <c r="J33" s="133">
        <v>1000</v>
      </c>
      <c r="K33" s="87" t="s">
        <v>2258</v>
      </c>
      <c r="L33" s="125" t="str">
        <f t="shared" si="1"/>
        <v>OP07AP05</v>
      </c>
      <c r="M33" s="127">
        <f t="shared" si="2"/>
        <v>1000</v>
      </c>
      <c r="N33" s="127" t="str">
        <f t="shared" si="12"/>
        <v>OP07AP051000</v>
      </c>
      <c r="O33" s="127" t="str">
        <f t="shared" si="3"/>
        <v>P_OP07AP051000</v>
      </c>
      <c r="P33" s="127" t="s">
        <v>2038</v>
      </c>
    </row>
    <row r="34" spans="1:17" s="127" customFormat="1">
      <c r="A34" s="124" t="s">
        <v>65</v>
      </c>
      <c r="B34" s="125" t="s">
        <v>580</v>
      </c>
      <c r="C34" s="126" t="s">
        <v>1780</v>
      </c>
      <c r="D34" s="124" t="s">
        <v>727</v>
      </c>
      <c r="E34" s="124" t="s">
        <v>251</v>
      </c>
      <c r="F34" s="125" t="s">
        <v>593</v>
      </c>
      <c r="G34" s="126" t="s">
        <v>1602</v>
      </c>
      <c r="H34" s="124" t="s">
        <v>594</v>
      </c>
      <c r="I34" s="124"/>
      <c r="J34" s="133">
        <v>1000</v>
      </c>
      <c r="K34" s="87" t="s">
        <v>2259</v>
      </c>
      <c r="L34" s="125" t="str">
        <f t="shared" si="1"/>
        <v>OP07DC06</v>
      </c>
      <c r="M34" s="127">
        <f t="shared" si="2"/>
        <v>1000</v>
      </c>
      <c r="N34" s="127" t="str">
        <f t="shared" si="12"/>
        <v>OP07DC061000</v>
      </c>
      <c r="O34" s="127" t="str">
        <f t="shared" si="3"/>
        <v>P_OP07DC061000</v>
      </c>
      <c r="P34" s="127" t="s">
        <v>2039</v>
      </c>
    </row>
    <row r="35" spans="1:17" s="127" customFormat="1">
      <c r="A35" s="124" t="s">
        <v>65</v>
      </c>
      <c r="B35" s="125" t="s">
        <v>580</v>
      </c>
      <c r="C35" s="126" t="s">
        <v>1780</v>
      </c>
      <c r="D35" s="124" t="s">
        <v>727</v>
      </c>
      <c r="E35" s="124" t="s">
        <v>255</v>
      </c>
      <c r="F35" s="125" t="s">
        <v>550</v>
      </c>
      <c r="G35" s="126" t="s">
        <v>1603</v>
      </c>
      <c r="H35" s="124" t="s">
        <v>583</v>
      </c>
      <c r="I35" s="124" t="s">
        <v>1177</v>
      </c>
      <c r="J35" s="133">
        <v>1000</v>
      </c>
      <c r="K35" s="87" t="s">
        <v>2260</v>
      </c>
      <c r="L35" s="125" t="str">
        <f t="shared" si="1"/>
        <v>OP07CC07</v>
      </c>
      <c r="M35" s="127">
        <f t="shared" si="2"/>
        <v>1000</v>
      </c>
      <c r="N35" s="127" t="str">
        <f t="shared" si="12"/>
        <v>OP07CC071000</v>
      </c>
      <c r="O35" s="127" t="str">
        <f t="shared" si="3"/>
        <v>P_OP07CC071000</v>
      </c>
      <c r="P35" s="127" t="s">
        <v>2040</v>
      </c>
    </row>
    <row r="36" spans="1:17" s="127" customFormat="1">
      <c r="A36" s="124" t="s">
        <v>65</v>
      </c>
      <c r="B36" s="125" t="s">
        <v>580</v>
      </c>
      <c r="C36" s="126" t="s">
        <v>1780</v>
      </c>
      <c r="D36" s="124" t="s">
        <v>727</v>
      </c>
      <c r="E36" s="124" t="s">
        <v>255</v>
      </c>
      <c r="F36" s="125" t="s">
        <v>550</v>
      </c>
      <c r="G36" s="126" t="s">
        <v>1603</v>
      </c>
      <c r="H36" s="124" t="s">
        <v>583</v>
      </c>
      <c r="I36" s="124" t="s">
        <v>1178</v>
      </c>
      <c r="J36" s="133">
        <v>1100</v>
      </c>
      <c r="K36" s="87" t="s">
        <v>2261</v>
      </c>
      <c r="L36" s="125" t="str">
        <f t="shared" si="1"/>
        <v>OP07CC07</v>
      </c>
      <c r="M36" s="127">
        <f t="shared" si="2"/>
        <v>1100</v>
      </c>
      <c r="N36" s="127" t="str">
        <f t="shared" si="12"/>
        <v>OP07CC071100</v>
      </c>
      <c r="O36" s="127" t="str">
        <f t="shared" si="3"/>
        <v>P_OP07CC071100</v>
      </c>
      <c r="P36" s="127" t="s">
        <v>2041</v>
      </c>
    </row>
    <row r="37" spans="1:17" s="127" customFormat="1">
      <c r="A37" s="124" t="s">
        <v>65</v>
      </c>
      <c r="B37" s="125" t="s">
        <v>580</v>
      </c>
      <c r="C37" s="126" t="s">
        <v>1780</v>
      </c>
      <c r="D37" s="124" t="s">
        <v>727</v>
      </c>
      <c r="E37" s="124" t="s">
        <v>255</v>
      </c>
      <c r="F37" s="125" t="s">
        <v>550</v>
      </c>
      <c r="G37" s="126" t="s">
        <v>1603</v>
      </c>
      <c r="H37" s="124" t="s">
        <v>583</v>
      </c>
      <c r="I37" s="124" t="s">
        <v>1179</v>
      </c>
      <c r="J37" s="133">
        <v>1200</v>
      </c>
      <c r="K37" s="87" t="s">
        <v>2262</v>
      </c>
      <c r="L37" s="125" t="str">
        <f t="shared" si="1"/>
        <v>OP07CC07</v>
      </c>
      <c r="M37" s="127">
        <f t="shared" si="2"/>
        <v>1200</v>
      </c>
      <c r="N37" s="127" t="str">
        <f t="shared" si="12"/>
        <v>OP07CC071200</v>
      </c>
      <c r="O37" s="127" t="str">
        <f t="shared" si="3"/>
        <v>P_OP07CC071200</v>
      </c>
      <c r="P37" s="127" t="s">
        <v>2042</v>
      </c>
    </row>
    <row r="38" spans="1:17" s="127" customFormat="1">
      <c r="A38" s="124" t="s">
        <v>65</v>
      </c>
      <c r="B38" s="125" t="s">
        <v>580</v>
      </c>
      <c r="C38" s="126" t="s">
        <v>1780</v>
      </c>
      <c r="D38" s="124" t="s">
        <v>727</v>
      </c>
      <c r="E38" s="124" t="s">
        <v>1771</v>
      </c>
      <c r="F38" s="125" t="s">
        <v>595</v>
      </c>
      <c r="G38" s="126" t="s">
        <v>1604</v>
      </c>
      <c r="H38" s="124" t="s">
        <v>596</v>
      </c>
      <c r="I38" s="124"/>
      <c r="J38" s="133">
        <v>1000</v>
      </c>
      <c r="K38" s="87" t="s">
        <v>2263</v>
      </c>
      <c r="L38" s="125" t="str">
        <f t="shared" si="1"/>
        <v>OP07PC08</v>
      </c>
      <c r="M38" s="127">
        <f t="shared" si="2"/>
        <v>1000</v>
      </c>
      <c r="N38" s="127" t="str">
        <f t="shared" si="12"/>
        <v>OP07PC081000</v>
      </c>
      <c r="O38" s="127" t="str">
        <f t="shared" si="3"/>
        <v>P_OP07PC081000</v>
      </c>
      <c r="P38" s="127" t="s">
        <v>2043</v>
      </c>
    </row>
    <row r="39" spans="1:17" s="127" customFormat="1">
      <c r="A39" s="124" t="s">
        <v>408</v>
      </c>
      <c r="B39" s="125" t="s">
        <v>615</v>
      </c>
      <c r="C39" s="126" t="s">
        <v>1240</v>
      </c>
      <c r="D39" s="124" t="s">
        <v>732</v>
      </c>
      <c r="E39" s="124" t="s">
        <v>409</v>
      </c>
      <c r="F39" s="125" t="s">
        <v>616</v>
      </c>
      <c r="G39" s="126" t="s">
        <v>1746</v>
      </c>
      <c r="H39" s="124" t="s">
        <v>617</v>
      </c>
      <c r="I39" s="124"/>
      <c r="J39" s="133">
        <v>1000</v>
      </c>
      <c r="K39" s="87" t="s">
        <v>409</v>
      </c>
      <c r="L39" s="125" t="str">
        <f t="shared" si="1"/>
        <v>MK08MP01</v>
      </c>
      <c r="M39" s="127">
        <f t="shared" si="2"/>
        <v>1000</v>
      </c>
      <c r="N39" s="127" t="str">
        <f t="shared" si="12"/>
        <v>MK08MP011000</v>
      </c>
      <c r="O39" s="127" t="str">
        <f t="shared" si="3"/>
        <v>P_MK08MP011000</v>
      </c>
      <c r="P39" s="127" t="s">
        <v>2044</v>
      </c>
    </row>
    <row r="40" spans="1:17" s="127" customFormat="1">
      <c r="A40" s="124" t="s">
        <v>408</v>
      </c>
      <c r="B40" s="125" t="s">
        <v>615</v>
      </c>
      <c r="C40" s="126" t="s">
        <v>1604</v>
      </c>
      <c r="D40" s="124" t="s">
        <v>732</v>
      </c>
      <c r="E40" s="124" t="s">
        <v>410</v>
      </c>
      <c r="F40" s="125" t="s">
        <v>584</v>
      </c>
      <c r="G40" s="126" t="s">
        <v>1747</v>
      </c>
      <c r="H40" s="124" t="s">
        <v>618</v>
      </c>
      <c r="I40" s="124" t="s">
        <v>446</v>
      </c>
      <c r="J40" s="133">
        <v>1000</v>
      </c>
      <c r="K40" s="87" t="s">
        <v>984</v>
      </c>
      <c r="L40" s="125" t="str">
        <f t="shared" si="1"/>
        <v>MK08IC02</v>
      </c>
      <c r="M40" s="127">
        <f t="shared" si="2"/>
        <v>1000</v>
      </c>
      <c r="N40" s="127" t="str">
        <f t="shared" si="12"/>
        <v>MK08IC021000</v>
      </c>
      <c r="O40" s="127" t="str">
        <f t="shared" si="3"/>
        <v>P_MK08IC021000</v>
      </c>
      <c r="P40" s="127" t="s">
        <v>2045</v>
      </c>
    </row>
    <row r="41" spans="1:17" s="127" customFormat="1">
      <c r="A41" s="124" t="s">
        <v>408</v>
      </c>
      <c r="B41" s="125" t="s">
        <v>615</v>
      </c>
      <c r="C41" s="126" t="s">
        <v>1604</v>
      </c>
      <c r="D41" s="124" t="s">
        <v>732</v>
      </c>
      <c r="E41" s="124" t="s">
        <v>410</v>
      </c>
      <c r="F41" s="125" t="s">
        <v>584</v>
      </c>
      <c r="G41" s="126" t="s">
        <v>1747</v>
      </c>
      <c r="H41" s="124" t="s">
        <v>618</v>
      </c>
      <c r="I41" s="124" t="s">
        <v>1838</v>
      </c>
      <c r="J41" s="133">
        <v>1100</v>
      </c>
      <c r="K41" s="133" t="s">
        <v>1839</v>
      </c>
      <c r="L41" s="125" t="str">
        <f t="shared" ref="L41" si="13">CONCATENATE(B41,C41,F41,G41)</f>
        <v>MK08IC02</v>
      </c>
      <c r="M41" s="127">
        <f t="shared" ref="M41" si="14">J41</f>
        <v>1100</v>
      </c>
      <c r="N41" s="127" t="str">
        <f t="shared" ref="N41" si="15">L41&amp;M41</f>
        <v>MK08IC021100</v>
      </c>
      <c r="O41" s="127" t="str">
        <f t="shared" si="3"/>
        <v>P_MK08IC021100</v>
      </c>
      <c r="P41" s="127" t="s">
        <v>2046</v>
      </c>
    </row>
    <row r="42" spans="1:17" s="127" customFormat="1">
      <c r="A42" s="124" t="s">
        <v>408</v>
      </c>
      <c r="B42" s="125" t="s">
        <v>615</v>
      </c>
      <c r="C42" s="126" t="s">
        <v>1604</v>
      </c>
      <c r="D42" s="124" t="s">
        <v>732</v>
      </c>
      <c r="E42" s="124" t="s">
        <v>410</v>
      </c>
      <c r="F42" s="125" t="s">
        <v>584</v>
      </c>
      <c r="G42" s="126" t="s">
        <v>1747</v>
      </c>
      <c r="H42" s="124" t="s">
        <v>618</v>
      </c>
      <c r="I42" s="124" t="s">
        <v>447</v>
      </c>
      <c r="J42" s="133">
        <v>1200</v>
      </c>
      <c r="K42" s="133" t="s">
        <v>1840</v>
      </c>
      <c r="L42" s="125" t="str">
        <f t="shared" si="1"/>
        <v>MK08IC02</v>
      </c>
      <c r="M42" s="127">
        <f t="shared" si="2"/>
        <v>1200</v>
      </c>
      <c r="N42" s="127" t="str">
        <f t="shared" si="12"/>
        <v>MK08IC021200</v>
      </c>
      <c r="O42" s="127" t="str">
        <f t="shared" si="3"/>
        <v>P_MK08IC021200</v>
      </c>
      <c r="P42" s="127" t="s">
        <v>2047</v>
      </c>
    </row>
    <row r="43" spans="1:17" s="127" customFormat="1">
      <c r="A43" s="218" t="s">
        <v>408</v>
      </c>
      <c r="B43" s="219" t="s">
        <v>615</v>
      </c>
      <c r="C43" s="220" t="s">
        <v>1604</v>
      </c>
      <c r="D43" s="218" t="s">
        <v>1205</v>
      </c>
      <c r="E43" s="218" t="s">
        <v>410</v>
      </c>
      <c r="F43" s="219" t="s">
        <v>584</v>
      </c>
      <c r="G43" s="220" t="s">
        <v>1747</v>
      </c>
      <c r="H43" s="218" t="s">
        <v>618</v>
      </c>
      <c r="I43" s="218" t="s">
        <v>448</v>
      </c>
      <c r="J43" s="221"/>
      <c r="K43" s="222"/>
      <c r="L43" s="125" t="str">
        <f t="shared" si="1"/>
        <v>MK08IC02</v>
      </c>
      <c r="M43" s="127">
        <f t="shared" si="2"/>
        <v>0</v>
      </c>
      <c r="N43" s="127" t="str">
        <f t="shared" si="12"/>
        <v>MK08IC020</v>
      </c>
      <c r="O43" s="127" t="str">
        <f t="shared" si="3"/>
        <v>P_MK08IC020</v>
      </c>
      <c r="P43" s="127" t="s">
        <v>2048</v>
      </c>
    </row>
    <row r="44" spans="1:17" s="127" customFormat="1">
      <c r="A44" s="124" t="s">
        <v>408</v>
      </c>
      <c r="B44" s="125" t="s">
        <v>615</v>
      </c>
      <c r="C44" s="126" t="s">
        <v>1604</v>
      </c>
      <c r="D44" s="124" t="s">
        <v>732</v>
      </c>
      <c r="E44" s="124" t="s">
        <v>619</v>
      </c>
      <c r="F44" s="125" t="s">
        <v>550</v>
      </c>
      <c r="G44" s="126" t="s">
        <v>1753</v>
      </c>
      <c r="H44" s="124" t="s">
        <v>620</v>
      </c>
      <c r="I44" s="124" t="s">
        <v>5128</v>
      </c>
      <c r="J44" s="133">
        <v>1000</v>
      </c>
      <c r="K44" s="87" t="s">
        <v>5129</v>
      </c>
      <c r="L44" s="125" t="str">
        <f t="shared" si="1"/>
        <v>MK08CC03</v>
      </c>
      <c r="M44" s="127">
        <f t="shared" si="2"/>
        <v>1000</v>
      </c>
      <c r="N44" s="127" t="str">
        <f t="shared" si="12"/>
        <v>MK08CC031000</v>
      </c>
      <c r="O44" s="127" t="str">
        <f t="shared" si="3"/>
        <v>P_MK08CC031000</v>
      </c>
      <c r="P44" s="127" t="s">
        <v>2049</v>
      </c>
    </row>
    <row r="45" spans="1:17" s="127" customFormat="1">
      <c r="A45" s="124" t="s">
        <v>408</v>
      </c>
      <c r="B45" s="125" t="s">
        <v>615</v>
      </c>
      <c r="C45" s="126" t="s">
        <v>1604</v>
      </c>
      <c r="D45" s="124" t="s">
        <v>732</v>
      </c>
      <c r="E45" s="124" t="s">
        <v>619</v>
      </c>
      <c r="F45" s="125" t="s">
        <v>550</v>
      </c>
      <c r="G45" s="126" t="s">
        <v>1753</v>
      </c>
      <c r="H45" s="124" t="s">
        <v>620</v>
      </c>
      <c r="I45" s="124" t="s">
        <v>3762</v>
      </c>
      <c r="J45" s="133">
        <v>1100</v>
      </c>
      <c r="K45" s="87" t="s">
        <v>1843</v>
      </c>
      <c r="L45" s="125" t="str">
        <f t="shared" si="1"/>
        <v>MK08CC03</v>
      </c>
      <c r="M45" s="127">
        <f t="shared" si="2"/>
        <v>1100</v>
      </c>
      <c r="N45" s="127" t="str">
        <f t="shared" si="12"/>
        <v>MK08CC031100</v>
      </c>
      <c r="O45" s="127" t="str">
        <f t="shared" si="3"/>
        <v>P_MK08CC031100</v>
      </c>
      <c r="P45" s="127" t="s">
        <v>2050</v>
      </c>
    </row>
    <row r="46" spans="1:17" s="127" customFormat="1">
      <c r="A46" s="124" t="s">
        <v>408</v>
      </c>
      <c r="B46" s="125" t="s">
        <v>615</v>
      </c>
      <c r="C46" s="126" t="s">
        <v>1604</v>
      </c>
      <c r="D46" s="124" t="s">
        <v>732</v>
      </c>
      <c r="E46" s="124" t="s">
        <v>625</v>
      </c>
      <c r="F46" s="125" t="s">
        <v>626</v>
      </c>
      <c r="G46" s="126" t="s">
        <v>1753</v>
      </c>
      <c r="H46" s="124" t="s">
        <v>627</v>
      </c>
      <c r="I46" s="139" t="s">
        <v>2546</v>
      </c>
      <c r="J46" s="133">
        <v>1200</v>
      </c>
      <c r="K46" s="87" t="s">
        <v>2544</v>
      </c>
      <c r="L46" s="125" t="str">
        <f>CONCATENATE(B46,C46,F46,G46)</f>
        <v>MK08CA03</v>
      </c>
      <c r="M46" s="127">
        <f>J46</f>
        <v>1200</v>
      </c>
      <c r="N46" s="127" t="str">
        <f>L46&amp;M46</f>
        <v>MK08CA031200</v>
      </c>
      <c r="O46" s="127" t="str">
        <f>"P_"&amp;N46</f>
        <v>P_MK08CA031200</v>
      </c>
      <c r="P46" s="127" t="s">
        <v>2075</v>
      </c>
    </row>
    <row r="47" spans="1:17" s="127" customFormat="1">
      <c r="A47" s="124" t="s">
        <v>408</v>
      </c>
      <c r="B47" s="125" t="s">
        <v>615</v>
      </c>
      <c r="C47" s="126" t="s">
        <v>1604</v>
      </c>
      <c r="D47" s="124" t="s">
        <v>732</v>
      </c>
      <c r="E47" s="124" t="s">
        <v>625</v>
      </c>
      <c r="F47" s="125" t="s">
        <v>626</v>
      </c>
      <c r="G47" s="126" t="s">
        <v>1753</v>
      </c>
      <c r="H47" s="124" t="s">
        <v>627</v>
      </c>
      <c r="I47" s="139" t="s">
        <v>2547</v>
      </c>
      <c r="J47" s="133">
        <v>1300</v>
      </c>
      <c r="K47" s="87" t="s">
        <v>5140</v>
      </c>
      <c r="L47" s="125" t="str">
        <f>CONCATENATE(B47,C47,F47,G47)</f>
        <v>MK08CA03</v>
      </c>
      <c r="M47" s="127">
        <f>J47</f>
        <v>1300</v>
      </c>
      <c r="N47" s="127" t="str">
        <f>L47&amp;M47</f>
        <v>MK08CA031300</v>
      </c>
      <c r="O47" s="127" t="str">
        <f>"P_"&amp;N47</f>
        <v>P_MK08CA031300</v>
      </c>
      <c r="P47" s="127" t="s">
        <v>2075</v>
      </c>
    </row>
    <row r="48" spans="1:17" s="127" customFormat="1">
      <c r="A48" s="218" t="s">
        <v>408</v>
      </c>
      <c r="B48" s="219" t="s">
        <v>615</v>
      </c>
      <c r="C48" s="220" t="s">
        <v>1604</v>
      </c>
      <c r="D48" s="218" t="s">
        <v>1205</v>
      </c>
      <c r="E48" s="218" t="s">
        <v>619</v>
      </c>
      <c r="F48" s="219" t="s">
        <v>550</v>
      </c>
      <c r="G48" s="220" t="s">
        <v>1753</v>
      </c>
      <c r="H48" s="218" t="s">
        <v>620</v>
      </c>
      <c r="I48" s="218" t="s">
        <v>1180</v>
      </c>
      <c r="J48" s="221"/>
      <c r="K48" s="221" t="s">
        <v>1908</v>
      </c>
      <c r="L48" s="125" t="str">
        <f t="shared" si="1"/>
        <v>MK08CC03</v>
      </c>
      <c r="M48" s="127">
        <f t="shared" si="2"/>
        <v>0</v>
      </c>
      <c r="N48" s="127" t="str">
        <f t="shared" si="12"/>
        <v>MK08CC030</v>
      </c>
      <c r="O48" s="127" t="str">
        <f t="shared" si="3"/>
        <v>P_MK08CC030</v>
      </c>
      <c r="P48" s="127" t="s">
        <v>2051</v>
      </c>
      <c r="Q48" s="127" t="s">
        <v>1910</v>
      </c>
    </row>
    <row r="49" spans="1:18" s="127" customFormat="1">
      <c r="A49" s="124" t="s">
        <v>408</v>
      </c>
      <c r="B49" s="125" t="s">
        <v>615</v>
      </c>
      <c r="C49" s="126" t="s">
        <v>1604</v>
      </c>
      <c r="D49" s="124" t="s">
        <v>732</v>
      </c>
      <c r="E49" s="124" t="s">
        <v>619</v>
      </c>
      <c r="F49" s="125" t="s">
        <v>550</v>
      </c>
      <c r="G49" s="126" t="s">
        <v>1753</v>
      </c>
      <c r="H49" s="124" t="s">
        <v>620</v>
      </c>
      <c r="I49" s="124" t="s">
        <v>450</v>
      </c>
      <c r="J49" s="133">
        <v>1400</v>
      </c>
      <c r="K49" s="87" t="s">
        <v>1850</v>
      </c>
      <c r="L49" s="125" t="str">
        <f t="shared" si="1"/>
        <v>MK08CC03</v>
      </c>
      <c r="M49" s="127">
        <f t="shared" si="2"/>
        <v>1400</v>
      </c>
      <c r="N49" s="127" t="str">
        <f t="shared" si="12"/>
        <v>MK08CC031400</v>
      </c>
      <c r="O49" s="127" t="str">
        <f t="shared" si="3"/>
        <v>P_MK08CC031400</v>
      </c>
      <c r="P49" s="127" t="s">
        <v>2052</v>
      </c>
    </row>
    <row r="50" spans="1:18" s="127" customFormat="1">
      <c r="A50" s="124" t="s">
        <v>408</v>
      </c>
      <c r="B50" s="125" t="s">
        <v>615</v>
      </c>
      <c r="C50" s="126" t="s">
        <v>1604</v>
      </c>
      <c r="D50" s="124" t="s">
        <v>732</v>
      </c>
      <c r="E50" s="124" t="s">
        <v>619</v>
      </c>
      <c r="F50" s="125" t="s">
        <v>550</v>
      </c>
      <c r="G50" s="126" t="s">
        <v>1753</v>
      </c>
      <c r="H50" s="124" t="s">
        <v>620</v>
      </c>
      <c r="I50" s="124" t="s">
        <v>451</v>
      </c>
      <c r="J50" s="133">
        <v>1500</v>
      </c>
      <c r="K50" s="87" t="s">
        <v>1854</v>
      </c>
      <c r="L50" s="125" t="str">
        <f t="shared" si="1"/>
        <v>MK08CC03</v>
      </c>
      <c r="M50" s="127">
        <f t="shared" si="2"/>
        <v>1500</v>
      </c>
      <c r="N50" s="127" t="str">
        <f t="shared" si="12"/>
        <v>MK08CC031500</v>
      </c>
      <c r="O50" s="127" t="str">
        <f t="shared" si="3"/>
        <v>P_MK08CC031500</v>
      </c>
      <c r="P50" s="127" t="s">
        <v>2053</v>
      </c>
    </row>
    <row r="51" spans="1:18" s="127" customFormat="1">
      <c r="A51" s="124" t="s">
        <v>408</v>
      </c>
      <c r="B51" s="125" t="s">
        <v>615</v>
      </c>
      <c r="C51" s="126" t="s">
        <v>1604</v>
      </c>
      <c r="D51" s="124" t="s">
        <v>732</v>
      </c>
      <c r="E51" s="124" t="s">
        <v>619</v>
      </c>
      <c r="F51" s="125" t="s">
        <v>550</v>
      </c>
      <c r="G51" s="126" t="s">
        <v>1753</v>
      </c>
      <c r="H51" s="124" t="s">
        <v>620</v>
      </c>
      <c r="I51" s="124" t="s">
        <v>452</v>
      </c>
      <c r="J51" s="133">
        <v>1600</v>
      </c>
      <c r="K51" s="87" t="s">
        <v>1860</v>
      </c>
      <c r="L51" s="125" t="str">
        <f t="shared" si="1"/>
        <v>MK08CC03</v>
      </c>
      <c r="M51" s="127">
        <f t="shared" si="2"/>
        <v>1600</v>
      </c>
      <c r="N51" s="127" t="str">
        <f t="shared" si="12"/>
        <v>MK08CC031600</v>
      </c>
      <c r="O51" s="127" t="str">
        <f t="shared" si="3"/>
        <v>P_MK08CC031600</v>
      </c>
      <c r="P51" s="127" t="s">
        <v>2054</v>
      </c>
    </row>
    <row r="52" spans="1:18" s="127" customFormat="1">
      <c r="A52" s="218" t="s">
        <v>408</v>
      </c>
      <c r="B52" s="219" t="s">
        <v>615</v>
      </c>
      <c r="C52" s="220" t="s">
        <v>1604</v>
      </c>
      <c r="D52" s="218" t="s">
        <v>1205</v>
      </c>
      <c r="E52" s="218" t="s">
        <v>619</v>
      </c>
      <c r="F52" s="219" t="s">
        <v>550</v>
      </c>
      <c r="G52" s="220" t="s">
        <v>1753</v>
      </c>
      <c r="H52" s="218" t="s">
        <v>620</v>
      </c>
      <c r="I52" s="218" t="s">
        <v>1182</v>
      </c>
      <c r="J52" s="221"/>
      <c r="K52" s="221"/>
      <c r="L52" s="125" t="str">
        <f t="shared" si="1"/>
        <v>MK08CC03</v>
      </c>
      <c r="M52" s="127">
        <f t="shared" si="2"/>
        <v>0</v>
      </c>
      <c r="N52" s="127" t="str">
        <f t="shared" si="12"/>
        <v>MK08CC030</v>
      </c>
      <c r="O52" s="127" t="str">
        <f t="shared" si="3"/>
        <v>P_MK08CC030</v>
      </c>
      <c r="P52" s="127" t="s">
        <v>2055</v>
      </c>
      <c r="Q52" s="127" t="s">
        <v>1181</v>
      </c>
      <c r="R52" s="127" t="s">
        <v>1589</v>
      </c>
    </row>
    <row r="53" spans="1:18" s="127" customFormat="1">
      <c r="A53" s="124" t="s">
        <v>408</v>
      </c>
      <c r="B53" s="125" t="s">
        <v>615</v>
      </c>
      <c r="C53" s="126" t="s">
        <v>1604</v>
      </c>
      <c r="D53" s="124" t="s">
        <v>732</v>
      </c>
      <c r="E53" s="124" t="s">
        <v>619</v>
      </c>
      <c r="F53" s="125" t="s">
        <v>550</v>
      </c>
      <c r="G53" s="126" t="s">
        <v>1753</v>
      </c>
      <c r="H53" s="124" t="s">
        <v>620</v>
      </c>
      <c r="I53" s="124" t="s">
        <v>453</v>
      </c>
      <c r="J53" s="133">
        <v>1700</v>
      </c>
      <c r="K53" s="87" t="s">
        <v>1866</v>
      </c>
      <c r="L53" s="125" t="str">
        <f t="shared" si="1"/>
        <v>MK08CC03</v>
      </c>
      <c r="M53" s="127">
        <f t="shared" si="2"/>
        <v>1700</v>
      </c>
      <c r="N53" s="127" t="str">
        <f t="shared" ref="N53:N83" si="16">L53&amp;M53</f>
        <v>MK08CC031700</v>
      </c>
      <c r="O53" s="127" t="str">
        <f t="shared" si="3"/>
        <v>P_MK08CC031700</v>
      </c>
      <c r="P53" s="127" t="s">
        <v>2056</v>
      </c>
    </row>
    <row r="54" spans="1:18" s="127" customFormat="1">
      <c r="A54" s="218" t="s">
        <v>408</v>
      </c>
      <c r="B54" s="219" t="s">
        <v>615</v>
      </c>
      <c r="C54" s="220" t="s">
        <v>1604</v>
      </c>
      <c r="D54" s="218" t="s">
        <v>1205</v>
      </c>
      <c r="E54" s="218" t="s">
        <v>619</v>
      </c>
      <c r="F54" s="219" t="s">
        <v>550</v>
      </c>
      <c r="G54" s="220" t="s">
        <v>1753</v>
      </c>
      <c r="H54" s="218" t="s">
        <v>620</v>
      </c>
      <c r="I54" s="218" t="s">
        <v>1183</v>
      </c>
      <c r="J54" s="221"/>
      <c r="K54" s="221"/>
      <c r="L54" s="125" t="str">
        <f t="shared" si="1"/>
        <v>MK08CC03</v>
      </c>
      <c r="M54" s="127">
        <f t="shared" si="2"/>
        <v>0</v>
      </c>
      <c r="N54" s="127" t="str">
        <f t="shared" si="16"/>
        <v>MK08CC030</v>
      </c>
      <c r="O54" s="127" t="str">
        <f t="shared" si="3"/>
        <v>P_MK08CC030</v>
      </c>
      <c r="P54" s="127" t="s">
        <v>2055</v>
      </c>
      <c r="Q54" s="127" t="s">
        <v>1181</v>
      </c>
      <c r="R54" s="127" t="s">
        <v>1589</v>
      </c>
    </row>
    <row r="55" spans="1:18" s="146" customFormat="1">
      <c r="A55" s="128" t="s">
        <v>408</v>
      </c>
      <c r="B55" s="129" t="s">
        <v>615</v>
      </c>
      <c r="C55" s="130" t="s">
        <v>1604</v>
      </c>
      <c r="D55" s="128" t="s">
        <v>732</v>
      </c>
      <c r="E55" s="124" t="s">
        <v>619</v>
      </c>
      <c r="F55" s="129" t="s">
        <v>1184</v>
      </c>
      <c r="G55" s="126" t="s">
        <v>1753</v>
      </c>
      <c r="H55" s="124" t="s">
        <v>620</v>
      </c>
      <c r="I55" s="152" t="s">
        <v>895</v>
      </c>
      <c r="J55" s="134">
        <v>1800</v>
      </c>
      <c r="K55" s="87" t="s">
        <v>5150</v>
      </c>
      <c r="L55" s="125" t="str">
        <f t="shared" si="1"/>
        <v>MK08CC03</v>
      </c>
      <c r="M55" s="146">
        <f>J55</f>
        <v>1800</v>
      </c>
      <c r="N55" s="146" t="str">
        <f t="shared" si="16"/>
        <v>MK08CC031800</v>
      </c>
      <c r="O55" s="127" t="str">
        <f t="shared" si="3"/>
        <v>P_MK08CC031800</v>
      </c>
      <c r="P55" s="146" t="s">
        <v>2057</v>
      </c>
    </row>
    <row r="56" spans="1:18" s="146" customFormat="1">
      <c r="A56" s="128" t="s">
        <v>408</v>
      </c>
      <c r="B56" s="129" t="s">
        <v>615</v>
      </c>
      <c r="C56" s="130" t="s">
        <v>1604</v>
      </c>
      <c r="D56" s="128" t="s">
        <v>732</v>
      </c>
      <c r="E56" s="124" t="s">
        <v>619</v>
      </c>
      <c r="F56" s="129" t="s">
        <v>1184</v>
      </c>
      <c r="G56" s="126" t="s">
        <v>1753</v>
      </c>
      <c r="H56" s="124" t="s">
        <v>620</v>
      </c>
      <c r="I56" s="152" t="s">
        <v>1185</v>
      </c>
      <c r="J56" s="134">
        <v>1900</v>
      </c>
      <c r="K56" s="87" t="s">
        <v>5152</v>
      </c>
      <c r="L56" s="125" t="str">
        <f t="shared" si="1"/>
        <v>MK08CC03</v>
      </c>
      <c r="M56" s="146">
        <f>J56</f>
        <v>1900</v>
      </c>
      <c r="N56" s="146" t="str">
        <f t="shared" si="16"/>
        <v>MK08CC031900</v>
      </c>
      <c r="O56" s="127" t="str">
        <f t="shared" si="3"/>
        <v>P_MK08CC031900</v>
      </c>
      <c r="P56" s="146" t="s">
        <v>2058</v>
      </c>
    </row>
    <row r="57" spans="1:18" s="127" customFormat="1">
      <c r="A57" s="218" t="s">
        <v>408</v>
      </c>
      <c r="B57" s="219" t="s">
        <v>615</v>
      </c>
      <c r="C57" s="220" t="s">
        <v>1604</v>
      </c>
      <c r="D57" s="218" t="s">
        <v>1205</v>
      </c>
      <c r="E57" s="218" t="s">
        <v>619</v>
      </c>
      <c r="F57" s="219" t="s">
        <v>1184</v>
      </c>
      <c r="G57" s="220" t="s">
        <v>1753</v>
      </c>
      <c r="H57" s="218" t="s">
        <v>620</v>
      </c>
      <c r="I57" s="218" t="s">
        <v>1186</v>
      </c>
      <c r="J57" s="221"/>
      <c r="K57" s="221"/>
      <c r="L57" s="125" t="str">
        <f t="shared" si="1"/>
        <v>MK08CC03</v>
      </c>
      <c r="M57" s="127">
        <f>J57</f>
        <v>0</v>
      </c>
      <c r="N57" s="127" t="str">
        <f t="shared" si="16"/>
        <v>MK08CC030</v>
      </c>
      <c r="O57" s="127" t="str">
        <f t="shared" si="3"/>
        <v>P_MK08CC030</v>
      </c>
      <c r="P57" s="127" t="s">
        <v>2055</v>
      </c>
      <c r="Q57" s="127" t="s">
        <v>1187</v>
      </c>
      <c r="R57" s="127" t="s">
        <v>1589</v>
      </c>
    </row>
    <row r="58" spans="1:18" s="127" customFormat="1">
      <c r="A58" s="124" t="s">
        <v>408</v>
      </c>
      <c r="B58" s="125" t="s">
        <v>615</v>
      </c>
      <c r="C58" s="126" t="s">
        <v>1604</v>
      </c>
      <c r="D58" s="124" t="s">
        <v>732</v>
      </c>
      <c r="E58" s="124" t="s">
        <v>623</v>
      </c>
      <c r="F58" s="125" t="s">
        <v>604</v>
      </c>
      <c r="G58" s="126" t="s">
        <v>1754</v>
      </c>
      <c r="H58" s="124" t="s">
        <v>624</v>
      </c>
      <c r="I58" s="124" t="s">
        <v>623</v>
      </c>
      <c r="J58" s="133">
        <v>1000</v>
      </c>
      <c r="K58" s="87" t="s">
        <v>2508</v>
      </c>
      <c r="L58" s="125" t="str">
        <f t="shared" si="1"/>
        <v>MK08PP04</v>
      </c>
      <c r="M58" s="127">
        <f t="shared" si="2"/>
        <v>1000</v>
      </c>
      <c r="N58" s="127" t="str">
        <f t="shared" si="16"/>
        <v>MK08PP041000</v>
      </c>
      <c r="O58" s="127" t="str">
        <f t="shared" si="3"/>
        <v>P_MK08PP041000</v>
      </c>
      <c r="P58" s="127" t="s">
        <v>2059</v>
      </c>
    </row>
    <row r="59" spans="1:18" s="127" customFormat="1">
      <c r="A59" s="218" t="s">
        <v>408</v>
      </c>
      <c r="B59" s="219" t="s">
        <v>615</v>
      </c>
      <c r="C59" s="220" t="s">
        <v>1604</v>
      </c>
      <c r="D59" s="218" t="s">
        <v>1205</v>
      </c>
      <c r="E59" s="218" t="s">
        <v>623</v>
      </c>
      <c r="F59" s="219" t="s">
        <v>604</v>
      </c>
      <c r="G59" s="220" t="s">
        <v>1754</v>
      </c>
      <c r="H59" s="218" t="s">
        <v>624</v>
      </c>
      <c r="I59" s="218" t="s">
        <v>1188</v>
      </c>
      <c r="J59" s="221"/>
      <c r="K59" s="222"/>
      <c r="L59" s="125" t="str">
        <f t="shared" si="1"/>
        <v>MK08PP04</v>
      </c>
      <c r="M59" s="127">
        <f t="shared" si="2"/>
        <v>0</v>
      </c>
      <c r="N59" s="127" t="str">
        <f t="shared" si="16"/>
        <v>MK08PP040</v>
      </c>
      <c r="O59" s="127" t="str">
        <f t="shared" si="3"/>
        <v>P_MK08PP040</v>
      </c>
      <c r="P59" s="127" t="s">
        <v>2060</v>
      </c>
      <c r="Q59" s="127" t="s">
        <v>1189</v>
      </c>
      <c r="R59" s="127" t="s">
        <v>2526</v>
      </c>
    </row>
    <row r="60" spans="1:18" s="127" customFormat="1">
      <c r="A60" s="124" t="s">
        <v>408</v>
      </c>
      <c r="B60" s="125" t="s">
        <v>615</v>
      </c>
      <c r="C60" s="126" t="s">
        <v>1604</v>
      </c>
      <c r="D60" s="124" t="s">
        <v>732</v>
      </c>
      <c r="E60" s="124" t="s">
        <v>623</v>
      </c>
      <c r="F60" s="125" t="s">
        <v>604</v>
      </c>
      <c r="G60" s="126" t="s">
        <v>1754</v>
      </c>
      <c r="H60" s="124" t="s">
        <v>624</v>
      </c>
      <c r="I60" s="124" t="s">
        <v>3860</v>
      </c>
      <c r="J60" s="133">
        <v>1100</v>
      </c>
      <c r="K60" s="87" t="s">
        <v>3840</v>
      </c>
      <c r="L60" s="125" t="str">
        <f t="shared" si="1"/>
        <v>MK08PP04</v>
      </c>
      <c r="M60" s="127">
        <f t="shared" si="2"/>
        <v>1100</v>
      </c>
      <c r="N60" s="127" t="str">
        <f t="shared" si="16"/>
        <v>MK08PP041100</v>
      </c>
      <c r="O60" s="127" t="str">
        <f t="shared" si="3"/>
        <v>P_MK08PP041100</v>
      </c>
      <c r="P60" s="127" t="s">
        <v>2061</v>
      </c>
    </row>
    <row r="61" spans="1:18" s="127" customFormat="1">
      <c r="A61" s="124" t="s">
        <v>408</v>
      </c>
      <c r="B61" s="125" t="s">
        <v>615</v>
      </c>
      <c r="C61" s="126" t="s">
        <v>1604</v>
      </c>
      <c r="D61" s="124" t="s">
        <v>732</v>
      </c>
      <c r="E61" s="124" t="s">
        <v>623</v>
      </c>
      <c r="F61" s="125" t="s">
        <v>604</v>
      </c>
      <c r="G61" s="126" t="s">
        <v>1754</v>
      </c>
      <c r="H61" s="124" t="s">
        <v>624</v>
      </c>
      <c r="I61" s="124" t="s">
        <v>3861</v>
      </c>
      <c r="J61" s="133">
        <v>1200</v>
      </c>
      <c r="K61" s="163" t="s">
        <v>3854</v>
      </c>
      <c r="L61" s="125" t="str">
        <f t="shared" si="1"/>
        <v>MK08PP04</v>
      </c>
      <c r="M61" s="127">
        <f t="shared" si="2"/>
        <v>1200</v>
      </c>
      <c r="N61" s="127" t="str">
        <f t="shared" si="16"/>
        <v>MK08PP041200</v>
      </c>
      <c r="O61" s="127" t="str">
        <f t="shared" si="3"/>
        <v>P_MK08PP041200</v>
      </c>
      <c r="P61" s="127" t="s">
        <v>2062</v>
      </c>
      <c r="R61" s="127" t="s">
        <v>2538</v>
      </c>
    </row>
    <row r="62" spans="1:18" s="127" customFormat="1">
      <c r="A62" s="124" t="s">
        <v>408</v>
      </c>
      <c r="B62" s="125" t="s">
        <v>615</v>
      </c>
      <c r="C62" s="126" t="s">
        <v>1604</v>
      </c>
      <c r="D62" s="124" t="s">
        <v>732</v>
      </c>
      <c r="E62" s="124" t="s">
        <v>623</v>
      </c>
      <c r="F62" s="125" t="s">
        <v>604</v>
      </c>
      <c r="G62" s="126" t="s">
        <v>1754</v>
      </c>
      <c r="H62" s="124" t="s">
        <v>624</v>
      </c>
      <c r="I62" s="124" t="s">
        <v>2527</v>
      </c>
      <c r="J62" s="133">
        <v>1300</v>
      </c>
      <c r="K62" s="87" t="s">
        <v>1887</v>
      </c>
      <c r="L62" s="125" t="str">
        <f t="shared" ref="L62" si="17">CONCATENATE(B62,C62,F62,G62)</f>
        <v>MK08PP04</v>
      </c>
      <c r="M62" s="127">
        <f t="shared" ref="M62" si="18">J62</f>
        <v>1300</v>
      </c>
      <c r="N62" s="127" t="str">
        <f t="shared" ref="N62" si="19">L62&amp;M62</f>
        <v>MK08PP041300</v>
      </c>
      <c r="O62" s="127" t="str">
        <f t="shared" si="3"/>
        <v>P_MK08PP041300</v>
      </c>
      <c r="P62" s="127" t="s">
        <v>2062</v>
      </c>
    </row>
    <row r="63" spans="1:18" s="127" customFormat="1">
      <c r="A63" s="124" t="s">
        <v>408</v>
      </c>
      <c r="B63" s="125" t="s">
        <v>615</v>
      </c>
      <c r="C63" s="126" t="s">
        <v>1604</v>
      </c>
      <c r="D63" s="124" t="s">
        <v>732</v>
      </c>
      <c r="E63" s="124" t="s">
        <v>623</v>
      </c>
      <c r="F63" s="125" t="s">
        <v>604</v>
      </c>
      <c r="G63" s="126" t="s">
        <v>1754</v>
      </c>
      <c r="H63" s="124" t="s">
        <v>624</v>
      </c>
      <c r="I63" s="124" t="s">
        <v>734</v>
      </c>
      <c r="J63" s="133">
        <v>1400</v>
      </c>
      <c r="K63" s="133" t="s">
        <v>1911</v>
      </c>
      <c r="L63" s="125" t="str">
        <f t="shared" si="1"/>
        <v>MK08PP04</v>
      </c>
      <c r="M63" s="127">
        <f t="shared" si="2"/>
        <v>1400</v>
      </c>
      <c r="N63" s="127" t="str">
        <f t="shared" si="16"/>
        <v>MK08PP041400</v>
      </c>
      <c r="O63" s="127" t="str">
        <f t="shared" si="3"/>
        <v>P_MK08PP041400</v>
      </c>
      <c r="P63" s="127" t="s">
        <v>2062</v>
      </c>
    </row>
    <row r="64" spans="1:18" s="127" customFormat="1">
      <c r="A64" s="124" t="s">
        <v>408</v>
      </c>
      <c r="B64" s="125" t="s">
        <v>615</v>
      </c>
      <c r="C64" s="126" t="s">
        <v>1604</v>
      </c>
      <c r="D64" s="124" t="s">
        <v>732</v>
      </c>
      <c r="E64" s="124" t="s">
        <v>623</v>
      </c>
      <c r="F64" s="125" t="s">
        <v>604</v>
      </c>
      <c r="G64" s="126" t="s">
        <v>1754</v>
      </c>
      <c r="H64" s="124" t="s">
        <v>624</v>
      </c>
      <c r="I64" s="124" t="s">
        <v>735</v>
      </c>
      <c r="J64" s="133">
        <v>1500</v>
      </c>
      <c r="K64" s="133" t="s">
        <v>1912</v>
      </c>
      <c r="L64" s="125" t="str">
        <f t="shared" si="1"/>
        <v>MK08PP04</v>
      </c>
      <c r="M64" s="127">
        <f t="shared" si="2"/>
        <v>1500</v>
      </c>
      <c r="N64" s="127" t="str">
        <f t="shared" si="16"/>
        <v>MK08PP041500</v>
      </c>
      <c r="O64" s="127" t="str">
        <f t="shared" si="3"/>
        <v>P_MK08PP041500</v>
      </c>
      <c r="P64" s="127" t="s">
        <v>2063</v>
      </c>
    </row>
    <row r="65" spans="1:17" s="127" customFormat="1">
      <c r="A65" s="124" t="s">
        <v>408</v>
      </c>
      <c r="B65" s="150" t="s">
        <v>615</v>
      </c>
      <c r="C65" s="151" t="s">
        <v>1604</v>
      </c>
      <c r="D65" s="148" t="s">
        <v>732</v>
      </c>
      <c r="E65" s="148" t="s">
        <v>623</v>
      </c>
      <c r="F65" s="150" t="s">
        <v>604</v>
      </c>
      <c r="G65" s="126" t="s">
        <v>1754</v>
      </c>
      <c r="H65" s="148" t="s">
        <v>624</v>
      </c>
      <c r="I65" s="148" t="s">
        <v>1190</v>
      </c>
      <c r="J65" s="133">
        <v>1600</v>
      </c>
      <c r="K65" s="133" t="s">
        <v>1913</v>
      </c>
      <c r="L65" s="125" t="str">
        <f t="shared" si="1"/>
        <v>MK08PP04</v>
      </c>
      <c r="M65" s="127">
        <f t="shared" si="2"/>
        <v>1600</v>
      </c>
      <c r="N65" s="127" t="str">
        <f t="shared" si="16"/>
        <v>MK08PP041600</v>
      </c>
      <c r="O65" s="127" t="str">
        <f t="shared" si="3"/>
        <v>P_MK08PP041600</v>
      </c>
      <c r="P65" s="127" t="s">
        <v>2064</v>
      </c>
      <c r="Q65" s="147" t="s">
        <v>1191</v>
      </c>
    </row>
    <row r="66" spans="1:17" s="127" customFormat="1">
      <c r="A66" s="124" t="s">
        <v>408</v>
      </c>
      <c r="B66" s="125" t="s">
        <v>615</v>
      </c>
      <c r="C66" s="126" t="s">
        <v>1604</v>
      </c>
      <c r="D66" s="124" t="s">
        <v>732</v>
      </c>
      <c r="E66" s="124" t="s">
        <v>625</v>
      </c>
      <c r="F66" s="125" t="s">
        <v>626</v>
      </c>
      <c r="G66" s="126" t="s">
        <v>1763</v>
      </c>
      <c r="H66" s="124" t="s">
        <v>627</v>
      </c>
      <c r="I66" s="139" t="s">
        <v>1192</v>
      </c>
      <c r="J66" s="133">
        <v>1000</v>
      </c>
      <c r="K66" s="133" t="s">
        <v>1914</v>
      </c>
      <c r="L66" s="125" t="str">
        <f t="shared" si="1"/>
        <v>MK08CA05</v>
      </c>
      <c r="M66" s="127">
        <f t="shared" si="2"/>
        <v>1000</v>
      </c>
      <c r="N66" s="127" t="str">
        <f t="shared" si="16"/>
        <v>MK08CA051000</v>
      </c>
      <c r="O66" s="127" t="str">
        <f t="shared" si="3"/>
        <v>P_MK08CA051000</v>
      </c>
      <c r="P66" s="127" t="s">
        <v>2065</v>
      </c>
    </row>
    <row r="67" spans="1:17" s="127" customFormat="1">
      <c r="A67" s="142" t="s">
        <v>408</v>
      </c>
      <c r="B67" s="143" t="s">
        <v>615</v>
      </c>
      <c r="C67" s="144" t="s">
        <v>1604</v>
      </c>
      <c r="D67" s="142" t="s">
        <v>732</v>
      </c>
      <c r="E67" s="142" t="s">
        <v>625</v>
      </c>
      <c r="F67" s="143" t="s">
        <v>626</v>
      </c>
      <c r="G67" s="126" t="s">
        <v>1763</v>
      </c>
      <c r="H67" s="142" t="s">
        <v>627</v>
      </c>
      <c r="I67" s="142" t="s">
        <v>1193</v>
      </c>
      <c r="J67" s="145">
        <v>1100</v>
      </c>
      <c r="K67" s="145" t="s">
        <v>1915</v>
      </c>
      <c r="L67" s="125" t="str">
        <f t="shared" si="1"/>
        <v>MK08CA05</v>
      </c>
      <c r="M67" s="127">
        <f t="shared" si="2"/>
        <v>1100</v>
      </c>
      <c r="N67" s="127" t="str">
        <f t="shared" si="16"/>
        <v>MK08CA051100</v>
      </c>
      <c r="O67" s="127" t="str">
        <f t="shared" si="3"/>
        <v>P_MK08CA051100</v>
      </c>
      <c r="P67" s="127" t="s">
        <v>2066</v>
      </c>
      <c r="Q67" s="127" t="s">
        <v>1181</v>
      </c>
    </row>
    <row r="68" spans="1:17" s="127" customFormat="1">
      <c r="A68" s="124" t="s">
        <v>408</v>
      </c>
      <c r="B68" s="125" t="s">
        <v>615</v>
      </c>
      <c r="C68" s="126" t="s">
        <v>1604</v>
      </c>
      <c r="D68" s="124" t="s">
        <v>732</v>
      </c>
      <c r="E68" s="124" t="s">
        <v>625</v>
      </c>
      <c r="F68" s="125" t="s">
        <v>626</v>
      </c>
      <c r="G68" s="126" t="s">
        <v>1763</v>
      </c>
      <c r="H68" s="124" t="s">
        <v>627</v>
      </c>
      <c r="I68" s="139" t="s">
        <v>1194</v>
      </c>
      <c r="J68" s="133">
        <v>1200</v>
      </c>
      <c r="K68" s="133" t="s">
        <v>1916</v>
      </c>
      <c r="L68" s="125" t="str">
        <f t="shared" si="1"/>
        <v>MK08CA05</v>
      </c>
      <c r="M68" s="127">
        <f t="shared" si="2"/>
        <v>1200</v>
      </c>
      <c r="N68" s="127" t="str">
        <f t="shared" si="16"/>
        <v>MK08CA051200</v>
      </c>
      <c r="O68" s="127" t="str">
        <f t="shared" si="3"/>
        <v>P_MK08CA051200</v>
      </c>
      <c r="P68" s="127" t="s">
        <v>2067</v>
      </c>
    </row>
    <row r="69" spans="1:17" s="127" customFormat="1">
      <c r="A69" s="124" t="s">
        <v>408</v>
      </c>
      <c r="B69" s="125" t="s">
        <v>615</v>
      </c>
      <c r="C69" s="126" t="s">
        <v>1604</v>
      </c>
      <c r="D69" s="124" t="s">
        <v>732</v>
      </c>
      <c r="E69" s="124" t="s">
        <v>625</v>
      </c>
      <c r="F69" s="125" t="s">
        <v>626</v>
      </c>
      <c r="G69" s="126" t="s">
        <v>1763</v>
      </c>
      <c r="H69" s="124" t="s">
        <v>627</v>
      </c>
      <c r="I69" s="139" t="s">
        <v>1195</v>
      </c>
      <c r="J69" s="133">
        <v>1300</v>
      </c>
      <c r="K69" s="133" t="s">
        <v>1917</v>
      </c>
      <c r="L69" s="125" t="str">
        <f t="shared" si="1"/>
        <v>MK08CA05</v>
      </c>
      <c r="M69" s="127">
        <f t="shared" si="2"/>
        <v>1300</v>
      </c>
      <c r="N69" s="127" t="str">
        <f t="shared" si="16"/>
        <v>MK08CA051300</v>
      </c>
      <c r="O69" s="127" t="str">
        <f t="shared" si="3"/>
        <v>P_MK08CA051300</v>
      </c>
      <c r="P69" s="127" t="s">
        <v>2068</v>
      </c>
    </row>
    <row r="70" spans="1:17" s="127" customFormat="1">
      <c r="A70" s="124" t="s">
        <v>408</v>
      </c>
      <c r="B70" s="125" t="s">
        <v>615</v>
      </c>
      <c r="C70" s="126" t="s">
        <v>1604</v>
      </c>
      <c r="D70" s="124" t="s">
        <v>732</v>
      </c>
      <c r="E70" s="124" t="s">
        <v>625</v>
      </c>
      <c r="F70" s="125" t="s">
        <v>626</v>
      </c>
      <c r="G70" s="126" t="s">
        <v>1763</v>
      </c>
      <c r="H70" s="124" t="s">
        <v>627</v>
      </c>
      <c r="I70" s="139" t="s">
        <v>1196</v>
      </c>
      <c r="J70" s="133">
        <v>1400</v>
      </c>
      <c r="K70" s="133" t="s">
        <v>1918</v>
      </c>
      <c r="L70" s="125" t="str">
        <f t="shared" si="1"/>
        <v>MK08CA05</v>
      </c>
      <c r="M70" s="127">
        <f t="shared" si="2"/>
        <v>1400</v>
      </c>
      <c r="N70" s="127" t="str">
        <f t="shared" si="16"/>
        <v>MK08CA051400</v>
      </c>
      <c r="O70" s="127" t="str">
        <f t="shared" si="3"/>
        <v>P_MK08CA051400</v>
      </c>
      <c r="P70" s="127" t="s">
        <v>2069</v>
      </c>
    </row>
    <row r="71" spans="1:17" s="127" customFormat="1">
      <c r="A71" s="124" t="s">
        <v>408</v>
      </c>
      <c r="B71" s="125" t="s">
        <v>615</v>
      </c>
      <c r="C71" s="126" t="s">
        <v>1604</v>
      </c>
      <c r="D71" s="124" t="s">
        <v>732</v>
      </c>
      <c r="E71" s="124" t="s">
        <v>625</v>
      </c>
      <c r="F71" s="125" t="s">
        <v>626</v>
      </c>
      <c r="G71" s="126" t="s">
        <v>1763</v>
      </c>
      <c r="H71" s="124" t="s">
        <v>627</v>
      </c>
      <c r="I71" s="139" t="s">
        <v>1197</v>
      </c>
      <c r="J71" s="133">
        <v>1500</v>
      </c>
      <c r="K71" s="133" t="s">
        <v>1919</v>
      </c>
      <c r="L71" s="125" t="str">
        <f t="shared" si="1"/>
        <v>MK08CA05</v>
      </c>
      <c r="M71" s="127">
        <f t="shared" si="2"/>
        <v>1500</v>
      </c>
      <c r="N71" s="127" t="str">
        <f t="shared" si="16"/>
        <v>MK08CA051500</v>
      </c>
      <c r="O71" s="127" t="str">
        <f t="shared" si="3"/>
        <v>P_MK08CA051500</v>
      </c>
      <c r="P71" s="127" t="s">
        <v>2070</v>
      </c>
    </row>
    <row r="72" spans="1:17" s="127" customFormat="1">
      <c r="A72" s="124" t="s">
        <v>408</v>
      </c>
      <c r="B72" s="125" t="s">
        <v>615</v>
      </c>
      <c r="C72" s="126" t="s">
        <v>1604</v>
      </c>
      <c r="D72" s="124" t="s">
        <v>732</v>
      </c>
      <c r="E72" s="124" t="s">
        <v>625</v>
      </c>
      <c r="F72" s="125" t="s">
        <v>626</v>
      </c>
      <c r="G72" s="126" t="s">
        <v>1763</v>
      </c>
      <c r="H72" s="124" t="s">
        <v>627</v>
      </c>
      <c r="I72" s="139" t="s">
        <v>1198</v>
      </c>
      <c r="J72" s="133">
        <v>1600</v>
      </c>
      <c r="K72" s="133" t="s">
        <v>1920</v>
      </c>
      <c r="L72" s="125" t="str">
        <f t="shared" si="1"/>
        <v>MK08CA05</v>
      </c>
      <c r="M72" s="127">
        <f t="shared" si="2"/>
        <v>1600</v>
      </c>
      <c r="N72" s="127" t="str">
        <f t="shared" si="16"/>
        <v>MK08CA051600</v>
      </c>
      <c r="O72" s="127" t="str">
        <f t="shared" si="3"/>
        <v>P_MK08CA051600</v>
      </c>
      <c r="P72" s="127" t="s">
        <v>2071</v>
      </c>
    </row>
    <row r="73" spans="1:17" s="127" customFormat="1">
      <c r="A73" s="124" t="s">
        <v>408</v>
      </c>
      <c r="B73" s="125" t="s">
        <v>615</v>
      </c>
      <c r="C73" s="126" t="s">
        <v>1604</v>
      </c>
      <c r="D73" s="124" t="s">
        <v>732</v>
      </c>
      <c r="E73" s="124" t="s">
        <v>625</v>
      </c>
      <c r="F73" s="125" t="s">
        <v>626</v>
      </c>
      <c r="G73" s="126" t="s">
        <v>1763</v>
      </c>
      <c r="H73" s="124" t="s">
        <v>627</v>
      </c>
      <c r="I73" s="139" t="s">
        <v>1199</v>
      </c>
      <c r="J73" s="133">
        <v>1700</v>
      </c>
      <c r="K73" s="133" t="s">
        <v>1921</v>
      </c>
      <c r="L73" s="125" t="str">
        <f t="shared" si="1"/>
        <v>MK08CA05</v>
      </c>
      <c r="M73" s="127">
        <f t="shared" si="2"/>
        <v>1700</v>
      </c>
      <c r="N73" s="127" t="str">
        <f t="shared" si="16"/>
        <v>MK08CA051700</v>
      </c>
      <c r="O73" s="127" t="str">
        <f t="shared" si="3"/>
        <v>P_MK08CA051700</v>
      </c>
      <c r="P73" s="127" t="s">
        <v>2072</v>
      </c>
    </row>
    <row r="74" spans="1:17" s="127" customFormat="1">
      <c r="A74" s="124" t="s">
        <v>408</v>
      </c>
      <c r="B74" s="125" t="s">
        <v>615</v>
      </c>
      <c r="C74" s="126" t="s">
        <v>1604</v>
      </c>
      <c r="D74" s="124" t="s">
        <v>732</v>
      </c>
      <c r="E74" s="124" t="s">
        <v>625</v>
      </c>
      <c r="F74" s="125" t="s">
        <v>626</v>
      </c>
      <c r="G74" s="126" t="s">
        <v>1763</v>
      </c>
      <c r="H74" s="124" t="s">
        <v>627</v>
      </c>
      <c r="I74" s="139" t="s">
        <v>1200</v>
      </c>
      <c r="J74" s="133">
        <v>1800</v>
      </c>
      <c r="K74" s="133" t="s">
        <v>1922</v>
      </c>
      <c r="L74" s="125" t="str">
        <f t="shared" ref="L74:L139" si="20">CONCATENATE(B74,C74,F74,G74)</f>
        <v>MK08CA05</v>
      </c>
      <c r="M74" s="127">
        <f t="shared" si="2"/>
        <v>1800</v>
      </c>
      <c r="N74" s="127" t="str">
        <f t="shared" si="16"/>
        <v>MK08CA051800</v>
      </c>
      <c r="O74" s="127" t="str">
        <f t="shared" si="3"/>
        <v>P_MK08CA051800</v>
      </c>
      <c r="P74" s="127" t="s">
        <v>2073</v>
      </c>
    </row>
    <row r="75" spans="1:17" s="127" customFormat="1">
      <c r="A75" s="124" t="s">
        <v>408</v>
      </c>
      <c r="B75" s="125" t="s">
        <v>615</v>
      </c>
      <c r="C75" s="126" t="s">
        <v>1604</v>
      </c>
      <c r="D75" s="124" t="s">
        <v>732</v>
      </c>
      <c r="E75" s="124" t="s">
        <v>625</v>
      </c>
      <c r="F75" s="125" t="s">
        <v>626</v>
      </c>
      <c r="G75" s="126" t="s">
        <v>1763</v>
      </c>
      <c r="H75" s="124" t="s">
        <v>627</v>
      </c>
      <c r="I75" s="139" t="s">
        <v>1201</v>
      </c>
      <c r="J75" s="133">
        <v>1900</v>
      </c>
      <c r="K75" s="133" t="s">
        <v>1923</v>
      </c>
      <c r="L75" s="125" t="str">
        <f t="shared" si="20"/>
        <v>MK08CA05</v>
      </c>
      <c r="M75" s="127">
        <f t="shared" si="2"/>
        <v>1900</v>
      </c>
      <c r="N75" s="127" t="str">
        <f t="shared" si="16"/>
        <v>MK08CA051900</v>
      </c>
      <c r="O75" s="127" t="str">
        <f t="shared" si="3"/>
        <v>P_MK08CA051900</v>
      </c>
      <c r="P75" s="127" t="s">
        <v>2074</v>
      </c>
    </row>
    <row r="76" spans="1:17" s="127" customFormat="1">
      <c r="A76" s="124" t="s">
        <v>408</v>
      </c>
      <c r="B76" s="125" t="s">
        <v>615</v>
      </c>
      <c r="C76" s="126" t="s">
        <v>1604</v>
      </c>
      <c r="D76" s="124" t="s">
        <v>732</v>
      </c>
      <c r="E76" s="124" t="s">
        <v>625</v>
      </c>
      <c r="F76" s="125" t="s">
        <v>626</v>
      </c>
      <c r="G76" s="126" t="s">
        <v>1763</v>
      </c>
      <c r="H76" s="124" t="s">
        <v>627</v>
      </c>
      <c r="I76" s="139" t="s">
        <v>3552</v>
      </c>
      <c r="J76" s="133">
        <v>2200</v>
      </c>
      <c r="K76" s="231" t="s">
        <v>1510</v>
      </c>
      <c r="L76" s="125" t="str">
        <f t="shared" ref="L76" si="21">CONCATENATE(B76,C76,F76,G76)</f>
        <v>MK08CA05</v>
      </c>
      <c r="M76" s="127">
        <f t="shared" ref="M76" si="22">J76</f>
        <v>2200</v>
      </c>
      <c r="N76" s="127" t="str">
        <f t="shared" ref="N76" si="23">L76&amp;M76</f>
        <v>MK08CA052200</v>
      </c>
      <c r="O76" s="127" t="str">
        <f t="shared" ref="O76:O146" si="24">"P_"&amp;N76</f>
        <v>P_MK08CA052200</v>
      </c>
      <c r="P76" s="127" t="s">
        <v>2075</v>
      </c>
    </row>
    <row r="77" spans="1:17" s="127" customFormat="1">
      <c r="A77" s="124" t="s">
        <v>408</v>
      </c>
      <c r="B77" s="125" t="s">
        <v>615</v>
      </c>
      <c r="C77" s="126" t="s">
        <v>1604</v>
      </c>
      <c r="D77" s="124" t="s">
        <v>732</v>
      </c>
      <c r="E77" s="124" t="s">
        <v>412</v>
      </c>
      <c r="F77" s="125" t="s">
        <v>628</v>
      </c>
      <c r="G77" s="126" t="s">
        <v>1769</v>
      </c>
      <c r="H77" s="124" t="s">
        <v>629</v>
      </c>
      <c r="I77" s="124" t="s">
        <v>465</v>
      </c>
      <c r="J77" s="133">
        <v>1000</v>
      </c>
      <c r="K77" s="87" t="s">
        <v>1930</v>
      </c>
      <c r="L77" s="125" t="str">
        <f t="shared" si="20"/>
        <v>MK08CL06</v>
      </c>
      <c r="M77" s="127">
        <f t="shared" si="2"/>
        <v>1000</v>
      </c>
      <c r="N77" s="127" t="str">
        <f t="shared" si="16"/>
        <v>MK08CL061000</v>
      </c>
      <c r="O77" s="127" t="str">
        <f t="shared" si="24"/>
        <v>P_MK08CL061000</v>
      </c>
      <c r="P77" s="127" t="s">
        <v>2076</v>
      </c>
    </row>
    <row r="78" spans="1:17" s="127" customFormat="1">
      <c r="A78" s="124" t="s">
        <v>408</v>
      </c>
      <c r="B78" s="125" t="s">
        <v>615</v>
      </c>
      <c r="C78" s="126" t="s">
        <v>1604</v>
      </c>
      <c r="D78" s="124" t="s">
        <v>732</v>
      </c>
      <c r="E78" s="124" t="s">
        <v>412</v>
      </c>
      <c r="F78" s="125" t="s">
        <v>628</v>
      </c>
      <c r="G78" s="126" t="s">
        <v>1769</v>
      </c>
      <c r="H78" s="124" t="s">
        <v>629</v>
      </c>
      <c r="I78" s="124" t="s">
        <v>466</v>
      </c>
      <c r="J78" s="133">
        <v>1100</v>
      </c>
      <c r="K78" s="87" t="s">
        <v>1936</v>
      </c>
      <c r="L78" s="125" t="str">
        <f t="shared" si="20"/>
        <v>MK08CL06</v>
      </c>
      <c r="M78" s="127">
        <f t="shared" si="2"/>
        <v>1100</v>
      </c>
      <c r="N78" s="127" t="str">
        <f t="shared" si="16"/>
        <v>MK08CL061100</v>
      </c>
      <c r="O78" s="127" t="str">
        <f t="shared" si="24"/>
        <v>P_MK08CL061100</v>
      </c>
      <c r="P78" s="127" t="s">
        <v>2077</v>
      </c>
    </row>
    <row r="79" spans="1:17" s="127" customFormat="1">
      <c r="A79" s="124" t="s">
        <v>408</v>
      </c>
      <c r="B79" s="125" t="s">
        <v>615</v>
      </c>
      <c r="C79" s="126" t="s">
        <v>1604</v>
      </c>
      <c r="D79" s="124" t="s">
        <v>732</v>
      </c>
      <c r="E79" s="124" t="s">
        <v>412</v>
      </c>
      <c r="F79" s="125" t="s">
        <v>628</v>
      </c>
      <c r="G79" s="126" t="s">
        <v>1769</v>
      </c>
      <c r="H79" s="124" t="s">
        <v>629</v>
      </c>
      <c r="I79" s="124" t="s">
        <v>1928</v>
      </c>
      <c r="J79" s="133">
        <v>1200</v>
      </c>
      <c r="K79" s="133" t="s">
        <v>1929</v>
      </c>
      <c r="L79" s="125" t="str">
        <f t="shared" si="20"/>
        <v>MK08CL06</v>
      </c>
      <c r="M79" s="127">
        <f t="shared" si="2"/>
        <v>1200</v>
      </c>
      <c r="N79" s="127" t="str">
        <f t="shared" si="16"/>
        <v>MK08CL061200</v>
      </c>
      <c r="O79" s="127" t="str">
        <f t="shared" si="24"/>
        <v>P_MK08CL061200</v>
      </c>
      <c r="P79" s="127" t="s">
        <v>2078</v>
      </c>
    </row>
    <row r="80" spans="1:17" s="127" customFormat="1">
      <c r="A80" s="218" t="s">
        <v>408</v>
      </c>
      <c r="B80" s="219" t="s">
        <v>615</v>
      </c>
      <c r="C80" s="220" t="s">
        <v>1604</v>
      </c>
      <c r="D80" s="218" t="s">
        <v>1205</v>
      </c>
      <c r="E80" s="218" t="s">
        <v>412</v>
      </c>
      <c r="F80" s="219" t="s">
        <v>628</v>
      </c>
      <c r="G80" s="220" t="s">
        <v>1769</v>
      </c>
      <c r="H80" s="218" t="s">
        <v>629</v>
      </c>
      <c r="I80" s="218" t="s">
        <v>1926</v>
      </c>
      <c r="J80" s="221"/>
      <c r="K80" s="222"/>
      <c r="L80" s="125" t="str">
        <f t="shared" si="20"/>
        <v>MK08CL06</v>
      </c>
      <c r="M80" s="127">
        <f t="shared" si="2"/>
        <v>0</v>
      </c>
      <c r="N80" s="127" t="str">
        <f t="shared" si="16"/>
        <v>MK08CL060</v>
      </c>
      <c r="O80" s="127" t="str">
        <f t="shared" si="24"/>
        <v>P_MK08CL060</v>
      </c>
      <c r="P80" s="127" t="s">
        <v>2079</v>
      </c>
    </row>
    <row r="81" spans="1:19" s="127" customFormat="1">
      <c r="A81" s="124" t="s">
        <v>408</v>
      </c>
      <c r="B81" s="125" t="s">
        <v>615</v>
      </c>
      <c r="C81" s="126" t="s">
        <v>1604</v>
      </c>
      <c r="D81" s="124" t="s">
        <v>732</v>
      </c>
      <c r="E81" s="124" t="s">
        <v>412</v>
      </c>
      <c r="F81" s="125" t="s">
        <v>628</v>
      </c>
      <c r="G81" s="126" t="s">
        <v>1769</v>
      </c>
      <c r="H81" s="124" t="s">
        <v>629</v>
      </c>
      <c r="I81" s="124" t="s">
        <v>1924</v>
      </c>
      <c r="J81" s="133">
        <v>1300</v>
      </c>
      <c r="K81" s="87" t="s">
        <v>2557</v>
      </c>
      <c r="L81" s="125" t="str">
        <f t="shared" si="20"/>
        <v>MK08CL06</v>
      </c>
      <c r="M81" s="127">
        <f t="shared" si="2"/>
        <v>1300</v>
      </c>
      <c r="N81" s="127" t="str">
        <f t="shared" si="16"/>
        <v>MK08CL061300</v>
      </c>
      <c r="O81" s="127" t="str">
        <f t="shared" si="24"/>
        <v>P_MK08CL061300</v>
      </c>
      <c r="P81" s="127" t="s">
        <v>2080</v>
      </c>
      <c r="R81" s="127" t="s">
        <v>2554</v>
      </c>
    </row>
    <row r="82" spans="1:19" s="127" customFormat="1">
      <c r="A82" s="218" t="s">
        <v>408</v>
      </c>
      <c r="B82" s="219" t="s">
        <v>615</v>
      </c>
      <c r="C82" s="220" t="s">
        <v>1604</v>
      </c>
      <c r="D82" s="218" t="s">
        <v>1205</v>
      </c>
      <c r="E82" s="218" t="s">
        <v>412</v>
      </c>
      <c r="F82" s="219" t="s">
        <v>628</v>
      </c>
      <c r="G82" s="220" t="s">
        <v>1769</v>
      </c>
      <c r="H82" s="218" t="s">
        <v>629</v>
      </c>
      <c r="I82" s="218" t="s">
        <v>1592</v>
      </c>
      <c r="J82" s="221"/>
      <c r="K82" s="222"/>
      <c r="L82" s="125" t="str">
        <f t="shared" si="20"/>
        <v>MK08CL06</v>
      </c>
      <c r="M82" s="146">
        <f t="shared" si="2"/>
        <v>0</v>
      </c>
      <c r="N82" s="146" t="str">
        <f t="shared" si="16"/>
        <v>MK08CL060</v>
      </c>
      <c r="O82" s="127" t="str">
        <f t="shared" si="24"/>
        <v>P_MK08CL060</v>
      </c>
      <c r="P82" s="146" t="s">
        <v>2081</v>
      </c>
      <c r="Q82" s="147" t="s">
        <v>1202</v>
      </c>
      <c r="R82" s="127" t="s">
        <v>1591</v>
      </c>
      <c r="S82" s="127" t="s">
        <v>2559</v>
      </c>
    </row>
    <row r="83" spans="1:19" s="127" customFormat="1">
      <c r="A83" s="218" t="s">
        <v>408</v>
      </c>
      <c r="B83" s="219" t="s">
        <v>615</v>
      </c>
      <c r="C83" s="220" t="s">
        <v>1604</v>
      </c>
      <c r="D83" s="218" t="s">
        <v>1205</v>
      </c>
      <c r="E83" s="218" t="s">
        <v>412</v>
      </c>
      <c r="F83" s="219" t="s">
        <v>628</v>
      </c>
      <c r="G83" s="220" t="s">
        <v>1769</v>
      </c>
      <c r="H83" s="218" t="s">
        <v>629</v>
      </c>
      <c r="I83" s="218" t="s">
        <v>1203</v>
      </c>
      <c r="J83" s="221"/>
      <c r="K83" s="221"/>
      <c r="L83" s="125" t="str">
        <f t="shared" si="20"/>
        <v>MK08CL06</v>
      </c>
      <c r="M83" s="185">
        <f t="shared" si="2"/>
        <v>0</v>
      </c>
      <c r="N83" s="185" t="str">
        <f t="shared" si="16"/>
        <v>MK08CL060</v>
      </c>
      <c r="O83" s="127" t="str">
        <f t="shared" si="24"/>
        <v>P_MK08CL060</v>
      </c>
      <c r="P83" s="185" t="s">
        <v>2082</v>
      </c>
      <c r="Q83" s="147" t="s">
        <v>1202</v>
      </c>
      <c r="R83" s="184" t="s">
        <v>1590</v>
      </c>
    </row>
    <row r="84" spans="1:19" s="127" customFormat="1">
      <c r="A84" s="124" t="s">
        <v>408</v>
      </c>
      <c r="B84" s="125" t="s">
        <v>615</v>
      </c>
      <c r="C84" s="126" t="s">
        <v>1604</v>
      </c>
      <c r="D84" s="124" t="s">
        <v>732</v>
      </c>
      <c r="E84" s="124" t="s">
        <v>413</v>
      </c>
      <c r="F84" s="125" t="s">
        <v>630</v>
      </c>
      <c r="G84" s="126" t="s">
        <v>1780</v>
      </c>
      <c r="H84" s="124" t="s">
        <v>631</v>
      </c>
      <c r="I84" s="139" t="s">
        <v>818</v>
      </c>
      <c r="J84" s="133">
        <v>1000</v>
      </c>
      <c r="K84" s="87" t="s">
        <v>1950</v>
      </c>
      <c r="L84" s="125" t="str">
        <f t="shared" si="20"/>
        <v>MK08IM07</v>
      </c>
      <c r="M84" s="127">
        <f t="shared" si="2"/>
        <v>1000</v>
      </c>
      <c r="N84" s="127" t="str">
        <f t="shared" ref="N84:N104" si="25">L84&amp;M84</f>
        <v>MK08IM071000</v>
      </c>
      <c r="O84" s="127" t="str">
        <f t="shared" si="24"/>
        <v>P_MK08IM071000</v>
      </c>
      <c r="P84" s="127" t="s">
        <v>2083</v>
      </c>
    </row>
    <row r="85" spans="1:19" s="127" customFormat="1">
      <c r="A85" s="124" t="s">
        <v>408</v>
      </c>
      <c r="B85" s="125" t="s">
        <v>615</v>
      </c>
      <c r="C85" s="126" t="s">
        <v>1604</v>
      </c>
      <c r="D85" s="124" t="s">
        <v>732</v>
      </c>
      <c r="E85" s="124" t="s">
        <v>413</v>
      </c>
      <c r="F85" s="125" t="s">
        <v>630</v>
      </c>
      <c r="G85" s="126" t="s">
        <v>1780</v>
      </c>
      <c r="H85" s="124" t="s">
        <v>631</v>
      </c>
      <c r="I85" s="139" t="s">
        <v>1204</v>
      </c>
      <c r="J85" s="133">
        <v>1100</v>
      </c>
      <c r="K85" s="87" t="s">
        <v>5220</v>
      </c>
      <c r="L85" s="125" t="str">
        <f t="shared" si="20"/>
        <v>MK08IM07</v>
      </c>
      <c r="M85" s="127">
        <f t="shared" si="2"/>
        <v>1100</v>
      </c>
      <c r="N85" s="127" t="str">
        <f t="shared" si="25"/>
        <v>MK08IM071100</v>
      </c>
      <c r="O85" s="127" t="str">
        <f t="shared" si="24"/>
        <v>P_MK08IM071100</v>
      </c>
      <c r="P85" s="127" t="s">
        <v>2084</v>
      </c>
    </row>
    <row r="86" spans="1:19" s="127" customFormat="1">
      <c r="A86" s="218" t="s">
        <v>408</v>
      </c>
      <c r="B86" s="219" t="s">
        <v>615</v>
      </c>
      <c r="C86" s="220" t="s">
        <v>1604</v>
      </c>
      <c r="D86" s="218" t="s">
        <v>1205</v>
      </c>
      <c r="E86" s="218" t="s">
        <v>413</v>
      </c>
      <c r="F86" s="219" t="s">
        <v>630</v>
      </c>
      <c r="G86" s="220" t="s">
        <v>1780</v>
      </c>
      <c r="H86" s="218" t="s">
        <v>631</v>
      </c>
      <c r="I86" s="218" t="s">
        <v>2594</v>
      </c>
      <c r="J86" s="221"/>
      <c r="K86" s="221"/>
      <c r="L86" s="125" t="str">
        <f t="shared" si="20"/>
        <v>MK08IM07</v>
      </c>
      <c r="M86" s="154">
        <f t="shared" si="2"/>
        <v>0</v>
      </c>
      <c r="N86" s="154" t="str">
        <f t="shared" si="25"/>
        <v>MK08IM070</v>
      </c>
      <c r="O86" s="127" t="str">
        <f t="shared" si="24"/>
        <v>P_MK08IM070</v>
      </c>
      <c r="P86" s="154" t="s">
        <v>2085</v>
      </c>
      <c r="Q86" s="147" t="s">
        <v>1206</v>
      </c>
    </row>
    <row r="87" spans="1:19" s="127" customFormat="1">
      <c r="A87" s="124" t="s">
        <v>408</v>
      </c>
      <c r="B87" s="125" t="s">
        <v>615</v>
      </c>
      <c r="C87" s="126" t="s">
        <v>1604</v>
      </c>
      <c r="D87" s="124" t="s">
        <v>732</v>
      </c>
      <c r="E87" s="124" t="s">
        <v>413</v>
      </c>
      <c r="F87" s="125" t="s">
        <v>630</v>
      </c>
      <c r="G87" s="126" t="s">
        <v>1780</v>
      </c>
      <c r="H87" s="124" t="s">
        <v>631</v>
      </c>
      <c r="I87" s="139" t="s">
        <v>2565</v>
      </c>
      <c r="J87" s="133">
        <v>1200</v>
      </c>
      <c r="K87" s="87" t="s">
        <v>5238</v>
      </c>
      <c r="L87" s="125" t="str">
        <f t="shared" si="20"/>
        <v>MK08IM07</v>
      </c>
      <c r="M87" s="127">
        <f t="shared" si="2"/>
        <v>1200</v>
      </c>
      <c r="N87" s="127" t="str">
        <f t="shared" si="25"/>
        <v>MK08IM071200</v>
      </c>
      <c r="O87" s="127" t="str">
        <f t="shared" si="24"/>
        <v>P_MK08IM071200</v>
      </c>
      <c r="P87" s="127" t="s">
        <v>2086</v>
      </c>
    </row>
    <row r="88" spans="1:19" s="127" customFormat="1">
      <c r="A88" s="218" t="s">
        <v>408</v>
      </c>
      <c r="B88" s="219" t="s">
        <v>615</v>
      </c>
      <c r="C88" s="220" t="s">
        <v>1604</v>
      </c>
      <c r="D88" s="218" t="s">
        <v>1205</v>
      </c>
      <c r="E88" s="218" t="s">
        <v>413</v>
      </c>
      <c r="F88" s="219" t="s">
        <v>630</v>
      </c>
      <c r="G88" s="220" t="s">
        <v>1780</v>
      </c>
      <c r="H88" s="218" t="s">
        <v>631</v>
      </c>
      <c r="I88" s="218" t="s">
        <v>1963</v>
      </c>
      <c r="J88" s="221"/>
      <c r="K88" s="222"/>
      <c r="L88" s="125" t="str">
        <f t="shared" si="20"/>
        <v>MK08IM07</v>
      </c>
      <c r="M88" s="127">
        <f t="shared" si="2"/>
        <v>0</v>
      </c>
      <c r="N88" s="127" t="str">
        <f t="shared" si="25"/>
        <v>MK08IM070</v>
      </c>
      <c r="O88" s="127" t="str">
        <f t="shared" si="24"/>
        <v>P_MK08IM070</v>
      </c>
      <c r="P88" s="127" t="s">
        <v>2087</v>
      </c>
    </row>
    <row r="89" spans="1:19" s="127" customFormat="1">
      <c r="A89" s="124" t="s">
        <v>408</v>
      </c>
      <c r="B89" s="125" t="s">
        <v>615</v>
      </c>
      <c r="C89" s="126" t="s">
        <v>1604</v>
      </c>
      <c r="D89" s="124" t="s">
        <v>732</v>
      </c>
      <c r="E89" s="124" t="s">
        <v>413</v>
      </c>
      <c r="F89" s="125" t="s">
        <v>630</v>
      </c>
      <c r="G89" s="126" t="s">
        <v>1780</v>
      </c>
      <c r="H89" s="124" t="s">
        <v>631</v>
      </c>
      <c r="I89" s="139" t="s">
        <v>837</v>
      </c>
      <c r="J89" s="133">
        <v>1300</v>
      </c>
      <c r="K89" s="87" t="s">
        <v>5223</v>
      </c>
      <c r="L89" s="125" t="str">
        <f t="shared" si="20"/>
        <v>MK08IM07</v>
      </c>
      <c r="M89" s="127">
        <f t="shared" si="2"/>
        <v>1300</v>
      </c>
      <c r="N89" s="127" t="str">
        <f t="shared" si="25"/>
        <v>MK08IM071300</v>
      </c>
      <c r="O89" s="127" t="str">
        <f t="shared" si="24"/>
        <v>P_MK08IM071300</v>
      </c>
      <c r="P89" s="127" t="s">
        <v>2088</v>
      </c>
    </row>
    <row r="90" spans="1:19" s="127" customFormat="1">
      <c r="A90" s="124" t="s">
        <v>408</v>
      </c>
      <c r="B90" s="125" t="s">
        <v>615</v>
      </c>
      <c r="C90" s="126" t="s">
        <v>1604</v>
      </c>
      <c r="D90" s="124" t="s">
        <v>732</v>
      </c>
      <c r="E90" s="124" t="s">
        <v>414</v>
      </c>
      <c r="F90" s="125" t="s">
        <v>632</v>
      </c>
      <c r="G90" s="126" t="s">
        <v>1781</v>
      </c>
      <c r="H90" s="124" t="s">
        <v>633</v>
      </c>
      <c r="I90" s="139" t="s">
        <v>1207</v>
      </c>
      <c r="J90" s="133">
        <v>1000</v>
      </c>
      <c r="K90" s="87" t="s">
        <v>5311</v>
      </c>
      <c r="L90" s="125" t="str">
        <f t="shared" si="20"/>
        <v>MK08UD08</v>
      </c>
      <c r="M90" s="127">
        <f t="shared" si="2"/>
        <v>1000</v>
      </c>
      <c r="N90" s="127" t="str">
        <f t="shared" si="25"/>
        <v>MK08UD081000</v>
      </c>
      <c r="O90" s="127" t="str">
        <f t="shared" si="24"/>
        <v>P_MK08UD081000</v>
      </c>
      <c r="P90" s="127" t="s">
        <v>2089</v>
      </c>
    </row>
    <row r="91" spans="1:19" s="127" customFormat="1">
      <c r="A91" s="124" t="s">
        <v>408</v>
      </c>
      <c r="B91" s="125" t="s">
        <v>615</v>
      </c>
      <c r="C91" s="126" t="s">
        <v>1604</v>
      </c>
      <c r="D91" s="124" t="s">
        <v>732</v>
      </c>
      <c r="E91" s="124" t="s">
        <v>414</v>
      </c>
      <c r="F91" s="125" t="s">
        <v>632</v>
      </c>
      <c r="G91" s="126" t="s">
        <v>1781</v>
      </c>
      <c r="H91" s="124" t="s">
        <v>633</v>
      </c>
      <c r="I91" s="139" t="s">
        <v>838</v>
      </c>
      <c r="J91" s="133">
        <v>1100</v>
      </c>
      <c r="K91" s="87" t="s">
        <v>5314</v>
      </c>
      <c r="L91" s="125" t="str">
        <f t="shared" si="20"/>
        <v>MK08UD08</v>
      </c>
      <c r="M91" s="127">
        <f t="shared" si="2"/>
        <v>1100</v>
      </c>
      <c r="N91" s="127" t="str">
        <f t="shared" si="25"/>
        <v>MK08UD081100</v>
      </c>
      <c r="O91" s="127" t="str">
        <f t="shared" si="24"/>
        <v>P_MK08UD081100</v>
      </c>
      <c r="P91" s="127" t="s">
        <v>2090</v>
      </c>
    </row>
    <row r="92" spans="1:19" s="127" customFormat="1">
      <c r="A92" s="124" t="s">
        <v>408</v>
      </c>
      <c r="B92" s="125" t="s">
        <v>615</v>
      </c>
      <c r="C92" s="126" t="s">
        <v>1604</v>
      </c>
      <c r="D92" s="124" t="s">
        <v>732</v>
      </c>
      <c r="E92" s="124" t="s">
        <v>414</v>
      </c>
      <c r="F92" s="125" t="s">
        <v>632</v>
      </c>
      <c r="G92" s="126" t="s">
        <v>1781</v>
      </c>
      <c r="H92" s="124" t="s">
        <v>633</v>
      </c>
      <c r="I92" s="139" t="s">
        <v>839</v>
      </c>
      <c r="J92" s="133">
        <v>1200</v>
      </c>
      <c r="K92" s="87" t="s">
        <v>1965</v>
      </c>
      <c r="L92" s="125" t="str">
        <f t="shared" si="20"/>
        <v>MK08UD08</v>
      </c>
      <c r="M92" s="127">
        <f t="shared" si="2"/>
        <v>1200</v>
      </c>
      <c r="N92" s="127" t="str">
        <f t="shared" si="25"/>
        <v>MK08UD081200</v>
      </c>
      <c r="O92" s="127" t="str">
        <f t="shared" si="24"/>
        <v>P_MK08UD081200</v>
      </c>
      <c r="P92" s="127" t="s">
        <v>2091</v>
      </c>
    </row>
    <row r="93" spans="1:19" s="127" customFormat="1">
      <c r="A93" s="124" t="s">
        <v>408</v>
      </c>
      <c r="B93" s="125" t="s">
        <v>615</v>
      </c>
      <c r="C93" s="126" t="s">
        <v>1604</v>
      </c>
      <c r="D93" s="124" t="s">
        <v>732</v>
      </c>
      <c r="E93" s="124" t="s">
        <v>415</v>
      </c>
      <c r="F93" s="125" t="s">
        <v>634</v>
      </c>
      <c r="G93" s="126" t="s">
        <v>1782</v>
      </c>
      <c r="H93" s="124" t="s">
        <v>635</v>
      </c>
      <c r="I93" s="124" t="s">
        <v>1798</v>
      </c>
      <c r="J93" s="133">
        <v>1000</v>
      </c>
      <c r="K93" s="87" t="s">
        <v>5254</v>
      </c>
      <c r="L93" s="125" t="str">
        <f t="shared" si="20"/>
        <v>MK08IS09</v>
      </c>
      <c r="M93" s="127">
        <f t="shared" si="2"/>
        <v>1000</v>
      </c>
      <c r="N93" s="127" t="str">
        <f t="shared" si="25"/>
        <v>MK08IS091000</v>
      </c>
      <c r="O93" s="127" t="str">
        <f t="shared" si="24"/>
        <v>P_MK08IS091000</v>
      </c>
      <c r="P93" s="127" t="s">
        <v>2092</v>
      </c>
      <c r="Q93" s="127" t="s">
        <v>1593</v>
      </c>
    </row>
    <row r="94" spans="1:19" s="127" customFormat="1">
      <c r="A94" s="124" t="s">
        <v>408</v>
      </c>
      <c r="B94" s="125" t="s">
        <v>615</v>
      </c>
      <c r="C94" s="126" t="s">
        <v>1604</v>
      </c>
      <c r="D94" s="124" t="s">
        <v>732</v>
      </c>
      <c r="E94" s="124" t="s">
        <v>415</v>
      </c>
      <c r="F94" s="125" t="s">
        <v>634</v>
      </c>
      <c r="G94" s="126" t="s">
        <v>1782</v>
      </c>
      <c r="H94" s="124" t="s">
        <v>635</v>
      </c>
      <c r="I94" s="124" t="s">
        <v>1783</v>
      </c>
      <c r="J94" s="133">
        <v>1100</v>
      </c>
      <c r="K94" s="87" t="s">
        <v>1968</v>
      </c>
      <c r="L94" s="125" t="str">
        <f t="shared" si="20"/>
        <v>MK08IS09</v>
      </c>
      <c r="M94" s="127">
        <f t="shared" ref="M94:M183" si="26">J94</f>
        <v>1100</v>
      </c>
      <c r="N94" s="127" t="str">
        <f t="shared" si="25"/>
        <v>MK08IS091100</v>
      </c>
      <c r="O94" s="127" t="str">
        <f t="shared" si="24"/>
        <v>P_MK08IS091100</v>
      </c>
      <c r="P94" s="127" t="s">
        <v>2093</v>
      </c>
      <c r="Q94" s="127" t="s">
        <v>1593</v>
      </c>
    </row>
    <row r="95" spans="1:19" s="127" customFormat="1">
      <c r="A95" s="124" t="s">
        <v>408</v>
      </c>
      <c r="B95" s="125" t="s">
        <v>615</v>
      </c>
      <c r="C95" s="126" t="s">
        <v>1604</v>
      </c>
      <c r="D95" s="124" t="s">
        <v>732</v>
      </c>
      <c r="E95" s="124" t="s">
        <v>415</v>
      </c>
      <c r="F95" s="125" t="s">
        <v>634</v>
      </c>
      <c r="G95" s="126" t="s">
        <v>1782</v>
      </c>
      <c r="H95" s="124" t="s">
        <v>635</v>
      </c>
      <c r="I95" s="124" t="s">
        <v>2570</v>
      </c>
      <c r="J95" s="133">
        <v>1200</v>
      </c>
      <c r="K95" s="87" t="s">
        <v>5264</v>
      </c>
      <c r="L95" s="125" t="str">
        <f t="shared" si="20"/>
        <v>MK08IS09</v>
      </c>
      <c r="M95" s="127">
        <f t="shared" si="26"/>
        <v>1200</v>
      </c>
      <c r="N95" s="127" t="str">
        <f t="shared" si="25"/>
        <v>MK08IS091200</v>
      </c>
      <c r="O95" s="127" t="str">
        <f t="shared" si="24"/>
        <v>P_MK08IS091200</v>
      </c>
      <c r="P95" s="127" t="s">
        <v>2094</v>
      </c>
      <c r="Q95" s="127" t="s">
        <v>1593</v>
      </c>
    </row>
    <row r="96" spans="1:19" s="127" customFormat="1">
      <c r="A96" s="124" t="s">
        <v>408</v>
      </c>
      <c r="B96" s="129" t="s">
        <v>615</v>
      </c>
      <c r="C96" s="130" t="s">
        <v>1604</v>
      </c>
      <c r="D96" s="128" t="s">
        <v>732</v>
      </c>
      <c r="E96" s="128" t="s">
        <v>415</v>
      </c>
      <c r="F96" s="129" t="s">
        <v>634</v>
      </c>
      <c r="G96" s="130" t="s">
        <v>1782</v>
      </c>
      <c r="H96" s="128" t="s">
        <v>635</v>
      </c>
      <c r="I96" s="128" t="s">
        <v>1784</v>
      </c>
      <c r="J96" s="133">
        <v>1300</v>
      </c>
      <c r="K96" s="87" t="s">
        <v>5273</v>
      </c>
      <c r="L96" s="125" t="str">
        <f t="shared" si="20"/>
        <v>MK08IS09</v>
      </c>
      <c r="M96" s="127">
        <f t="shared" si="26"/>
        <v>1300</v>
      </c>
      <c r="N96" s="127" t="str">
        <f t="shared" si="25"/>
        <v>MK08IS091300</v>
      </c>
      <c r="O96" s="127" t="str">
        <f t="shared" si="24"/>
        <v>P_MK08IS091300</v>
      </c>
      <c r="P96" s="127" t="s">
        <v>2095</v>
      </c>
      <c r="Q96" s="127" t="s">
        <v>1593</v>
      </c>
    </row>
    <row r="97" spans="1:17" s="127" customFormat="1">
      <c r="A97" s="124" t="s">
        <v>408</v>
      </c>
      <c r="B97" s="129" t="s">
        <v>615</v>
      </c>
      <c r="C97" s="130" t="s">
        <v>1604</v>
      </c>
      <c r="D97" s="128" t="s">
        <v>732</v>
      </c>
      <c r="E97" s="128" t="s">
        <v>415</v>
      </c>
      <c r="F97" s="129" t="s">
        <v>634</v>
      </c>
      <c r="G97" s="130" t="s">
        <v>1782</v>
      </c>
      <c r="H97" s="128" t="s">
        <v>635</v>
      </c>
      <c r="I97" s="128" t="s">
        <v>1786</v>
      </c>
      <c r="J97" s="133">
        <v>1400</v>
      </c>
      <c r="K97" s="87" t="s">
        <v>5282</v>
      </c>
      <c r="L97" s="125" t="str">
        <f t="shared" si="20"/>
        <v>MK08IS09</v>
      </c>
      <c r="M97" s="127">
        <f t="shared" si="26"/>
        <v>1400</v>
      </c>
      <c r="N97" s="127" t="str">
        <f t="shared" si="25"/>
        <v>MK08IS091400</v>
      </c>
      <c r="O97" s="127" t="str">
        <f t="shared" si="24"/>
        <v>P_MK08IS091400</v>
      </c>
      <c r="P97" s="127" t="s">
        <v>2096</v>
      </c>
      <c r="Q97" s="127" t="s">
        <v>1593</v>
      </c>
    </row>
    <row r="98" spans="1:17" s="127" customFormat="1">
      <c r="A98" s="124" t="s">
        <v>408</v>
      </c>
      <c r="B98" s="129" t="s">
        <v>615</v>
      </c>
      <c r="C98" s="130" t="s">
        <v>1604</v>
      </c>
      <c r="D98" s="128" t="s">
        <v>732</v>
      </c>
      <c r="E98" s="128" t="s">
        <v>415</v>
      </c>
      <c r="F98" s="129" t="s">
        <v>634</v>
      </c>
      <c r="G98" s="130" t="s">
        <v>1782</v>
      </c>
      <c r="H98" s="128" t="s">
        <v>635</v>
      </c>
      <c r="I98" s="128" t="s">
        <v>1788</v>
      </c>
      <c r="J98" s="133">
        <v>1500</v>
      </c>
      <c r="K98" s="87" t="s">
        <v>5287</v>
      </c>
      <c r="L98" s="125" t="str">
        <f t="shared" ref="L98" si="27">CONCATENATE(B98,C98,F98,G98)</f>
        <v>MK08IS09</v>
      </c>
      <c r="M98" s="127">
        <f t="shared" ref="M98" si="28">J98</f>
        <v>1500</v>
      </c>
      <c r="N98" s="127" t="str">
        <f t="shared" ref="N98" si="29">L98&amp;M98</f>
        <v>MK08IS091500</v>
      </c>
      <c r="O98" s="127" t="str">
        <f t="shared" si="24"/>
        <v>P_MK08IS091500</v>
      </c>
      <c r="P98" s="127" t="s">
        <v>2097</v>
      </c>
      <c r="Q98" s="127" t="s">
        <v>1593</v>
      </c>
    </row>
    <row r="99" spans="1:17" s="127" customFormat="1">
      <c r="A99" s="124" t="s">
        <v>408</v>
      </c>
      <c r="B99" s="129" t="s">
        <v>615</v>
      </c>
      <c r="C99" s="130" t="s">
        <v>1604</v>
      </c>
      <c r="D99" s="128" t="s">
        <v>732</v>
      </c>
      <c r="E99" s="128" t="s">
        <v>415</v>
      </c>
      <c r="F99" s="129" t="s">
        <v>634</v>
      </c>
      <c r="G99" s="130" t="s">
        <v>1782</v>
      </c>
      <c r="H99" s="128" t="s">
        <v>635</v>
      </c>
      <c r="I99" s="128" t="s">
        <v>2575</v>
      </c>
      <c r="J99" s="133">
        <v>1600</v>
      </c>
      <c r="K99" s="87" t="s">
        <v>5290</v>
      </c>
      <c r="L99" s="125" t="str">
        <f t="shared" si="20"/>
        <v>MK08IS09</v>
      </c>
      <c r="M99" s="127">
        <f t="shared" si="26"/>
        <v>1600</v>
      </c>
      <c r="N99" s="127" t="str">
        <f t="shared" si="25"/>
        <v>MK08IS091600</v>
      </c>
      <c r="O99" s="127" t="str">
        <f t="shared" si="24"/>
        <v>P_MK08IS091600</v>
      </c>
      <c r="P99" s="127" t="s">
        <v>2097</v>
      </c>
      <c r="Q99" s="127" t="s">
        <v>1593</v>
      </c>
    </row>
    <row r="100" spans="1:17" s="127" customFormat="1">
      <c r="A100" s="124" t="s">
        <v>408</v>
      </c>
      <c r="B100" s="129" t="s">
        <v>615</v>
      </c>
      <c r="C100" s="130" t="s">
        <v>1604</v>
      </c>
      <c r="D100" s="128" t="s">
        <v>732</v>
      </c>
      <c r="E100" s="128" t="s">
        <v>415</v>
      </c>
      <c r="F100" s="129" t="s">
        <v>634</v>
      </c>
      <c r="G100" s="130" t="s">
        <v>1782</v>
      </c>
      <c r="H100" s="128" t="s">
        <v>635</v>
      </c>
      <c r="I100" s="128" t="s">
        <v>2576</v>
      </c>
      <c r="J100" s="133">
        <v>1700</v>
      </c>
      <c r="K100" s="163" t="s">
        <v>5293</v>
      </c>
      <c r="L100" s="125" t="str">
        <f t="shared" si="20"/>
        <v>MK08IS09</v>
      </c>
      <c r="M100" s="127">
        <f t="shared" si="26"/>
        <v>1700</v>
      </c>
      <c r="N100" s="127" t="str">
        <f t="shared" si="25"/>
        <v>MK08IS091700</v>
      </c>
      <c r="O100" s="127" t="str">
        <f t="shared" si="24"/>
        <v>P_MK08IS091700</v>
      </c>
      <c r="P100" s="127" t="s">
        <v>2098</v>
      </c>
      <c r="Q100" s="127" t="s">
        <v>1593</v>
      </c>
    </row>
    <row r="101" spans="1:17" s="127" customFormat="1">
      <c r="A101" s="124" t="s">
        <v>408</v>
      </c>
      <c r="B101" s="129" t="s">
        <v>615</v>
      </c>
      <c r="C101" s="130" t="s">
        <v>1604</v>
      </c>
      <c r="D101" s="128" t="s">
        <v>732</v>
      </c>
      <c r="E101" s="128" t="s">
        <v>415</v>
      </c>
      <c r="F101" s="129" t="s">
        <v>634</v>
      </c>
      <c r="G101" s="130" t="s">
        <v>1782</v>
      </c>
      <c r="H101" s="128" t="s">
        <v>635</v>
      </c>
      <c r="I101" s="128" t="s">
        <v>1790</v>
      </c>
      <c r="J101" s="133">
        <v>1800</v>
      </c>
      <c r="K101" s="87" t="s">
        <v>5301</v>
      </c>
      <c r="L101" s="125" t="str">
        <f t="shared" si="20"/>
        <v>MK08IS09</v>
      </c>
      <c r="M101" s="127">
        <f t="shared" si="26"/>
        <v>1800</v>
      </c>
      <c r="N101" s="127" t="str">
        <f t="shared" si="25"/>
        <v>MK08IS091800</v>
      </c>
      <c r="O101" s="127" t="str">
        <f t="shared" si="24"/>
        <v>P_MK08IS091800</v>
      </c>
      <c r="P101" s="127" t="s">
        <v>2099</v>
      </c>
      <c r="Q101" s="127" t="s">
        <v>1593</v>
      </c>
    </row>
    <row r="102" spans="1:17" s="127" customFormat="1">
      <c r="A102" s="124" t="s">
        <v>408</v>
      </c>
      <c r="B102" s="129" t="s">
        <v>615</v>
      </c>
      <c r="C102" s="130" t="s">
        <v>1604</v>
      </c>
      <c r="D102" s="128" t="s">
        <v>732</v>
      </c>
      <c r="E102" s="128" t="s">
        <v>415</v>
      </c>
      <c r="F102" s="129" t="s">
        <v>634</v>
      </c>
      <c r="G102" s="130" t="s">
        <v>1782</v>
      </c>
      <c r="H102" s="128" t="s">
        <v>635</v>
      </c>
      <c r="I102" s="128" t="s">
        <v>1791</v>
      </c>
      <c r="J102" s="133">
        <v>1900</v>
      </c>
      <c r="K102" s="87" t="s">
        <v>5306</v>
      </c>
      <c r="L102" s="125" t="str">
        <f t="shared" si="20"/>
        <v>MK08IS09</v>
      </c>
      <c r="M102" s="127">
        <f t="shared" si="26"/>
        <v>1900</v>
      </c>
      <c r="N102" s="127" t="str">
        <f t="shared" si="25"/>
        <v>MK08IS091900</v>
      </c>
      <c r="O102" s="127" t="str">
        <f t="shared" si="24"/>
        <v>P_MK08IS091900</v>
      </c>
      <c r="P102" s="127" t="s">
        <v>2100</v>
      </c>
      <c r="Q102" s="127" t="s">
        <v>1593</v>
      </c>
    </row>
    <row r="103" spans="1:17" s="127" customFormat="1">
      <c r="A103" s="124" t="s">
        <v>408</v>
      </c>
      <c r="B103" s="125" t="s">
        <v>615</v>
      </c>
      <c r="C103" s="126" t="s">
        <v>1604</v>
      </c>
      <c r="D103" s="124" t="s">
        <v>732</v>
      </c>
      <c r="E103" s="124" t="s">
        <v>411</v>
      </c>
      <c r="F103" s="125" t="s">
        <v>621</v>
      </c>
      <c r="G103" s="126" t="s">
        <v>1796</v>
      </c>
      <c r="H103" s="124" t="s">
        <v>622</v>
      </c>
      <c r="I103" s="139" t="s">
        <v>1208</v>
      </c>
      <c r="J103" s="133">
        <v>1000</v>
      </c>
      <c r="K103" s="87" t="s">
        <v>1332</v>
      </c>
      <c r="L103" s="125" t="str">
        <f t="shared" si="20"/>
        <v>MK08CI10</v>
      </c>
      <c r="M103" s="127">
        <f t="shared" si="26"/>
        <v>1000</v>
      </c>
      <c r="N103" s="127" t="str">
        <f t="shared" si="25"/>
        <v>MK08CI101000</v>
      </c>
      <c r="O103" s="127" t="str">
        <f t="shared" si="24"/>
        <v>P_MK08CI101000</v>
      </c>
      <c r="P103" s="127" t="s">
        <v>2101</v>
      </c>
    </row>
    <row r="104" spans="1:17" s="127" customFormat="1">
      <c r="A104" s="124" t="s">
        <v>408</v>
      </c>
      <c r="B104" s="125" t="s">
        <v>615</v>
      </c>
      <c r="C104" s="126" t="s">
        <v>1604</v>
      </c>
      <c r="D104" s="124" t="s">
        <v>732</v>
      </c>
      <c r="E104" s="124" t="s">
        <v>411</v>
      </c>
      <c r="F104" s="125" t="s">
        <v>621</v>
      </c>
      <c r="G104" s="126" t="s">
        <v>1289</v>
      </c>
      <c r="H104" s="124" t="s">
        <v>622</v>
      </c>
      <c r="I104" s="139" t="s">
        <v>5035</v>
      </c>
      <c r="J104" s="133">
        <v>1100</v>
      </c>
      <c r="K104" s="159" t="s">
        <v>5038</v>
      </c>
      <c r="L104" s="125" t="str">
        <f t="shared" si="20"/>
        <v>MK08CI10</v>
      </c>
      <c r="M104" s="127">
        <f t="shared" si="26"/>
        <v>1100</v>
      </c>
      <c r="N104" s="127" t="str">
        <f t="shared" si="25"/>
        <v>MK08CI101100</v>
      </c>
      <c r="O104" s="127" t="str">
        <f t="shared" si="24"/>
        <v>P_MK08CI101100</v>
      </c>
      <c r="P104" s="127" t="s">
        <v>2102</v>
      </c>
    </row>
    <row r="105" spans="1:17" s="127" customFormat="1">
      <c r="A105" s="124" t="s">
        <v>408</v>
      </c>
      <c r="B105" s="125" t="s">
        <v>615</v>
      </c>
      <c r="C105" s="126" t="s">
        <v>1604</v>
      </c>
      <c r="D105" s="124" t="s">
        <v>732</v>
      </c>
      <c r="E105" s="124" t="s">
        <v>411</v>
      </c>
      <c r="F105" s="125" t="s">
        <v>621</v>
      </c>
      <c r="G105" s="126" t="s">
        <v>1796</v>
      </c>
      <c r="H105" s="124" t="s">
        <v>622</v>
      </c>
      <c r="I105" s="139" t="s">
        <v>1209</v>
      </c>
      <c r="J105" s="133">
        <v>1200</v>
      </c>
      <c r="K105" s="159" t="s">
        <v>1133</v>
      </c>
      <c r="L105" s="125" t="str">
        <f t="shared" si="20"/>
        <v>MK08CI10</v>
      </c>
      <c r="M105" s="127">
        <f t="shared" si="26"/>
        <v>1200</v>
      </c>
      <c r="N105" s="127" t="str">
        <f t="shared" ref="N105:N110" si="30">L105&amp;M105</f>
        <v>MK08CI101200</v>
      </c>
      <c r="O105" s="127" t="str">
        <f t="shared" si="24"/>
        <v>P_MK08CI101200</v>
      </c>
      <c r="P105" s="127" t="s">
        <v>2102</v>
      </c>
    </row>
    <row r="106" spans="1:17" s="127" customFormat="1">
      <c r="A106" s="124" t="s">
        <v>408</v>
      </c>
      <c r="B106" s="125" t="s">
        <v>615</v>
      </c>
      <c r="C106" s="126" t="s">
        <v>1604</v>
      </c>
      <c r="D106" s="124" t="s">
        <v>732</v>
      </c>
      <c r="E106" s="124" t="s">
        <v>411</v>
      </c>
      <c r="F106" s="125" t="s">
        <v>621</v>
      </c>
      <c r="G106" s="126" t="s">
        <v>1796</v>
      </c>
      <c r="H106" s="124" t="s">
        <v>622</v>
      </c>
      <c r="I106" s="139" t="s">
        <v>1210</v>
      </c>
      <c r="J106" s="133">
        <v>1300</v>
      </c>
      <c r="K106" s="159" t="s">
        <v>1340</v>
      </c>
      <c r="L106" s="125" t="str">
        <f t="shared" si="20"/>
        <v>MK08CI10</v>
      </c>
      <c r="M106" s="127">
        <f t="shared" si="26"/>
        <v>1300</v>
      </c>
      <c r="N106" s="127" t="str">
        <f t="shared" si="30"/>
        <v>MK08CI101300</v>
      </c>
      <c r="O106" s="127" t="str">
        <f t="shared" si="24"/>
        <v>P_MK08CI101300</v>
      </c>
      <c r="P106" s="127" t="s">
        <v>2103</v>
      </c>
    </row>
    <row r="107" spans="1:17" s="127" customFormat="1">
      <c r="A107" s="218" t="s">
        <v>408</v>
      </c>
      <c r="B107" s="219" t="s">
        <v>615</v>
      </c>
      <c r="C107" s="220" t="s">
        <v>1604</v>
      </c>
      <c r="D107" s="218" t="s">
        <v>1205</v>
      </c>
      <c r="E107" s="218" t="s">
        <v>411</v>
      </c>
      <c r="F107" s="219" t="s">
        <v>621</v>
      </c>
      <c r="G107" s="220" t="s">
        <v>1796</v>
      </c>
      <c r="H107" s="218" t="s">
        <v>622</v>
      </c>
      <c r="I107" s="218" t="s">
        <v>2582</v>
      </c>
      <c r="J107" s="221"/>
      <c r="K107" s="223"/>
      <c r="L107" s="125" t="str">
        <f t="shared" si="20"/>
        <v>MK08CI10</v>
      </c>
      <c r="M107" s="127">
        <f t="shared" si="26"/>
        <v>0</v>
      </c>
      <c r="N107" s="127" t="str">
        <f t="shared" si="30"/>
        <v>MK08CI100</v>
      </c>
      <c r="O107" s="127" t="str">
        <f t="shared" si="24"/>
        <v>P_MK08CI100</v>
      </c>
      <c r="P107" s="127" t="s">
        <v>2104</v>
      </c>
    </row>
    <row r="108" spans="1:17" s="127" customFormat="1">
      <c r="A108" s="124" t="s">
        <v>408</v>
      </c>
      <c r="B108" s="125" t="s">
        <v>615</v>
      </c>
      <c r="C108" s="126" t="s">
        <v>1604</v>
      </c>
      <c r="D108" s="124" t="s">
        <v>732</v>
      </c>
      <c r="E108" s="124" t="s">
        <v>411</v>
      </c>
      <c r="F108" s="125" t="s">
        <v>621</v>
      </c>
      <c r="G108" s="126" t="s">
        <v>1796</v>
      </c>
      <c r="H108" s="124" t="s">
        <v>622</v>
      </c>
      <c r="I108" s="139" t="s">
        <v>1211</v>
      </c>
      <c r="J108" s="133">
        <v>1400</v>
      </c>
      <c r="K108" s="159" t="s">
        <v>1579</v>
      </c>
      <c r="L108" s="125" t="str">
        <f t="shared" si="20"/>
        <v>MK08CI10</v>
      </c>
      <c r="M108" s="127">
        <f t="shared" si="26"/>
        <v>1400</v>
      </c>
      <c r="N108" s="127" t="str">
        <f t="shared" si="30"/>
        <v>MK08CI101400</v>
      </c>
      <c r="O108" s="127" t="str">
        <f t="shared" si="24"/>
        <v>P_MK08CI101400</v>
      </c>
      <c r="P108" s="127" t="s">
        <v>2105</v>
      </c>
    </row>
    <row r="109" spans="1:17" s="127" customFormat="1">
      <c r="A109" s="124" t="s">
        <v>408</v>
      </c>
      <c r="B109" s="125" t="s">
        <v>615</v>
      </c>
      <c r="C109" s="126" t="s">
        <v>1604</v>
      </c>
      <c r="D109" s="124" t="s">
        <v>732</v>
      </c>
      <c r="E109" s="124" t="s">
        <v>411</v>
      </c>
      <c r="F109" s="125" t="s">
        <v>621</v>
      </c>
      <c r="G109" s="126" t="s">
        <v>1796</v>
      </c>
      <c r="H109" s="124" t="s">
        <v>622</v>
      </c>
      <c r="I109" s="139" t="s">
        <v>1212</v>
      </c>
      <c r="J109" s="133">
        <v>1500</v>
      </c>
      <c r="K109" s="159" t="s">
        <v>476</v>
      </c>
      <c r="L109" s="125" t="str">
        <f t="shared" si="20"/>
        <v>MK08CI10</v>
      </c>
      <c r="M109" s="127">
        <f t="shared" si="26"/>
        <v>1500</v>
      </c>
      <c r="N109" s="127" t="str">
        <f t="shared" si="30"/>
        <v>MK08CI101500</v>
      </c>
      <c r="O109" s="127" t="str">
        <f t="shared" si="24"/>
        <v>P_MK08CI101500</v>
      </c>
      <c r="P109" s="127" t="s">
        <v>2106</v>
      </c>
    </row>
    <row r="110" spans="1:17" s="127" customFormat="1">
      <c r="A110" s="124" t="s">
        <v>408</v>
      </c>
      <c r="B110" s="125" t="s">
        <v>615</v>
      </c>
      <c r="C110" s="126" t="s">
        <v>1604</v>
      </c>
      <c r="D110" s="124" t="s">
        <v>732</v>
      </c>
      <c r="E110" s="124" t="s">
        <v>411</v>
      </c>
      <c r="F110" s="125" t="s">
        <v>621</v>
      </c>
      <c r="G110" s="126" t="s">
        <v>1796</v>
      </c>
      <c r="H110" s="124" t="s">
        <v>622</v>
      </c>
      <c r="I110" s="139" t="s">
        <v>1213</v>
      </c>
      <c r="J110" s="133">
        <v>1600</v>
      </c>
      <c r="K110" s="159" t="s">
        <v>477</v>
      </c>
      <c r="L110" s="125" t="str">
        <f t="shared" si="20"/>
        <v>MK08CI10</v>
      </c>
      <c r="M110" s="127">
        <f t="shared" si="26"/>
        <v>1600</v>
      </c>
      <c r="N110" s="127" t="str">
        <f t="shared" si="30"/>
        <v>MK08CI101600</v>
      </c>
      <c r="O110" s="127" t="str">
        <f t="shared" si="24"/>
        <v>P_MK08CI101600</v>
      </c>
      <c r="P110" s="127" t="s">
        <v>2107</v>
      </c>
    </row>
    <row r="111" spans="1:17" s="127" customFormat="1">
      <c r="A111" s="124" t="s">
        <v>408</v>
      </c>
      <c r="B111" s="125" t="s">
        <v>615</v>
      </c>
      <c r="C111" s="126" t="s">
        <v>1604</v>
      </c>
      <c r="D111" s="124" t="s">
        <v>732</v>
      </c>
      <c r="E111" s="124" t="s">
        <v>1598</v>
      </c>
      <c r="F111" s="125" t="s">
        <v>621</v>
      </c>
      <c r="G111" s="126" t="s">
        <v>1797</v>
      </c>
      <c r="H111" s="124" t="s">
        <v>1599</v>
      </c>
      <c r="I111" s="139"/>
      <c r="J111" s="133">
        <v>1000</v>
      </c>
      <c r="K111" s="87" t="s">
        <v>2590</v>
      </c>
      <c r="L111" s="125" t="str">
        <f t="shared" si="20"/>
        <v>MK08CI11</v>
      </c>
      <c r="M111" s="127">
        <f t="shared" ref="M111" si="31">J111</f>
        <v>1000</v>
      </c>
      <c r="N111" s="127" t="str">
        <f t="shared" ref="N111" si="32">L111&amp;M111</f>
        <v>MK08CI111000</v>
      </c>
      <c r="O111" s="127" t="str">
        <f t="shared" si="24"/>
        <v>P_MK08CI111000</v>
      </c>
      <c r="P111" s="127" t="s">
        <v>2108</v>
      </c>
      <c r="Q111" s="127" t="s">
        <v>1600</v>
      </c>
    </row>
    <row r="112" spans="1:17" s="127" customFormat="1">
      <c r="A112" s="124" t="s">
        <v>1</v>
      </c>
      <c r="B112" s="125" t="s">
        <v>606</v>
      </c>
      <c r="C112" s="126" t="s">
        <v>1782</v>
      </c>
      <c r="D112" s="124" t="s">
        <v>730</v>
      </c>
      <c r="E112" s="124" t="s">
        <v>1</v>
      </c>
      <c r="F112" s="125" t="s">
        <v>608</v>
      </c>
      <c r="G112" s="126" t="s">
        <v>542</v>
      </c>
      <c r="H112" s="124" t="s">
        <v>609</v>
      </c>
      <c r="I112" s="139" t="s">
        <v>736</v>
      </c>
      <c r="J112" s="133">
        <v>1000</v>
      </c>
      <c r="K112" s="87" t="s">
        <v>967</v>
      </c>
      <c r="L112" s="125" t="str">
        <f t="shared" si="20"/>
        <v>KL09MN01</v>
      </c>
      <c r="M112" s="127">
        <f>J112</f>
        <v>1000</v>
      </c>
      <c r="N112" s="127" t="str">
        <f>L112&amp;M112</f>
        <v>KL09MN011000</v>
      </c>
      <c r="O112" s="127" t="str">
        <f t="shared" si="24"/>
        <v>P_KL09MN011000</v>
      </c>
      <c r="P112" s="127" t="s">
        <v>2109</v>
      </c>
    </row>
    <row r="113" spans="1:16" s="127" customFormat="1">
      <c r="A113" s="124" t="s">
        <v>1</v>
      </c>
      <c r="B113" s="125" t="s">
        <v>606</v>
      </c>
      <c r="C113" s="126" t="s">
        <v>1782</v>
      </c>
      <c r="D113" s="124" t="s">
        <v>730</v>
      </c>
      <c r="E113" s="124" t="s">
        <v>1</v>
      </c>
      <c r="F113" s="125" t="s">
        <v>608</v>
      </c>
      <c r="G113" s="126" t="s">
        <v>542</v>
      </c>
      <c r="H113" s="124" t="s">
        <v>609</v>
      </c>
      <c r="I113" s="139" t="s">
        <v>737</v>
      </c>
      <c r="J113" s="133">
        <v>1100</v>
      </c>
      <c r="K113" s="87" t="s">
        <v>969</v>
      </c>
      <c r="L113" s="125" t="str">
        <f t="shared" si="20"/>
        <v>KL09MN01</v>
      </c>
      <c r="M113" s="127">
        <f t="shared" ref="M113:M117" si="33">J113</f>
        <v>1100</v>
      </c>
      <c r="N113" s="127" t="str">
        <f t="shared" ref="N113:N117" si="34">L113&amp;M113</f>
        <v>KL09MN011100</v>
      </c>
      <c r="O113" s="127" t="str">
        <f t="shared" si="24"/>
        <v>P_KL09MN011100</v>
      </c>
      <c r="P113" s="127" t="s">
        <v>2110</v>
      </c>
    </row>
    <row r="114" spans="1:16" s="127" customFormat="1">
      <c r="A114" s="124" t="s">
        <v>1</v>
      </c>
      <c r="B114" s="125" t="s">
        <v>606</v>
      </c>
      <c r="C114" s="126" t="s">
        <v>1782</v>
      </c>
      <c r="D114" s="124" t="s">
        <v>730</v>
      </c>
      <c r="E114" s="124" t="s">
        <v>1</v>
      </c>
      <c r="F114" s="125" t="s">
        <v>608</v>
      </c>
      <c r="G114" s="126" t="s">
        <v>542</v>
      </c>
      <c r="H114" s="124" t="s">
        <v>609</v>
      </c>
      <c r="I114" s="139" t="s">
        <v>738</v>
      </c>
      <c r="J114" s="133">
        <v>1200</v>
      </c>
      <c r="K114" s="87" t="s">
        <v>971</v>
      </c>
      <c r="L114" s="125" t="str">
        <f t="shared" si="20"/>
        <v>KL09MN01</v>
      </c>
      <c r="M114" s="127">
        <f t="shared" si="33"/>
        <v>1200</v>
      </c>
      <c r="N114" s="127" t="str">
        <f t="shared" si="34"/>
        <v>KL09MN011200</v>
      </c>
      <c r="O114" s="127" t="str">
        <f t="shared" si="24"/>
        <v>P_KL09MN011200</v>
      </c>
      <c r="P114" s="127" t="s">
        <v>2111</v>
      </c>
    </row>
    <row r="115" spans="1:16" s="127" customFormat="1">
      <c r="A115" s="124" t="s">
        <v>1</v>
      </c>
      <c r="B115" s="125" t="s">
        <v>606</v>
      </c>
      <c r="C115" s="126" t="s">
        <v>1782</v>
      </c>
      <c r="D115" s="124" t="s">
        <v>730</v>
      </c>
      <c r="E115" s="124" t="s">
        <v>1</v>
      </c>
      <c r="F115" s="125" t="s">
        <v>610</v>
      </c>
      <c r="G115" s="126" t="s">
        <v>542</v>
      </c>
      <c r="H115" s="124" t="s">
        <v>611</v>
      </c>
      <c r="I115" s="139" t="s">
        <v>2312</v>
      </c>
      <c r="J115" s="133">
        <v>1300</v>
      </c>
      <c r="K115" s="87" t="s">
        <v>973</v>
      </c>
      <c r="L115" s="125" t="str">
        <f t="shared" ref="L115" si="35">CONCATENATE(B115,C115,F115,G115)</f>
        <v>KL09KS01</v>
      </c>
      <c r="M115" s="127">
        <f t="shared" ref="M115" si="36">J115</f>
        <v>1300</v>
      </c>
      <c r="N115" s="127" t="str">
        <f t="shared" ref="N115" si="37">L115&amp;M115</f>
        <v>KL09KS011300</v>
      </c>
      <c r="O115" s="127" t="str">
        <f t="shared" si="24"/>
        <v>P_KL09KS011300</v>
      </c>
      <c r="P115" s="127" t="s">
        <v>2112</v>
      </c>
    </row>
    <row r="116" spans="1:16" s="127" customFormat="1">
      <c r="A116" s="124" t="s">
        <v>1</v>
      </c>
      <c r="B116" s="125" t="s">
        <v>606</v>
      </c>
      <c r="C116" s="126" t="s">
        <v>1782</v>
      </c>
      <c r="D116" s="124" t="s">
        <v>730</v>
      </c>
      <c r="E116" s="124" t="s">
        <v>405</v>
      </c>
      <c r="F116" s="125" t="s">
        <v>610</v>
      </c>
      <c r="G116" s="126" t="s">
        <v>1747</v>
      </c>
      <c r="H116" s="124" t="s">
        <v>611</v>
      </c>
      <c r="I116" s="139" t="s">
        <v>1214</v>
      </c>
      <c r="J116" s="133">
        <v>1000</v>
      </c>
      <c r="K116" s="87" t="s">
        <v>975</v>
      </c>
      <c r="L116" s="125" t="str">
        <f t="shared" si="20"/>
        <v>KL09KS02</v>
      </c>
      <c r="M116" s="127">
        <f t="shared" si="33"/>
        <v>1000</v>
      </c>
      <c r="N116" s="127" t="str">
        <f t="shared" si="34"/>
        <v>KL09KS021000</v>
      </c>
      <c r="O116" s="127" t="str">
        <f t="shared" si="24"/>
        <v>P_KL09KS021000</v>
      </c>
      <c r="P116" s="127" t="s">
        <v>2112</v>
      </c>
    </row>
    <row r="117" spans="1:16" s="127" customFormat="1">
      <c r="A117" s="124" t="s">
        <v>1</v>
      </c>
      <c r="B117" s="125" t="s">
        <v>606</v>
      </c>
      <c r="C117" s="126" t="s">
        <v>1782</v>
      </c>
      <c r="D117" s="124" t="s">
        <v>730</v>
      </c>
      <c r="E117" s="124" t="s">
        <v>405</v>
      </c>
      <c r="F117" s="125" t="s">
        <v>610</v>
      </c>
      <c r="G117" s="126" t="s">
        <v>1747</v>
      </c>
      <c r="H117" s="124" t="s">
        <v>611</v>
      </c>
      <c r="I117" s="139" t="s">
        <v>1215</v>
      </c>
      <c r="J117" s="133">
        <v>1100</v>
      </c>
      <c r="K117" s="87" t="s">
        <v>977</v>
      </c>
      <c r="L117" s="125" t="str">
        <f t="shared" si="20"/>
        <v>KL09KS02</v>
      </c>
      <c r="M117" s="127">
        <f t="shared" si="33"/>
        <v>1100</v>
      </c>
      <c r="N117" s="127" t="str">
        <f t="shared" si="34"/>
        <v>KL09KS021100</v>
      </c>
      <c r="O117" s="127" t="str">
        <f t="shared" si="24"/>
        <v>P_KL09KS021100</v>
      </c>
      <c r="P117" s="127" t="s">
        <v>2113</v>
      </c>
    </row>
    <row r="118" spans="1:16" s="127" customFormat="1">
      <c r="A118" s="124" t="s">
        <v>1</v>
      </c>
      <c r="B118" s="125" t="s">
        <v>606</v>
      </c>
      <c r="C118" s="126" t="s">
        <v>1782</v>
      </c>
      <c r="D118" s="124" t="s">
        <v>730</v>
      </c>
      <c r="E118" s="124" t="s">
        <v>612</v>
      </c>
      <c r="F118" s="125" t="s">
        <v>613</v>
      </c>
      <c r="G118" s="126" t="s">
        <v>1747</v>
      </c>
      <c r="H118" s="124" t="s">
        <v>614</v>
      </c>
      <c r="I118" s="124" t="s">
        <v>1792</v>
      </c>
      <c r="J118" s="133">
        <v>1000</v>
      </c>
      <c r="K118" s="87" t="s">
        <v>849</v>
      </c>
      <c r="L118" s="125" t="str">
        <f t="shared" si="20"/>
        <v>KL09KM02</v>
      </c>
      <c r="M118" s="127">
        <f>J118</f>
        <v>1000</v>
      </c>
      <c r="N118" s="127" t="str">
        <f>L118&amp;M118</f>
        <v>KL09KM021000</v>
      </c>
      <c r="O118" s="127" t="str">
        <f t="shared" si="24"/>
        <v>P_KL09KM021000</v>
      </c>
      <c r="P118" s="127" t="s">
        <v>2114</v>
      </c>
    </row>
    <row r="119" spans="1:16" s="127" customFormat="1">
      <c r="A119" s="124" t="s">
        <v>255</v>
      </c>
      <c r="B119" s="125" t="s">
        <v>550</v>
      </c>
      <c r="C119" s="126" t="s">
        <v>1289</v>
      </c>
      <c r="D119" s="124" t="s">
        <v>728</v>
      </c>
      <c r="E119" s="124" t="s">
        <v>302</v>
      </c>
      <c r="F119" s="125" t="s">
        <v>552</v>
      </c>
      <c r="G119" s="126" t="s">
        <v>542</v>
      </c>
      <c r="H119" s="124" t="s">
        <v>553</v>
      </c>
      <c r="I119" s="124"/>
      <c r="J119" s="133">
        <v>1000</v>
      </c>
      <c r="K119" s="87" t="s">
        <v>1982</v>
      </c>
      <c r="L119" s="125" t="str">
        <f t="shared" si="20"/>
        <v>CC10CP01</v>
      </c>
      <c r="M119" s="127">
        <f t="shared" si="26"/>
        <v>1000</v>
      </c>
      <c r="N119" s="127" t="str">
        <f>L119&amp;M119</f>
        <v>CC10CP011000</v>
      </c>
      <c r="O119" s="127" t="str">
        <f t="shared" si="24"/>
        <v>P_CC10CP011000</v>
      </c>
      <c r="P119" s="127" t="s">
        <v>2115</v>
      </c>
    </row>
    <row r="120" spans="1:16" s="127" customFormat="1">
      <c r="A120" s="124" t="s">
        <v>255</v>
      </c>
      <c r="B120" s="125" t="s">
        <v>550</v>
      </c>
      <c r="C120" s="126" t="s">
        <v>1606</v>
      </c>
      <c r="D120" s="124" t="s">
        <v>728</v>
      </c>
      <c r="E120" s="124" t="s">
        <v>1216</v>
      </c>
      <c r="F120" s="125" t="s">
        <v>554</v>
      </c>
      <c r="G120" s="126" t="s">
        <v>551</v>
      </c>
      <c r="H120" s="124" t="s">
        <v>555</v>
      </c>
      <c r="I120" s="141" t="s">
        <v>1217</v>
      </c>
      <c r="J120" s="133">
        <v>1000</v>
      </c>
      <c r="K120" s="87" t="s">
        <v>979</v>
      </c>
      <c r="L120" s="125" t="str">
        <f t="shared" si="20"/>
        <v>CC10BC02</v>
      </c>
      <c r="M120" s="127">
        <f t="shared" si="26"/>
        <v>1000</v>
      </c>
      <c r="N120" s="127" t="str">
        <f>L120&amp;M120</f>
        <v>CC10BC021000</v>
      </c>
      <c r="O120" s="127" t="str">
        <f t="shared" si="24"/>
        <v>P_CC10BC021000</v>
      </c>
      <c r="P120" s="127" t="s">
        <v>2116</v>
      </c>
    </row>
    <row r="121" spans="1:16" s="127" customFormat="1">
      <c r="A121" s="124" t="s">
        <v>255</v>
      </c>
      <c r="B121" s="125" t="s">
        <v>550</v>
      </c>
      <c r="C121" s="126" t="s">
        <v>1606</v>
      </c>
      <c r="D121" s="124" t="s">
        <v>728</v>
      </c>
      <c r="E121" s="124" t="s">
        <v>1216</v>
      </c>
      <c r="F121" s="125" t="s">
        <v>554</v>
      </c>
      <c r="G121" s="126" t="s">
        <v>551</v>
      </c>
      <c r="H121" s="124" t="s">
        <v>555</v>
      </c>
      <c r="I121" s="141" t="s">
        <v>1218</v>
      </c>
      <c r="J121" s="133">
        <v>1100</v>
      </c>
      <c r="K121" s="87" t="s">
        <v>830</v>
      </c>
      <c r="L121" s="125" t="str">
        <f t="shared" si="20"/>
        <v>CC10BC02</v>
      </c>
      <c r="M121" s="127">
        <f t="shared" si="26"/>
        <v>1100</v>
      </c>
      <c r="N121" s="127" t="str">
        <f t="shared" ref="N121:N122" si="38">L121&amp;M121</f>
        <v>CC10BC021100</v>
      </c>
      <c r="O121" s="127" t="str">
        <f t="shared" si="24"/>
        <v>P_CC10BC021100</v>
      </c>
      <c r="P121" s="127" t="s">
        <v>2117</v>
      </c>
    </row>
    <row r="122" spans="1:16" s="127" customFormat="1">
      <c r="A122" s="124" t="s">
        <v>255</v>
      </c>
      <c r="B122" s="125" t="s">
        <v>550</v>
      </c>
      <c r="C122" s="126" t="s">
        <v>1606</v>
      </c>
      <c r="D122" s="124" t="s">
        <v>728</v>
      </c>
      <c r="E122" s="124" t="s">
        <v>1216</v>
      </c>
      <c r="F122" s="125" t="s">
        <v>554</v>
      </c>
      <c r="G122" s="126" t="s">
        <v>551</v>
      </c>
      <c r="H122" s="124" t="s">
        <v>555</v>
      </c>
      <c r="I122" s="141" t="s">
        <v>1219</v>
      </c>
      <c r="J122" s="133">
        <v>1200</v>
      </c>
      <c r="K122" s="87" t="s">
        <v>934</v>
      </c>
      <c r="L122" s="125" t="str">
        <f t="shared" si="20"/>
        <v>CC10BC02</v>
      </c>
      <c r="M122" s="127">
        <f t="shared" si="26"/>
        <v>1200</v>
      </c>
      <c r="N122" s="127" t="str">
        <f t="shared" si="38"/>
        <v>CC10BC021200</v>
      </c>
      <c r="O122" s="127" t="str">
        <f t="shared" si="24"/>
        <v>P_CC10BC021200</v>
      </c>
      <c r="P122" s="127" t="s">
        <v>2118</v>
      </c>
    </row>
    <row r="123" spans="1:16" s="127" customFormat="1">
      <c r="A123" s="124" t="s">
        <v>255</v>
      </c>
      <c r="B123" s="125" t="s">
        <v>550</v>
      </c>
      <c r="C123" s="126" t="s">
        <v>1606</v>
      </c>
      <c r="D123" s="124" t="s">
        <v>728</v>
      </c>
      <c r="E123" s="124" t="s">
        <v>398</v>
      </c>
      <c r="F123" s="125" t="s">
        <v>556</v>
      </c>
      <c r="G123" s="126" t="s">
        <v>581</v>
      </c>
      <c r="H123" s="124" t="s">
        <v>557</v>
      </c>
      <c r="I123" s="141" t="s">
        <v>1220</v>
      </c>
      <c r="J123" s="133">
        <v>1000</v>
      </c>
      <c r="K123" s="87" t="s">
        <v>483</v>
      </c>
      <c r="L123" s="125" t="str">
        <f t="shared" si="20"/>
        <v>CC10RD03</v>
      </c>
      <c r="M123" s="127">
        <f t="shared" si="26"/>
        <v>1000</v>
      </c>
      <c r="N123" s="127" t="str">
        <f>L123&amp;M123</f>
        <v>CC10RD031000</v>
      </c>
      <c r="O123" s="127" t="str">
        <f t="shared" si="24"/>
        <v>P_CC10RD031000</v>
      </c>
      <c r="P123" s="127" t="s">
        <v>2119</v>
      </c>
    </row>
    <row r="124" spans="1:16" s="127" customFormat="1">
      <c r="A124" s="124" t="s">
        <v>255</v>
      </c>
      <c r="B124" s="125" t="s">
        <v>550</v>
      </c>
      <c r="C124" s="126" t="s">
        <v>1606</v>
      </c>
      <c r="D124" s="124" t="s">
        <v>728</v>
      </c>
      <c r="E124" s="124" t="s">
        <v>398</v>
      </c>
      <c r="F124" s="125" t="s">
        <v>556</v>
      </c>
      <c r="G124" s="126" t="s">
        <v>581</v>
      </c>
      <c r="H124" s="124" t="s">
        <v>557</v>
      </c>
      <c r="I124" s="141" t="s">
        <v>739</v>
      </c>
      <c r="J124" s="133">
        <v>1100</v>
      </c>
      <c r="K124" s="87" t="s">
        <v>484</v>
      </c>
      <c r="L124" s="125" t="str">
        <f t="shared" si="20"/>
        <v>CC10RD03</v>
      </c>
      <c r="M124" s="127">
        <f t="shared" si="26"/>
        <v>1100</v>
      </c>
      <c r="N124" s="127" t="str">
        <f>L124&amp;M124</f>
        <v>CC10RD031100</v>
      </c>
      <c r="O124" s="127" t="str">
        <f t="shared" si="24"/>
        <v>P_CC10RD031100</v>
      </c>
      <c r="P124" s="127" t="s">
        <v>2120</v>
      </c>
    </row>
    <row r="125" spans="1:16" s="127" customFormat="1">
      <c r="A125" s="124" t="s">
        <v>255</v>
      </c>
      <c r="B125" s="125" t="s">
        <v>550</v>
      </c>
      <c r="C125" s="126" t="s">
        <v>1606</v>
      </c>
      <c r="D125" s="124" t="s">
        <v>728</v>
      </c>
      <c r="E125" s="124" t="s">
        <v>558</v>
      </c>
      <c r="F125" s="125" t="s">
        <v>559</v>
      </c>
      <c r="G125" s="126" t="s">
        <v>1601</v>
      </c>
      <c r="H125" s="124" t="s">
        <v>560</v>
      </c>
      <c r="I125" s="124"/>
      <c r="J125" s="133">
        <v>1000</v>
      </c>
      <c r="K125" s="163" t="s">
        <v>936</v>
      </c>
      <c r="L125" s="125" t="str">
        <f t="shared" si="20"/>
        <v>CC10SP04</v>
      </c>
      <c r="M125" s="127">
        <f t="shared" si="26"/>
        <v>1000</v>
      </c>
      <c r="N125" s="127" t="str">
        <f>L125&amp;M125</f>
        <v>CC10SP041000</v>
      </c>
      <c r="O125" s="127" t="str">
        <f t="shared" si="24"/>
        <v>P_CC10SP041000</v>
      </c>
      <c r="P125" s="127" t="s">
        <v>2121</v>
      </c>
    </row>
    <row r="126" spans="1:16" s="127" customFormat="1">
      <c r="A126" s="124" t="s">
        <v>255</v>
      </c>
      <c r="B126" s="125" t="s">
        <v>550</v>
      </c>
      <c r="C126" s="126" t="s">
        <v>1606</v>
      </c>
      <c r="D126" s="124" t="s">
        <v>728</v>
      </c>
      <c r="E126" s="124" t="s">
        <v>561</v>
      </c>
      <c r="F126" s="125" t="s">
        <v>562</v>
      </c>
      <c r="G126" s="126" t="s">
        <v>607</v>
      </c>
      <c r="H126" s="124" t="s">
        <v>563</v>
      </c>
      <c r="I126" s="124" t="s">
        <v>740</v>
      </c>
      <c r="J126" s="133">
        <v>1000</v>
      </c>
      <c r="K126" s="87" t="s">
        <v>740</v>
      </c>
      <c r="L126" s="125" t="str">
        <f t="shared" si="20"/>
        <v>CC10SC05</v>
      </c>
      <c r="M126" s="127">
        <f t="shared" si="26"/>
        <v>1000</v>
      </c>
      <c r="N126" s="127" t="str">
        <f>L126&amp;M126</f>
        <v>CC10SC051000</v>
      </c>
      <c r="O126" s="127" t="str">
        <f t="shared" si="24"/>
        <v>P_CC10SC051000</v>
      </c>
      <c r="P126" s="127" t="s">
        <v>2122</v>
      </c>
    </row>
    <row r="127" spans="1:16" s="127" customFormat="1">
      <c r="A127" s="124" t="s">
        <v>255</v>
      </c>
      <c r="B127" s="125" t="s">
        <v>550</v>
      </c>
      <c r="C127" s="126" t="s">
        <v>1606</v>
      </c>
      <c r="D127" s="124" t="s">
        <v>728</v>
      </c>
      <c r="E127" s="124" t="s">
        <v>561</v>
      </c>
      <c r="F127" s="125" t="s">
        <v>562</v>
      </c>
      <c r="G127" s="126" t="s">
        <v>607</v>
      </c>
      <c r="H127" s="124" t="s">
        <v>563</v>
      </c>
      <c r="I127" s="124" t="s">
        <v>741</v>
      </c>
      <c r="J127" s="133">
        <v>1100</v>
      </c>
      <c r="K127" s="87" t="s">
        <v>741</v>
      </c>
      <c r="L127" s="125" t="str">
        <f t="shared" si="20"/>
        <v>CC10SC05</v>
      </c>
      <c r="M127" s="127">
        <f t="shared" si="26"/>
        <v>1100</v>
      </c>
      <c r="N127" s="127" t="str">
        <f t="shared" ref="N127:N142" si="39">L127&amp;M127</f>
        <v>CC10SC051100</v>
      </c>
      <c r="O127" s="127" t="str">
        <f t="shared" si="24"/>
        <v>P_CC10SC051100</v>
      </c>
      <c r="P127" s="127" t="s">
        <v>2123</v>
      </c>
    </row>
    <row r="128" spans="1:16" s="127" customFormat="1">
      <c r="A128" s="124" t="s">
        <v>255</v>
      </c>
      <c r="B128" s="125" t="s">
        <v>550</v>
      </c>
      <c r="C128" s="126" t="s">
        <v>1606</v>
      </c>
      <c r="D128" s="124" t="s">
        <v>728</v>
      </c>
      <c r="E128" s="124" t="s">
        <v>561</v>
      </c>
      <c r="F128" s="125" t="s">
        <v>562</v>
      </c>
      <c r="G128" s="126" t="s">
        <v>607</v>
      </c>
      <c r="H128" s="124" t="s">
        <v>563</v>
      </c>
      <c r="I128" s="124" t="s">
        <v>742</v>
      </c>
      <c r="J128" s="133">
        <v>1200</v>
      </c>
      <c r="K128" s="87" t="s">
        <v>742</v>
      </c>
      <c r="L128" s="125" t="str">
        <f t="shared" si="20"/>
        <v>CC10SC05</v>
      </c>
      <c r="M128" s="127">
        <f t="shared" si="26"/>
        <v>1200</v>
      </c>
      <c r="N128" s="127" t="str">
        <f t="shared" si="39"/>
        <v>CC10SC051200</v>
      </c>
      <c r="O128" s="127" t="str">
        <f t="shared" si="24"/>
        <v>P_CC10SC051200</v>
      </c>
      <c r="P128" s="127" t="s">
        <v>2124</v>
      </c>
    </row>
    <row r="129" spans="1:17" s="127" customFormat="1">
      <c r="A129" s="124" t="s">
        <v>255</v>
      </c>
      <c r="B129" s="125" t="s">
        <v>550</v>
      </c>
      <c r="C129" s="126" t="s">
        <v>1606</v>
      </c>
      <c r="D129" s="124" t="s">
        <v>728</v>
      </c>
      <c r="E129" s="124" t="s">
        <v>561</v>
      </c>
      <c r="F129" s="125" t="s">
        <v>562</v>
      </c>
      <c r="G129" s="126" t="s">
        <v>607</v>
      </c>
      <c r="H129" s="124" t="s">
        <v>563</v>
      </c>
      <c r="I129" s="124" t="s">
        <v>743</v>
      </c>
      <c r="J129" s="133">
        <v>1300</v>
      </c>
      <c r="K129" s="87" t="s">
        <v>743</v>
      </c>
      <c r="L129" s="125" t="str">
        <f t="shared" si="20"/>
        <v>CC10SC05</v>
      </c>
      <c r="M129" s="127">
        <f t="shared" si="26"/>
        <v>1300</v>
      </c>
      <c r="N129" s="127" t="str">
        <f t="shared" si="39"/>
        <v>CC10SC051300</v>
      </c>
      <c r="O129" s="127" t="str">
        <f t="shared" si="24"/>
        <v>P_CC10SC051300</v>
      </c>
      <c r="P129" s="127" t="s">
        <v>2125</v>
      </c>
    </row>
    <row r="130" spans="1:17" s="127" customFormat="1">
      <c r="A130" s="124" t="s">
        <v>255</v>
      </c>
      <c r="B130" s="125" t="s">
        <v>550</v>
      </c>
      <c r="C130" s="126" t="s">
        <v>1606</v>
      </c>
      <c r="D130" s="124" t="s">
        <v>728</v>
      </c>
      <c r="E130" s="124" t="s">
        <v>399</v>
      </c>
      <c r="F130" s="125" t="s">
        <v>564</v>
      </c>
      <c r="G130" s="126" t="s">
        <v>1602</v>
      </c>
      <c r="H130" s="124" t="s">
        <v>565</v>
      </c>
      <c r="I130" s="124" t="s">
        <v>744</v>
      </c>
      <c r="J130" s="133">
        <v>1000</v>
      </c>
      <c r="K130" s="87" t="s">
        <v>744</v>
      </c>
      <c r="L130" s="125" t="str">
        <f t="shared" si="20"/>
        <v>CC10OI06</v>
      </c>
      <c r="M130" s="127">
        <f t="shared" si="26"/>
        <v>1000</v>
      </c>
      <c r="N130" s="127" t="str">
        <f t="shared" si="39"/>
        <v>CC10OI061000</v>
      </c>
      <c r="O130" s="127" t="str">
        <f t="shared" si="24"/>
        <v>P_CC10OI061000</v>
      </c>
      <c r="P130" s="127" t="s">
        <v>2126</v>
      </c>
    </row>
    <row r="131" spans="1:17" s="127" customFormat="1">
      <c r="A131" s="124" t="s">
        <v>255</v>
      </c>
      <c r="B131" s="125" t="s">
        <v>550</v>
      </c>
      <c r="C131" s="126" t="s">
        <v>1606</v>
      </c>
      <c r="D131" s="124" t="s">
        <v>728</v>
      </c>
      <c r="E131" s="124" t="s">
        <v>399</v>
      </c>
      <c r="F131" s="125" t="s">
        <v>564</v>
      </c>
      <c r="G131" s="126" t="s">
        <v>1602</v>
      </c>
      <c r="H131" s="124" t="s">
        <v>565</v>
      </c>
      <c r="I131" s="124" t="s">
        <v>487</v>
      </c>
      <c r="J131" s="133">
        <v>1100</v>
      </c>
      <c r="K131" s="87" t="s">
        <v>720</v>
      </c>
      <c r="L131" s="125" t="str">
        <f t="shared" si="20"/>
        <v>CC10OI06</v>
      </c>
      <c r="M131" s="127">
        <f t="shared" si="26"/>
        <v>1100</v>
      </c>
      <c r="N131" s="127" t="str">
        <f t="shared" si="39"/>
        <v>CC10OI061100</v>
      </c>
      <c r="O131" s="127" t="str">
        <f t="shared" si="24"/>
        <v>P_CC10OI061100</v>
      </c>
      <c r="P131" s="127" t="s">
        <v>2127</v>
      </c>
    </row>
    <row r="132" spans="1:17" s="127" customFormat="1">
      <c r="A132" s="124" t="s">
        <v>255</v>
      </c>
      <c r="B132" s="125" t="s">
        <v>550</v>
      </c>
      <c r="C132" s="126" t="s">
        <v>1606</v>
      </c>
      <c r="D132" s="124" t="s">
        <v>728</v>
      </c>
      <c r="E132" s="124" t="s">
        <v>399</v>
      </c>
      <c r="F132" s="125" t="s">
        <v>564</v>
      </c>
      <c r="G132" s="126" t="s">
        <v>1602</v>
      </c>
      <c r="H132" s="124" t="s">
        <v>565</v>
      </c>
      <c r="I132" s="124" t="s">
        <v>3794</v>
      </c>
      <c r="J132" s="133">
        <v>1200</v>
      </c>
      <c r="K132" s="87" t="s">
        <v>3799</v>
      </c>
      <c r="L132" s="125" t="str">
        <f t="shared" si="20"/>
        <v>CC10OI06</v>
      </c>
      <c r="M132" s="127">
        <f t="shared" si="26"/>
        <v>1200</v>
      </c>
      <c r="N132" s="127" t="str">
        <f t="shared" si="39"/>
        <v>CC10OI061200</v>
      </c>
      <c r="O132" s="127" t="str">
        <f t="shared" si="24"/>
        <v>P_CC10OI061200</v>
      </c>
      <c r="P132" s="127" t="s">
        <v>2128</v>
      </c>
      <c r="Q132" s="127" t="s">
        <v>3793</v>
      </c>
    </row>
    <row r="133" spans="1:17" s="127" customFormat="1">
      <c r="A133" s="124" t="s">
        <v>255</v>
      </c>
      <c r="B133" s="125" t="s">
        <v>550</v>
      </c>
      <c r="C133" s="126" t="s">
        <v>1606</v>
      </c>
      <c r="D133" s="124" t="s">
        <v>728</v>
      </c>
      <c r="E133" s="124" t="s">
        <v>399</v>
      </c>
      <c r="F133" s="125" t="s">
        <v>564</v>
      </c>
      <c r="G133" s="126" t="s">
        <v>1602</v>
      </c>
      <c r="H133" s="124" t="s">
        <v>565</v>
      </c>
      <c r="I133" s="124" t="s">
        <v>3791</v>
      </c>
      <c r="J133" s="133">
        <v>1300</v>
      </c>
      <c r="K133" s="87" t="s">
        <v>3796</v>
      </c>
      <c r="L133" s="125" t="str">
        <f t="shared" ref="L133:L135" si="40">CONCATENATE(B133,C133,F133,G133)</f>
        <v>CC10OI06</v>
      </c>
      <c r="M133" s="127">
        <f t="shared" ref="M133:M135" si="41">J133</f>
        <v>1300</v>
      </c>
      <c r="N133" s="127" t="str">
        <f t="shared" ref="N133:N135" si="42">L133&amp;M133</f>
        <v>CC10OI061300</v>
      </c>
      <c r="O133" s="127" t="str">
        <f t="shared" ref="O133:O135" si="43">"P_"&amp;N133</f>
        <v>P_CC10OI061300</v>
      </c>
      <c r="P133" s="127" t="s">
        <v>2128</v>
      </c>
      <c r="Q133" s="127" t="s">
        <v>3793</v>
      </c>
    </row>
    <row r="134" spans="1:17" s="127" customFormat="1">
      <c r="A134" s="124" t="s">
        <v>255</v>
      </c>
      <c r="B134" s="125" t="s">
        <v>550</v>
      </c>
      <c r="C134" s="126" t="s">
        <v>1606</v>
      </c>
      <c r="D134" s="124" t="s">
        <v>728</v>
      </c>
      <c r="E134" s="124" t="s">
        <v>399</v>
      </c>
      <c r="F134" s="125" t="s">
        <v>564</v>
      </c>
      <c r="G134" s="126" t="s">
        <v>1602</v>
      </c>
      <c r="H134" s="124" t="s">
        <v>565</v>
      </c>
      <c r="I134" s="124" t="s">
        <v>3792</v>
      </c>
      <c r="J134" s="133">
        <v>1400</v>
      </c>
      <c r="K134" s="87" t="s">
        <v>3792</v>
      </c>
      <c r="L134" s="125" t="str">
        <f t="shared" si="40"/>
        <v>CC10OI06</v>
      </c>
      <c r="M134" s="127">
        <f t="shared" si="41"/>
        <v>1400</v>
      </c>
      <c r="N134" s="127" t="str">
        <f t="shared" si="42"/>
        <v>CC10OI061400</v>
      </c>
      <c r="O134" s="127" t="str">
        <f t="shared" si="43"/>
        <v>P_CC10OI061400</v>
      </c>
      <c r="P134" s="127" t="s">
        <v>2128</v>
      </c>
      <c r="Q134" s="127" t="s">
        <v>3793</v>
      </c>
    </row>
    <row r="135" spans="1:17" s="127" customFormat="1">
      <c r="A135" s="124" t="s">
        <v>255</v>
      </c>
      <c r="B135" s="125" t="s">
        <v>550</v>
      </c>
      <c r="C135" s="126" t="s">
        <v>1606</v>
      </c>
      <c r="D135" s="124" t="s">
        <v>728</v>
      </c>
      <c r="E135" s="124" t="s">
        <v>399</v>
      </c>
      <c r="F135" s="125" t="s">
        <v>564</v>
      </c>
      <c r="G135" s="126" t="s">
        <v>1602</v>
      </c>
      <c r="H135" s="124" t="s">
        <v>565</v>
      </c>
      <c r="I135" s="124" t="s">
        <v>1312</v>
      </c>
      <c r="J135" s="133">
        <v>1500</v>
      </c>
      <c r="K135" s="87" t="s">
        <v>3811</v>
      </c>
      <c r="L135" s="125" t="str">
        <f t="shared" si="40"/>
        <v>CC10OI06</v>
      </c>
      <c r="M135" s="127">
        <f t="shared" si="41"/>
        <v>1500</v>
      </c>
      <c r="N135" s="127" t="str">
        <f t="shared" si="42"/>
        <v>CC10OI061500</v>
      </c>
      <c r="O135" s="127" t="str">
        <f t="shared" si="43"/>
        <v>P_CC10OI061500</v>
      </c>
      <c r="P135" s="127" t="s">
        <v>2128</v>
      </c>
      <c r="Q135" s="127" t="s">
        <v>3793</v>
      </c>
    </row>
    <row r="136" spans="1:17" s="127" customFormat="1">
      <c r="A136" s="124" t="s">
        <v>255</v>
      </c>
      <c r="B136" s="125" t="s">
        <v>550</v>
      </c>
      <c r="C136" s="126" t="s">
        <v>1606</v>
      </c>
      <c r="D136" s="124" t="s">
        <v>728</v>
      </c>
      <c r="E136" s="124" t="s">
        <v>399</v>
      </c>
      <c r="F136" s="125" t="s">
        <v>564</v>
      </c>
      <c r="G136" s="126" t="s">
        <v>1602</v>
      </c>
      <c r="H136" s="124" t="s">
        <v>565</v>
      </c>
      <c r="I136" s="124" t="s">
        <v>3803</v>
      </c>
      <c r="J136" s="133">
        <v>1600</v>
      </c>
      <c r="K136" s="87" t="s">
        <v>3803</v>
      </c>
      <c r="L136" s="125" t="str">
        <f t="shared" ref="L136" si="44">CONCATENATE(B136,C136,F136,G136)</f>
        <v>CC10OI06</v>
      </c>
      <c r="M136" s="127">
        <f t="shared" ref="M136" si="45">J136</f>
        <v>1600</v>
      </c>
      <c r="N136" s="127" t="str">
        <f t="shared" ref="N136" si="46">L136&amp;M136</f>
        <v>CC10OI061600</v>
      </c>
      <c r="O136" s="127" t="str">
        <f t="shared" ref="O136" si="47">"P_"&amp;N136</f>
        <v>P_CC10OI061600</v>
      </c>
      <c r="P136" s="127" t="s">
        <v>2128</v>
      </c>
      <c r="Q136" s="127" t="s">
        <v>3793</v>
      </c>
    </row>
    <row r="137" spans="1:17" s="127" customFormat="1">
      <c r="A137" s="124" t="s">
        <v>255</v>
      </c>
      <c r="B137" s="125" t="s">
        <v>550</v>
      </c>
      <c r="C137" s="126" t="s">
        <v>1606</v>
      </c>
      <c r="D137" s="124" t="s">
        <v>728</v>
      </c>
      <c r="E137" s="124" t="s">
        <v>400</v>
      </c>
      <c r="F137" s="125" t="s">
        <v>566</v>
      </c>
      <c r="G137" s="126" t="s">
        <v>1603</v>
      </c>
      <c r="H137" s="124" t="s">
        <v>567</v>
      </c>
      <c r="I137" s="124"/>
      <c r="J137" s="133">
        <v>1000</v>
      </c>
      <c r="K137" s="87" t="s">
        <v>1983</v>
      </c>
      <c r="L137" s="125" t="str">
        <f t="shared" si="20"/>
        <v>CC10CS07</v>
      </c>
      <c r="M137" s="127">
        <f t="shared" si="26"/>
        <v>1000</v>
      </c>
      <c r="N137" s="127" t="str">
        <f t="shared" si="39"/>
        <v>CC10CS071000</v>
      </c>
      <c r="O137" s="127" t="str">
        <f t="shared" si="24"/>
        <v>P_CC10CS071000</v>
      </c>
      <c r="P137" s="127" t="s">
        <v>2129</v>
      </c>
    </row>
    <row r="138" spans="1:17" s="127" customFormat="1">
      <c r="A138" s="124" t="s">
        <v>255</v>
      </c>
      <c r="B138" s="125" t="s">
        <v>550</v>
      </c>
      <c r="C138" s="126" t="s">
        <v>1606</v>
      </c>
      <c r="D138" s="124" t="s">
        <v>728</v>
      </c>
      <c r="E138" s="124" t="s">
        <v>401</v>
      </c>
      <c r="F138" s="125" t="s">
        <v>568</v>
      </c>
      <c r="G138" s="126" t="s">
        <v>1604</v>
      </c>
      <c r="H138" s="124" t="s">
        <v>569</v>
      </c>
      <c r="I138" s="124" t="s">
        <v>745</v>
      </c>
      <c r="J138" s="133">
        <v>1000</v>
      </c>
      <c r="K138" s="87" t="s">
        <v>745</v>
      </c>
      <c r="L138" s="125" t="str">
        <f t="shared" si="20"/>
        <v>CC10UG08</v>
      </c>
      <c r="M138" s="127">
        <f t="shared" si="26"/>
        <v>1000</v>
      </c>
      <c r="N138" s="127" t="str">
        <f t="shared" si="39"/>
        <v>CC10UG081000</v>
      </c>
      <c r="O138" s="127" t="str">
        <f t="shared" si="24"/>
        <v>P_CC10UG081000</v>
      </c>
      <c r="P138" s="127" t="s">
        <v>2130</v>
      </c>
    </row>
    <row r="139" spans="1:17" s="127" customFormat="1">
      <c r="A139" s="124" t="s">
        <v>255</v>
      </c>
      <c r="B139" s="125" t="s">
        <v>550</v>
      </c>
      <c r="C139" s="126" t="s">
        <v>1606</v>
      </c>
      <c r="D139" s="124" t="s">
        <v>728</v>
      </c>
      <c r="E139" s="124" t="s">
        <v>401</v>
      </c>
      <c r="F139" s="125" t="s">
        <v>568</v>
      </c>
      <c r="G139" s="126" t="s">
        <v>1604</v>
      </c>
      <c r="H139" s="124" t="s">
        <v>569</v>
      </c>
      <c r="I139" s="124" t="s">
        <v>746</v>
      </c>
      <c r="J139" s="133">
        <v>1100</v>
      </c>
      <c r="K139" s="87" t="s">
        <v>746</v>
      </c>
      <c r="L139" s="125" t="str">
        <f t="shared" si="20"/>
        <v>CC10UG08</v>
      </c>
      <c r="M139" s="127">
        <f t="shared" si="26"/>
        <v>1100</v>
      </c>
      <c r="N139" s="127" t="str">
        <f t="shared" si="39"/>
        <v>CC10UG081100</v>
      </c>
      <c r="O139" s="127" t="str">
        <f t="shared" si="24"/>
        <v>P_CC10UG081100</v>
      </c>
      <c r="P139" s="127" t="s">
        <v>2131</v>
      </c>
    </row>
    <row r="140" spans="1:17" s="127" customFormat="1">
      <c r="A140" s="124" t="s">
        <v>255</v>
      </c>
      <c r="B140" s="125" t="s">
        <v>550</v>
      </c>
      <c r="C140" s="126" t="s">
        <v>1606</v>
      </c>
      <c r="D140" s="124" t="s">
        <v>728</v>
      </c>
      <c r="E140" s="124" t="s">
        <v>401</v>
      </c>
      <c r="F140" s="125" t="s">
        <v>568</v>
      </c>
      <c r="G140" s="126" t="s">
        <v>1604</v>
      </c>
      <c r="H140" s="124" t="s">
        <v>569</v>
      </c>
      <c r="I140" s="124" t="s">
        <v>421</v>
      </c>
      <c r="J140" s="133">
        <v>1200</v>
      </c>
      <c r="K140" s="87" t="s">
        <v>850</v>
      </c>
      <c r="L140" s="125" t="str">
        <f t="shared" ref="L140:L204" si="48">CONCATENATE(B140,C140,F140,G140)</f>
        <v>CC10UG08</v>
      </c>
      <c r="M140" s="127">
        <f t="shared" si="26"/>
        <v>1200</v>
      </c>
      <c r="N140" s="127" t="str">
        <f t="shared" si="39"/>
        <v>CC10UG081200</v>
      </c>
      <c r="O140" s="127" t="str">
        <f t="shared" si="24"/>
        <v>P_CC10UG081200</v>
      </c>
      <c r="P140" s="127" t="s">
        <v>2132</v>
      </c>
    </row>
    <row r="141" spans="1:17" s="127" customFormat="1">
      <c r="A141" s="124" t="s">
        <v>255</v>
      </c>
      <c r="B141" s="125" t="s">
        <v>550</v>
      </c>
      <c r="C141" s="126" t="s">
        <v>1606</v>
      </c>
      <c r="D141" s="124" t="s">
        <v>728</v>
      </c>
      <c r="E141" s="124" t="s">
        <v>401</v>
      </c>
      <c r="F141" s="125" t="s">
        <v>568</v>
      </c>
      <c r="G141" s="126" t="s">
        <v>1604</v>
      </c>
      <c r="H141" s="124" t="s">
        <v>569</v>
      </c>
      <c r="I141" s="180" t="s">
        <v>1582</v>
      </c>
      <c r="J141" s="133">
        <v>1300</v>
      </c>
      <c r="K141" s="180" t="s">
        <v>1582</v>
      </c>
      <c r="L141" s="125" t="str">
        <f t="shared" ref="L141" si="49">CONCATENATE(B141,C141,F141,G141)</f>
        <v>CC10UG08</v>
      </c>
      <c r="M141" s="127">
        <f t="shared" ref="M141" si="50">J141</f>
        <v>1300</v>
      </c>
      <c r="N141" s="127" t="str">
        <f t="shared" ref="N141" si="51">L141&amp;M141</f>
        <v>CC10UG081300</v>
      </c>
      <c r="O141" s="127" t="str">
        <f t="shared" si="24"/>
        <v>P_CC10UG081300</v>
      </c>
      <c r="P141" s="127" t="s">
        <v>2133</v>
      </c>
    </row>
    <row r="142" spans="1:17" s="127" customFormat="1">
      <c r="A142" s="124" t="s">
        <v>255</v>
      </c>
      <c r="B142" s="125" t="s">
        <v>550</v>
      </c>
      <c r="C142" s="126" t="s">
        <v>1606</v>
      </c>
      <c r="D142" s="124" t="s">
        <v>728</v>
      </c>
      <c r="E142" s="124" t="s">
        <v>401</v>
      </c>
      <c r="F142" s="125" t="s">
        <v>568</v>
      </c>
      <c r="G142" s="126" t="s">
        <v>1604</v>
      </c>
      <c r="H142" s="124" t="s">
        <v>569</v>
      </c>
      <c r="I142" s="124" t="s">
        <v>422</v>
      </c>
      <c r="J142" s="133">
        <v>1400</v>
      </c>
      <c r="K142" s="87" t="s">
        <v>1984</v>
      </c>
      <c r="L142" s="125" t="str">
        <f t="shared" si="48"/>
        <v>CC10UG08</v>
      </c>
      <c r="M142" s="127">
        <f t="shared" si="26"/>
        <v>1400</v>
      </c>
      <c r="N142" s="127" t="str">
        <f t="shared" si="39"/>
        <v>CC10UG081400</v>
      </c>
      <c r="O142" s="127" t="str">
        <f t="shared" si="24"/>
        <v>P_CC10UG081400</v>
      </c>
      <c r="P142" s="127" t="s">
        <v>2134</v>
      </c>
    </row>
    <row r="143" spans="1:17" s="127" customFormat="1">
      <c r="A143" s="124" t="s">
        <v>255</v>
      </c>
      <c r="B143" s="125" t="s">
        <v>550</v>
      </c>
      <c r="C143" s="126" t="s">
        <v>1606</v>
      </c>
      <c r="D143" s="124" t="s">
        <v>728</v>
      </c>
      <c r="E143" s="124" t="s">
        <v>402</v>
      </c>
      <c r="F143" s="125" t="s">
        <v>14</v>
      </c>
      <c r="G143" s="126" t="s">
        <v>1605</v>
      </c>
      <c r="H143" s="124" t="s">
        <v>570</v>
      </c>
      <c r="I143" s="124"/>
      <c r="J143" s="133">
        <v>1000</v>
      </c>
      <c r="K143" s="87" t="s">
        <v>708</v>
      </c>
      <c r="L143" s="125" t="str">
        <f t="shared" si="48"/>
        <v>CC10NO09</v>
      </c>
      <c r="M143" s="127">
        <f t="shared" si="26"/>
        <v>1000</v>
      </c>
      <c r="N143" s="127" t="str">
        <f t="shared" ref="N143:N150" si="52">L143&amp;M143</f>
        <v>CC10NO091000</v>
      </c>
      <c r="O143" s="127" t="str">
        <f t="shared" si="24"/>
        <v>P_CC10NO091000</v>
      </c>
      <c r="P143" s="127" t="s">
        <v>2135</v>
      </c>
    </row>
    <row r="144" spans="1:17" s="127" customFormat="1">
      <c r="A144" s="124" t="s">
        <v>255</v>
      </c>
      <c r="B144" s="125" t="s">
        <v>550</v>
      </c>
      <c r="C144" s="126" t="s">
        <v>1606</v>
      </c>
      <c r="D144" s="124" t="s">
        <v>728</v>
      </c>
      <c r="E144" s="124" t="s">
        <v>268</v>
      </c>
      <c r="F144" s="125" t="s">
        <v>571</v>
      </c>
      <c r="G144" s="126" t="s">
        <v>1606</v>
      </c>
      <c r="H144" s="124" t="s">
        <v>572</v>
      </c>
      <c r="I144" s="124"/>
      <c r="J144" s="133">
        <v>1000</v>
      </c>
      <c r="K144" s="87" t="s">
        <v>851</v>
      </c>
      <c r="L144" s="125" t="str">
        <f t="shared" si="48"/>
        <v>CC10EV10</v>
      </c>
      <c r="M144" s="127">
        <f t="shared" si="26"/>
        <v>1000</v>
      </c>
      <c r="N144" s="127" t="str">
        <f t="shared" si="52"/>
        <v>CC10EV101000</v>
      </c>
      <c r="O144" s="127" t="str">
        <f t="shared" si="24"/>
        <v>P_CC10EV101000</v>
      </c>
      <c r="P144" s="127" t="s">
        <v>2136</v>
      </c>
    </row>
    <row r="145" spans="1:17" s="127" customFormat="1">
      <c r="A145" s="124" t="s">
        <v>255</v>
      </c>
      <c r="B145" s="125" t="s">
        <v>550</v>
      </c>
      <c r="C145" s="126" t="s">
        <v>1606</v>
      </c>
      <c r="D145" s="124" t="s">
        <v>728</v>
      </c>
      <c r="E145" s="124" t="s">
        <v>573</v>
      </c>
      <c r="F145" s="125" t="s">
        <v>574</v>
      </c>
      <c r="G145" s="126" t="s">
        <v>1607</v>
      </c>
      <c r="H145" s="124" t="s">
        <v>575</v>
      </c>
      <c r="I145" s="124"/>
      <c r="J145" s="133">
        <v>1000</v>
      </c>
      <c r="K145" s="87" t="s">
        <v>937</v>
      </c>
      <c r="L145" s="125" t="str">
        <f t="shared" si="48"/>
        <v>CC10RC11</v>
      </c>
      <c r="M145" s="127">
        <f t="shared" si="26"/>
        <v>1000</v>
      </c>
      <c r="N145" s="127" t="str">
        <f t="shared" si="52"/>
        <v>CC10RC111000</v>
      </c>
      <c r="O145" s="127" t="str">
        <f t="shared" si="24"/>
        <v>P_CC10RC111000</v>
      </c>
      <c r="P145" s="127" t="s">
        <v>2137</v>
      </c>
    </row>
    <row r="146" spans="1:17" s="127" customFormat="1">
      <c r="A146" s="124" t="s">
        <v>255</v>
      </c>
      <c r="B146" s="125" t="s">
        <v>550</v>
      </c>
      <c r="C146" s="126" t="s">
        <v>1606</v>
      </c>
      <c r="D146" s="124" t="s">
        <v>728</v>
      </c>
      <c r="E146" s="124" t="s">
        <v>403</v>
      </c>
      <c r="F146" s="125" t="s">
        <v>576</v>
      </c>
      <c r="G146" s="126" t="s">
        <v>1608</v>
      </c>
      <c r="H146" s="124" t="s">
        <v>577</v>
      </c>
      <c r="I146" s="124"/>
      <c r="J146" s="133">
        <v>1000</v>
      </c>
      <c r="K146" s="87" t="s">
        <v>403</v>
      </c>
      <c r="L146" s="125" t="str">
        <f t="shared" si="48"/>
        <v>CC10US12</v>
      </c>
      <c r="M146" s="127">
        <f t="shared" si="26"/>
        <v>1000</v>
      </c>
      <c r="N146" s="127" t="str">
        <f t="shared" si="52"/>
        <v>CC10US121000</v>
      </c>
      <c r="O146" s="127" t="str">
        <f t="shared" si="24"/>
        <v>P_CC10US121000</v>
      </c>
      <c r="P146" s="127" t="s">
        <v>2138</v>
      </c>
    </row>
    <row r="147" spans="1:17" s="127" customFormat="1">
      <c r="A147" s="124" t="s">
        <v>255</v>
      </c>
      <c r="B147" s="125" t="s">
        <v>550</v>
      </c>
      <c r="C147" s="126" t="s">
        <v>1606</v>
      </c>
      <c r="D147" s="124" t="s">
        <v>728</v>
      </c>
      <c r="E147" s="124" t="s">
        <v>404</v>
      </c>
      <c r="F147" s="125" t="s">
        <v>578</v>
      </c>
      <c r="G147" s="126" t="s">
        <v>1609</v>
      </c>
      <c r="H147" s="124" t="s">
        <v>579</v>
      </c>
      <c r="I147" s="124"/>
      <c r="J147" s="133">
        <v>1000</v>
      </c>
      <c r="K147" s="87" t="s">
        <v>938</v>
      </c>
      <c r="L147" s="125" t="str">
        <f t="shared" si="48"/>
        <v>CC10GC13</v>
      </c>
      <c r="M147" s="127">
        <f t="shared" si="26"/>
        <v>1000</v>
      </c>
      <c r="N147" s="127" t="str">
        <f t="shared" si="52"/>
        <v>CC10GC131000</v>
      </c>
      <c r="O147" s="127" t="str">
        <f t="shared" ref="O147:O211" si="53">"P_"&amp;N147</f>
        <v>P_CC10GC131000</v>
      </c>
      <c r="P147" s="127" t="s">
        <v>2139</v>
      </c>
    </row>
    <row r="148" spans="1:17" s="127" customFormat="1">
      <c r="A148" s="218" t="s">
        <v>255</v>
      </c>
      <c r="B148" s="219" t="s">
        <v>550</v>
      </c>
      <c r="C148" s="220" t="s">
        <v>1606</v>
      </c>
      <c r="D148" s="218" t="s">
        <v>1793</v>
      </c>
      <c r="E148" s="218" t="s">
        <v>1221</v>
      </c>
      <c r="F148" s="219" t="s">
        <v>550</v>
      </c>
      <c r="G148" s="220" t="s">
        <v>1610</v>
      </c>
      <c r="H148" s="218" t="s">
        <v>1794</v>
      </c>
      <c r="I148" s="218"/>
      <c r="J148" s="221"/>
      <c r="K148" s="221"/>
      <c r="L148" s="153" t="str">
        <f t="shared" si="48"/>
        <v>CC10CC14</v>
      </c>
      <c r="M148" s="154">
        <f t="shared" si="26"/>
        <v>0</v>
      </c>
      <c r="N148" s="154" t="str">
        <f t="shared" si="52"/>
        <v>CC10CC140</v>
      </c>
      <c r="O148" s="127" t="str">
        <f t="shared" si="53"/>
        <v>P_CC10CC140</v>
      </c>
      <c r="P148" s="154" t="s">
        <v>2140</v>
      </c>
      <c r="Q148" s="127" t="s">
        <v>1795</v>
      </c>
    </row>
    <row r="149" spans="1:17" s="127" customFormat="1">
      <c r="A149" s="218" t="s">
        <v>255</v>
      </c>
      <c r="B149" s="219" t="s">
        <v>550</v>
      </c>
      <c r="C149" s="220" t="s">
        <v>1606</v>
      </c>
      <c r="D149" s="218" t="s">
        <v>1793</v>
      </c>
      <c r="E149" s="218" t="s">
        <v>1222</v>
      </c>
      <c r="F149" s="219" t="s">
        <v>1223</v>
      </c>
      <c r="G149" s="220" t="s">
        <v>1611</v>
      </c>
      <c r="H149" s="218" t="s">
        <v>1224</v>
      </c>
      <c r="I149" s="218"/>
      <c r="J149" s="221"/>
      <c r="K149" s="221"/>
      <c r="L149" s="153" t="str">
        <f t="shared" si="48"/>
        <v>CC10AV15</v>
      </c>
      <c r="M149" s="154">
        <f t="shared" si="26"/>
        <v>0</v>
      </c>
      <c r="N149" s="154" t="str">
        <f t="shared" si="52"/>
        <v>CC10AV150</v>
      </c>
      <c r="O149" s="127" t="str">
        <f t="shared" si="53"/>
        <v>P_CC10AV150</v>
      </c>
      <c r="P149" s="154" t="s">
        <v>2141</v>
      </c>
    </row>
    <row r="150" spans="1:17" s="127" customFormat="1">
      <c r="A150" s="128" t="s">
        <v>1225</v>
      </c>
      <c r="B150" s="129" t="s">
        <v>1226</v>
      </c>
      <c r="C150" s="126" t="s">
        <v>1305</v>
      </c>
      <c r="D150" s="128" t="s">
        <v>1228</v>
      </c>
      <c r="E150" s="128" t="s">
        <v>442</v>
      </c>
      <c r="F150" s="129" t="s">
        <v>1229</v>
      </c>
      <c r="G150" s="126" t="s">
        <v>542</v>
      </c>
      <c r="H150" s="128" t="s">
        <v>1230</v>
      </c>
      <c r="I150" s="128" t="s">
        <v>654</v>
      </c>
      <c r="J150" s="133">
        <v>1000</v>
      </c>
      <c r="K150" s="87" t="s">
        <v>654</v>
      </c>
      <c r="L150" s="125" t="str">
        <f t="shared" si="48"/>
        <v>AU11AK01</v>
      </c>
      <c r="M150" s="127">
        <f t="shared" si="26"/>
        <v>1000</v>
      </c>
      <c r="N150" s="127" t="str">
        <f t="shared" si="52"/>
        <v>AU11AK011000</v>
      </c>
      <c r="O150" s="127" t="str">
        <f t="shared" si="53"/>
        <v>P_AU11AK011000</v>
      </c>
      <c r="P150" s="127" t="s">
        <v>2142</v>
      </c>
    </row>
    <row r="151" spans="1:17" s="127" customFormat="1">
      <c r="A151" s="128" t="s">
        <v>1225</v>
      </c>
      <c r="B151" s="129" t="s">
        <v>1226</v>
      </c>
      <c r="C151" s="126" t="s">
        <v>1607</v>
      </c>
      <c r="D151" s="128" t="s">
        <v>1228</v>
      </c>
      <c r="E151" s="128" t="s">
        <v>442</v>
      </c>
      <c r="F151" s="129" t="s">
        <v>1229</v>
      </c>
      <c r="G151" s="126" t="s">
        <v>542</v>
      </c>
      <c r="H151" s="128" t="s">
        <v>1230</v>
      </c>
      <c r="I151" s="128" t="s">
        <v>489</v>
      </c>
      <c r="J151" s="133">
        <v>1100</v>
      </c>
      <c r="K151" s="87" t="s">
        <v>489</v>
      </c>
      <c r="L151" s="125" t="str">
        <f t="shared" si="48"/>
        <v>AU11AK01</v>
      </c>
      <c r="M151" s="127">
        <f t="shared" si="26"/>
        <v>1100</v>
      </c>
      <c r="N151" s="127" t="str">
        <f t="shared" ref="N151:N165" si="54">L151&amp;M151</f>
        <v>AU11AK011100</v>
      </c>
      <c r="O151" s="127" t="str">
        <f t="shared" si="53"/>
        <v>P_AU11AK011100</v>
      </c>
      <c r="P151" s="127" t="s">
        <v>2143</v>
      </c>
    </row>
    <row r="152" spans="1:17" s="127" customFormat="1">
      <c r="A152" s="128" t="s">
        <v>1225</v>
      </c>
      <c r="B152" s="129" t="s">
        <v>1226</v>
      </c>
      <c r="C152" s="126" t="s">
        <v>1607</v>
      </c>
      <c r="D152" s="128" t="s">
        <v>1228</v>
      </c>
      <c r="E152" s="128" t="s">
        <v>442</v>
      </c>
      <c r="F152" s="129" t="s">
        <v>1229</v>
      </c>
      <c r="G152" s="126" t="s">
        <v>542</v>
      </c>
      <c r="H152" s="128" t="s">
        <v>1230</v>
      </c>
      <c r="I152" s="128" t="s">
        <v>490</v>
      </c>
      <c r="J152" s="133">
        <v>1200</v>
      </c>
      <c r="K152" s="87" t="s">
        <v>490</v>
      </c>
      <c r="L152" s="125" t="str">
        <f t="shared" si="48"/>
        <v>AU11AK01</v>
      </c>
      <c r="M152" s="127">
        <f t="shared" si="26"/>
        <v>1200</v>
      </c>
      <c r="N152" s="127" t="str">
        <f t="shared" si="54"/>
        <v>AU11AK011200</v>
      </c>
      <c r="O152" s="127" t="str">
        <f t="shared" si="53"/>
        <v>P_AU11AK011200</v>
      </c>
      <c r="P152" s="127" t="s">
        <v>2144</v>
      </c>
    </row>
    <row r="153" spans="1:17" s="127" customFormat="1">
      <c r="A153" s="128" t="s">
        <v>1225</v>
      </c>
      <c r="B153" s="129" t="s">
        <v>1226</v>
      </c>
      <c r="C153" s="126" t="s">
        <v>1607</v>
      </c>
      <c r="D153" s="128" t="s">
        <v>1228</v>
      </c>
      <c r="E153" s="128" t="s">
        <v>442</v>
      </c>
      <c r="F153" s="129" t="s">
        <v>1229</v>
      </c>
      <c r="G153" s="126" t="s">
        <v>542</v>
      </c>
      <c r="H153" s="128" t="s">
        <v>1230</v>
      </c>
      <c r="I153" s="128" t="s">
        <v>491</v>
      </c>
      <c r="J153" s="133">
        <v>1300</v>
      </c>
      <c r="K153" s="87" t="s">
        <v>356</v>
      </c>
      <c r="L153" s="125" t="str">
        <f t="shared" si="48"/>
        <v>AU11AK01</v>
      </c>
      <c r="M153" s="127">
        <f t="shared" si="26"/>
        <v>1300</v>
      </c>
      <c r="N153" s="127" t="str">
        <f t="shared" si="54"/>
        <v>AU11AK011300</v>
      </c>
      <c r="O153" s="127" t="str">
        <f t="shared" si="53"/>
        <v>P_AU11AK011300</v>
      </c>
      <c r="P153" s="127" t="s">
        <v>2145</v>
      </c>
    </row>
    <row r="154" spans="1:17" s="127" customFormat="1">
      <c r="A154" s="128" t="s">
        <v>1225</v>
      </c>
      <c r="B154" s="129" t="s">
        <v>1226</v>
      </c>
      <c r="C154" s="126" t="s">
        <v>1607</v>
      </c>
      <c r="D154" s="128" t="s">
        <v>1228</v>
      </c>
      <c r="E154" s="128" t="s">
        <v>492</v>
      </c>
      <c r="F154" s="129" t="s">
        <v>1231</v>
      </c>
      <c r="G154" s="126" t="s">
        <v>551</v>
      </c>
      <c r="H154" s="128" t="s">
        <v>1232</v>
      </c>
      <c r="I154" s="128" t="s">
        <v>493</v>
      </c>
      <c r="J154" s="133">
        <v>1000</v>
      </c>
      <c r="K154" s="87" t="s">
        <v>493</v>
      </c>
      <c r="L154" s="125" t="str">
        <f t="shared" si="48"/>
        <v>AU11EM02</v>
      </c>
      <c r="M154" s="127">
        <f t="shared" si="26"/>
        <v>1000</v>
      </c>
      <c r="N154" s="127" t="str">
        <f t="shared" si="54"/>
        <v>AU11EM021000</v>
      </c>
      <c r="O154" s="127" t="str">
        <f t="shared" si="53"/>
        <v>P_AU11EM021000</v>
      </c>
      <c r="P154" s="127" t="s">
        <v>2146</v>
      </c>
    </row>
    <row r="155" spans="1:17" s="127" customFormat="1">
      <c r="A155" s="128" t="s">
        <v>1225</v>
      </c>
      <c r="B155" s="129" t="s">
        <v>1226</v>
      </c>
      <c r="C155" s="126" t="s">
        <v>1607</v>
      </c>
      <c r="D155" s="128" t="s">
        <v>1228</v>
      </c>
      <c r="E155" s="128" t="s">
        <v>492</v>
      </c>
      <c r="F155" s="129" t="s">
        <v>1231</v>
      </c>
      <c r="G155" s="126" t="s">
        <v>551</v>
      </c>
      <c r="H155" s="128" t="s">
        <v>1232</v>
      </c>
      <c r="I155" s="128" t="s">
        <v>494</v>
      </c>
      <c r="J155" s="133">
        <v>1100</v>
      </c>
      <c r="K155" s="87" t="s">
        <v>1618</v>
      </c>
      <c r="L155" s="125" t="str">
        <f t="shared" si="48"/>
        <v>AU11EM02</v>
      </c>
      <c r="M155" s="127">
        <f t="shared" si="26"/>
        <v>1100</v>
      </c>
      <c r="N155" s="127" t="str">
        <f t="shared" si="54"/>
        <v>AU11EM021100</v>
      </c>
      <c r="O155" s="127" t="str">
        <f t="shared" si="53"/>
        <v>P_AU11EM021100</v>
      </c>
      <c r="P155" s="127" t="s">
        <v>2147</v>
      </c>
    </row>
    <row r="156" spans="1:17" s="127" customFormat="1">
      <c r="A156" s="128" t="s">
        <v>1225</v>
      </c>
      <c r="B156" s="129" t="s">
        <v>1226</v>
      </c>
      <c r="C156" s="126" t="s">
        <v>1607</v>
      </c>
      <c r="D156" s="128" t="s">
        <v>1228</v>
      </c>
      <c r="E156" s="128" t="s">
        <v>492</v>
      </c>
      <c r="F156" s="129" t="s">
        <v>1231</v>
      </c>
      <c r="G156" s="126" t="s">
        <v>551</v>
      </c>
      <c r="H156" s="128" t="s">
        <v>1232</v>
      </c>
      <c r="I156" s="128" t="s">
        <v>495</v>
      </c>
      <c r="J156" s="133">
        <v>1200</v>
      </c>
      <c r="K156" s="87" t="s">
        <v>495</v>
      </c>
      <c r="L156" s="125" t="str">
        <f t="shared" si="48"/>
        <v>AU11EM02</v>
      </c>
      <c r="M156" s="127">
        <f t="shared" si="26"/>
        <v>1200</v>
      </c>
      <c r="N156" s="127" t="str">
        <f t="shared" si="54"/>
        <v>AU11EM021200</v>
      </c>
      <c r="O156" s="127" t="str">
        <f t="shared" si="53"/>
        <v>P_AU11EM021200</v>
      </c>
      <c r="P156" s="127" t="s">
        <v>2148</v>
      </c>
    </row>
    <row r="157" spans="1:17" s="127" customFormat="1">
      <c r="A157" s="128" t="s">
        <v>1225</v>
      </c>
      <c r="B157" s="129" t="s">
        <v>1226</v>
      </c>
      <c r="C157" s="126" t="s">
        <v>1607</v>
      </c>
      <c r="D157" s="128" t="s">
        <v>1228</v>
      </c>
      <c r="E157" s="128" t="s">
        <v>496</v>
      </c>
      <c r="F157" s="129" t="s">
        <v>1233</v>
      </c>
      <c r="G157" s="126" t="s">
        <v>581</v>
      </c>
      <c r="H157" s="128" t="s">
        <v>1234</v>
      </c>
      <c r="I157" s="128"/>
      <c r="J157" s="133">
        <v>1000</v>
      </c>
      <c r="K157" s="87" t="s">
        <v>1621</v>
      </c>
      <c r="L157" s="125" t="str">
        <f t="shared" si="48"/>
        <v>AU11SC03</v>
      </c>
      <c r="M157" s="127">
        <f t="shared" si="26"/>
        <v>1000</v>
      </c>
      <c r="N157" s="127" t="str">
        <f t="shared" si="54"/>
        <v>AU11SC031000</v>
      </c>
      <c r="O157" s="127" t="str">
        <f t="shared" si="53"/>
        <v>P_AU11SC031000</v>
      </c>
      <c r="P157" s="127" t="s">
        <v>2149</v>
      </c>
    </row>
    <row r="158" spans="1:17" s="127" customFormat="1">
      <c r="A158" s="128" t="s">
        <v>1225</v>
      </c>
      <c r="B158" s="129" t="s">
        <v>1226</v>
      </c>
      <c r="C158" s="126" t="s">
        <v>1607</v>
      </c>
      <c r="D158" s="128" t="s">
        <v>1228</v>
      </c>
      <c r="E158" s="128" t="s">
        <v>1594</v>
      </c>
      <c r="F158" s="129" t="s">
        <v>1235</v>
      </c>
      <c r="G158" s="126" t="s">
        <v>1601</v>
      </c>
      <c r="H158" s="128" t="s">
        <v>1236</v>
      </c>
      <c r="I158" s="128" t="s">
        <v>671</v>
      </c>
      <c r="J158" s="133">
        <v>1000</v>
      </c>
      <c r="K158" s="87" t="s">
        <v>671</v>
      </c>
      <c r="L158" s="125" t="str">
        <f t="shared" si="48"/>
        <v>AU11CE04</v>
      </c>
      <c r="M158" s="127">
        <f t="shared" si="26"/>
        <v>1000</v>
      </c>
      <c r="N158" s="127" t="str">
        <f t="shared" si="54"/>
        <v>AU11CE041000</v>
      </c>
      <c r="O158" s="127" t="str">
        <f t="shared" si="53"/>
        <v>P_AU11CE041000</v>
      </c>
      <c r="P158" s="127" t="s">
        <v>2150</v>
      </c>
      <c r="Q158" s="127" t="s">
        <v>1595</v>
      </c>
    </row>
    <row r="159" spans="1:17" s="127" customFormat="1">
      <c r="A159" s="128" t="s">
        <v>1225</v>
      </c>
      <c r="B159" s="129" t="s">
        <v>1226</v>
      </c>
      <c r="C159" s="126" t="s">
        <v>1607</v>
      </c>
      <c r="D159" s="128" t="s">
        <v>1228</v>
      </c>
      <c r="E159" s="128" t="s">
        <v>1594</v>
      </c>
      <c r="F159" s="129" t="s">
        <v>1235</v>
      </c>
      <c r="G159" s="126" t="s">
        <v>1601</v>
      </c>
      <c r="H159" s="128" t="s">
        <v>1236</v>
      </c>
      <c r="I159" s="128" t="s">
        <v>672</v>
      </c>
      <c r="J159" s="133">
        <v>1100</v>
      </c>
      <c r="K159" s="87" t="s">
        <v>672</v>
      </c>
      <c r="L159" s="125" t="str">
        <f t="shared" si="48"/>
        <v>AU11CE04</v>
      </c>
      <c r="M159" s="127">
        <f t="shared" si="26"/>
        <v>1100</v>
      </c>
      <c r="N159" s="127" t="str">
        <f t="shared" si="54"/>
        <v>AU11CE041100</v>
      </c>
      <c r="O159" s="127" t="str">
        <f t="shared" si="53"/>
        <v>P_AU11CE041100</v>
      </c>
      <c r="P159" s="127" t="s">
        <v>2151</v>
      </c>
      <c r="Q159" s="127" t="s">
        <v>1595</v>
      </c>
    </row>
    <row r="160" spans="1:17" s="127" customFormat="1">
      <c r="A160" s="128" t="s">
        <v>1225</v>
      </c>
      <c r="B160" s="129" t="s">
        <v>1226</v>
      </c>
      <c r="C160" s="126" t="s">
        <v>1607</v>
      </c>
      <c r="D160" s="128" t="s">
        <v>1228</v>
      </c>
      <c r="E160" s="128" t="s">
        <v>1594</v>
      </c>
      <c r="F160" s="129" t="s">
        <v>1235</v>
      </c>
      <c r="G160" s="126" t="s">
        <v>1601</v>
      </c>
      <c r="H160" s="128" t="s">
        <v>1236</v>
      </c>
      <c r="I160" s="128" t="s">
        <v>673</v>
      </c>
      <c r="J160" s="133">
        <v>1200</v>
      </c>
      <c r="K160" s="87" t="s">
        <v>673</v>
      </c>
      <c r="L160" s="125" t="str">
        <f t="shared" si="48"/>
        <v>AU11CE04</v>
      </c>
      <c r="M160" s="127">
        <f t="shared" si="26"/>
        <v>1200</v>
      </c>
      <c r="N160" s="127" t="str">
        <f t="shared" si="54"/>
        <v>AU11CE041200</v>
      </c>
      <c r="O160" s="127" t="str">
        <f t="shared" si="53"/>
        <v>P_AU11CE041200</v>
      </c>
      <c r="P160" s="127" t="s">
        <v>2152</v>
      </c>
      <c r="Q160" s="127" t="s">
        <v>1595</v>
      </c>
    </row>
    <row r="161" spans="1:17" s="127" customFormat="1">
      <c r="A161" s="128" t="s">
        <v>1225</v>
      </c>
      <c r="B161" s="129" t="s">
        <v>1226</v>
      </c>
      <c r="C161" s="126" t="s">
        <v>1607</v>
      </c>
      <c r="D161" s="128" t="s">
        <v>1228</v>
      </c>
      <c r="E161" s="128" t="s">
        <v>1594</v>
      </c>
      <c r="F161" s="129" t="s">
        <v>1235</v>
      </c>
      <c r="G161" s="126" t="s">
        <v>1601</v>
      </c>
      <c r="H161" s="128" t="s">
        <v>1236</v>
      </c>
      <c r="I161" s="128" t="s">
        <v>675</v>
      </c>
      <c r="J161" s="133">
        <v>1300</v>
      </c>
      <c r="K161" s="87" t="s">
        <v>675</v>
      </c>
      <c r="L161" s="125" t="str">
        <f t="shared" si="48"/>
        <v>AU11CE04</v>
      </c>
      <c r="M161" s="127">
        <f t="shared" si="26"/>
        <v>1300</v>
      </c>
      <c r="N161" s="127" t="str">
        <f t="shared" si="54"/>
        <v>AU11CE041300</v>
      </c>
      <c r="O161" s="127" t="str">
        <f t="shared" si="53"/>
        <v>P_AU11CE041300</v>
      </c>
      <c r="P161" s="127" t="s">
        <v>2153</v>
      </c>
      <c r="Q161" s="127" t="s">
        <v>1595</v>
      </c>
    </row>
    <row r="162" spans="1:17" s="127" customFormat="1">
      <c r="A162" s="128" t="s">
        <v>1225</v>
      </c>
      <c r="B162" s="129" t="s">
        <v>1226</v>
      </c>
      <c r="C162" s="126" t="s">
        <v>1607</v>
      </c>
      <c r="D162" s="128" t="s">
        <v>1228</v>
      </c>
      <c r="E162" s="128" t="s">
        <v>1594</v>
      </c>
      <c r="F162" s="129" t="s">
        <v>1235</v>
      </c>
      <c r="G162" s="126" t="s">
        <v>1601</v>
      </c>
      <c r="H162" s="128" t="s">
        <v>1236</v>
      </c>
      <c r="I162" s="128" t="s">
        <v>676</v>
      </c>
      <c r="J162" s="133">
        <v>1400</v>
      </c>
      <c r="K162" s="87" t="s">
        <v>676</v>
      </c>
      <c r="L162" s="125" t="str">
        <f t="shared" si="48"/>
        <v>AU11CE04</v>
      </c>
      <c r="M162" s="127">
        <f t="shared" si="26"/>
        <v>1400</v>
      </c>
      <c r="N162" s="127" t="str">
        <f t="shared" si="54"/>
        <v>AU11CE041400</v>
      </c>
      <c r="O162" s="127" t="str">
        <f t="shared" si="53"/>
        <v>P_AU11CE041400</v>
      </c>
      <c r="P162" s="127" t="s">
        <v>2154</v>
      </c>
      <c r="Q162" s="127" t="s">
        <v>1595</v>
      </c>
    </row>
    <row r="163" spans="1:17" s="127" customFormat="1">
      <c r="A163" s="128" t="s">
        <v>1225</v>
      </c>
      <c r="B163" s="129" t="s">
        <v>1226</v>
      </c>
      <c r="C163" s="126" t="s">
        <v>1607</v>
      </c>
      <c r="D163" s="128" t="s">
        <v>1228</v>
      </c>
      <c r="E163" s="128" t="s">
        <v>1594</v>
      </c>
      <c r="F163" s="129" t="s">
        <v>1235</v>
      </c>
      <c r="G163" s="126" t="s">
        <v>1601</v>
      </c>
      <c r="H163" s="128" t="s">
        <v>1236</v>
      </c>
      <c r="I163" s="128" t="s">
        <v>677</v>
      </c>
      <c r="J163" s="133">
        <v>1500</v>
      </c>
      <c r="K163" s="87" t="s">
        <v>677</v>
      </c>
      <c r="L163" s="125" t="str">
        <f t="shared" si="48"/>
        <v>AU11CE04</v>
      </c>
      <c r="M163" s="127">
        <f t="shared" si="26"/>
        <v>1500</v>
      </c>
      <c r="N163" s="127" t="str">
        <f t="shared" si="54"/>
        <v>AU11CE041500</v>
      </c>
      <c r="O163" s="127" t="str">
        <f t="shared" si="53"/>
        <v>P_AU11CE041500</v>
      </c>
      <c r="P163" s="127" t="s">
        <v>2155</v>
      </c>
      <c r="Q163" s="127" t="s">
        <v>1595</v>
      </c>
    </row>
    <row r="164" spans="1:17" s="127" customFormat="1">
      <c r="A164" s="128" t="s">
        <v>1225</v>
      </c>
      <c r="B164" s="129" t="s">
        <v>1226</v>
      </c>
      <c r="C164" s="126" t="s">
        <v>1607</v>
      </c>
      <c r="D164" s="128" t="s">
        <v>1228</v>
      </c>
      <c r="E164" s="128" t="s">
        <v>678</v>
      </c>
      <c r="F164" s="129" t="s">
        <v>1231</v>
      </c>
      <c r="G164" s="126" t="s">
        <v>607</v>
      </c>
      <c r="H164" s="128" t="s">
        <v>1237</v>
      </c>
      <c r="I164" s="128"/>
      <c r="J164" s="133">
        <v>1000</v>
      </c>
      <c r="K164" s="87" t="s">
        <v>678</v>
      </c>
      <c r="L164" s="125" t="str">
        <f t="shared" si="48"/>
        <v>AU11EM05</v>
      </c>
      <c r="M164" s="127">
        <f t="shared" si="26"/>
        <v>1000</v>
      </c>
      <c r="N164" s="127" t="str">
        <f t="shared" si="54"/>
        <v>AU11EM051000</v>
      </c>
      <c r="O164" s="127" t="str">
        <f t="shared" si="53"/>
        <v>P_AU11EM051000</v>
      </c>
      <c r="P164" s="127" t="s">
        <v>2156</v>
      </c>
    </row>
    <row r="165" spans="1:17" s="127" customFormat="1">
      <c r="A165" s="128" t="s">
        <v>1225</v>
      </c>
      <c r="B165" s="129" t="s">
        <v>1226</v>
      </c>
      <c r="C165" s="126" t="s">
        <v>1305</v>
      </c>
      <c r="D165" s="128" t="s">
        <v>1228</v>
      </c>
      <c r="E165" s="128" t="s">
        <v>497</v>
      </c>
      <c r="F165" s="129" t="s">
        <v>1238</v>
      </c>
      <c r="G165" s="126" t="s">
        <v>1602</v>
      </c>
      <c r="H165" s="128" t="s">
        <v>1239</v>
      </c>
      <c r="I165" s="128"/>
      <c r="J165" s="133">
        <v>1000</v>
      </c>
      <c r="K165" s="87" t="s">
        <v>1985</v>
      </c>
      <c r="L165" s="125" t="str">
        <f t="shared" si="48"/>
        <v>AU11LI06</v>
      </c>
      <c r="M165" s="127">
        <f t="shared" si="26"/>
        <v>1000</v>
      </c>
      <c r="N165" s="127" t="str">
        <f t="shared" si="54"/>
        <v>AU11LI061000</v>
      </c>
      <c r="O165" s="127" t="str">
        <f t="shared" si="53"/>
        <v>P_AU11LI061000</v>
      </c>
      <c r="P165" s="127" t="s">
        <v>2157</v>
      </c>
    </row>
    <row r="166" spans="1:17" s="127" customFormat="1">
      <c r="A166" s="124" t="s">
        <v>302</v>
      </c>
      <c r="B166" s="125" t="s">
        <v>552</v>
      </c>
      <c r="C166" s="126" t="s">
        <v>2010</v>
      </c>
      <c r="D166" s="124" t="s">
        <v>729</v>
      </c>
      <c r="E166" s="124" t="s">
        <v>303</v>
      </c>
      <c r="F166" s="125" t="s">
        <v>550</v>
      </c>
      <c r="G166" s="126" t="s">
        <v>542</v>
      </c>
      <c r="H166" s="124" t="s">
        <v>597</v>
      </c>
      <c r="I166" s="138" t="s">
        <v>1241</v>
      </c>
      <c r="J166" s="133">
        <v>1000</v>
      </c>
      <c r="K166" s="87" t="s">
        <v>303</v>
      </c>
      <c r="L166" s="125" t="str">
        <f t="shared" si="48"/>
        <v>CP12CC01</v>
      </c>
      <c r="M166" s="127">
        <f t="shared" si="26"/>
        <v>1000</v>
      </c>
      <c r="N166" s="127" t="str">
        <f>L166&amp;M166</f>
        <v>CP12CC011000</v>
      </c>
      <c r="O166" s="127" t="str">
        <f t="shared" si="53"/>
        <v>P_CP12CC011000</v>
      </c>
      <c r="P166" s="127" t="s">
        <v>2158</v>
      </c>
    </row>
    <row r="167" spans="1:17" s="127" customFormat="1">
      <c r="A167" s="124" t="s">
        <v>302</v>
      </c>
      <c r="B167" s="125" t="s">
        <v>552</v>
      </c>
      <c r="C167" s="126" t="s">
        <v>1608</v>
      </c>
      <c r="D167" s="124" t="s">
        <v>729</v>
      </c>
      <c r="E167" s="124" t="s">
        <v>313</v>
      </c>
      <c r="F167" s="125" t="s">
        <v>587</v>
      </c>
      <c r="G167" s="126" t="s">
        <v>551</v>
      </c>
      <c r="H167" s="124" t="s">
        <v>598</v>
      </c>
      <c r="I167" s="139" t="s">
        <v>1242</v>
      </c>
      <c r="J167" s="133">
        <v>1000</v>
      </c>
      <c r="K167" s="87" t="s">
        <v>2346</v>
      </c>
      <c r="L167" s="125" t="str">
        <f t="shared" si="48"/>
        <v>CP12PI02</v>
      </c>
      <c r="M167" s="127">
        <f t="shared" si="26"/>
        <v>1000</v>
      </c>
      <c r="N167" s="127" t="str">
        <f>L167&amp;M167</f>
        <v>CP12PI021000</v>
      </c>
      <c r="O167" s="127" t="str">
        <f t="shared" si="53"/>
        <v>P_CP12PI021000</v>
      </c>
      <c r="P167" s="127" t="s">
        <v>2159</v>
      </c>
    </row>
    <row r="168" spans="1:17" s="127" customFormat="1">
      <c r="A168" s="124" t="s">
        <v>302</v>
      </c>
      <c r="B168" s="125" t="s">
        <v>552</v>
      </c>
      <c r="C168" s="126" t="s">
        <v>1608</v>
      </c>
      <c r="D168" s="124" t="s">
        <v>729</v>
      </c>
      <c r="E168" s="124" t="s">
        <v>313</v>
      </c>
      <c r="F168" s="125" t="s">
        <v>587</v>
      </c>
      <c r="G168" s="126" t="s">
        <v>551</v>
      </c>
      <c r="H168" s="124" t="s">
        <v>598</v>
      </c>
      <c r="I168" s="138" t="s">
        <v>1243</v>
      </c>
      <c r="J168" s="133">
        <v>1100</v>
      </c>
      <c r="K168" s="87" t="s">
        <v>318</v>
      </c>
      <c r="L168" s="125" t="str">
        <f t="shared" si="48"/>
        <v>CP12PI02</v>
      </c>
      <c r="M168" s="127">
        <f t="shared" si="26"/>
        <v>1100</v>
      </c>
      <c r="N168" s="127" t="str">
        <f t="shared" ref="N168:N181" si="55">L168&amp;M168</f>
        <v>CP12PI021100</v>
      </c>
      <c r="O168" s="127" t="str">
        <f t="shared" si="53"/>
        <v>P_CP12PI021100</v>
      </c>
      <c r="P168" s="127" t="s">
        <v>2160</v>
      </c>
    </row>
    <row r="169" spans="1:17" s="127" customFormat="1">
      <c r="A169" s="124" t="s">
        <v>302</v>
      </c>
      <c r="B169" s="125" t="s">
        <v>552</v>
      </c>
      <c r="C169" s="126" t="s">
        <v>1608</v>
      </c>
      <c r="D169" s="124" t="s">
        <v>729</v>
      </c>
      <c r="E169" s="124" t="s">
        <v>313</v>
      </c>
      <c r="F169" s="125" t="s">
        <v>587</v>
      </c>
      <c r="G169" s="126" t="s">
        <v>551</v>
      </c>
      <c r="H169" s="124" t="s">
        <v>598</v>
      </c>
      <c r="I169" s="139" t="s">
        <v>1244</v>
      </c>
      <c r="J169" s="133">
        <v>1200</v>
      </c>
      <c r="K169" s="87" t="s">
        <v>2348</v>
      </c>
      <c r="L169" s="125" t="str">
        <f t="shared" si="48"/>
        <v>CP12PI02</v>
      </c>
      <c r="M169" s="127">
        <f t="shared" si="26"/>
        <v>1200</v>
      </c>
      <c r="N169" s="127" t="str">
        <f t="shared" si="55"/>
        <v>CP12PI021200</v>
      </c>
      <c r="O169" s="127" t="str">
        <f t="shared" si="53"/>
        <v>P_CP12PI021200</v>
      </c>
      <c r="P169" s="127" t="s">
        <v>2161</v>
      </c>
    </row>
    <row r="170" spans="1:17" s="127" customFormat="1">
      <c r="A170" s="124" t="s">
        <v>302</v>
      </c>
      <c r="B170" s="125" t="s">
        <v>552</v>
      </c>
      <c r="C170" s="126" t="s">
        <v>1608</v>
      </c>
      <c r="D170" s="124" t="s">
        <v>729</v>
      </c>
      <c r="E170" s="124" t="s">
        <v>313</v>
      </c>
      <c r="F170" s="125" t="s">
        <v>587</v>
      </c>
      <c r="G170" s="126" t="s">
        <v>551</v>
      </c>
      <c r="H170" s="124" t="s">
        <v>598</v>
      </c>
      <c r="I170" s="138" t="s">
        <v>1245</v>
      </c>
      <c r="J170" s="133">
        <v>1300</v>
      </c>
      <c r="K170" s="87" t="s">
        <v>323</v>
      </c>
      <c r="L170" s="125" t="str">
        <f t="shared" si="48"/>
        <v>CP12PI02</v>
      </c>
      <c r="M170" s="127">
        <f t="shared" si="26"/>
        <v>1300</v>
      </c>
      <c r="N170" s="127" t="str">
        <f t="shared" si="55"/>
        <v>CP12PI021300</v>
      </c>
      <c r="O170" s="127" t="str">
        <f t="shared" si="53"/>
        <v>P_CP12PI021300</v>
      </c>
      <c r="P170" s="127" t="s">
        <v>2162</v>
      </c>
    </row>
    <row r="171" spans="1:17" s="127" customFormat="1">
      <c r="A171" s="124" t="s">
        <v>302</v>
      </c>
      <c r="B171" s="125" t="s">
        <v>552</v>
      </c>
      <c r="C171" s="126" t="s">
        <v>1608</v>
      </c>
      <c r="D171" s="124" t="s">
        <v>729</v>
      </c>
      <c r="E171" s="124" t="s">
        <v>313</v>
      </c>
      <c r="F171" s="125" t="s">
        <v>587</v>
      </c>
      <c r="G171" s="126" t="s">
        <v>551</v>
      </c>
      <c r="H171" s="124" t="s">
        <v>598</v>
      </c>
      <c r="I171" s="139" t="s">
        <v>1246</v>
      </c>
      <c r="J171" s="133">
        <v>1400</v>
      </c>
      <c r="K171" s="87" t="s">
        <v>1079</v>
      </c>
      <c r="L171" s="125" t="str">
        <f t="shared" si="48"/>
        <v>CP12PI02</v>
      </c>
      <c r="M171" s="127">
        <f t="shared" si="26"/>
        <v>1400</v>
      </c>
      <c r="N171" s="127" t="str">
        <f t="shared" si="55"/>
        <v>CP12PI021400</v>
      </c>
      <c r="O171" s="127" t="str">
        <f t="shared" si="53"/>
        <v>P_CP12PI021400</v>
      </c>
      <c r="P171" s="127" t="s">
        <v>2163</v>
      </c>
    </row>
    <row r="172" spans="1:17" s="127" customFormat="1">
      <c r="A172" s="124" t="s">
        <v>302</v>
      </c>
      <c r="B172" s="125" t="s">
        <v>552</v>
      </c>
      <c r="C172" s="126" t="s">
        <v>1608</v>
      </c>
      <c r="D172" s="124" t="s">
        <v>729</v>
      </c>
      <c r="E172" s="124" t="s">
        <v>327</v>
      </c>
      <c r="F172" s="125" t="s">
        <v>599</v>
      </c>
      <c r="G172" s="126" t="s">
        <v>581</v>
      </c>
      <c r="H172" s="124" t="s">
        <v>600</v>
      </c>
      <c r="I172" s="138" t="s">
        <v>1247</v>
      </c>
      <c r="J172" s="133">
        <v>1000</v>
      </c>
      <c r="K172" s="87" t="s">
        <v>329</v>
      </c>
      <c r="L172" s="125" t="str">
        <f t="shared" si="48"/>
        <v>CP12PS03</v>
      </c>
      <c r="M172" s="127">
        <f t="shared" si="26"/>
        <v>1000</v>
      </c>
      <c r="N172" s="127" t="str">
        <f t="shared" si="55"/>
        <v>CP12PS031000</v>
      </c>
      <c r="O172" s="127" t="str">
        <f t="shared" si="53"/>
        <v>P_CP12PS031000</v>
      </c>
      <c r="P172" s="127" t="s">
        <v>2164</v>
      </c>
    </row>
    <row r="173" spans="1:17" s="127" customFormat="1">
      <c r="A173" s="124" t="s">
        <v>302</v>
      </c>
      <c r="B173" s="125" t="s">
        <v>552</v>
      </c>
      <c r="C173" s="126" t="s">
        <v>1608</v>
      </c>
      <c r="D173" s="124" t="s">
        <v>729</v>
      </c>
      <c r="E173" s="124" t="s">
        <v>327</v>
      </c>
      <c r="F173" s="125" t="s">
        <v>599</v>
      </c>
      <c r="G173" s="126" t="s">
        <v>581</v>
      </c>
      <c r="H173" s="124" t="s">
        <v>600</v>
      </c>
      <c r="I173" s="139" t="s">
        <v>1248</v>
      </c>
      <c r="J173" s="133">
        <v>1100</v>
      </c>
      <c r="K173" s="87" t="s">
        <v>331</v>
      </c>
      <c r="L173" s="125" t="str">
        <f t="shared" si="48"/>
        <v>CP12PS03</v>
      </c>
      <c r="M173" s="127">
        <f t="shared" si="26"/>
        <v>1100</v>
      </c>
      <c r="N173" s="127" t="str">
        <f t="shared" si="55"/>
        <v>CP12PS031100</v>
      </c>
      <c r="O173" s="127" t="str">
        <f t="shared" si="53"/>
        <v>P_CP12PS031100</v>
      </c>
      <c r="P173" s="127" t="s">
        <v>2165</v>
      </c>
    </row>
    <row r="174" spans="1:17" s="127" customFormat="1">
      <c r="A174" s="124" t="s">
        <v>302</v>
      </c>
      <c r="B174" s="125" t="s">
        <v>552</v>
      </c>
      <c r="C174" s="126" t="s">
        <v>1608</v>
      </c>
      <c r="D174" s="124" t="s">
        <v>729</v>
      </c>
      <c r="E174" s="124" t="s">
        <v>327</v>
      </c>
      <c r="F174" s="125" t="s">
        <v>599</v>
      </c>
      <c r="G174" s="126" t="s">
        <v>581</v>
      </c>
      <c r="H174" s="124" t="s">
        <v>600</v>
      </c>
      <c r="I174" s="139" t="s">
        <v>1249</v>
      </c>
      <c r="J174" s="133">
        <v>1200</v>
      </c>
      <c r="K174" s="87" t="s">
        <v>333</v>
      </c>
      <c r="L174" s="125" t="str">
        <f t="shared" si="48"/>
        <v>CP12PS03</v>
      </c>
      <c r="M174" s="127">
        <f t="shared" si="26"/>
        <v>1200</v>
      </c>
      <c r="N174" s="127" t="str">
        <f t="shared" si="55"/>
        <v>CP12PS031200</v>
      </c>
      <c r="O174" s="127" t="str">
        <f t="shared" si="53"/>
        <v>P_CP12PS031200</v>
      </c>
      <c r="P174" s="127" t="s">
        <v>2166</v>
      </c>
    </row>
    <row r="175" spans="1:17" s="127" customFormat="1">
      <c r="A175" s="124" t="s">
        <v>302</v>
      </c>
      <c r="B175" s="125" t="s">
        <v>552</v>
      </c>
      <c r="C175" s="126" t="s">
        <v>1608</v>
      </c>
      <c r="D175" s="124" t="s">
        <v>729</v>
      </c>
      <c r="E175" s="124" t="s">
        <v>327</v>
      </c>
      <c r="F175" s="125" t="s">
        <v>599</v>
      </c>
      <c r="G175" s="126" t="s">
        <v>581</v>
      </c>
      <c r="H175" s="124" t="s">
        <v>600</v>
      </c>
      <c r="I175" s="139" t="s">
        <v>1250</v>
      </c>
      <c r="J175" s="133">
        <v>1300</v>
      </c>
      <c r="K175" s="87" t="s">
        <v>335</v>
      </c>
      <c r="L175" s="125" t="str">
        <f t="shared" si="48"/>
        <v>CP12PS03</v>
      </c>
      <c r="M175" s="127">
        <f t="shared" si="26"/>
        <v>1300</v>
      </c>
      <c r="N175" s="127" t="str">
        <f t="shared" si="55"/>
        <v>CP12PS031300</v>
      </c>
      <c r="O175" s="127" t="str">
        <f t="shared" si="53"/>
        <v>P_CP12PS031300</v>
      </c>
      <c r="P175" s="127" t="s">
        <v>2167</v>
      </c>
    </row>
    <row r="176" spans="1:17" s="127" customFormat="1">
      <c r="A176" s="124" t="s">
        <v>302</v>
      </c>
      <c r="B176" s="125" t="s">
        <v>552</v>
      </c>
      <c r="C176" s="126" t="s">
        <v>1608</v>
      </c>
      <c r="D176" s="124" t="s">
        <v>729</v>
      </c>
      <c r="E176" s="124" t="s">
        <v>327</v>
      </c>
      <c r="F176" s="125" t="s">
        <v>599</v>
      </c>
      <c r="G176" s="126" t="s">
        <v>581</v>
      </c>
      <c r="H176" s="124" t="s">
        <v>600</v>
      </c>
      <c r="I176" s="138" t="s">
        <v>1251</v>
      </c>
      <c r="J176" s="133">
        <v>1400</v>
      </c>
      <c r="K176" s="87" t="s">
        <v>337</v>
      </c>
      <c r="L176" s="125" t="str">
        <f t="shared" si="48"/>
        <v>CP12PS03</v>
      </c>
      <c r="M176" s="127">
        <f t="shared" si="26"/>
        <v>1400</v>
      </c>
      <c r="N176" s="127" t="str">
        <f t="shared" si="55"/>
        <v>CP12PS031400</v>
      </c>
      <c r="O176" s="127" t="str">
        <f t="shared" si="53"/>
        <v>P_CP12PS031400</v>
      </c>
      <c r="P176" s="127" t="s">
        <v>2168</v>
      </c>
    </row>
    <row r="177" spans="1:16" s="127" customFormat="1">
      <c r="A177" s="124" t="s">
        <v>302</v>
      </c>
      <c r="B177" s="125" t="s">
        <v>552</v>
      </c>
      <c r="C177" s="126" t="s">
        <v>1608</v>
      </c>
      <c r="D177" s="124" t="s">
        <v>729</v>
      </c>
      <c r="E177" s="124" t="s">
        <v>327</v>
      </c>
      <c r="F177" s="125" t="s">
        <v>599</v>
      </c>
      <c r="G177" s="126" t="s">
        <v>581</v>
      </c>
      <c r="H177" s="124" t="s">
        <v>600</v>
      </c>
      <c r="I177" s="138" t="s">
        <v>1252</v>
      </c>
      <c r="J177" s="133">
        <v>1500</v>
      </c>
      <c r="K177" s="87" t="s">
        <v>339</v>
      </c>
      <c r="L177" s="125" t="str">
        <f t="shared" si="48"/>
        <v>CP12PS03</v>
      </c>
      <c r="M177" s="127">
        <f t="shared" si="26"/>
        <v>1500</v>
      </c>
      <c r="N177" s="127" t="str">
        <f t="shared" si="55"/>
        <v>CP12PS031500</v>
      </c>
      <c r="O177" s="127" t="str">
        <f t="shared" si="53"/>
        <v>P_CP12PS031500</v>
      </c>
      <c r="P177" s="127" t="s">
        <v>2169</v>
      </c>
    </row>
    <row r="178" spans="1:16" s="127" customFormat="1">
      <c r="A178" s="124" t="s">
        <v>302</v>
      </c>
      <c r="B178" s="125" t="s">
        <v>552</v>
      </c>
      <c r="C178" s="126" t="s">
        <v>1608</v>
      </c>
      <c r="D178" s="124" t="s">
        <v>729</v>
      </c>
      <c r="E178" s="124" t="s">
        <v>327</v>
      </c>
      <c r="F178" s="125" t="s">
        <v>599</v>
      </c>
      <c r="G178" s="126" t="s">
        <v>581</v>
      </c>
      <c r="H178" s="124" t="s">
        <v>600</v>
      </c>
      <c r="I178" s="139" t="s">
        <v>1253</v>
      </c>
      <c r="J178" s="133">
        <v>1600</v>
      </c>
      <c r="K178" s="87" t="s">
        <v>341</v>
      </c>
      <c r="L178" s="125" t="str">
        <f t="shared" si="48"/>
        <v>CP12PS03</v>
      </c>
      <c r="M178" s="127">
        <f t="shared" si="26"/>
        <v>1600</v>
      </c>
      <c r="N178" s="127" t="str">
        <f t="shared" si="55"/>
        <v>CP12PS031600</v>
      </c>
      <c r="O178" s="127" t="str">
        <f t="shared" si="53"/>
        <v>P_CP12PS031600</v>
      </c>
      <c r="P178" s="127" t="s">
        <v>2170</v>
      </c>
    </row>
    <row r="179" spans="1:16" s="127" customFormat="1">
      <c r="A179" s="124" t="s">
        <v>302</v>
      </c>
      <c r="B179" s="125" t="s">
        <v>552</v>
      </c>
      <c r="C179" s="126" t="s">
        <v>1608</v>
      </c>
      <c r="D179" s="124" t="s">
        <v>729</v>
      </c>
      <c r="E179" s="124" t="s">
        <v>327</v>
      </c>
      <c r="F179" s="125" t="s">
        <v>599</v>
      </c>
      <c r="G179" s="126" t="s">
        <v>581</v>
      </c>
      <c r="H179" s="124" t="s">
        <v>600</v>
      </c>
      <c r="I179" s="139" t="s">
        <v>1254</v>
      </c>
      <c r="J179" s="133">
        <v>1700</v>
      </c>
      <c r="K179" s="87" t="s">
        <v>343</v>
      </c>
      <c r="L179" s="125" t="str">
        <f t="shared" si="48"/>
        <v>CP12PS03</v>
      </c>
      <c r="M179" s="127">
        <f t="shared" si="26"/>
        <v>1700</v>
      </c>
      <c r="N179" s="127" t="str">
        <f t="shared" si="55"/>
        <v>CP12PS031700</v>
      </c>
      <c r="O179" s="127" t="str">
        <f t="shared" si="53"/>
        <v>P_CP12PS031700</v>
      </c>
      <c r="P179" s="127" t="s">
        <v>2171</v>
      </c>
    </row>
    <row r="180" spans="1:16" s="127" customFormat="1">
      <c r="A180" s="124" t="s">
        <v>302</v>
      </c>
      <c r="B180" s="125" t="s">
        <v>552</v>
      </c>
      <c r="C180" s="126" t="s">
        <v>1608</v>
      </c>
      <c r="D180" s="124" t="s">
        <v>729</v>
      </c>
      <c r="E180" s="124" t="s">
        <v>345</v>
      </c>
      <c r="F180" s="125" t="s">
        <v>601</v>
      </c>
      <c r="G180" s="126" t="s">
        <v>1601</v>
      </c>
      <c r="H180" s="124" t="s">
        <v>602</v>
      </c>
      <c r="I180" s="139" t="s">
        <v>1255</v>
      </c>
      <c r="J180" s="133">
        <v>1000</v>
      </c>
      <c r="K180" s="87" t="s">
        <v>1080</v>
      </c>
      <c r="L180" s="125" t="str">
        <f t="shared" si="48"/>
        <v>CP12PN04</v>
      </c>
      <c r="M180" s="127">
        <f t="shared" si="26"/>
        <v>1000</v>
      </c>
      <c r="N180" s="127" t="str">
        <f t="shared" si="55"/>
        <v>CP12PN041000</v>
      </c>
      <c r="O180" s="127" t="str">
        <f t="shared" si="53"/>
        <v>P_CP12PN041000</v>
      </c>
      <c r="P180" s="127" t="s">
        <v>2172</v>
      </c>
    </row>
    <row r="181" spans="1:16" s="127" customFormat="1">
      <c r="A181" s="124" t="s">
        <v>302</v>
      </c>
      <c r="B181" s="125" t="s">
        <v>552</v>
      </c>
      <c r="C181" s="126" t="s">
        <v>1608</v>
      </c>
      <c r="D181" s="124" t="s">
        <v>729</v>
      </c>
      <c r="E181" s="124" t="s">
        <v>345</v>
      </c>
      <c r="F181" s="125" t="s">
        <v>601</v>
      </c>
      <c r="G181" s="126" t="s">
        <v>1601</v>
      </c>
      <c r="H181" s="124" t="s">
        <v>602</v>
      </c>
      <c r="I181" s="139" t="s">
        <v>1256</v>
      </c>
      <c r="J181" s="133">
        <v>1100</v>
      </c>
      <c r="K181" s="87" t="s">
        <v>352</v>
      </c>
      <c r="L181" s="125" t="str">
        <f t="shared" si="48"/>
        <v>CP12PN04</v>
      </c>
      <c r="M181" s="127">
        <f t="shared" si="26"/>
        <v>1100</v>
      </c>
      <c r="N181" s="127" t="str">
        <f t="shared" si="55"/>
        <v>CP12PN041100</v>
      </c>
      <c r="O181" s="127" t="str">
        <f t="shared" si="53"/>
        <v>P_CP12PN041100</v>
      </c>
      <c r="P181" s="127" t="s">
        <v>2173</v>
      </c>
    </row>
    <row r="182" spans="1:16" s="127" customFormat="1">
      <c r="A182" s="124" t="s">
        <v>302</v>
      </c>
      <c r="B182" s="125" t="s">
        <v>552</v>
      </c>
      <c r="C182" s="126" t="s">
        <v>1608</v>
      </c>
      <c r="D182" s="124" t="s">
        <v>729</v>
      </c>
      <c r="E182" s="124" t="s">
        <v>354</v>
      </c>
      <c r="F182" s="125" t="s">
        <v>578</v>
      </c>
      <c r="G182" s="126" t="s">
        <v>607</v>
      </c>
      <c r="H182" s="124" t="s">
        <v>603</v>
      </c>
      <c r="I182" s="124"/>
      <c r="J182" s="133">
        <v>1000</v>
      </c>
      <c r="K182" s="87" t="s">
        <v>2354</v>
      </c>
      <c r="L182" s="125" t="str">
        <f t="shared" si="48"/>
        <v>CP12GC05</v>
      </c>
      <c r="M182" s="127">
        <f t="shared" si="26"/>
        <v>1000</v>
      </c>
      <c r="N182" s="127" t="str">
        <f>L182&amp;M182</f>
        <v>CP12GC051000</v>
      </c>
      <c r="O182" s="127" t="str">
        <f t="shared" si="53"/>
        <v>P_CP12GC051000</v>
      </c>
      <c r="P182" s="127" t="s">
        <v>2174</v>
      </c>
    </row>
    <row r="183" spans="1:16" s="127" customFormat="1">
      <c r="A183" s="124" t="s">
        <v>302</v>
      </c>
      <c r="B183" s="125" t="s">
        <v>552</v>
      </c>
      <c r="C183" s="126" t="s">
        <v>1608</v>
      </c>
      <c r="D183" s="124" t="s">
        <v>729</v>
      </c>
      <c r="E183" s="124" t="s">
        <v>362</v>
      </c>
      <c r="F183" s="125" t="s">
        <v>604</v>
      </c>
      <c r="G183" s="126" t="s">
        <v>1602</v>
      </c>
      <c r="H183" s="124" t="s">
        <v>605</v>
      </c>
      <c r="I183" s="124"/>
      <c r="J183" s="133">
        <v>1000</v>
      </c>
      <c r="K183" s="87" t="s">
        <v>2359</v>
      </c>
      <c r="L183" s="125" t="str">
        <f t="shared" si="48"/>
        <v>CP12PP06</v>
      </c>
      <c r="M183" s="127">
        <f t="shared" si="26"/>
        <v>1000</v>
      </c>
      <c r="N183" s="127" t="str">
        <f>L183&amp;M183</f>
        <v>CP12PP061000</v>
      </c>
      <c r="O183" s="127" t="str">
        <f t="shared" si="53"/>
        <v>P_CP12PP061000</v>
      </c>
      <c r="P183" s="127" t="s">
        <v>2175</v>
      </c>
    </row>
    <row r="184" spans="1:16" s="127" customFormat="1">
      <c r="A184" s="124" t="s">
        <v>1257</v>
      </c>
      <c r="B184" s="125" t="s">
        <v>1258</v>
      </c>
      <c r="C184" s="126" t="s">
        <v>2011</v>
      </c>
      <c r="D184" s="124" t="s">
        <v>1259</v>
      </c>
      <c r="E184" s="124" t="s">
        <v>749</v>
      </c>
      <c r="F184" s="125" t="s">
        <v>1260</v>
      </c>
      <c r="G184" s="126" t="s">
        <v>542</v>
      </c>
      <c r="H184" s="124" t="s">
        <v>1261</v>
      </c>
      <c r="I184" s="124" t="s">
        <v>758</v>
      </c>
      <c r="J184" s="133">
        <v>1000</v>
      </c>
      <c r="K184" s="87" t="s">
        <v>758</v>
      </c>
      <c r="L184" s="125" t="str">
        <f t="shared" si="48"/>
        <v>PN13PP01</v>
      </c>
      <c r="M184" s="127">
        <f t="shared" ref="M184:M214" si="56">J184</f>
        <v>1000</v>
      </c>
      <c r="N184" s="127" t="str">
        <f t="shared" ref="N184:N214" si="57">L184&amp;M184</f>
        <v>PN13PP011000</v>
      </c>
      <c r="O184" s="127" t="str">
        <f t="shared" si="53"/>
        <v>P_PN13PP011000</v>
      </c>
      <c r="P184" s="127" t="s">
        <v>2176</v>
      </c>
    </row>
    <row r="185" spans="1:16" s="127" customFormat="1">
      <c r="A185" s="124" t="s">
        <v>1257</v>
      </c>
      <c r="B185" s="125" t="s">
        <v>1258</v>
      </c>
      <c r="C185" s="126" t="s">
        <v>2011</v>
      </c>
      <c r="D185" s="124" t="s">
        <v>1259</v>
      </c>
      <c r="E185" s="124" t="s">
        <v>749</v>
      </c>
      <c r="F185" s="125" t="s">
        <v>1260</v>
      </c>
      <c r="G185" s="126" t="s">
        <v>542</v>
      </c>
      <c r="H185" s="124" t="s">
        <v>1261</v>
      </c>
      <c r="I185" s="124" t="s">
        <v>759</v>
      </c>
      <c r="J185" s="133">
        <v>1100</v>
      </c>
      <c r="K185" s="87" t="s">
        <v>1369</v>
      </c>
      <c r="L185" s="125" t="str">
        <f t="shared" si="48"/>
        <v>PN13PP01</v>
      </c>
      <c r="M185" s="127">
        <f t="shared" si="56"/>
        <v>1100</v>
      </c>
      <c r="N185" s="127" t="str">
        <f t="shared" si="57"/>
        <v>PN13PP011100</v>
      </c>
      <c r="O185" s="127" t="str">
        <f t="shared" si="53"/>
        <v>P_PN13PP011100</v>
      </c>
      <c r="P185" s="127" t="s">
        <v>2177</v>
      </c>
    </row>
    <row r="186" spans="1:16" s="127" customFormat="1">
      <c r="A186" s="124" t="s">
        <v>1257</v>
      </c>
      <c r="B186" s="125" t="s">
        <v>1258</v>
      </c>
      <c r="C186" s="126" t="s">
        <v>2011</v>
      </c>
      <c r="D186" s="124" t="s">
        <v>1259</v>
      </c>
      <c r="E186" s="124" t="s">
        <v>749</v>
      </c>
      <c r="F186" s="125" t="s">
        <v>1260</v>
      </c>
      <c r="G186" s="126" t="s">
        <v>542</v>
      </c>
      <c r="H186" s="124" t="s">
        <v>1261</v>
      </c>
      <c r="I186" s="124" t="s">
        <v>760</v>
      </c>
      <c r="J186" s="133">
        <v>1200</v>
      </c>
      <c r="K186" s="87" t="s">
        <v>1373</v>
      </c>
      <c r="L186" s="125" t="str">
        <f t="shared" si="48"/>
        <v>PN13PP01</v>
      </c>
      <c r="M186" s="127">
        <f t="shared" si="56"/>
        <v>1200</v>
      </c>
      <c r="N186" s="127" t="str">
        <f t="shared" si="57"/>
        <v>PN13PP011200</v>
      </c>
      <c r="O186" s="127" t="str">
        <f t="shared" si="53"/>
        <v>P_PN13PP011200</v>
      </c>
      <c r="P186" s="127" t="s">
        <v>2178</v>
      </c>
    </row>
    <row r="187" spans="1:16" s="127" customFormat="1">
      <c r="A187" s="124" t="s">
        <v>1262</v>
      </c>
      <c r="B187" s="125" t="s">
        <v>1263</v>
      </c>
      <c r="C187" s="126" t="s">
        <v>2011</v>
      </c>
      <c r="D187" s="124" t="s">
        <v>747</v>
      </c>
      <c r="E187" s="124" t="s">
        <v>749</v>
      </c>
      <c r="F187" s="125" t="s">
        <v>774</v>
      </c>
      <c r="G187" s="126" t="s">
        <v>542</v>
      </c>
      <c r="H187" s="124" t="s">
        <v>755</v>
      </c>
      <c r="I187" s="124" t="s">
        <v>761</v>
      </c>
      <c r="J187" s="133">
        <v>1300</v>
      </c>
      <c r="K187" s="87" t="s">
        <v>761</v>
      </c>
      <c r="L187" s="125" t="str">
        <f t="shared" si="48"/>
        <v>PN13PP01</v>
      </c>
      <c r="M187" s="127">
        <f t="shared" si="56"/>
        <v>1300</v>
      </c>
      <c r="N187" s="127" t="str">
        <f t="shared" si="57"/>
        <v>PN13PP011300</v>
      </c>
      <c r="O187" s="127" t="str">
        <f t="shared" si="53"/>
        <v>P_PN13PP011300</v>
      </c>
      <c r="P187" s="127" t="s">
        <v>2179</v>
      </c>
    </row>
    <row r="188" spans="1:16" s="127" customFormat="1">
      <c r="A188" s="124" t="s">
        <v>1262</v>
      </c>
      <c r="B188" s="125" t="s">
        <v>1263</v>
      </c>
      <c r="C188" s="126" t="s">
        <v>2011</v>
      </c>
      <c r="D188" s="124" t="s">
        <v>747</v>
      </c>
      <c r="E188" s="124" t="s">
        <v>749</v>
      </c>
      <c r="F188" s="125" t="s">
        <v>774</v>
      </c>
      <c r="G188" s="126" t="s">
        <v>542</v>
      </c>
      <c r="H188" s="124" t="s">
        <v>755</v>
      </c>
      <c r="I188" s="124" t="s">
        <v>762</v>
      </c>
      <c r="J188" s="133">
        <v>1400</v>
      </c>
      <c r="K188" s="87" t="s">
        <v>1631</v>
      </c>
      <c r="L188" s="125" t="str">
        <f t="shared" si="48"/>
        <v>PN13PP01</v>
      </c>
      <c r="M188" s="127">
        <f t="shared" si="56"/>
        <v>1400</v>
      </c>
      <c r="N188" s="127" t="str">
        <f t="shared" si="57"/>
        <v>PN13PP011400</v>
      </c>
      <c r="O188" s="127" t="str">
        <f t="shared" si="53"/>
        <v>P_PN13PP011400</v>
      </c>
      <c r="P188" s="127" t="s">
        <v>2180</v>
      </c>
    </row>
    <row r="189" spans="1:16" s="127" customFormat="1">
      <c r="A189" s="124" t="s">
        <v>1262</v>
      </c>
      <c r="B189" s="125" t="s">
        <v>1263</v>
      </c>
      <c r="C189" s="126" t="s">
        <v>2011</v>
      </c>
      <c r="D189" s="124" t="s">
        <v>747</v>
      </c>
      <c r="E189" s="124" t="s">
        <v>749</v>
      </c>
      <c r="F189" s="125" t="s">
        <v>774</v>
      </c>
      <c r="G189" s="126" t="s">
        <v>542</v>
      </c>
      <c r="H189" s="124" t="s">
        <v>755</v>
      </c>
      <c r="I189" s="124" t="s">
        <v>763</v>
      </c>
      <c r="J189" s="133">
        <v>1500</v>
      </c>
      <c r="K189" s="87" t="s">
        <v>1647</v>
      </c>
      <c r="L189" s="125" t="str">
        <f t="shared" si="48"/>
        <v>PN13PP01</v>
      </c>
      <c r="M189" s="127">
        <f t="shared" si="56"/>
        <v>1500</v>
      </c>
      <c r="N189" s="127" t="str">
        <f t="shared" si="57"/>
        <v>PN13PP011500</v>
      </c>
      <c r="O189" s="127" t="str">
        <f t="shared" si="53"/>
        <v>P_PN13PP011500</v>
      </c>
      <c r="P189" s="127" t="s">
        <v>2181</v>
      </c>
    </row>
    <row r="190" spans="1:16" s="127" customFormat="1">
      <c r="A190" s="124" t="s">
        <v>1264</v>
      </c>
      <c r="B190" s="125" t="s">
        <v>748</v>
      </c>
      <c r="C190" s="126" t="s">
        <v>2011</v>
      </c>
      <c r="D190" s="124" t="s">
        <v>1265</v>
      </c>
      <c r="E190" s="124" t="s">
        <v>749</v>
      </c>
      <c r="F190" s="125" t="s">
        <v>1266</v>
      </c>
      <c r="G190" s="126" t="s">
        <v>542</v>
      </c>
      <c r="H190" s="124" t="s">
        <v>1267</v>
      </c>
      <c r="I190" s="124" t="s">
        <v>764</v>
      </c>
      <c r="J190" s="133">
        <v>1600</v>
      </c>
      <c r="K190" s="87" t="s">
        <v>1653</v>
      </c>
      <c r="L190" s="125" t="str">
        <f t="shared" si="48"/>
        <v>PN13PP01</v>
      </c>
      <c r="M190" s="127">
        <f t="shared" si="56"/>
        <v>1600</v>
      </c>
      <c r="N190" s="127" t="str">
        <f t="shared" si="57"/>
        <v>PN13PP011600</v>
      </c>
      <c r="O190" s="127" t="str">
        <f t="shared" si="53"/>
        <v>P_PN13PP011600</v>
      </c>
      <c r="P190" s="127" t="s">
        <v>2182</v>
      </c>
    </row>
    <row r="191" spans="1:16" s="127" customFormat="1">
      <c r="A191" s="124" t="s">
        <v>1268</v>
      </c>
      <c r="B191" s="125" t="s">
        <v>1269</v>
      </c>
      <c r="C191" s="126" t="s">
        <v>2011</v>
      </c>
      <c r="D191" s="124" t="s">
        <v>1270</v>
      </c>
      <c r="E191" s="124" t="s">
        <v>749</v>
      </c>
      <c r="F191" s="125" t="s">
        <v>1266</v>
      </c>
      <c r="G191" s="126" t="s">
        <v>542</v>
      </c>
      <c r="H191" s="124" t="s">
        <v>1271</v>
      </c>
      <c r="I191" s="124" t="s">
        <v>648</v>
      </c>
      <c r="J191" s="133">
        <v>1700</v>
      </c>
      <c r="K191" s="87" t="s">
        <v>1656</v>
      </c>
      <c r="L191" s="125" t="str">
        <f t="shared" si="48"/>
        <v>PN13PP01</v>
      </c>
      <c r="M191" s="127">
        <f t="shared" si="56"/>
        <v>1700</v>
      </c>
      <c r="N191" s="127" t="str">
        <f t="shared" si="57"/>
        <v>PN13PP011700</v>
      </c>
      <c r="O191" s="127" t="str">
        <f t="shared" si="53"/>
        <v>P_PN13PP011700</v>
      </c>
      <c r="P191" s="127" t="s">
        <v>2183</v>
      </c>
    </row>
    <row r="192" spans="1:16" s="127" customFormat="1">
      <c r="A192" s="124" t="s">
        <v>1264</v>
      </c>
      <c r="B192" s="125" t="s">
        <v>1272</v>
      </c>
      <c r="C192" s="126" t="s">
        <v>2011</v>
      </c>
      <c r="D192" s="124" t="s">
        <v>1265</v>
      </c>
      <c r="E192" s="124" t="s">
        <v>749</v>
      </c>
      <c r="F192" s="125" t="s">
        <v>1273</v>
      </c>
      <c r="G192" s="126" t="s">
        <v>542</v>
      </c>
      <c r="H192" s="124" t="s">
        <v>1274</v>
      </c>
      <c r="I192" s="124" t="s">
        <v>765</v>
      </c>
      <c r="J192" s="133">
        <v>1800</v>
      </c>
      <c r="K192" s="87" t="s">
        <v>1661</v>
      </c>
      <c r="L192" s="125" t="str">
        <f t="shared" si="48"/>
        <v>PN13PP01</v>
      </c>
      <c r="M192" s="127">
        <f t="shared" si="56"/>
        <v>1800</v>
      </c>
      <c r="N192" s="127" t="str">
        <f t="shared" si="57"/>
        <v>PN13PP011800</v>
      </c>
      <c r="O192" s="127" t="str">
        <f t="shared" si="53"/>
        <v>P_PN13PP011800</v>
      </c>
      <c r="P192" s="127" t="s">
        <v>2184</v>
      </c>
    </row>
    <row r="193" spans="1:17" s="127" customFormat="1">
      <c r="A193" s="124" t="s">
        <v>1268</v>
      </c>
      <c r="B193" s="125" t="s">
        <v>1269</v>
      </c>
      <c r="C193" s="126" t="s">
        <v>2011</v>
      </c>
      <c r="D193" s="124" t="s">
        <v>1275</v>
      </c>
      <c r="E193" s="124" t="s">
        <v>749</v>
      </c>
      <c r="F193" s="125" t="s">
        <v>1273</v>
      </c>
      <c r="G193" s="126" t="s">
        <v>542</v>
      </c>
      <c r="H193" s="124" t="s">
        <v>1271</v>
      </c>
      <c r="I193" s="124" t="s">
        <v>766</v>
      </c>
      <c r="J193" s="133">
        <v>1900</v>
      </c>
      <c r="K193" s="87" t="s">
        <v>766</v>
      </c>
      <c r="L193" s="125" t="str">
        <f t="shared" si="48"/>
        <v>PN13PP01</v>
      </c>
      <c r="M193" s="127">
        <f t="shared" si="56"/>
        <v>1900</v>
      </c>
      <c r="N193" s="127" t="str">
        <f t="shared" si="57"/>
        <v>PN13PP011900</v>
      </c>
      <c r="O193" s="127" t="str">
        <f t="shared" si="53"/>
        <v>P_PN13PP011900</v>
      </c>
      <c r="P193" s="127" t="s">
        <v>2185</v>
      </c>
    </row>
    <row r="194" spans="1:17" s="127" customFormat="1">
      <c r="A194" s="124" t="s">
        <v>1262</v>
      </c>
      <c r="B194" s="125" t="s">
        <v>1263</v>
      </c>
      <c r="C194" s="126" t="s">
        <v>2011</v>
      </c>
      <c r="D194" s="124" t="s">
        <v>747</v>
      </c>
      <c r="E194" s="124" t="s">
        <v>749</v>
      </c>
      <c r="F194" s="125" t="s">
        <v>774</v>
      </c>
      <c r="G194" s="126" t="s">
        <v>542</v>
      </c>
      <c r="H194" s="124" t="s">
        <v>755</v>
      </c>
      <c r="I194" s="124" t="s">
        <v>767</v>
      </c>
      <c r="J194" s="133">
        <v>2000</v>
      </c>
      <c r="K194" s="87" t="s">
        <v>1669</v>
      </c>
      <c r="L194" s="125" t="str">
        <f t="shared" si="48"/>
        <v>PN13PP01</v>
      </c>
      <c r="M194" s="127">
        <f t="shared" si="56"/>
        <v>2000</v>
      </c>
      <c r="N194" s="127" t="str">
        <f t="shared" si="57"/>
        <v>PN13PP012000</v>
      </c>
      <c r="O194" s="127" t="str">
        <f t="shared" si="53"/>
        <v>P_PN13PP012000</v>
      </c>
      <c r="P194" s="127" t="s">
        <v>2186</v>
      </c>
    </row>
    <row r="195" spans="1:17" s="127" customFormat="1">
      <c r="A195" s="124" t="s">
        <v>1262</v>
      </c>
      <c r="B195" s="125" t="s">
        <v>1263</v>
      </c>
      <c r="C195" s="126" t="s">
        <v>2011</v>
      </c>
      <c r="D195" s="124" t="s">
        <v>747</v>
      </c>
      <c r="E195" s="124" t="s">
        <v>749</v>
      </c>
      <c r="F195" s="125" t="s">
        <v>1266</v>
      </c>
      <c r="G195" s="126" t="s">
        <v>542</v>
      </c>
      <c r="H195" s="124" t="s">
        <v>755</v>
      </c>
      <c r="I195" s="124" t="s">
        <v>768</v>
      </c>
      <c r="J195" s="133">
        <v>2100</v>
      </c>
      <c r="K195" s="87" t="s">
        <v>1672</v>
      </c>
      <c r="L195" s="125" t="str">
        <f t="shared" si="48"/>
        <v>PN13PP01</v>
      </c>
      <c r="M195" s="127">
        <f t="shared" si="56"/>
        <v>2100</v>
      </c>
      <c r="N195" s="127" t="str">
        <f t="shared" si="57"/>
        <v>PN13PP012100</v>
      </c>
      <c r="O195" s="127" t="str">
        <f t="shared" si="53"/>
        <v>P_PN13PP012100</v>
      </c>
      <c r="P195" s="127" t="s">
        <v>2187</v>
      </c>
    </row>
    <row r="196" spans="1:17" s="127" customFormat="1">
      <c r="A196" s="124" t="s">
        <v>1276</v>
      </c>
      <c r="B196" s="125" t="s">
        <v>1277</v>
      </c>
      <c r="C196" s="126" t="s">
        <v>2011</v>
      </c>
      <c r="D196" s="124" t="s">
        <v>1278</v>
      </c>
      <c r="E196" s="124" t="s">
        <v>750</v>
      </c>
      <c r="F196" s="125" t="s">
        <v>1279</v>
      </c>
      <c r="G196" s="126" t="s">
        <v>551</v>
      </c>
      <c r="H196" s="124" t="s">
        <v>1280</v>
      </c>
      <c r="I196" s="124"/>
      <c r="J196" s="133">
        <v>1000</v>
      </c>
      <c r="K196" s="87" t="s">
        <v>750</v>
      </c>
      <c r="L196" s="125" t="str">
        <f t="shared" si="48"/>
        <v>PN13PI02</v>
      </c>
      <c r="M196" s="127">
        <f t="shared" si="56"/>
        <v>1000</v>
      </c>
      <c r="N196" s="127" t="str">
        <f t="shared" si="57"/>
        <v>PN13PI021000</v>
      </c>
      <c r="O196" s="127" t="str">
        <f t="shared" si="53"/>
        <v>P_PN13PI021000</v>
      </c>
      <c r="P196" s="127" t="s">
        <v>2188</v>
      </c>
    </row>
    <row r="197" spans="1:17" s="127" customFormat="1">
      <c r="A197" s="124" t="s">
        <v>1262</v>
      </c>
      <c r="B197" s="125" t="s">
        <v>1263</v>
      </c>
      <c r="C197" s="126" t="s">
        <v>2011</v>
      </c>
      <c r="D197" s="124" t="s">
        <v>747</v>
      </c>
      <c r="E197" s="124" t="s">
        <v>751</v>
      </c>
      <c r="F197" s="125" t="s">
        <v>1281</v>
      </c>
      <c r="G197" s="126" t="s">
        <v>581</v>
      </c>
      <c r="H197" s="124" t="s">
        <v>756</v>
      </c>
      <c r="I197" s="124"/>
      <c r="J197" s="133">
        <v>1000</v>
      </c>
      <c r="K197" s="87" t="s">
        <v>751</v>
      </c>
      <c r="L197" s="125" t="str">
        <f t="shared" si="48"/>
        <v>PN13BP03</v>
      </c>
      <c r="M197" s="127">
        <f t="shared" si="56"/>
        <v>1000</v>
      </c>
      <c r="N197" s="127" t="str">
        <f t="shared" si="57"/>
        <v>PN13BP031000</v>
      </c>
      <c r="O197" s="127" t="str">
        <f t="shared" si="53"/>
        <v>P_PN13BP031000</v>
      </c>
      <c r="P197" s="127" t="s">
        <v>2189</v>
      </c>
    </row>
    <row r="198" spans="1:17" s="127" customFormat="1">
      <c r="A198" s="124" t="s">
        <v>1276</v>
      </c>
      <c r="B198" s="125" t="s">
        <v>1277</v>
      </c>
      <c r="C198" s="126" t="s">
        <v>2011</v>
      </c>
      <c r="D198" s="124" t="s">
        <v>1278</v>
      </c>
      <c r="E198" s="124" t="s">
        <v>752</v>
      </c>
      <c r="F198" s="125" t="s">
        <v>1282</v>
      </c>
      <c r="G198" s="126" t="s">
        <v>1601</v>
      </c>
      <c r="H198" s="124" t="s">
        <v>1283</v>
      </c>
      <c r="I198" s="124"/>
      <c r="J198" s="133">
        <v>1000</v>
      </c>
      <c r="K198" s="87" t="s">
        <v>1678</v>
      </c>
      <c r="L198" s="125" t="str">
        <f t="shared" si="48"/>
        <v>PN13PB04</v>
      </c>
      <c r="M198" s="127">
        <f t="shared" si="56"/>
        <v>1000</v>
      </c>
      <c r="N198" s="127" t="str">
        <f t="shared" si="57"/>
        <v>PN13PB041000</v>
      </c>
      <c r="O198" s="127" t="str">
        <f t="shared" si="53"/>
        <v>P_PN13PB041000</v>
      </c>
      <c r="P198" s="127" t="s">
        <v>2190</v>
      </c>
    </row>
    <row r="199" spans="1:17" s="127" customFormat="1">
      <c r="A199" s="124" t="s">
        <v>1264</v>
      </c>
      <c r="B199" s="125" t="s">
        <v>1277</v>
      </c>
      <c r="C199" s="126" t="s">
        <v>2011</v>
      </c>
      <c r="D199" s="124" t="s">
        <v>1278</v>
      </c>
      <c r="E199" s="124" t="s">
        <v>753</v>
      </c>
      <c r="F199" s="125" t="s">
        <v>1284</v>
      </c>
      <c r="G199" s="126" t="s">
        <v>607</v>
      </c>
      <c r="H199" s="124" t="s">
        <v>1285</v>
      </c>
      <c r="I199" s="124"/>
      <c r="J199" s="133">
        <v>1000</v>
      </c>
      <c r="K199" s="87" t="s">
        <v>753</v>
      </c>
      <c r="L199" s="125" t="str">
        <f t="shared" si="48"/>
        <v>PN13MP05</v>
      </c>
      <c r="M199" s="127">
        <f t="shared" si="56"/>
        <v>1000</v>
      </c>
      <c r="N199" s="127" t="str">
        <f t="shared" si="57"/>
        <v>PN13MP051000</v>
      </c>
      <c r="O199" s="127" t="str">
        <f t="shared" si="53"/>
        <v>P_PN13MP051000</v>
      </c>
      <c r="P199" s="127" t="s">
        <v>2191</v>
      </c>
    </row>
    <row r="200" spans="1:17" s="127" customFormat="1">
      <c r="A200" s="124" t="s">
        <v>1276</v>
      </c>
      <c r="B200" s="125" t="s">
        <v>1277</v>
      </c>
      <c r="C200" s="126" t="s">
        <v>2011</v>
      </c>
      <c r="D200" s="124" t="s">
        <v>1278</v>
      </c>
      <c r="E200" s="124" t="s">
        <v>754</v>
      </c>
      <c r="F200" s="125" t="s">
        <v>1286</v>
      </c>
      <c r="G200" s="126" t="s">
        <v>1602</v>
      </c>
      <c r="H200" s="124" t="s">
        <v>1287</v>
      </c>
      <c r="I200" s="124"/>
      <c r="J200" s="133">
        <v>1000</v>
      </c>
      <c r="K200" s="87" t="s">
        <v>1681</v>
      </c>
      <c r="L200" s="125" t="str">
        <f t="shared" si="48"/>
        <v>PN13SC06</v>
      </c>
      <c r="M200" s="127">
        <f t="shared" si="56"/>
        <v>1000</v>
      </c>
      <c r="N200" s="127" t="str">
        <f t="shared" si="57"/>
        <v>PN13SC061000</v>
      </c>
      <c r="O200" s="127" t="str">
        <f t="shared" si="53"/>
        <v>P_PN13SC061000</v>
      </c>
      <c r="P200" s="127" t="s">
        <v>2192</v>
      </c>
    </row>
    <row r="201" spans="1:17" s="127" customFormat="1">
      <c r="A201" s="124" t="s">
        <v>1986</v>
      </c>
      <c r="B201" s="125" t="s">
        <v>1288</v>
      </c>
      <c r="C201" s="126" t="s">
        <v>2012</v>
      </c>
      <c r="D201" s="124" t="s">
        <v>1290</v>
      </c>
      <c r="E201" s="124" t="s">
        <v>485</v>
      </c>
      <c r="F201" s="125" t="s">
        <v>1291</v>
      </c>
      <c r="G201" s="126" t="s">
        <v>542</v>
      </c>
      <c r="H201" s="124" t="s">
        <v>1292</v>
      </c>
      <c r="I201" s="124"/>
      <c r="J201" s="133">
        <v>1000</v>
      </c>
      <c r="K201" s="87" t="s">
        <v>1992</v>
      </c>
      <c r="L201" s="125" t="str">
        <f t="shared" si="48"/>
        <v>PO14PP01</v>
      </c>
      <c r="M201" s="127">
        <f t="shared" si="56"/>
        <v>1000</v>
      </c>
      <c r="N201" s="127" t="str">
        <f t="shared" si="57"/>
        <v>PO14PP011000</v>
      </c>
      <c r="O201" s="127" t="str">
        <f t="shared" si="53"/>
        <v>P_PO14PP011000</v>
      </c>
      <c r="P201" s="127" t="s">
        <v>2193</v>
      </c>
    </row>
    <row r="202" spans="1:17" s="127" customFormat="1">
      <c r="A202" s="124" t="s">
        <v>438</v>
      </c>
      <c r="B202" s="125" t="s">
        <v>1293</v>
      </c>
      <c r="C202" s="126" t="s">
        <v>2012</v>
      </c>
      <c r="D202" s="124" t="s">
        <v>775</v>
      </c>
      <c r="E202" s="124" t="s">
        <v>771</v>
      </c>
      <c r="F202" s="125" t="s">
        <v>1294</v>
      </c>
      <c r="G202" s="126" t="s">
        <v>551</v>
      </c>
      <c r="H202" s="124" t="s">
        <v>1295</v>
      </c>
      <c r="I202" s="124"/>
      <c r="J202" s="133">
        <v>1000</v>
      </c>
      <c r="K202" s="87" t="s">
        <v>1991</v>
      </c>
      <c r="L202" s="125" t="str">
        <f t="shared" si="48"/>
        <v>PO14PT02</v>
      </c>
      <c r="M202" s="127">
        <f t="shared" si="56"/>
        <v>1000</v>
      </c>
      <c r="N202" s="127" t="str">
        <f t="shared" si="57"/>
        <v>PO14PT021000</v>
      </c>
      <c r="O202" s="127" t="str">
        <f t="shared" si="53"/>
        <v>P_PO14PT021000</v>
      </c>
      <c r="P202" s="127" t="s">
        <v>2194</v>
      </c>
    </row>
    <row r="203" spans="1:17" s="127" customFormat="1">
      <c r="A203" s="124" t="s">
        <v>438</v>
      </c>
      <c r="B203" s="125" t="s">
        <v>1293</v>
      </c>
      <c r="C203" s="126" t="s">
        <v>2012</v>
      </c>
      <c r="D203" s="124" t="s">
        <v>775</v>
      </c>
      <c r="E203" s="124" t="s">
        <v>772</v>
      </c>
      <c r="F203" s="125" t="s">
        <v>1296</v>
      </c>
      <c r="G203" s="126" t="s">
        <v>581</v>
      </c>
      <c r="H203" s="124" t="s">
        <v>1297</v>
      </c>
      <c r="I203" s="124"/>
      <c r="J203" s="133">
        <v>1000</v>
      </c>
      <c r="K203" s="87" t="s">
        <v>1990</v>
      </c>
      <c r="L203" s="125" t="str">
        <f t="shared" si="48"/>
        <v>PO14PC03</v>
      </c>
      <c r="M203" s="127">
        <f t="shared" si="56"/>
        <v>1000</v>
      </c>
      <c r="N203" s="127" t="str">
        <f t="shared" si="57"/>
        <v>PO14PC031000</v>
      </c>
      <c r="O203" s="127" t="str">
        <f t="shared" si="53"/>
        <v>P_PO14PC031000</v>
      </c>
      <c r="P203" s="127" t="s">
        <v>2195</v>
      </c>
    </row>
    <row r="204" spans="1:17" s="127" customFormat="1">
      <c r="A204" s="124" t="s">
        <v>438</v>
      </c>
      <c r="B204" s="125" t="s">
        <v>1293</v>
      </c>
      <c r="C204" s="126" t="s">
        <v>2012</v>
      </c>
      <c r="D204" s="124" t="s">
        <v>775</v>
      </c>
      <c r="E204" s="124" t="s">
        <v>486</v>
      </c>
      <c r="F204" s="125" t="s">
        <v>1298</v>
      </c>
      <c r="G204" s="126" t="s">
        <v>1601</v>
      </c>
      <c r="H204" s="124" t="s">
        <v>1299</v>
      </c>
      <c r="I204" s="124"/>
      <c r="J204" s="133">
        <v>1000</v>
      </c>
      <c r="K204" s="87" t="s">
        <v>1989</v>
      </c>
      <c r="L204" s="125" t="str">
        <f t="shared" si="48"/>
        <v>PO14TU04</v>
      </c>
      <c r="M204" s="127">
        <f t="shared" si="56"/>
        <v>1000</v>
      </c>
      <c r="N204" s="127" t="str">
        <f t="shared" si="57"/>
        <v>PO14TU041000</v>
      </c>
      <c r="O204" s="127" t="str">
        <f t="shared" si="53"/>
        <v>P_PO14TU041000</v>
      </c>
      <c r="P204" s="127" t="s">
        <v>2196</v>
      </c>
    </row>
    <row r="205" spans="1:17" s="127" customFormat="1">
      <c r="A205" s="124" t="s">
        <v>438</v>
      </c>
      <c r="B205" s="125" t="s">
        <v>1293</v>
      </c>
      <c r="C205" s="126" t="s">
        <v>2012</v>
      </c>
      <c r="D205" s="124" t="s">
        <v>775</v>
      </c>
      <c r="E205" s="124" t="s">
        <v>773</v>
      </c>
      <c r="F205" s="125" t="s">
        <v>1300</v>
      </c>
      <c r="G205" s="126" t="s">
        <v>607</v>
      </c>
      <c r="H205" s="124" t="s">
        <v>1301</v>
      </c>
      <c r="I205" s="124"/>
      <c r="J205" s="133">
        <v>1000</v>
      </c>
      <c r="K205" s="87" t="s">
        <v>1988</v>
      </c>
      <c r="L205" s="125" t="str">
        <f t="shared" ref="L205:L234" si="58">CONCATENATE(B205,C205,F205,G205)</f>
        <v>PO14EF05</v>
      </c>
      <c r="M205" s="127">
        <f t="shared" si="56"/>
        <v>1000</v>
      </c>
      <c r="N205" s="127" t="str">
        <f t="shared" si="57"/>
        <v>PO14EF051000</v>
      </c>
      <c r="O205" s="127" t="str">
        <f t="shared" si="53"/>
        <v>P_PO14EF051000</v>
      </c>
      <c r="P205" s="127" t="s">
        <v>2197</v>
      </c>
    </row>
    <row r="206" spans="1:17" s="127" customFormat="1">
      <c r="A206" s="124" t="s">
        <v>438</v>
      </c>
      <c r="B206" s="125" t="s">
        <v>1288</v>
      </c>
      <c r="C206" s="126" t="s">
        <v>2012</v>
      </c>
      <c r="D206" s="124" t="s">
        <v>775</v>
      </c>
      <c r="E206" s="124" t="s">
        <v>5055</v>
      </c>
      <c r="F206" s="125" t="s">
        <v>1770</v>
      </c>
      <c r="G206" s="126" t="s">
        <v>1602</v>
      </c>
      <c r="H206" s="124" t="s">
        <v>5063</v>
      </c>
      <c r="I206" s="124"/>
      <c r="J206" s="133">
        <v>1000</v>
      </c>
      <c r="K206" s="87" t="s">
        <v>5054</v>
      </c>
      <c r="L206" s="125" t="str">
        <f t="shared" ref="L206" si="59">CONCATENATE(B206,C206,F206,G206)</f>
        <v>PO14CM06</v>
      </c>
      <c r="M206" s="127">
        <f t="shared" ref="M206" si="60">J206</f>
        <v>1000</v>
      </c>
      <c r="N206" s="127" t="str">
        <f t="shared" ref="N206" si="61">L206&amp;M206</f>
        <v>PO14CM061000</v>
      </c>
      <c r="O206" s="127" t="str">
        <f t="shared" ref="O206" si="62">"P_"&amp;N206</f>
        <v>P_PO14CM061000</v>
      </c>
      <c r="P206" s="127" t="s">
        <v>2198</v>
      </c>
    </row>
    <row r="207" spans="1:17" s="127" customFormat="1">
      <c r="A207" s="124" t="s">
        <v>438</v>
      </c>
      <c r="B207" s="125" t="s">
        <v>1293</v>
      </c>
      <c r="C207" s="126" t="s">
        <v>2012</v>
      </c>
      <c r="D207" s="124" t="s">
        <v>775</v>
      </c>
      <c r="E207" s="124" t="s">
        <v>404</v>
      </c>
      <c r="F207" s="125" t="s">
        <v>1302</v>
      </c>
      <c r="G207" s="126" t="s">
        <v>5056</v>
      </c>
      <c r="H207" s="124" t="s">
        <v>1303</v>
      </c>
      <c r="I207" s="124"/>
      <c r="J207" s="133">
        <v>1000</v>
      </c>
      <c r="K207" s="87" t="s">
        <v>1987</v>
      </c>
      <c r="L207" s="125" t="str">
        <f t="shared" si="58"/>
        <v>PO14GG07</v>
      </c>
      <c r="M207" s="127">
        <f t="shared" si="56"/>
        <v>1000</v>
      </c>
      <c r="N207" s="127" t="str">
        <f t="shared" si="57"/>
        <v>PO14GG071000</v>
      </c>
      <c r="O207" s="127" t="str">
        <f t="shared" si="53"/>
        <v>P_PO14GG071000</v>
      </c>
      <c r="P207" s="127" t="s">
        <v>2198</v>
      </c>
    </row>
    <row r="208" spans="1:17" s="154" customFormat="1">
      <c r="A208" s="218" t="s">
        <v>443</v>
      </c>
      <c r="B208" s="219" t="s">
        <v>1304</v>
      </c>
      <c r="C208" s="220" t="s">
        <v>1305</v>
      </c>
      <c r="D208" s="218" t="s">
        <v>2008</v>
      </c>
      <c r="E208" s="224" t="s">
        <v>757</v>
      </c>
      <c r="F208" s="219" t="s">
        <v>1306</v>
      </c>
      <c r="G208" s="220" t="s">
        <v>542</v>
      </c>
      <c r="H208" s="218" t="s">
        <v>1307</v>
      </c>
      <c r="I208" s="218"/>
      <c r="J208" s="221"/>
      <c r="K208" s="225"/>
      <c r="L208" s="153" t="str">
        <f t="shared" si="58"/>
        <v>FT11PF01</v>
      </c>
      <c r="M208" s="154">
        <f t="shared" si="56"/>
        <v>0</v>
      </c>
      <c r="N208" s="154" t="str">
        <f t="shared" si="57"/>
        <v>FT11PF010</v>
      </c>
      <c r="O208" s="127" t="str">
        <f t="shared" si="53"/>
        <v>P_FT11PF010</v>
      </c>
      <c r="P208" s="154" t="s">
        <v>2199</v>
      </c>
      <c r="Q208" s="127" t="s">
        <v>2009</v>
      </c>
    </row>
    <row r="209" spans="1:17" s="154" customFormat="1">
      <c r="A209" s="218" t="s">
        <v>443</v>
      </c>
      <c r="B209" s="219" t="s">
        <v>1304</v>
      </c>
      <c r="C209" s="220" t="s">
        <v>1305</v>
      </c>
      <c r="D209" s="218" t="s">
        <v>2008</v>
      </c>
      <c r="E209" s="218" t="s">
        <v>5116</v>
      </c>
      <c r="F209" s="219" t="s">
        <v>1308</v>
      </c>
      <c r="G209" s="220" t="s">
        <v>551</v>
      </c>
      <c r="H209" s="218" t="s">
        <v>1309</v>
      </c>
      <c r="I209" s="218"/>
      <c r="J209" s="221"/>
      <c r="K209" s="225"/>
      <c r="L209" s="153" t="str">
        <f t="shared" si="58"/>
        <v>FT11PP02</v>
      </c>
      <c r="M209" s="154">
        <f t="shared" si="56"/>
        <v>0</v>
      </c>
      <c r="N209" s="154" t="str">
        <f t="shared" si="57"/>
        <v>FT11PP020</v>
      </c>
      <c r="O209" s="127" t="str">
        <f t="shared" si="53"/>
        <v>P_FT11PP020</v>
      </c>
      <c r="P209" s="154" t="s">
        <v>2200</v>
      </c>
      <c r="Q209" s="127" t="s">
        <v>2009</v>
      </c>
    </row>
    <row r="210" spans="1:17" s="154" customFormat="1">
      <c r="A210" s="218" t="s">
        <v>443</v>
      </c>
      <c r="B210" s="219" t="s">
        <v>1304</v>
      </c>
      <c r="C210" s="220" t="s">
        <v>1305</v>
      </c>
      <c r="D210" s="218" t="s">
        <v>2008</v>
      </c>
      <c r="E210" s="218" t="s">
        <v>5117</v>
      </c>
      <c r="F210" s="219" t="s">
        <v>1310</v>
      </c>
      <c r="G210" s="220" t="s">
        <v>581</v>
      </c>
      <c r="H210" s="218" t="s">
        <v>1311</v>
      </c>
      <c r="I210" s="218"/>
      <c r="J210" s="221"/>
      <c r="K210" s="225"/>
      <c r="L210" s="153" t="str">
        <f t="shared" si="58"/>
        <v>FT11CR03</v>
      </c>
      <c r="M210" s="154">
        <f t="shared" si="56"/>
        <v>0</v>
      </c>
      <c r="N210" s="154" t="str">
        <f t="shared" si="57"/>
        <v>FT11CR030</v>
      </c>
      <c r="O210" s="127" t="str">
        <f t="shared" si="53"/>
        <v>P_FT11CR030</v>
      </c>
      <c r="P210" s="154" t="s">
        <v>2201</v>
      </c>
      <c r="Q210" s="127" t="s">
        <v>2009</v>
      </c>
    </row>
    <row r="211" spans="1:17" s="154" customFormat="1">
      <c r="A211" s="218" t="s">
        <v>443</v>
      </c>
      <c r="B211" s="219" t="s">
        <v>1304</v>
      </c>
      <c r="C211" s="220" t="s">
        <v>1305</v>
      </c>
      <c r="D211" s="218" t="s">
        <v>2008</v>
      </c>
      <c r="E211" s="218" t="s">
        <v>3811</v>
      </c>
      <c r="F211" s="219" t="s">
        <v>1313</v>
      </c>
      <c r="G211" s="220" t="s">
        <v>1601</v>
      </c>
      <c r="H211" s="218" t="s">
        <v>1314</v>
      </c>
      <c r="I211" s="218"/>
      <c r="J211" s="221"/>
      <c r="K211" s="225"/>
      <c r="L211" s="153" t="str">
        <f t="shared" si="58"/>
        <v>FT11RC04</v>
      </c>
      <c r="M211" s="154">
        <f t="shared" si="56"/>
        <v>0</v>
      </c>
      <c r="N211" s="154" t="str">
        <f t="shared" si="57"/>
        <v>FT11RC040</v>
      </c>
      <c r="O211" s="127" t="str">
        <f t="shared" si="53"/>
        <v>P_FT11RC040</v>
      </c>
      <c r="P211" s="154" t="s">
        <v>2202</v>
      </c>
      <c r="Q211" s="127" t="s">
        <v>2009</v>
      </c>
    </row>
    <row r="212" spans="1:17" s="154" customFormat="1">
      <c r="A212" s="218" t="s">
        <v>443</v>
      </c>
      <c r="B212" s="219" t="s">
        <v>1304</v>
      </c>
      <c r="C212" s="220" t="s">
        <v>1305</v>
      </c>
      <c r="D212" s="218" t="s">
        <v>2008</v>
      </c>
      <c r="E212" s="218" t="s">
        <v>5118</v>
      </c>
      <c r="F212" s="219" t="s">
        <v>1316</v>
      </c>
      <c r="G212" s="220" t="s">
        <v>607</v>
      </c>
      <c r="H212" s="218" t="s">
        <v>1317</v>
      </c>
      <c r="I212" s="218"/>
      <c r="J212" s="221"/>
      <c r="K212" s="225"/>
      <c r="L212" s="153" t="str">
        <f t="shared" si="58"/>
        <v>FT11RE05</v>
      </c>
      <c r="M212" s="154">
        <f t="shared" si="56"/>
        <v>0</v>
      </c>
      <c r="N212" s="154" t="str">
        <f t="shared" si="57"/>
        <v>FT11RE050</v>
      </c>
      <c r="O212" s="127" t="str">
        <f t="shared" ref="O212:O246" si="63">"P_"&amp;N212</f>
        <v>P_FT11RE050</v>
      </c>
      <c r="P212" s="154" t="s">
        <v>2203</v>
      </c>
      <c r="Q212" s="127" t="s">
        <v>2009</v>
      </c>
    </row>
    <row r="213" spans="1:17" s="154" customFormat="1">
      <c r="A213" s="218" t="s">
        <v>443</v>
      </c>
      <c r="B213" s="219" t="s">
        <v>1304</v>
      </c>
      <c r="C213" s="220" t="s">
        <v>1305</v>
      </c>
      <c r="D213" s="218" t="s">
        <v>2008</v>
      </c>
      <c r="E213" s="218" t="s">
        <v>5119</v>
      </c>
      <c r="F213" s="219" t="s">
        <v>1319</v>
      </c>
      <c r="G213" s="220" t="s">
        <v>1602</v>
      </c>
      <c r="H213" s="218" t="s">
        <v>1320</v>
      </c>
      <c r="I213" s="218"/>
      <c r="J213" s="221"/>
      <c r="K213" s="225"/>
      <c r="L213" s="153" t="str">
        <f t="shared" si="58"/>
        <v>FT11DI06</v>
      </c>
      <c r="M213" s="154">
        <f t="shared" si="56"/>
        <v>0</v>
      </c>
      <c r="N213" s="154" t="str">
        <f t="shared" si="57"/>
        <v>FT11DI060</v>
      </c>
      <c r="O213" s="127" t="str">
        <f t="shared" si="63"/>
        <v>P_FT11DI060</v>
      </c>
      <c r="P213" s="154" t="s">
        <v>2204</v>
      </c>
      <c r="Q213" s="127" t="s">
        <v>2009</v>
      </c>
    </row>
    <row r="214" spans="1:17" s="154" customFormat="1">
      <c r="A214" s="218" t="s">
        <v>443</v>
      </c>
      <c r="B214" s="219" t="s">
        <v>1304</v>
      </c>
      <c r="C214" s="220" t="s">
        <v>1305</v>
      </c>
      <c r="D214" s="218" t="s">
        <v>2008</v>
      </c>
      <c r="E214" s="218" t="s">
        <v>5120</v>
      </c>
      <c r="F214" s="219" t="s">
        <v>1302</v>
      </c>
      <c r="G214" s="220" t="s">
        <v>1603</v>
      </c>
      <c r="H214" s="218" t="s">
        <v>1303</v>
      </c>
      <c r="I214" s="218"/>
      <c r="J214" s="221"/>
      <c r="K214" s="225"/>
      <c r="L214" s="153" t="str">
        <f t="shared" si="58"/>
        <v>FT11GG07</v>
      </c>
      <c r="M214" s="154">
        <f t="shared" si="56"/>
        <v>0</v>
      </c>
      <c r="N214" s="154" t="str">
        <f t="shared" si="57"/>
        <v>FT11GG070</v>
      </c>
      <c r="O214" s="127" t="str">
        <f t="shared" si="63"/>
        <v>P_FT11GG070</v>
      </c>
      <c r="P214" s="154" t="s">
        <v>2205</v>
      </c>
      <c r="Q214" s="127" t="s">
        <v>2009</v>
      </c>
    </row>
    <row r="215" spans="1:17" s="127" customFormat="1">
      <c r="A215" s="148" t="s">
        <v>1349</v>
      </c>
      <c r="B215" s="150" t="s">
        <v>1770</v>
      </c>
      <c r="C215" s="151" t="s">
        <v>1777</v>
      </c>
      <c r="D215" s="148" t="s">
        <v>726</v>
      </c>
      <c r="E215" s="148" t="s">
        <v>1352</v>
      </c>
      <c r="F215" s="150" t="s">
        <v>1148</v>
      </c>
      <c r="G215" s="151" t="s">
        <v>1746</v>
      </c>
      <c r="H215" s="148" t="s">
        <v>1149</v>
      </c>
      <c r="I215" s="148" t="s">
        <v>1150</v>
      </c>
      <c r="J215" s="133">
        <v>1000</v>
      </c>
      <c r="K215" s="87" t="s">
        <v>864</v>
      </c>
      <c r="L215" s="125" t="str">
        <f t="shared" si="58"/>
        <v>CM15PC01</v>
      </c>
      <c r="M215" s="127">
        <f>J215</f>
        <v>1000</v>
      </c>
      <c r="N215" s="127" t="str">
        <f>L215&amp;M215</f>
        <v>CM15PC011000</v>
      </c>
      <c r="O215" s="127" t="str">
        <f t="shared" si="63"/>
        <v>P_CM15PC011000</v>
      </c>
      <c r="P215" s="127" t="s">
        <v>2206</v>
      </c>
      <c r="Q215" s="147" t="s">
        <v>1151</v>
      </c>
    </row>
    <row r="216" spans="1:17" s="127" customFormat="1">
      <c r="A216" s="148" t="s">
        <v>1349</v>
      </c>
      <c r="B216" s="150" t="s">
        <v>1770</v>
      </c>
      <c r="C216" s="151" t="s">
        <v>1777</v>
      </c>
      <c r="D216" s="148" t="s">
        <v>726</v>
      </c>
      <c r="E216" s="148" t="s">
        <v>1352</v>
      </c>
      <c r="F216" s="150" t="s">
        <v>1152</v>
      </c>
      <c r="G216" s="151" t="s">
        <v>1746</v>
      </c>
      <c r="H216" s="148" t="s">
        <v>1153</v>
      </c>
      <c r="I216" s="148" t="s">
        <v>1154</v>
      </c>
      <c r="J216" s="133">
        <v>1100</v>
      </c>
      <c r="K216" s="87" t="s">
        <v>292</v>
      </c>
      <c r="L216" s="125" t="str">
        <f t="shared" si="58"/>
        <v>CM15PC01</v>
      </c>
      <c r="M216" s="127">
        <f>J216</f>
        <v>1100</v>
      </c>
      <c r="N216" s="127" t="str">
        <f>L216&amp;M216</f>
        <v>CM15PC011100</v>
      </c>
      <c r="O216" s="127" t="str">
        <f t="shared" si="63"/>
        <v>P_CM15PC011100</v>
      </c>
      <c r="P216" s="127" t="s">
        <v>2207</v>
      </c>
      <c r="Q216" s="147" t="s">
        <v>1151</v>
      </c>
    </row>
    <row r="217" spans="1:17" s="127" customFormat="1">
      <c r="A217" s="124" t="s">
        <v>1772</v>
      </c>
      <c r="B217" s="125" t="s">
        <v>1773</v>
      </c>
      <c r="C217" s="126" t="s">
        <v>1778</v>
      </c>
      <c r="D217" s="128" t="s">
        <v>726</v>
      </c>
      <c r="E217" s="124" t="s">
        <v>1774</v>
      </c>
      <c r="F217" s="125" t="s">
        <v>1776</v>
      </c>
      <c r="G217" s="126" t="s">
        <v>1747</v>
      </c>
      <c r="H217" s="124" t="s">
        <v>1775</v>
      </c>
      <c r="I217" s="124" t="s">
        <v>1779</v>
      </c>
      <c r="J217" s="133">
        <v>1000</v>
      </c>
      <c r="K217" s="157" t="s">
        <v>1347</v>
      </c>
      <c r="L217" s="125" t="str">
        <f t="shared" ref="L217:L233" si="64">CONCATENATE(B217,C217,F217,G217)</f>
        <v>CM15YB02</v>
      </c>
      <c r="M217" s="127">
        <f t="shared" ref="M217:M233" si="65">J217</f>
        <v>1000</v>
      </c>
      <c r="N217" s="127" t="str">
        <f t="shared" ref="N217:N233" si="66">L217&amp;M217</f>
        <v>CM15YB021000</v>
      </c>
      <c r="O217" s="127" t="str">
        <f t="shared" si="63"/>
        <v>P_CM15YB021000</v>
      </c>
      <c r="P217" s="127" t="s">
        <v>2208</v>
      </c>
    </row>
    <row r="218" spans="1:17" s="127" customFormat="1">
      <c r="A218" s="124" t="s">
        <v>1772</v>
      </c>
      <c r="B218" s="125" t="s">
        <v>1773</v>
      </c>
      <c r="C218" s="126" t="s">
        <v>1778</v>
      </c>
      <c r="D218" s="128" t="s">
        <v>726</v>
      </c>
      <c r="E218" s="124" t="s">
        <v>1799</v>
      </c>
      <c r="F218" s="125" t="s">
        <v>2007</v>
      </c>
      <c r="G218" s="126" t="s">
        <v>1753</v>
      </c>
      <c r="H218" s="124" t="s">
        <v>2006</v>
      </c>
      <c r="I218" s="124"/>
      <c r="J218" s="133">
        <v>1000</v>
      </c>
      <c r="K218" s="87" t="s">
        <v>842</v>
      </c>
      <c r="L218" s="125" t="str">
        <f t="shared" si="64"/>
        <v>CM15KL03</v>
      </c>
      <c r="M218" s="127">
        <f t="shared" si="65"/>
        <v>1000</v>
      </c>
      <c r="N218" s="127" t="str">
        <f t="shared" si="66"/>
        <v>CM15KL031000</v>
      </c>
      <c r="O218" s="127" t="str">
        <f t="shared" si="63"/>
        <v>P_CM15KL031000</v>
      </c>
      <c r="P218" s="127" t="s">
        <v>2209</v>
      </c>
    </row>
    <row r="219" spans="1:17" s="127" customFormat="1">
      <c r="A219" s="124" t="s">
        <v>1772</v>
      </c>
      <c r="B219" s="125" t="s">
        <v>1773</v>
      </c>
      <c r="C219" s="126" t="s">
        <v>1778</v>
      </c>
      <c r="D219" s="128" t="s">
        <v>726</v>
      </c>
      <c r="E219" s="140" t="s">
        <v>1804</v>
      </c>
      <c r="F219" s="125" t="s">
        <v>1304</v>
      </c>
      <c r="G219" s="126" t="s">
        <v>1754</v>
      </c>
      <c r="H219" s="124" t="s">
        <v>1800</v>
      </c>
      <c r="I219" s="140" t="s">
        <v>428</v>
      </c>
      <c r="J219" s="133">
        <v>1000</v>
      </c>
      <c r="K219" s="163" t="s">
        <v>648</v>
      </c>
      <c r="L219" s="125" t="str">
        <f t="shared" si="64"/>
        <v>CM15FT04</v>
      </c>
      <c r="M219" s="127">
        <f t="shared" si="65"/>
        <v>1000</v>
      </c>
      <c r="N219" s="127" t="str">
        <f t="shared" si="66"/>
        <v>CM15FT041000</v>
      </c>
      <c r="O219" s="127" t="str">
        <f t="shared" si="63"/>
        <v>P_CM15FT041000</v>
      </c>
      <c r="P219" s="127" t="s">
        <v>2210</v>
      </c>
    </row>
    <row r="220" spans="1:17" s="127" customFormat="1">
      <c r="A220" s="124" t="s">
        <v>1772</v>
      </c>
      <c r="B220" s="125" t="s">
        <v>1773</v>
      </c>
      <c r="C220" s="126" t="s">
        <v>1778</v>
      </c>
      <c r="D220" s="128" t="s">
        <v>726</v>
      </c>
      <c r="E220" s="140" t="s">
        <v>1804</v>
      </c>
      <c r="F220" s="125" t="s">
        <v>1304</v>
      </c>
      <c r="G220" s="126" t="s">
        <v>1754</v>
      </c>
      <c r="H220" s="124" t="s">
        <v>1800</v>
      </c>
      <c r="I220" s="140" t="s">
        <v>769</v>
      </c>
      <c r="J220" s="133">
        <v>1100</v>
      </c>
      <c r="K220" s="163" t="s">
        <v>485</v>
      </c>
      <c r="L220" s="125" t="str">
        <f t="shared" si="64"/>
        <v>CM15FT04</v>
      </c>
      <c r="M220" s="127">
        <f t="shared" si="65"/>
        <v>1100</v>
      </c>
      <c r="N220" s="127" t="str">
        <f t="shared" si="66"/>
        <v>CM15FT041100</v>
      </c>
      <c r="O220" s="127" t="str">
        <f t="shared" si="63"/>
        <v>P_CM15FT041100</v>
      </c>
      <c r="P220" s="127" t="s">
        <v>2211</v>
      </c>
    </row>
    <row r="221" spans="1:17" s="127" customFormat="1">
      <c r="A221" s="124" t="s">
        <v>1772</v>
      </c>
      <c r="B221" s="125" t="s">
        <v>1773</v>
      </c>
      <c r="C221" s="126" t="s">
        <v>1778</v>
      </c>
      <c r="D221" s="128" t="s">
        <v>726</v>
      </c>
      <c r="E221" s="140" t="s">
        <v>1804</v>
      </c>
      <c r="F221" s="125" t="s">
        <v>1304</v>
      </c>
      <c r="G221" s="126" t="s">
        <v>1754</v>
      </c>
      <c r="H221" s="124" t="s">
        <v>1800</v>
      </c>
      <c r="I221" s="140" t="s">
        <v>777</v>
      </c>
      <c r="J221" s="133">
        <v>1200</v>
      </c>
      <c r="K221" s="163" t="s">
        <v>649</v>
      </c>
      <c r="L221" s="125" t="str">
        <f t="shared" si="64"/>
        <v>CM15FT04</v>
      </c>
      <c r="M221" s="127">
        <f t="shared" si="65"/>
        <v>1200</v>
      </c>
      <c r="N221" s="127" t="str">
        <f t="shared" si="66"/>
        <v>CM15FT041200</v>
      </c>
      <c r="O221" s="127" t="str">
        <f t="shared" si="63"/>
        <v>P_CM15FT041200</v>
      </c>
      <c r="P221" s="127" t="s">
        <v>2212</v>
      </c>
    </row>
    <row r="222" spans="1:17" s="127" customFormat="1">
      <c r="A222" s="124" t="s">
        <v>1772</v>
      </c>
      <c r="B222" s="125" t="s">
        <v>1773</v>
      </c>
      <c r="C222" s="126" t="s">
        <v>1778</v>
      </c>
      <c r="D222" s="128" t="s">
        <v>726</v>
      </c>
      <c r="E222" s="140" t="s">
        <v>1804</v>
      </c>
      <c r="F222" s="125" t="s">
        <v>1304</v>
      </c>
      <c r="G222" s="126" t="s">
        <v>1754</v>
      </c>
      <c r="H222" s="124" t="s">
        <v>1800</v>
      </c>
      <c r="I222" s="140" t="s">
        <v>1312</v>
      </c>
      <c r="J222" s="133">
        <v>1300</v>
      </c>
      <c r="K222" s="163" t="s">
        <v>5114</v>
      </c>
      <c r="L222" s="125" t="str">
        <f t="shared" si="64"/>
        <v>CM15FT04</v>
      </c>
      <c r="M222" s="127">
        <f t="shared" si="65"/>
        <v>1300</v>
      </c>
      <c r="N222" s="127" t="str">
        <f t="shared" si="66"/>
        <v>CM15FT041300</v>
      </c>
      <c r="O222" s="127" t="str">
        <f t="shared" si="63"/>
        <v>P_CM15FT041300</v>
      </c>
      <c r="P222" s="127" t="s">
        <v>2213</v>
      </c>
    </row>
    <row r="223" spans="1:17" s="127" customFormat="1">
      <c r="A223" s="124" t="s">
        <v>1772</v>
      </c>
      <c r="B223" s="125" t="s">
        <v>1773</v>
      </c>
      <c r="C223" s="126" t="s">
        <v>1778</v>
      </c>
      <c r="D223" s="128" t="s">
        <v>726</v>
      </c>
      <c r="E223" s="140" t="s">
        <v>1804</v>
      </c>
      <c r="F223" s="125" t="s">
        <v>1304</v>
      </c>
      <c r="G223" s="126" t="s">
        <v>1754</v>
      </c>
      <c r="H223" s="124" t="s">
        <v>1800</v>
      </c>
      <c r="I223" s="140" t="s">
        <v>1315</v>
      </c>
      <c r="J223" s="133">
        <v>1400</v>
      </c>
      <c r="K223" s="163" t="s">
        <v>650</v>
      </c>
      <c r="L223" s="125" t="str">
        <f t="shared" si="64"/>
        <v>CM15FT04</v>
      </c>
      <c r="M223" s="127">
        <f t="shared" si="65"/>
        <v>1400</v>
      </c>
      <c r="N223" s="127" t="str">
        <f t="shared" si="66"/>
        <v>CM15FT041400</v>
      </c>
      <c r="O223" s="127" t="str">
        <f t="shared" si="63"/>
        <v>P_CM15FT041400</v>
      </c>
      <c r="P223" s="127" t="s">
        <v>2214</v>
      </c>
    </row>
    <row r="224" spans="1:17" s="127" customFormat="1">
      <c r="A224" s="124" t="s">
        <v>1772</v>
      </c>
      <c r="B224" s="125" t="s">
        <v>1773</v>
      </c>
      <c r="C224" s="126" t="s">
        <v>1778</v>
      </c>
      <c r="D224" s="128" t="s">
        <v>726</v>
      </c>
      <c r="E224" s="140" t="s">
        <v>1804</v>
      </c>
      <c r="F224" s="125" t="s">
        <v>1304</v>
      </c>
      <c r="G224" s="126" t="s">
        <v>1754</v>
      </c>
      <c r="H224" s="124" t="s">
        <v>1800</v>
      </c>
      <c r="I224" s="140" t="s">
        <v>1318</v>
      </c>
      <c r="J224" s="133">
        <v>1500</v>
      </c>
      <c r="K224" s="163" t="s">
        <v>651</v>
      </c>
      <c r="L224" s="125" t="str">
        <f t="shared" si="64"/>
        <v>CM15FT04</v>
      </c>
      <c r="M224" s="127">
        <f t="shared" si="65"/>
        <v>1500</v>
      </c>
      <c r="N224" s="127" t="str">
        <f t="shared" si="66"/>
        <v>CM15FT041500</v>
      </c>
      <c r="O224" s="127" t="str">
        <f t="shared" si="63"/>
        <v>P_CM15FT041500</v>
      </c>
      <c r="P224" s="127" t="s">
        <v>2215</v>
      </c>
    </row>
    <row r="225" spans="1:16" s="127" customFormat="1">
      <c r="A225" s="124" t="s">
        <v>1349</v>
      </c>
      <c r="B225" s="125" t="s">
        <v>1770</v>
      </c>
      <c r="C225" s="126" t="s">
        <v>1777</v>
      </c>
      <c r="D225" s="128" t="s">
        <v>726</v>
      </c>
      <c r="E225" s="140" t="s">
        <v>1804</v>
      </c>
      <c r="F225" s="125" t="s">
        <v>1304</v>
      </c>
      <c r="G225" s="126" t="s">
        <v>733</v>
      </c>
      <c r="H225" s="124" t="s">
        <v>1800</v>
      </c>
      <c r="I225" s="140" t="s">
        <v>5060</v>
      </c>
      <c r="J225" s="133">
        <v>1600</v>
      </c>
      <c r="K225" s="140" t="s">
        <v>5060</v>
      </c>
      <c r="L225" s="125" t="str">
        <f t="shared" ref="L225" si="67">CONCATENATE(B225,C225,F225,G225)</f>
        <v>CM15FT04</v>
      </c>
      <c r="M225" s="127">
        <f t="shared" ref="M225" si="68">J225</f>
        <v>1600</v>
      </c>
      <c r="N225" s="127" t="str">
        <f t="shared" ref="N225" si="69">L225&amp;M225</f>
        <v>CM15FT041600</v>
      </c>
      <c r="O225" s="127" t="str">
        <f t="shared" ref="O225" si="70">"P_"&amp;N225</f>
        <v>P_CM15FT041600</v>
      </c>
      <c r="P225" s="127" t="s">
        <v>2216</v>
      </c>
    </row>
    <row r="226" spans="1:16" s="127" customFormat="1">
      <c r="A226" s="124" t="s">
        <v>1772</v>
      </c>
      <c r="B226" s="125" t="s">
        <v>1773</v>
      </c>
      <c r="C226" s="126" t="s">
        <v>1778</v>
      </c>
      <c r="D226" s="128" t="s">
        <v>726</v>
      </c>
      <c r="E226" s="140" t="s">
        <v>1804</v>
      </c>
      <c r="F226" s="125" t="s">
        <v>1304</v>
      </c>
      <c r="G226" s="126" t="s">
        <v>1754</v>
      </c>
      <c r="H226" s="124" t="s">
        <v>1800</v>
      </c>
      <c r="I226" s="140" t="s">
        <v>1321</v>
      </c>
      <c r="J226" s="133">
        <v>1700</v>
      </c>
      <c r="K226" s="163" t="s">
        <v>652</v>
      </c>
      <c r="L226" s="125" t="str">
        <f t="shared" si="64"/>
        <v>CM15FT04</v>
      </c>
      <c r="M226" s="127">
        <f t="shared" si="65"/>
        <v>1700</v>
      </c>
      <c r="N226" s="127" t="str">
        <f t="shared" si="66"/>
        <v>CM15FT041700</v>
      </c>
      <c r="O226" s="127" t="str">
        <f t="shared" si="63"/>
        <v>P_CM15FT041700</v>
      </c>
      <c r="P226" s="127" t="s">
        <v>2216</v>
      </c>
    </row>
    <row r="227" spans="1:16" s="127" customFormat="1">
      <c r="A227" s="124" t="s">
        <v>1349</v>
      </c>
      <c r="B227" s="125" t="s">
        <v>1770</v>
      </c>
      <c r="C227" s="126" t="s">
        <v>1777</v>
      </c>
      <c r="D227" s="128" t="s">
        <v>726</v>
      </c>
      <c r="E227" s="140" t="s">
        <v>1801</v>
      </c>
      <c r="F227" s="125" t="s">
        <v>1803</v>
      </c>
      <c r="G227" s="126" t="s">
        <v>1763</v>
      </c>
      <c r="H227" s="124" t="s">
        <v>1802</v>
      </c>
      <c r="I227" s="140" t="s">
        <v>3894</v>
      </c>
      <c r="J227" s="133">
        <v>1000</v>
      </c>
      <c r="K227" s="87" t="s">
        <v>3894</v>
      </c>
      <c r="L227" s="125" t="str">
        <f t="shared" ref="L227" si="71">CONCATENATE(B227,C227,F227,G227)</f>
        <v>CM15IV05</v>
      </c>
      <c r="M227" s="127">
        <f t="shared" ref="M227" si="72">J227</f>
        <v>1000</v>
      </c>
      <c r="N227" s="127" t="str">
        <f t="shared" ref="N227" si="73">L227&amp;M227</f>
        <v>CM15IV051000</v>
      </c>
      <c r="O227" s="127" t="str">
        <f t="shared" ref="O227" si="74">"P_"&amp;N227</f>
        <v>P_CM15IV051000</v>
      </c>
      <c r="P227" s="127" t="s">
        <v>2217</v>
      </c>
    </row>
    <row r="228" spans="1:16" s="127" customFormat="1">
      <c r="A228" s="124" t="s">
        <v>1772</v>
      </c>
      <c r="B228" s="125" t="s">
        <v>1773</v>
      </c>
      <c r="C228" s="126" t="s">
        <v>1778</v>
      </c>
      <c r="D228" s="128" t="s">
        <v>726</v>
      </c>
      <c r="E228" s="140" t="s">
        <v>1801</v>
      </c>
      <c r="F228" s="125" t="s">
        <v>1803</v>
      </c>
      <c r="G228" s="126" t="s">
        <v>1763</v>
      </c>
      <c r="H228" s="124" t="s">
        <v>1802</v>
      </c>
      <c r="I228" s="140" t="s">
        <v>57</v>
      </c>
      <c r="J228" s="133">
        <v>1100</v>
      </c>
      <c r="K228" s="87" t="s">
        <v>57</v>
      </c>
      <c r="L228" s="125" t="str">
        <f t="shared" si="64"/>
        <v>CM15IV05</v>
      </c>
      <c r="M228" s="127">
        <f t="shared" si="65"/>
        <v>1100</v>
      </c>
      <c r="N228" s="127" t="str">
        <f t="shared" si="66"/>
        <v>CM15IV051100</v>
      </c>
      <c r="O228" s="127" t="str">
        <f t="shared" si="63"/>
        <v>P_CM15IV051100</v>
      </c>
      <c r="P228" s="127" t="s">
        <v>2217</v>
      </c>
    </row>
    <row r="229" spans="1:16" s="127" customFormat="1">
      <c r="A229" s="124" t="s">
        <v>1772</v>
      </c>
      <c r="B229" s="125" t="s">
        <v>1773</v>
      </c>
      <c r="C229" s="126" t="s">
        <v>1778</v>
      </c>
      <c r="D229" s="128" t="s">
        <v>726</v>
      </c>
      <c r="E229" s="140" t="s">
        <v>1801</v>
      </c>
      <c r="F229" s="125" t="s">
        <v>1803</v>
      </c>
      <c r="G229" s="126" t="s">
        <v>1763</v>
      </c>
      <c r="H229" s="124" t="s">
        <v>1802</v>
      </c>
      <c r="I229" s="140" t="s">
        <v>703</v>
      </c>
      <c r="J229" s="133">
        <v>1200</v>
      </c>
      <c r="K229" s="87" t="s">
        <v>703</v>
      </c>
      <c r="L229" s="125" t="str">
        <f t="shared" si="64"/>
        <v>CM15IV05</v>
      </c>
      <c r="M229" s="127">
        <f t="shared" si="65"/>
        <v>1200</v>
      </c>
      <c r="N229" s="127" t="str">
        <f t="shared" si="66"/>
        <v>CM15IV051200</v>
      </c>
      <c r="O229" s="127" t="str">
        <f t="shared" si="63"/>
        <v>P_CM15IV051200</v>
      </c>
      <c r="P229" s="127" t="s">
        <v>2218</v>
      </c>
    </row>
    <row r="230" spans="1:16" s="127" customFormat="1">
      <c r="A230" s="124" t="s">
        <v>1772</v>
      </c>
      <c r="B230" s="125" t="s">
        <v>1773</v>
      </c>
      <c r="C230" s="126" t="s">
        <v>1778</v>
      </c>
      <c r="D230" s="128" t="s">
        <v>726</v>
      </c>
      <c r="E230" s="140" t="s">
        <v>1801</v>
      </c>
      <c r="F230" s="125" t="s">
        <v>1803</v>
      </c>
      <c r="G230" s="126" t="s">
        <v>1763</v>
      </c>
      <c r="H230" s="124" t="s">
        <v>1802</v>
      </c>
      <c r="I230" s="140" t="s">
        <v>814</v>
      </c>
      <c r="J230" s="133">
        <v>1300</v>
      </c>
      <c r="K230" s="87" t="s">
        <v>814</v>
      </c>
      <c r="L230" s="125" t="str">
        <f t="shared" si="64"/>
        <v>CM15IV05</v>
      </c>
      <c r="M230" s="127">
        <f t="shared" si="65"/>
        <v>1300</v>
      </c>
      <c r="N230" s="127" t="str">
        <f t="shared" si="66"/>
        <v>CM15IV051300</v>
      </c>
      <c r="O230" s="127" t="str">
        <f t="shared" si="63"/>
        <v>P_CM15IV051300</v>
      </c>
      <c r="P230" s="127" t="s">
        <v>2219</v>
      </c>
    </row>
    <row r="231" spans="1:16" s="127" customFormat="1">
      <c r="A231" s="124" t="s">
        <v>1772</v>
      </c>
      <c r="B231" s="125" t="s">
        <v>1773</v>
      </c>
      <c r="C231" s="126" t="s">
        <v>1778</v>
      </c>
      <c r="D231" s="128" t="s">
        <v>726</v>
      </c>
      <c r="E231" s="140" t="s">
        <v>1801</v>
      </c>
      <c r="F231" s="125" t="s">
        <v>1803</v>
      </c>
      <c r="G231" s="126" t="s">
        <v>1763</v>
      </c>
      <c r="H231" s="124" t="s">
        <v>1802</v>
      </c>
      <c r="I231" s="140" t="s">
        <v>815</v>
      </c>
      <c r="J231" s="133">
        <v>1400</v>
      </c>
      <c r="K231" s="87" t="s">
        <v>815</v>
      </c>
      <c r="L231" s="125" t="str">
        <f t="shared" si="64"/>
        <v>CM15IV05</v>
      </c>
      <c r="M231" s="127">
        <f t="shared" si="65"/>
        <v>1400</v>
      </c>
      <c r="N231" s="127" t="str">
        <f t="shared" si="66"/>
        <v>CM15IV051400</v>
      </c>
      <c r="O231" s="127" t="str">
        <f t="shared" si="63"/>
        <v>P_CM15IV051400</v>
      </c>
      <c r="P231" s="127" t="s">
        <v>2220</v>
      </c>
    </row>
    <row r="232" spans="1:16" s="127" customFormat="1">
      <c r="A232" s="124" t="s">
        <v>1772</v>
      </c>
      <c r="B232" s="125" t="s">
        <v>1773</v>
      </c>
      <c r="C232" s="126" t="s">
        <v>1778</v>
      </c>
      <c r="D232" s="128" t="s">
        <v>726</v>
      </c>
      <c r="E232" s="140" t="s">
        <v>1801</v>
      </c>
      <c r="F232" s="125" t="s">
        <v>1803</v>
      </c>
      <c r="G232" s="126" t="s">
        <v>1763</v>
      </c>
      <c r="H232" s="124" t="s">
        <v>1802</v>
      </c>
      <c r="I232" s="140" t="s">
        <v>184</v>
      </c>
      <c r="J232" s="133">
        <v>1500</v>
      </c>
      <c r="K232" s="87" t="s">
        <v>184</v>
      </c>
      <c r="L232" s="125" t="str">
        <f t="shared" si="64"/>
        <v>CM15IV05</v>
      </c>
      <c r="M232" s="127">
        <f t="shared" si="65"/>
        <v>1500</v>
      </c>
      <c r="N232" s="127" t="str">
        <f t="shared" si="66"/>
        <v>CM15IV051500</v>
      </c>
      <c r="O232" s="127" t="str">
        <f t="shared" si="63"/>
        <v>P_CM15IV051500</v>
      </c>
      <c r="P232" s="127" t="s">
        <v>2221</v>
      </c>
    </row>
    <row r="233" spans="1:16" s="127" customFormat="1">
      <c r="A233" s="124" t="s">
        <v>1772</v>
      </c>
      <c r="B233" s="125" t="s">
        <v>1773</v>
      </c>
      <c r="C233" s="126" t="s">
        <v>1778</v>
      </c>
      <c r="D233" s="128" t="s">
        <v>726</v>
      </c>
      <c r="E233" s="124" t="s">
        <v>1805</v>
      </c>
      <c r="F233" s="125" t="s">
        <v>1807</v>
      </c>
      <c r="G233" s="126" t="s">
        <v>1769</v>
      </c>
      <c r="H233" s="124" t="s">
        <v>1806</v>
      </c>
      <c r="I233" s="140" t="s">
        <v>1808</v>
      </c>
      <c r="J233" s="133">
        <v>1000</v>
      </c>
      <c r="K233" s="87" t="s">
        <v>1467</v>
      </c>
      <c r="L233" s="125" t="str">
        <f t="shared" si="64"/>
        <v>CM15AG06</v>
      </c>
      <c r="M233" s="127">
        <f t="shared" si="65"/>
        <v>1000</v>
      </c>
      <c r="N233" s="127" t="str">
        <f t="shared" si="66"/>
        <v>CM15AG061000</v>
      </c>
      <c r="O233" s="127" t="str">
        <f t="shared" si="63"/>
        <v>P_CM15AG061000</v>
      </c>
      <c r="P233" s="127" t="s">
        <v>2222</v>
      </c>
    </row>
    <row r="234" spans="1:16" s="127" customFormat="1">
      <c r="A234" s="124" t="s">
        <v>1772</v>
      </c>
      <c r="B234" s="125" t="s">
        <v>1773</v>
      </c>
      <c r="C234" s="126" t="s">
        <v>1778</v>
      </c>
      <c r="D234" s="128" t="s">
        <v>726</v>
      </c>
      <c r="E234" s="124" t="s">
        <v>1805</v>
      </c>
      <c r="F234" s="125" t="s">
        <v>1807</v>
      </c>
      <c r="G234" s="126" t="s">
        <v>1769</v>
      </c>
      <c r="H234" s="124" t="s">
        <v>1806</v>
      </c>
      <c r="I234" s="124" t="s">
        <v>1809</v>
      </c>
      <c r="J234" s="133">
        <v>1100</v>
      </c>
      <c r="K234" s="87" t="s">
        <v>1483</v>
      </c>
      <c r="L234" s="125" t="str">
        <f t="shared" si="58"/>
        <v>CM15AG06</v>
      </c>
      <c r="M234" s="127">
        <f t="shared" ref="M234" si="75">J234</f>
        <v>1100</v>
      </c>
      <c r="N234" s="127" t="str">
        <f t="shared" ref="N234" si="76">L234&amp;M234</f>
        <v>CM15AG061100</v>
      </c>
      <c r="O234" s="127" t="str">
        <f t="shared" si="63"/>
        <v>P_CM15AG061100</v>
      </c>
      <c r="P234" s="127" t="s">
        <v>2223</v>
      </c>
    </row>
    <row r="235" spans="1:16" s="127" customFormat="1">
      <c r="A235" s="124" t="s">
        <v>1772</v>
      </c>
      <c r="B235" s="125" t="s">
        <v>1773</v>
      </c>
      <c r="C235" s="126" t="s">
        <v>1778</v>
      </c>
      <c r="D235" s="128" t="s">
        <v>726</v>
      </c>
      <c r="E235" s="124" t="s">
        <v>1805</v>
      </c>
      <c r="F235" s="125" t="s">
        <v>1807</v>
      </c>
      <c r="G235" s="126" t="s">
        <v>1769</v>
      </c>
      <c r="H235" s="124" t="s">
        <v>1806</v>
      </c>
      <c r="I235" s="124" t="s">
        <v>1810</v>
      </c>
      <c r="J235" s="133">
        <v>1200</v>
      </c>
      <c r="K235" s="87" t="s">
        <v>1484</v>
      </c>
      <c r="L235" s="125" t="str">
        <f t="shared" ref="L235:L246" si="77">CONCATENATE(B235,C235,F235,G235)</f>
        <v>CM15AG06</v>
      </c>
      <c r="M235" s="127">
        <f t="shared" ref="M235:M246" si="78">J235</f>
        <v>1200</v>
      </c>
      <c r="N235" s="127" t="str">
        <f t="shared" ref="N235:N242" si="79">L235&amp;M235</f>
        <v>CM15AG061200</v>
      </c>
      <c r="O235" s="127" t="str">
        <f t="shared" si="63"/>
        <v>P_CM15AG061200</v>
      </c>
      <c r="P235" s="127" t="s">
        <v>2224</v>
      </c>
    </row>
    <row r="236" spans="1:16" s="127" customFormat="1">
      <c r="A236" s="124" t="s">
        <v>1772</v>
      </c>
      <c r="B236" s="125" t="s">
        <v>1773</v>
      </c>
      <c r="C236" s="126" t="s">
        <v>1778</v>
      </c>
      <c r="D236" s="128" t="s">
        <v>726</v>
      </c>
      <c r="E236" s="124" t="s">
        <v>1805</v>
      </c>
      <c r="F236" s="125" t="s">
        <v>1807</v>
      </c>
      <c r="G236" s="126" t="s">
        <v>1769</v>
      </c>
      <c r="H236" s="124" t="s">
        <v>1806</v>
      </c>
      <c r="I236" s="140" t="s">
        <v>1811</v>
      </c>
      <c r="J236" s="133">
        <v>1300</v>
      </c>
      <c r="K236" s="87" t="s">
        <v>1485</v>
      </c>
      <c r="L236" s="125" t="str">
        <f t="shared" si="77"/>
        <v>CM15AG06</v>
      </c>
      <c r="M236" s="127">
        <f t="shared" si="78"/>
        <v>1300</v>
      </c>
      <c r="N236" s="127" t="str">
        <f t="shared" si="79"/>
        <v>CM15AG061300</v>
      </c>
      <c r="O236" s="127" t="str">
        <f t="shared" si="63"/>
        <v>P_CM15AG061300</v>
      </c>
      <c r="P236" s="127" t="s">
        <v>2225</v>
      </c>
    </row>
    <row r="237" spans="1:16" s="127" customFormat="1">
      <c r="A237" s="124" t="s">
        <v>1772</v>
      </c>
      <c r="B237" s="125" t="s">
        <v>1773</v>
      </c>
      <c r="C237" s="126" t="s">
        <v>1778</v>
      </c>
      <c r="D237" s="128" t="s">
        <v>726</v>
      </c>
      <c r="E237" s="124" t="s">
        <v>1805</v>
      </c>
      <c r="F237" s="125" t="s">
        <v>1807</v>
      </c>
      <c r="G237" s="126" t="s">
        <v>1769</v>
      </c>
      <c r="H237" s="124" t="s">
        <v>1806</v>
      </c>
      <c r="I237" s="140" t="s">
        <v>702</v>
      </c>
      <c r="J237" s="133">
        <v>1400</v>
      </c>
      <c r="K237" s="87" t="s">
        <v>1468</v>
      </c>
      <c r="L237" s="125" t="str">
        <f t="shared" si="77"/>
        <v>CM15AG06</v>
      </c>
      <c r="M237" s="127">
        <f t="shared" si="78"/>
        <v>1400</v>
      </c>
      <c r="N237" s="127" t="str">
        <f t="shared" si="79"/>
        <v>CM15AG061400</v>
      </c>
      <c r="O237" s="127" t="str">
        <f t="shared" si="63"/>
        <v>P_CM15AG061400</v>
      </c>
      <c r="P237" s="127" t="s">
        <v>2226</v>
      </c>
    </row>
    <row r="238" spans="1:16" s="127" customFormat="1">
      <c r="A238" s="124" t="s">
        <v>1772</v>
      </c>
      <c r="B238" s="125" t="s">
        <v>1773</v>
      </c>
      <c r="C238" s="126" t="s">
        <v>1778</v>
      </c>
      <c r="D238" s="128" t="s">
        <v>726</v>
      </c>
      <c r="E238" s="124" t="s">
        <v>1805</v>
      </c>
      <c r="F238" s="125" t="s">
        <v>1807</v>
      </c>
      <c r="G238" s="126" t="s">
        <v>1769</v>
      </c>
      <c r="H238" s="124" t="s">
        <v>1806</v>
      </c>
      <c r="I238" s="140" t="s">
        <v>1812</v>
      </c>
      <c r="J238" s="133">
        <v>1500</v>
      </c>
      <c r="K238" s="87" t="s">
        <v>1490</v>
      </c>
      <c r="L238" s="125" t="str">
        <f t="shared" si="77"/>
        <v>CM15AG06</v>
      </c>
      <c r="M238" s="127">
        <f t="shared" si="78"/>
        <v>1500</v>
      </c>
      <c r="N238" s="127" t="str">
        <f t="shared" si="79"/>
        <v>CM15AG061500</v>
      </c>
      <c r="O238" s="127" t="str">
        <f t="shared" si="63"/>
        <v>P_CM15AG061500</v>
      </c>
      <c r="P238" s="127" t="s">
        <v>2227</v>
      </c>
    </row>
    <row r="239" spans="1:16" s="127" customFormat="1">
      <c r="A239" s="124" t="s">
        <v>1772</v>
      </c>
      <c r="B239" s="125" t="s">
        <v>1773</v>
      </c>
      <c r="C239" s="126" t="s">
        <v>1778</v>
      </c>
      <c r="D239" s="128" t="s">
        <v>726</v>
      </c>
      <c r="E239" s="124" t="s">
        <v>1805</v>
      </c>
      <c r="F239" s="125" t="s">
        <v>1807</v>
      </c>
      <c r="G239" s="126" t="s">
        <v>1769</v>
      </c>
      <c r="H239" s="124" t="s">
        <v>1806</v>
      </c>
      <c r="I239" s="124" t="s">
        <v>1819</v>
      </c>
      <c r="J239" s="133">
        <v>1600</v>
      </c>
      <c r="K239" s="87" t="s">
        <v>1489</v>
      </c>
      <c r="L239" s="125" t="str">
        <f t="shared" si="77"/>
        <v>CM15AG06</v>
      </c>
      <c r="M239" s="127">
        <f t="shared" si="78"/>
        <v>1600</v>
      </c>
      <c r="N239" s="127" t="str">
        <f>L239&amp;M239</f>
        <v>CM15AG061600</v>
      </c>
      <c r="O239" s="127" t="str">
        <f t="shared" si="63"/>
        <v>P_CM15AG061600</v>
      </c>
      <c r="P239" s="127" t="s">
        <v>2228</v>
      </c>
    </row>
    <row r="240" spans="1:16" s="127" customFormat="1">
      <c r="A240" s="124" t="s">
        <v>1772</v>
      </c>
      <c r="B240" s="125" t="s">
        <v>1773</v>
      </c>
      <c r="C240" s="126" t="s">
        <v>1778</v>
      </c>
      <c r="D240" s="128" t="s">
        <v>726</v>
      </c>
      <c r="E240" s="124" t="s">
        <v>1813</v>
      </c>
      <c r="F240" s="125" t="s">
        <v>1822</v>
      </c>
      <c r="G240" s="126" t="s">
        <v>1780</v>
      </c>
      <c r="H240" s="124" t="s">
        <v>1821</v>
      </c>
      <c r="I240" s="140"/>
      <c r="J240" s="133">
        <v>1000</v>
      </c>
      <c r="K240" s="87" t="s">
        <v>1486</v>
      </c>
      <c r="L240" s="125" t="str">
        <f t="shared" si="77"/>
        <v>CM15RR07</v>
      </c>
      <c r="M240" s="127">
        <f t="shared" si="78"/>
        <v>1000</v>
      </c>
      <c r="N240" s="127" t="str">
        <f t="shared" si="79"/>
        <v>CM15RR071000</v>
      </c>
      <c r="O240" s="127" t="str">
        <f t="shared" si="63"/>
        <v>P_CM15RR071000</v>
      </c>
      <c r="P240" s="127" t="s">
        <v>2229</v>
      </c>
    </row>
    <row r="241" spans="1:16" s="127" customFormat="1">
      <c r="A241" s="124" t="s">
        <v>1772</v>
      </c>
      <c r="B241" s="125" t="s">
        <v>1773</v>
      </c>
      <c r="C241" s="126" t="s">
        <v>1778</v>
      </c>
      <c r="D241" s="128" t="s">
        <v>726</v>
      </c>
      <c r="E241" s="124" t="s">
        <v>1814</v>
      </c>
      <c r="F241" s="125" t="s">
        <v>1824</v>
      </c>
      <c r="G241" s="126" t="s">
        <v>1781</v>
      </c>
      <c r="H241" s="124" t="s">
        <v>1823</v>
      </c>
      <c r="I241" s="140"/>
      <c r="J241" s="133">
        <v>1000</v>
      </c>
      <c r="K241" s="87" t="s">
        <v>1487</v>
      </c>
      <c r="L241" s="125" t="str">
        <f t="shared" si="77"/>
        <v>CM15AS08</v>
      </c>
      <c r="M241" s="127">
        <f t="shared" si="78"/>
        <v>1000</v>
      </c>
      <c r="N241" s="127" t="str">
        <f t="shared" si="79"/>
        <v>CM15AS081000</v>
      </c>
      <c r="O241" s="127" t="str">
        <f t="shared" si="63"/>
        <v>P_CM15AS081000</v>
      </c>
      <c r="P241" s="127" t="s">
        <v>2230</v>
      </c>
    </row>
    <row r="242" spans="1:16" s="127" customFormat="1">
      <c r="A242" s="124" t="s">
        <v>1772</v>
      </c>
      <c r="B242" s="125" t="s">
        <v>1773</v>
      </c>
      <c r="C242" s="126" t="s">
        <v>1778</v>
      </c>
      <c r="D242" s="128" t="s">
        <v>726</v>
      </c>
      <c r="E242" s="124" t="s">
        <v>1815</v>
      </c>
      <c r="F242" s="125" t="s">
        <v>1830</v>
      </c>
      <c r="G242" s="126" t="s">
        <v>1782</v>
      </c>
      <c r="H242" s="124" t="s">
        <v>1825</v>
      </c>
      <c r="I242" s="140"/>
      <c r="J242" s="133">
        <v>1000</v>
      </c>
      <c r="K242" s="87" t="s">
        <v>1480</v>
      </c>
      <c r="L242" s="125" t="str">
        <f t="shared" si="77"/>
        <v>CM15MN09</v>
      </c>
      <c r="M242" s="127">
        <f t="shared" si="78"/>
        <v>1000</v>
      </c>
      <c r="N242" s="127" t="str">
        <f t="shared" si="79"/>
        <v>CM15MN091000</v>
      </c>
      <c r="O242" s="127" t="str">
        <f t="shared" si="63"/>
        <v>P_CM15MN091000</v>
      </c>
      <c r="P242" s="127" t="s">
        <v>2231</v>
      </c>
    </row>
    <row r="243" spans="1:16" s="127" customFormat="1">
      <c r="A243" s="124" t="s">
        <v>1772</v>
      </c>
      <c r="B243" s="125" t="s">
        <v>1773</v>
      </c>
      <c r="C243" s="126" t="s">
        <v>1778</v>
      </c>
      <c r="D243" s="128" t="s">
        <v>726</v>
      </c>
      <c r="E243" s="124" t="s">
        <v>1816</v>
      </c>
      <c r="F243" s="125" t="s">
        <v>1831</v>
      </c>
      <c r="G243" s="126" t="s">
        <v>1796</v>
      </c>
      <c r="H243" s="124" t="s">
        <v>1826</v>
      </c>
      <c r="I243" s="140"/>
      <c r="J243" s="133">
        <v>1000</v>
      </c>
      <c r="K243" s="87" t="s">
        <v>1481</v>
      </c>
      <c r="L243" s="125" t="str">
        <f t="shared" si="77"/>
        <v>CM15QM10</v>
      </c>
      <c r="M243" s="127">
        <f t="shared" si="78"/>
        <v>1000</v>
      </c>
      <c r="N243" s="127" t="str">
        <f t="shared" ref="N243:N246" si="80">L243&amp;M243</f>
        <v>CM15QM101000</v>
      </c>
      <c r="O243" s="127" t="str">
        <f t="shared" si="63"/>
        <v>P_CM15QM101000</v>
      </c>
      <c r="P243" s="127" t="s">
        <v>2232</v>
      </c>
    </row>
    <row r="244" spans="1:16" s="127" customFormat="1">
      <c r="A244" s="124" t="s">
        <v>1772</v>
      </c>
      <c r="B244" s="125" t="s">
        <v>1773</v>
      </c>
      <c r="C244" s="126" t="s">
        <v>1778</v>
      </c>
      <c r="D244" s="128" t="s">
        <v>726</v>
      </c>
      <c r="E244" s="124" t="s">
        <v>1817</v>
      </c>
      <c r="F244" s="125" t="s">
        <v>1832</v>
      </c>
      <c r="G244" s="126" t="s">
        <v>1797</v>
      </c>
      <c r="H244" s="124" t="s">
        <v>1827</v>
      </c>
      <c r="I244" s="140"/>
      <c r="J244" s="133">
        <v>1000</v>
      </c>
      <c r="K244" s="87" t="s">
        <v>1482</v>
      </c>
      <c r="L244" s="125" t="str">
        <f t="shared" si="77"/>
        <v>CM15ZC11</v>
      </c>
      <c r="M244" s="127">
        <f t="shared" si="78"/>
        <v>1000</v>
      </c>
      <c r="N244" s="127" t="str">
        <f t="shared" si="80"/>
        <v>CM15ZC111000</v>
      </c>
      <c r="O244" s="127" t="str">
        <f t="shared" si="63"/>
        <v>P_CM15ZC111000</v>
      </c>
      <c r="P244" s="127" t="s">
        <v>2233</v>
      </c>
    </row>
    <row r="245" spans="1:16" s="127" customFormat="1">
      <c r="A245" s="124" t="s">
        <v>1772</v>
      </c>
      <c r="B245" s="125" t="s">
        <v>1773</v>
      </c>
      <c r="C245" s="126" t="s">
        <v>1778</v>
      </c>
      <c r="D245" s="128" t="s">
        <v>726</v>
      </c>
      <c r="E245" s="124" t="s">
        <v>1818</v>
      </c>
      <c r="F245" s="125" t="s">
        <v>1833</v>
      </c>
      <c r="G245" s="126" t="s">
        <v>1743</v>
      </c>
      <c r="H245" s="124" t="s">
        <v>1828</v>
      </c>
      <c r="I245" s="140"/>
      <c r="J245" s="133">
        <v>1000</v>
      </c>
      <c r="K245" s="87" t="s">
        <v>1488</v>
      </c>
      <c r="L245" s="125" t="str">
        <f t="shared" si="77"/>
        <v>CM15FM12</v>
      </c>
      <c r="M245" s="127">
        <f t="shared" si="78"/>
        <v>1000</v>
      </c>
      <c r="N245" s="127" t="str">
        <f t="shared" si="80"/>
        <v>CM15FM121000</v>
      </c>
      <c r="O245" s="127" t="str">
        <f t="shared" si="63"/>
        <v>P_CM15FM121000</v>
      </c>
      <c r="P245" s="127" t="s">
        <v>2234</v>
      </c>
    </row>
    <row r="246" spans="1:16" s="127" customFormat="1">
      <c r="A246" s="124" t="s">
        <v>1772</v>
      </c>
      <c r="B246" s="125" t="s">
        <v>1773</v>
      </c>
      <c r="C246" s="126" t="s">
        <v>1778</v>
      </c>
      <c r="D246" s="128" t="s">
        <v>726</v>
      </c>
      <c r="E246" s="124" t="s">
        <v>1820</v>
      </c>
      <c r="F246" s="125" t="s">
        <v>1834</v>
      </c>
      <c r="G246" s="126" t="s">
        <v>1835</v>
      </c>
      <c r="H246" s="124" t="s">
        <v>1829</v>
      </c>
      <c r="I246" s="140"/>
      <c r="J246" s="133">
        <v>1000</v>
      </c>
      <c r="K246" s="87" t="s">
        <v>1506</v>
      </c>
      <c r="L246" s="125" t="str">
        <f t="shared" si="77"/>
        <v>CM15CP13</v>
      </c>
      <c r="M246" s="127">
        <f t="shared" si="78"/>
        <v>1000</v>
      </c>
      <c r="N246" s="127" t="str">
        <f t="shared" si="80"/>
        <v>CM15CP131000</v>
      </c>
      <c r="O246" s="127" t="str">
        <f t="shared" si="63"/>
        <v>P_CM15CP131000</v>
      </c>
      <c r="P246" s="127" t="s">
        <v>2235</v>
      </c>
    </row>
    <row r="247" spans="1:16" s="127" customFormat="1">
      <c r="A247" s="124"/>
      <c r="B247" s="125"/>
      <c r="C247" s="126"/>
      <c r="D247" s="128"/>
      <c r="E247" s="124"/>
      <c r="F247" s="125"/>
      <c r="G247" s="126"/>
      <c r="H247" s="124"/>
      <c r="I247" s="140"/>
      <c r="J247" s="133"/>
      <c r="K247" s="133"/>
      <c r="L247" s="125"/>
    </row>
    <row r="248" spans="1:16" s="127" customFormat="1">
      <c r="A248" s="124"/>
      <c r="B248" s="125"/>
      <c r="C248" s="126"/>
      <c r="D248" s="124"/>
      <c r="E248" s="124"/>
      <c r="F248" s="125"/>
      <c r="G248" s="126"/>
      <c r="H248" s="124"/>
      <c r="I248" s="124"/>
      <c r="J248" s="133"/>
      <c r="K248" s="133"/>
      <c r="L248" s="125"/>
    </row>
    <row r="249" spans="1:16" s="127" customFormat="1">
      <c r="B249" s="131"/>
      <c r="C249" s="132"/>
      <c r="F249" s="131"/>
      <c r="G249" s="132"/>
      <c r="J249" s="135"/>
      <c r="K249" s="135"/>
      <c r="L249" s="131"/>
    </row>
    <row r="250" spans="1:16" s="127" customFormat="1">
      <c r="B250" s="131"/>
      <c r="C250" s="132"/>
      <c r="F250" s="131"/>
      <c r="G250" s="132"/>
      <c r="J250" s="135"/>
      <c r="K250" s="135"/>
      <c r="L250" s="131"/>
    </row>
    <row r="251" spans="1:16" s="127" customFormat="1">
      <c r="B251" s="131"/>
      <c r="C251" s="132"/>
      <c r="F251" s="131"/>
      <c r="G251" s="132"/>
      <c r="J251" s="135"/>
      <c r="K251" s="135"/>
      <c r="L251" s="131"/>
    </row>
    <row r="252" spans="1:16" s="127" customFormat="1">
      <c r="B252" s="131"/>
      <c r="C252" s="132"/>
      <c r="F252" s="131"/>
      <c r="G252" s="132"/>
      <c r="J252" s="135"/>
      <c r="K252" s="135"/>
      <c r="L252" s="131"/>
    </row>
    <row r="253" spans="1:16" s="127" customFormat="1">
      <c r="B253" s="131"/>
      <c r="C253" s="132"/>
      <c r="F253" s="131"/>
      <c r="G253" s="132"/>
      <c r="J253" s="135"/>
      <c r="K253" s="135"/>
      <c r="L253" s="131"/>
    </row>
    <row r="254" spans="1:16" s="127" customFormat="1">
      <c r="B254" s="131"/>
      <c r="C254" s="132"/>
      <c r="F254" s="131"/>
      <c r="G254" s="132"/>
      <c r="J254" s="135"/>
      <c r="K254" s="135"/>
      <c r="L254" s="131"/>
    </row>
    <row r="255" spans="1:16" s="127" customFormat="1">
      <c r="B255" s="131"/>
      <c r="C255" s="132"/>
      <c r="F255" s="131"/>
      <c r="G255" s="132"/>
      <c r="J255" s="135"/>
      <c r="K255" s="135"/>
      <c r="L255" s="131"/>
    </row>
    <row r="256" spans="1:16" s="127" customFormat="1">
      <c r="B256" s="131"/>
      <c r="C256" s="132"/>
      <c r="F256" s="131"/>
      <c r="G256" s="132"/>
      <c r="J256" s="135"/>
      <c r="K256" s="135"/>
      <c r="L256" s="131"/>
    </row>
    <row r="257" spans="2:12" s="127" customFormat="1">
      <c r="B257" s="131"/>
      <c r="C257" s="132"/>
      <c r="F257" s="131"/>
      <c r="G257" s="132"/>
      <c r="J257" s="135"/>
      <c r="K257" s="135"/>
      <c r="L257" s="131"/>
    </row>
    <row r="258" spans="2:12" s="127" customFormat="1">
      <c r="B258" s="131"/>
      <c r="C258" s="132"/>
      <c r="F258" s="131"/>
      <c r="G258" s="132"/>
      <c r="J258" s="135"/>
      <c r="K258" s="135"/>
      <c r="L258" s="131"/>
    </row>
    <row r="259" spans="2:12" s="127" customFormat="1">
      <c r="B259" s="131"/>
      <c r="C259" s="132"/>
      <c r="F259" s="131"/>
      <c r="G259" s="132"/>
      <c r="J259" s="135"/>
      <c r="K259" s="135"/>
      <c r="L259" s="131"/>
    </row>
    <row r="260" spans="2:12" s="127" customFormat="1">
      <c r="B260" s="131"/>
      <c r="C260" s="132"/>
      <c r="F260" s="131"/>
      <c r="G260" s="132"/>
      <c r="J260" s="135"/>
      <c r="K260" s="135"/>
      <c r="L260" s="131"/>
    </row>
    <row r="261" spans="2:12" s="127" customFormat="1">
      <c r="B261" s="131"/>
      <c r="C261" s="132"/>
      <c r="F261" s="131"/>
      <c r="G261" s="132"/>
      <c r="J261" s="135"/>
      <c r="K261" s="135"/>
      <c r="L261" s="131"/>
    </row>
    <row r="262" spans="2:12" s="127" customFormat="1">
      <c r="B262" s="131"/>
      <c r="C262" s="132"/>
      <c r="F262" s="131"/>
      <c r="G262" s="132"/>
      <c r="J262" s="135"/>
      <c r="K262" s="135"/>
      <c r="L262" s="131"/>
    </row>
    <row r="263" spans="2:12" s="127" customFormat="1">
      <c r="B263" s="131"/>
      <c r="C263" s="132"/>
      <c r="F263" s="131"/>
      <c r="G263" s="132"/>
      <c r="J263" s="135"/>
      <c r="K263" s="135"/>
      <c r="L263" s="131"/>
    </row>
    <row r="264" spans="2:12" s="127" customFormat="1">
      <c r="B264" s="131"/>
      <c r="C264" s="132"/>
      <c r="F264" s="131"/>
      <c r="G264" s="132"/>
      <c r="J264" s="135"/>
      <c r="K264" s="135"/>
      <c r="L264" s="131"/>
    </row>
    <row r="265" spans="2:12" s="127" customFormat="1">
      <c r="B265" s="131"/>
      <c r="C265" s="132"/>
      <c r="F265" s="131"/>
      <c r="G265" s="132"/>
      <c r="J265" s="135"/>
      <c r="K265" s="135"/>
      <c r="L265" s="131"/>
    </row>
    <row r="266" spans="2:12" s="127" customFormat="1">
      <c r="B266" s="131"/>
      <c r="C266" s="132"/>
      <c r="F266" s="131"/>
      <c r="G266" s="132"/>
      <c r="J266" s="135"/>
      <c r="K266" s="135"/>
      <c r="L266" s="131"/>
    </row>
    <row r="267" spans="2:12" s="127" customFormat="1">
      <c r="B267" s="131"/>
      <c r="C267" s="132"/>
      <c r="F267" s="131"/>
      <c r="G267" s="132"/>
      <c r="J267" s="135"/>
      <c r="K267" s="135"/>
      <c r="L267" s="131"/>
    </row>
    <row r="268" spans="2:12" s="127" customFormat="1">
      <c r="B268" s="131"/>
      <c r="C268" s="132"/>
      <c r="F268" s="131"/>
      <c r="G268" s="132"/>
      <c r="J268" s="135"/>
      <c r="K268" s="135"/>
      <c r="L268" s="131"/>
    </row>
    <row r="269" spans="2:12" s="127" customFormat="1">
      <c r="B269" s="131"/>
      <c r="C269" s="132"/>
      <c r="F269" s="131"/>
      <c r="G269" s="132"/>
      <c r="J269" s="135"/>
      <c r="K269" s="135"/>
      <c r="L269" s="131"/>
    </row>
    <row r="270" spans="2:12" s="127" customFormat="1">
      <c r="B270" s="131"/>
      <c r="C270" s="132"/>
      <c r="F270" s="131"/>
      <c r="G270" s="132"/>
      <c r="J270" s="135"/>
      <c r="K270" s="135"/>
      <c r="L270" s="131"/>
    </row>
    <row r="271" spans="2:12" s="127" customFormat="1">
      <c r="B271" s="131"/>
      <c r="C271" s="132"/>
      <c r="F271" s="131"/>
      <c r="G271" s="132"/>
      <c r="J271" s="135"/>
      <c r="K271" s="135"/>
      <c r="L271" s="131"/>
    </row>
    <row r="272" spans="2:12" s="127" customFormat="1">
      <c r="B272" s="131"/>
      <c r="C272" s="132"/>
      <c r="F272" s="131"/>
      <c r="G272" s="132"/>
      <c r="J272" s="135"/>
      <c r="K272" s="135"/>
      <c r="L272" s="131"/>
    </row>
    <row r="273" spans="2:12" s="127" customFormat="1">
      <c r="B273" s="131"/>
      <c r="C273" s="132"/>
      <c r="F273" s="131"/>
      <c r="G273" s="132"/>
      <c r="J273" s="135"/>
      <c r="K273" s="135"/>
      <c r="L273" s="131"/>
    </row>
    <row r="274" spans="2:12" s="127" customFormat="1">
      <c r="B274" s="131"/>
      <c r="C274" s="132"/>
      <c r="F274" s="131"/>
      <c r="G274" s="132"/>
      <c r="J274" s="135"/>
      <c r="K274" s="135"/>
      <c r="L274" s="131"/>
    </row>
    <row r="275" spans="2:12" s="127" customFormat="1">
      <c r="B275" s="131"/>
      <c r="C275" s="132"/>
      <c r="F275" s="131"/>
      <c r="G275" s="132"/>
      <c r="J275" s="135"/>
      <c r="K275" s="135"/>
      <c r="L275" s="131"/>
    </row>
    <row r="276" spans="2:12" s="127" customFormat="1">
      <c r="B276" s="131"/>
      <c r="C276" s="132"/>
      <c r="F276" s="131"/>
      <c r="G276" s="132"/>
      <c r="J276" s="135"/>
      <c r="K276" s="135"/>
      <c r="L276" s="131"/>
    </row>
    <row r="277" spans="2:12" s="127" customFormat="1">
      <c r="B277" s="131"/>
      <c r="C277" s="132"/>
      <c r="F277" s="131"/>
      <c r="G277" s="132"/>
      <c r="J277" s="135"/>
      <c r="K277" s="135"/>
      <c r="L277" s="131"/>
    </row>
    <row r="278" spans="2:12" s="127" customFormat="1">
      <c r="B278" s="131"/>
      <c r="C278" s="132"/>
      <c r="F278" s="131"/>
      <c r="G278" s="132"/>
      <c r="J278" s="135"/>
      <c r="K278" s="135"/>
      <c r="L278" s="131"/>
    </row>
    <row r="279" spans="2:12" s="127" customFormat="1">
      <c r="B279" s="131"/>
      <c r="C279" s="132"/>
      <c r="F279" s="131"/>
      <c r="G279" s="132"/>
      <c r="J279" s="135"/>
      <c r="K279" s="135"/>
      <c r="L279" s="131"/>
    </row>
    <row r="280" spans="2:12" s="127" customFormat="1">
      <c r="B280" s="131"/>
      <c r="C280" s="132"/>
      <c r="F280" s="131"/>
      <c r="G280" s="132"/>
      <c r="J280" s="135"/>
      <c r="K280" s="135"/>
      <c r="L280" s="131"/>
    </row>
    <row r="281" spans="2:12" s="127" customFormat="1">
      <c r="B281" s="131"/>
      <c r="C281" s="132"/>
      <c r="F281" s="131"/>
      <c r="G281" s="132"/>
      <c r="J281" s="135"/>
      <c r="K281" s="135"/>
      <c r="L281" s="131"/>
    </row>
    <row r="282" spans="2:12" s="127" customFormat="1">
      <c r="B282" s="131"/>
      <c r="C282" s="132"/>
      <c r="F282" s="131"/>
      <c r="G282" s="132"/>
      <c r="J282" s="135"/>
      <c r="K282" s="135"/>
      <c r="L282" s="131"/>
    </row>
    <row r="283" spans="2:12" s="127" customFormat="1">
      <c r="B283" s="131"/>
      <c r="C283" s="132"/>
      <c r="F283" s="131"/>
      <c r="G283" s="132"/>
      <c r="J283" s="135"/>
      <c r="K283" s="135"/>
      <c r="L283" s="131"/>
    </row>
    <row r="284" spans="2:12" s="127" customFormat="1">
      <c r="B284" s="131"/>
      <c r="C284" s="132"/>
      <c r="F284" s="131"/>
      <c r="G284" s="132"/>
      <c r="J284" s="135"/>
      <c r="K284" s="135"/>
      <c r="L284" s="131"/>
    </row>
    <row r="285" spans="2:12" s="127" customFormat="1">
      <c r="B285" s="131"/>
      <c r="C285" s="132"/>
      <c r="F285" s="131"/>
      <c r="G285" s="132"/>
      <c r="J285" s="135"/>
      <c r="K285" s="135"/>
      <c r="L285" s="131"/>
    </row>
    <row r="286" spans="2:12" s="127" customFormat="1">
      <c r="B286" s="131"/>
      <c r="C286" s="132"/>
      <c r="F286" s="131"/>
      <c r="G286" s="132"/>
      <c r="J286" s="135"/>
      <c r="K286" s="135"/>
      <c r="L286" s="131"/>
    </row>
    <row r="287" spans="2:12" s="127" customFormat="1">
      <c r="B287" s="131"/>
      <c r="C287" s="132"/>
      <c r="F287" s="131"/>
      <c r="G287" s="132"/>
      <c r="J287" s="135"/>
      <c r="K287" s="135"/>
      <c r="L287" s="131"/>
    </row>
    <row r="288" spans="2:12" s="127" customFormat="1">
      <c r="B288" s="131"/>
      <c r="C288" s="132"/>
      <c r="F288" s="131"/>
      <c r="G288" s="132"/>
      <c r="J288" s="135"/>
      <c r="K288" s="135"/>
      <c r="L288" s="131"/>
    </row>
    <row r="289" spans="2:12" s="127" customFormat="1">
      <c r="B289" s="131"/>
      <c r="C289" s="132"/>
      <c r="F289" s="131"/>
      <c r="G289" s="132"/>
      <c r="J289" s="135"/>
      <c r="K289" s="135"/>
      <c r="L289" s="131"/>
    </row>
    <row r="290" spans="2:12" s="127" customFormat="1">
      <c r="B290" s="131"/>
      <c r="C290" s="132"/>
      <c r="F290" s="131"/>
      <c r="G290" s="132"/>
      <c r="J290" s="135"/>
      <c r="K290" s="135"/>
      <c r="L290" s="131"/>
    </row>
    <row r="291" spans="2:12" s="127" customFormat="1">
      <c r="B291" s="131"/>
      <c r="C291" s="132"/>
      <c r="F291" s="131"/>
      <c r="G291" s="132"/>
      <c r="J291" s="135"/>
      <c r="K291" s="135"/>
      <c r="L291" s="131"/>
    </row>
    <row r="292" spans="2:12" s="127" customFormat="1">
      <c r="B292" s="131"/>
      <c r="C292" s="132"/>
      <c r="F292" s="131"/>
      <c r="G292" s="132"/>
      <c r="J292" s="135"/>
      <c r="K292" s="135"/>
      <c r="L292" s="131"/>
    </row>
    <row r="293" spans="2:12" s="127" customFormat="1">
      <c r="B293" s="131"/>
      <c r="C293" s="132"/>
      <c r="F293" s="131"/>
      <c r="G293" s="132"/>
      <c r="J293" s="135"/>
      <c r="K293" s="135"/>
      <c r="L293" s="131"/>
    </row>
    <row r="294" spans="2:12" s="127" customFormat="1">
      <c r="B294" s="131"/>
      <c r="C294" s="132"/>
      <c r="F294" s="131"/>
      <c r="G294" s="132"/>
      <c r="J294" s="135"/>
      <c r="K294" s="135"/>
      <c r="L294" s="131"/>
    </row>
    <row r="295" spans="2:12" s="127" customFormat="1">
      <c r="B295" s="131"/>
      <c r="C295" s="132"/>
      <c r="F295" s="131"/>
      <c r="G295" s="132"/>
      <c r="J295" s="135"/>
      <c r="K295" s="135"/>
      <c r="L295" s="131"/>
    </row>
    <row r="296" spans="2:12" s="127" customFormat="1">
      <c r="B296" s="131"/>
      <c r="C296" s="132"/>
      <c r="F296" s="131"/>
      <c r="G296" s="132"/>
      <c r="J296" s="135"/>
      <c r="K296" s="135"/>
      <c r="L296" s="131"/>
    </row>
    <row r="297" spans="2:12" s="127" customFormat="1">
      <c r="B297" s="131"/>
      <c r="C297" s="132"/>
      <c r="F297" s="131"/>
      <c r="G297" s="132"/>
      <c r="J297" s="135"/>
      <c r="K297" s="135"/>
      <c r="L297" s="131"/>
    </row>
    <row r="298" spans="2:12" s="127" customFormat="1">
      <c r="B298" s="131"/>
      <c r="C298" s="132"/>
      <c r="F298" s="131"/>
      <c r="G298" s="132"/>
      <c r="J298" s="135"/>
      <c r="K298" s="135"/>
      <c r="L298" s="131"/>
    </row>
    <row r="299" spans="2:12" s="127" customFormat="1">
      <c r="B299" s="131"/>
      <c r="C299" s="132"/>
      <c r="F299" s="131"/>
      <c r="G299" s="132"/>
      <c r="J299" s="135"/>
      <c r="K299" s="135"/>
      <c r="L299" s="131"/>
    </row>
    <row r="300" spans="2:12" s="127" customFormat="1">
      <c r="B300" s="131"/>
      <c r="C300" s="132"/>
      <c r="F300" s="131"/>
      <c r="G300" s="132"/>
      <c r="J300" s="135"/>
      <c r="K300" s="135"/>
      <c r="L300" s="131"/>
    </row>
    <row r="301" spans="2:12" s="127" customFormat="1">
      <c r="B301" s="131"/>
      <c r="C301" s="132"/>
      <c r="F301" s="131"/>
      <c r="G301" s="132"/>
      <c r="J301" s="135"/>
      <c r="K301" s="135"/>
      <c r="L301" s="131"/>
    </row>
    <row r="302" spans="2:12" s="127" customFormat="1">
      <c r="B302" s="131"/>
      <c r="C302" s="132"/>
      <c r="F302" s="131"/>
      <c r="G302" s="132"/>
      <c r="J302" s="135"/>
      <c r="K302" s="135"/>
      <c r="L302" s="131"/>
    </row>
    <row r="303" spans="2:12" s="127" customFormat="1">
      <c r="B303" s="131"/>
      <c r="C303" s="132"/>
      <c r="F303" s="131"/>
      <c r="G303" s="132"/>
      <c r="J303" s="135"/>
      <c r="K303" s="135"/>
      <c r="L303" s="131"/>
    </row>
    <row r="304" spans="2:12" s="127" customFormat="1">
      <c r="B304" s="131"/>
      <c r="C304" s="132"/>
      <c r="F304" s="131"/>
      <c r="G304" s="132"/>
      <c r="J304" s="135"/>
      <c r="K304" s="135"/>
      <c r="L304" s="131"/>
    </row>
    <row r="305" spans="2:12" s="127" customFormat="1">
      <c r="B305" s="131"/>
      <c r="C305" s="132"/>
      <c r="F305" s="131"/>
      <c r="G305" s="132"/>
      <c r="J305" s="135"/>
      <c r="K305" s="135"/>
      <c r="L305" s="131"/>
    </row>
    <row r="306" spans="2:12" s="127" customFormat="1">
      <c r="B306" s="131"/>
      <c r="C306" s="132"/>
      <c r="F306" s="131"/>
      <c r="G306" s="132"/>
      <c r="J306" s="135"/>
      <c r="K306" s="135"/>
      <c r="L306" s="131"/>
    </row>
    <row r="307" spans="2:12" s="127" customFormat="1">
      <c r="B307" s="131"/>
      <c r="C307" s="132"/>
      <c r="F307" s="131"/>
      <c r="G307" s="132"/>
      <c r="J307" s="135"/>
      <c r="K307" s="135"/>
      <c r="L307" s="131"/>
    </row>
    <row r="308" spans="2:12" s="127" customFormat="1">
      <c r="B308" s="131"/>
      <c r="C308" s="132"/>
      <c r="F308" s="131"/>
      <c r="G308" s="132"/>
      <c r="J308" s="135"/>
      <c r="K308" s="135"/>
      <c r="L308" s="131"/>
    </row>
    <row r="309" spans="2:12" s="127" customFormat="1">
      <c r="B309" s="131"/>
      <c r="C309" s="132"/>
      <c r="F309" s="131"/>
      <c r="G309" s="132"/>
      <c r="J309" s="135"/>
      <c r="K309" s="135"/>
      <c r="L309" s="131"/>
    </row>
    <row r="310" spans="2:12" s="127" customFormat="1">
      <c r="B310" s="131"/>
      <c r="C310" s="132"/>
      <c r="F310" s="131"/>
      <c r="G310" s="132"/>
      <c r="J310" s="135"/>
      <c r="K310" s="135"/>
      <c r="L310" s="131"/>
    </row>
    <row r="311" spans="2:12" s="127" customFormat="1">
      <c r="B311" s="131"/>
      <c r="C311" s="132"/>
      <c r="F311" s="131"/>
      <c r="G311" s="132"/>
      <c r="J311" s="135"/>
      <c r="K311" s="135"/>
      <c r="L311" s="131"/>
    </row>
    <row r="312" spans="2:12" s="127" customFormat="1">
      <c r="B312" s="131"/>
      <c r="C312" s="132"/>
      <c r="F312" s="131"/>
      <c r="G312" s="132"/>
      <c r="J312" s="135"/>
      <c r="K312" s="135"/>
      <c r="L312" s="131"/>
    </row>
    <row r="313" spans="2:12" s="127" customFormat="1">
      <c r="B313" s="131"/>
      <c r="C313" s="132"/>
      <c r="F313" s="131"/>
      <c r="G313" s="132"/>
      <c r="J313" s="135"/>
      <c r="K313" s="135"/>
      <c r="L313" s="131"/>
    </row>
    <row r="314" spans="2:12" s="127" customFormat="1">
      <c r="B314" s="131"/>
      <c r="C314" s="132"/>
      <c r="F314" s="131"/>
      <c r="G314" s="132"/>
      <c r="J314" s="135"/>
      <c r="K314" s="135"/>
      <c r="L314" s="131"/>
    </row>
    <row r="315" spans="2:12" s="127" customFormat="1">
      <c r="B315" s="131"/>
      <c r="C315" s="132"/>
      <c r="F315" s="131"/>
      <c r="G315" s="132"/>
      <c r="J315" s="135"/>
      <c r="K315" s="135"/>
      <c r="L315" s="131"/>
    </row>
    <row r="316" spans="2:12" s="127" customFormat="1">
      <c r="B316" s="131"/>
      <c r="C316" s="132"/>
      <c r="F316" s="131"/>
      <c r="G316" s="132"/>
      <c r="J316" s="135"/>
      <c r="K316" s="135"/>
      <c r="L316" s="131"/>
    </row>
    <row r="317" spans="2:12" s="127" customFormat="1">
      <c r="B317" s="131"/>
      <c r="C317" s="132"/>
      <c r="F317" s="131"/>
      <c r="G317" s="132"/>
      <c r="J317" s="135"/>
      <c r="K317" s="135"/>
      <c r="L317" s="131"/>
    </row>
    <row r="318" spans="2:12" s="127" customFormat="1">
      <c r="B318" s="131"/>
      <c r="C318" s="132"/>
      <c r="F318" s="131"/>
      <c r="G318" s="132"/>
      <c r="J318" s="135"/>
      <c r="K318" s="135"/>
      <c r="L318" s="131"/>
    </row>
    <row r="319" spans="2:12" s="127" customFormat="1">
      <c r="B319" s="131"/>
      <c r="C319" s="132"/>
      <c r="F319" s="131"/>
      <c r="G319" s="132"/>
      <c r="J319" s="135"/>
      <c r="K319" s="135"/>
      <c r="L319" s="131"/>
    </row>
    <row r="320" spans="2:12" s="127" customFormat="1">
      <c r="B320" s="131"/>
      <c r="C320" s="132"/>
      <c r="F320" s="131"/>
      <c r="G320" s="132"/>
      <c r="J320" s="135"/>
      <c r="K320" s="135"/>
      <c r="L320" s="131"/>
    </row>
    <row r="321" spans="2:12" s="127" customFormat="1">
      <c r="B321" s="131"/>
      <c r="C321" s="132"/>
      <c r="F321" s="131"/>
      <c r="G321" s="132"/>
      <c r="J321" s="135"/>
      <c r="K321" s="135"/>
      <c r="L321" s="131"/>
    </row>
    <row r="322" spans="2:12" s="127" customFormat="1">
      <c r="B322" s="131"/>
      <c r="C322" s="132"/>
      <c r="F322" s="131"/>
      <c r="G322" s="132"/>
      <c r="J322" s="135"/>
      <c r="K322" s="135"/>
      <c r="L322" s="131"/>
    </row>
    <row r="323" spans="2:12" s="127" customFormat="1">
      <c r="B323" s="131"/>
      <c r="C323" s="132"/>
      <c r="F323" s="131"/>
      <c r="G323" s="132"/>
      <c r="J323" s="135"/>
      <c r="K323" s="135"/>
      <c r="L323" s="131"/>
    </row>
    <row r="324" spans="2:12" s="127" customFormat="1">
      <c r="B324" s="131"/>
      <c r="C324" s="132"/>
      <c r="F324" s="131"/>
      <c r="G324" s="132"/>
      <c r="J324" s="135"/>
      <c r="K324" s="135"/>
      <c r="L324" s="131"/>
    </row>
    <row r="325" spans="2:12" s="127" customFormat="1">
      <c r="B325" s="131"/>
      <c r="C325" s="132"/>
      <c r="F325" s="131"/>
      <c r="G325" s="132"/>
      <c r="J325" s="135"/>
      <c r="K325" s="135"/>
      <c r="L325" s="131"/>
    </row>
    <row r="326" spans="2:12" s="127" customFormat="1">
      <c r="B326" s="131"/>
      <c r="C326" s="132"/>
      <c r="F326" s="131"/>
      <c r="G326" s="132"/>
      <c r="J326" s="135"/>
      <c r="K326" s="135"/>
      <c r="L326" s="131"/>
    </row>
    <row r="327" spans="2:12" s="127" customFormat="1">
      <c r="B327" s="131"/>
      <c r="C327" s="132"/>
      <c r="F327" s="131"/>
      <c r="G327" s="132"/>
      <c r="J327" s="135"/>
      <c r="K327" s="135"/>
      <c r="L327" s="131"/>
    </row>
    <row r="328" spans="2:12" s="127" customFormat="1">
      <c r="B328" s="131"/>
      <c r="C328" s="132"/>
      <c r="F328" s="131"/>
      <c r="G328" s="132"/>
      <c r="J328" s="135"/>
      <c r="K328" s="135"/>
      <c r="L328" s="131"/>
    </row>
    <row r="329" spans="2:12" s="127" customFormat="1">
      <c r="B329" s="131"/>
      <c r="C329" s="132"/>
      <c r="F329" s="131"/>
      <c r="G329" s="132"/>
      <c r="J329" s="135"/>
      <c r="K329" s="135"/>
      <c r="L329" s="131"/>
    </row>
    <row r="330" spans="2:12" s="127" customFormat="1">
      <c r="B330" s="131"/>
      <c r="C330" s="132"/>
      <c r="F330" s="131"/>
      <c r="G330" s="132"/>
      <c r="J330" s="135"/>
      <c r="K330" s="135"/>
      <c r="L330" s="131"/>
    </row>
    <row r="331" spans="2:12" s="127" customFormat="1">
      <c r="B331" s="131"/>
      <c r="C331" s="132"/>
      <c r="F331" s="131"/>
      <c r="G331" s="132"/>
      <c r="J331" s="135"/>
      <c r="K331" s="135"/>
      <c r="L331" s="131"/>
    </row>
    <row r="332" spans="2:12" s="127" customFormat="1">
      <c r="B332" s="131"/>
      <c r="C332" s="132"/>
      <c r="F332" s="131"/>
      <c r="G332" s="132"/>
      <c r="J332" s="135"/>
      <c r="K332" s="135"/>
      <c r="L332" s="131"/>
    </row>
    <row r="333" spans="2:12" s="127" customFormat="1">
      <c r="B333" s="131"/>
      <c r="C333" s="132"/>
      <c r="F333" s="131"/>
      <c r="G333" s="132"/>
      <c r="J333" s="135"/>
      <c r="K333" s="135"/>
      <c r="L333" s="131"/>
    </row>
    <row r="334" spans="2:12" s="127" customFormat="1">
      <c r="B334" s="131"/>
      <c r="C334" s="132"/>
      <c r="F334" s="131"/>
      <c r="G334" s="132"/>
      <c r="J334" s="135"/>
      <c r="K334" s="135"/>
      <c r="L334" s="131"/>
    </row>
    <row r="335" spans="2:12" s="127" customFormat="1">
      <c r="B335" s="131"/>
      <c r="C335" s="132"/>
      <c r="F335" s="131"/>
      <c r="G335" s="132"/>
      <c r="J335" s="135"/>
      <c r="K335" s="135"/>
      <c r="L335" s="131"/>
    </row>
    <row r="336" spans="2:12" s="127" customFormat="1">
      <c r="B336" s="131"/>
      <c r="C336" s="132"/>
      <c r="F336" s="131"/>
      <c r="G336" s="132"/>
      <c r="J336" s="135"/>
      <c r="K336" s="135"/>
      <c r="L336" s="131"/>
    </row>
    <row r="337" spans="2:12" s="127" customFormat="1">
      <c r="B337" s="131"/>
      <c r="C337" s="132"/>
      <c r="F337" s="131"/>
      <c r="G337" s="132"/>
      <c r="J337" s="135"/>
      <c r="K337" s="135"/>
      <c r="L337" s="131"/>
    </row>
    <row r="338" spans="2:12" s="127" customFormat="1">
      <c r="B338" s="131"/>
      <c r="C338" s="132"/>
      <c r="F338" s="131"/>
      <c r="G338" s="132"/>
      <c r="J338" s="135"/>
      <c r="K338" s="135"/>
      <c r="L338" s="131"/>
    </row>
    <row r="339" spans="2:12" s="127" customFormat="1">
      <c r="B339" s="131"/>
      <c r="C339" s="132"/>
      <c r="F339" s="131"/>
      <c r="G339" s="132"/>
      <c r="J339" s="135"/>
      <c r="K339" s="135"/>
      <c r="L339" s="131"/>
    </row>
    <row r="340" spans="2:12" s="127" customFormat="1">
      <c r="B340" s="131"/>
      <c r="C340" s="132"/>
      <c r="F340" s="131"/>
      <c r="G340" s="132"/>
      <c r="J340" s="135"/>
      <c r="K340" s="135"/>
      <c r="L340" s="131"/>
    </row>
    <row r="341" spans="2:12" s="127" customFormat="1">
      <c r="B341" s="131"/>
      <c r="C341" s="132"/>
      <c r="F341" s="131"/>
      <c r="G341" s="132"/>
      <c r="J341" s="135"/>
      <c r="K341" s="135"/>
      <c r="L341" s="131"/>
    </row>
    <row r="342" spans="2:12" s="127" customFormat="1">
      <c r="B342" s="131"/>
      <c r="C342" s="132"/>
      <c r="F342" s="131"/>
      <c r="G342" s="132"/>
      <c r="J342" s="135"/>
      <c r="K342" s="135"/>
      <c r="L342" s="131"/>
    </row>
    <row r="343" spans="2:12" s="127" customFormat="1">
      <c r="B343" s="131"/>
      <c r="C343" s="132"/>
      <c r="F343" s="131"/>
      <c r="G343" s="132"/>
      <c r="J343" s="135"/>
      <c r="K343" s="135"/>
      <c r="L343" s="131"/>
    </row>
    <row r="344" spans="2:12" s="127" customFormat="1">
      <c r="B344" s="131"/>
      <c r="C344" s="132"/>
      <c r="F344" s="131"/>
      <c r="G344" s="132"/>
      <c r="J344" s="135"/>
      <c r="K344" s="135"/>
      <c r="L344" s="131"/>
    </row>
    <row r="345" spans="2:12" s="127" customFormat="1">
      <c r="B345" s="131"/>
      <c r="C345" s="132"/>
      <c r="F345" s="131"/>
      <c r="G345" s="132"/>
      <c r="J345" s="135"/>
      <c r="K345" s="135"/>
      <c r="L345" s="131"/>
    </row>
    <row r="346" spans="2:12" s="127" customFormat="1">
      <c r="B346" s="131"/>
      <c r="C346" s="132"/>
      <c r="F346" s="131"/>
      <c r="G346" s="132"/>
      <c r="J346" s="135"/>
      <c r="K346" s="135"/>
      <c r="L346" s="131"/>
    </row>
    <row r="347" spans="2:12" s="127" customFormat="1">
      <c r="B347" s="131"/>
      <c r="C347" s="132"/>
      <c r="F347" s="131"/>
      <c r="G347" s="132"/>
      <c r="J347" s="135"/>
      <c r="K347" s="135"/>
      <c r="L347" s="131"/>
    </row>
    <row r="348" spans="2:12" s="127" customFormat="1">
      <c r="B348" s="131"/>
      <c r="C348" s="132"/>
      <c r="F348" s="131"/>
      <c r="G348" s="132"/>
      <c r="J348" s="135"/>
      <c r="K348" s="135"/>
      <c r="L348" s="131"/>
    </row>
    <row r="349" spans="2:12" s="127" customFormat="1">
      <c r="B349" s="131"/>
      <c r="C349" s="132"/>
      <c r="F349" s="131"/>
      <c r="G349" s="132"/>
      <c r="J349" s="135"/>
      <c r="K349" s="135"/>
      <c r="L349" s="131"/>
    </row>
    <row r="350" spans="2:12" s="127" customFormat="1">
      <c r="B350" s="131"/>
      <c r="C350" s="132"/>
      <c r="F350" s="131"/>
      <c r="G350" s="132"/>
      <c r="J350" s="135"/>
      <c r="K350" s="135"/>
      <c r="L350" s="131"/>
    </row>
    <row r="351" spans="2:12" s="127" customFormat="1">
      <c r="B351" s="131"/>
      <c r="C351" s="132"/>
      <c r="F351" s="131"/>
      <c r="G351" s="132"/>
      <c r="J351" s="135"/>
      <c r="K351" s="135"/>
      <c r="L351" s="131"/>
    </row>
    <row r="352" spans="2:12" s="127" customFormat="1">
      <c r="B352" s="131"/>
      <c r="C352" s="132"/>
      <c r="F352" s="131"/>
      <c r="G352" s="132"/>
      <c r="J352" s="135"/>
      <c r="K352" s="135"/>
      <c r="L352" s="131"/>
    </row>
    <row r="353" spans="2:12" s="127" customFormat="1">
      <c r="B353" s="131"/>
      <c r="C353" s="132"/>
      <c r="F353" s="131"/>
      <c r="G353" s="132"/>
      <c r="J353" s="135"/>
      <c r="K353" s="135"/>
      <c r="L353" s="131"/>
    </row>
    <row r="354" spans="2:12" s="127" customFormat="1">
      <c r="B354" s="131"/>
      <c r="C354" s="132"/>
      <c r="F354" s="131"/>
      <c r="G354" s="132"/>
      <c r="J354" s="135"/>
      <c r="K354" s="135"/>
      <c r="L354" s="131"/>
    </row>
    <row r="355" spans="2:12" s="127" customFormat="1">
      <c r="B355" s="131"/>
      <c r="C355" s="132"/>
      <c r="F355" s="131"/>
      <c r="G355" s="132"/>
      <c r="J355" s="135"/>
      <c r="K355" s="135"/>
      <c r="L355" s="131"/>
    </row>
    <row r="356" spans="2:12" s="127" customFormat="1">
      <c r="B356" s="131"/>
      <c r="C356" s="132"/>
      <c r="F356" s="131"/>
      <c r="G356" s="132"/>
      <c r="J356" s="135"/>
      <c r="K356" s="135"/>
      <c r="L356" s="131"/>
    </row>
    <row r="357" spans="2:12" s="127" customFormat="1">
      <c r="B357" s="131"/>
      <c r="C357" s="132"/>
      <c r="F357" s="131"/>
      <c r="G357" s="132"/>
      <c r="J357" s="135"/>
      <c r="K357" s="135"/>
      <c r="L357" s="131"/>
    </row>
    <row r="358" spans="2:12" s="127" customFormat="1">
      <c r="B358" s="131"/>
      <c r="C358" s="132"/>
      <c r="F358" s="131"/>
      <c r="G358" s="132"/>
      <c r="J358" s="135"/>
      <c r="K358" s="135"/>
      <c r="L358" s="131"/>
    </row>
    <row r="359" spans="2:12" s="127" customFormat="1">
      <c r="B359" s="131"/>
      <c r="C359" s="132"/>
      <c r="F359" s="131"/>
      <c r="G359" s="132"/>
      <c r="J359" s="135"/>
      <c r="K359" s="135"/>
      <c r="L359" s="131"/>
    </row>
    <row r="360" spans="2:12" s="127" customFormat="1">
      <c r="B360" s="131"/>
      <c r="C360" s="132"/>
      <c r="F360" s="131"/>
      <c r="G360" s="132"/>
      <c r="J360" s="135"/>
      <c r="K360" s="135"/>
      <c r="L360" s="131"/>
    </row>
    <row r="361" spans="2:12" s="127" customFormat="1">
      <c r="B361" s="131"/>
      <c r="C361" s="132"/>
      <c r="F361" s="131"/>
      <c r="G361" s="132"/>
      <c r="J361" s="135"/>
      <c r="K361" s="135"/>
      <c r="L361" s="131"/>
    </row>
    <row r="362" spans="2:12" s="127" customFormat="1">
      <c r="B362" s="131"/>
      <c r="C362" s="132"/>
      <c r="F362" s="131"/>
      <c r="G362" s="132"/>
      <c r="J362" s="135"/>
      <c r="K362" s="135"/>
      <c r="L362" s="131"/>
    </row>
    <row r="363" spans="2:12" s="127" customFormat="1">
      <c r="B363" s="131"/>
      <c r="C363" s="132"/>
      <c r="F363" s="131"/>
      <c r="G363" s="132"/>
      <c r="J363" s="135"/>
      <c r="K363" s="135"/>
      <c r="L363" s="131"/>
    </row>
    <row r="364" spans="2:12" s="127" customFormat="1">
      <c r="B364" s="131"/>
      <c r="C364" s="132"/>
      <c r="F364" s="131"/>
      <c r="G364" s="132"/>
      <c r="J364" s="135"/>
      <c r="K364" s="135"/>
      <c r="L364" s="131"/>
    </row>
    <row r="365" spans="2:12" s="127" customFormat="1">
      <c r="B365" s="131"/>
      <c r="C365" s="132"/>
      <c r="F365" s="131"/>
      <c r="G365" s="132"/>
      <c r="J365" s="135"/>
      <c r="K365" s="135"/>
      <c r="L365" s="131"/>
    </row>
    <row r="366" spans="2:12" s="127" customFormat="1">
      <c r="B366" s="131"/>
      <c r="C366" s="132"/>
      <c r="F366" s="131"/>
      <c r="G366" s="132"/>
      <c r="J366" s="135"/>
      <c r="K366" s="135"/>
      <c r="L366" s="131"/>
    </row>
    <row r="367" spans="2:12" s="127" customFormat="1">
      <c r="B367" s="131"/>
      <c r="C367" s="132"/>
      <c r="F367" s="131"/>
      <c r="G367" s="132"/>
      <c r="J367" s="135"/>
      <c r="K367" s="135"/>
      <c r="L367" s="131"/>
    </row>
    <row r="368" spans="2:12" s="127" customFormat="1">
      <c r="B368" s="131"/>
      <c r="C368" s="132"/>
      <c r="F368" s="131"/>
      <c r="G368" s="132"/>
      <c r="J368" s="135"/>
      <c r="K368" s="135"/>
      <c r="L368" s="131"/>
    </row>
    <row r="369" spans="2:12" s="127" customFormat="1">
      <c r="B369" s="131"/>
      <c r="C369" s="132"/>
      <c r="F369" s="131"/>
      <c r="G369" s="132"/>
      <c r="J369" s="135"/>
      <c r="K369" s="135"/>
      <c r="L369" s="131"/>
    </row>
    <row r="370" spans="2:12" s="127" customFormat="1">
      <c r="B370" s="131"/>
      <c r="C370" s="132"/>
      <c r="F370" s="131"/>
      <c r="G370" s="132"/>
      <c r="J370" s="135"/>
      <c r="K370" s="135"/>
      <c r="L370" s="131"/>
    </row>
    <row r="371" spans="2:12" s="127" customFormat="1">
      <c r="B371" s="131"/>
      <c r="C371" s="132"/>
      <c r="F371" s="131"/>
      <c r="G371" s="132"/>
      <c r="J371" s="135"/>
      <c r="K371" s="135"/>
      <c r="L371" s="131"/>
    </row>
    <row r="372" spans="2:12" s="127" customFormat="1">
      <c r="B372" s="131"/>
      <c r="C372" s="132"/>
      <c r="F372" s="131"/>
      <c r="G372" s="132"/>
      <c r="J372" s="135"/>
      <c r="K372" s="135"/>
      <c r="L372" s="131"/>
    </row>
    <row r="373" spans="2:12" s="127" customFormat="1">
      <c r="B373" s="131"/>
      <c r="C373" s="132"/>
      <c r="F373" s="131"/>
      <c r="G373" s="132"/>
      <c r="J373" s="135"/>
      <c r="K373" s="135"/>
      <c r="L373" s="131"/>
    </row>
    <row r="374" spans="2:12" s="127" customFormat="1">
      <c r="B374" s="131"/>
      <c r="C374" s="132"/>
      <c r="F374" s="131"/>
      <c r="G374" s="132"/>
      <c r="J374" s="135"/>
      <c r="K374" s="135"/>
      <c r="L374" s="131"/>
    </row>
    <row r="375" spans="2:12" s="127" customFormat="1">
      <c r="B375" s="131"/>
      <c r="C375" s="132"/>
      <c r="F375" s="131"/>
      <c r="G375" s="132"/>
      <c r="J375" s="135"/>
      <c r="K375" s="135"/>
      <c r="L375" s="131"/>
    </row>
    <row r="376" spans="2:12" s="127" customFormat="1">
      <c r="B376" s="131"/>
      <c r="C376" s="132"/>
      <c r="F376" s="131"/>
      <c r="G376" s="132"/>
      <c r="J376" s="135"/>
      <c r="K376" s="135"/>
      <c r="L376" s="131"/>
    </row>
    <row r="377" spans="2:12" s="127" customFormat="1">
      <c r="B377" s="131"/>
      <c r="C377" s="132"/>
      <c r="F377" s="131"/>
      <c r="G377" s="132"/>
      <c r="J377" s="135"/>
      <c r="K377" s="135"/>
      <c r="L377" s="131"/>
    </row>
    <row r="378" spans="2:12" s="127" customFormat="1">
      <c r="B378" s="131"/>
      <c r="C378" s="132"/>
      <c r="F378" s="131"/>
      <c r="G378" s="132"/>
      <c r="J378" s="135"/>
      <c r="K378" s="135"/>
      <c r="L378" s="131"/>
    </row>
    <row r="379" spans="2:12" s="127" customFormat="1">
      <c r="B379" s="131"/>
      <c r="C379" s="132"/>
      <c r="F379" s="131"/>
      <c r="G379" s="132"/>
      <c r="J379" s="135"/>
      <c r="K379" s="135"/>
      <c r="L379" s="131"/>
    </row>
    <row r="380" spans="2:12" s="127" customFormat="1">
      <c r="B380" s="131"/>
      <c r="C380" s="132"/>
      <c r="F380" s="131"/>
      <c r="G380" s="132"/>
      <c r="J380" s="135"/>
      <c r="K380" s="135"/>
      <c r="L380" s="131"/>
    </row>
    <row r="381" spans="2:12" s="127" customFormat="1">
      <c r="B381" s="131"/>
      <c r="C381" s="132"/>
      <c r="F381" s="131"/>
      <c r="G381" s="132"/>
      <c r="J381" s="135"/>
      <c r="K381" s="135"/>
      <c r="L381" s="131"/>
    </row>
    <row r="382" spans="2:12" s="127" customFormat="1">
      <c r="B382" s="131"/>
      <c r="C382" s="132"/>
      <c r="F382" s="131"/>
      <c r="G382" s="132"/>
      <c r="J382" s="135"/>
      <c r="K382" s="135"/>
      <c r="L382" s="131"/>
    </row>
    <row r="383" spans="2:12" s="127" customFormat="1">
      <c r="B383" s="131"/>
      <c r="C383" s="132"/>
      <c r="F383" s="131"/>
      <c r="G383" s="132"/>
      <c r="J383" s="135"/>
      <c r="K383" s="135"/>
      <c r="L383" s="131"/>
    </row>
    <row r="384" spans="2:12" s="127" customFormat="1">
      <c r="B384" s="131"/>
      <c r="C384" s="132"/>
      <c r="F384" s="131"/>
      <c r="G384" s="132"/>
      <c r="J384" s="135"/>
      <c r="K384" s="135"/>
      <c r="L384" s="131"/>
    </row>
    <row r="385" spans="2:12" s="127" customFormat="1">
      <c r="B385" s="131"/>
      <c r="C385" s="132"/>
      <c r="F385" s="131"/>
      <c r="G385" s="132"/>
      <c r="J385" s="135"/>
      <c r="K385" s="135"/>
      <c r="L385" s="131"/>
    </row>
    <row r="386" spans="2:12" s="127" customFormat="1">
      <c r="B386" s="131"/>
      <c r="C386" s="132"/>
      <c r="F386" s="131"/>
      <c r="G386" s="132"/>
      <c r="J386" s="135"/>
      <c r="K386" s="135"/>
      <c r="L386" s="131"/>
    </row>
    <row r="387" spans="2:12" s="127" customFormat="1">
      <c r="B387" s="131"/>
      <c r="C387" s="132"/>
      <c r="F387" s="131"/>
      <c r="G387" s="132"/>
      <c r="J387" s="135"/>
      <c r="K387" s="135"/>
      <c r="L387" s="131"/>
    </row>
    <row r="388" spans="2:12" s="127" customFormat="1">
      <c r="B388" s="131"/>
      <c r="C388" s="132"/>
      <c r="F388" s="131"/>
      <c r="G388" s="132"/>
      <c r="J388" s="135"/>
      <c r="K388" s="135"/>
      <c r="L388" s="131"/>
    </row>
    <row r="389" spans="2:12" s="127" customFormat="1">
      <c r="B389" s="131"/>
      <c r="C389" s="132"/>
      <c r="F389" s="131"/>
      <c r="G389" s="132"/>
      <c r="J389" s="135"/>
      <c r="K389" s="135"/>
      <c r="L389" s="131"/>
    </row>
    <row r="390" spans="2:12" s="127" customFormat="1">
      <c r="B390" s="131"/>
      <c r="C390" s="132"/>
      <c r="F390" s="131"/>
      <c r="G390" s="132"/>
      <c r="J390" s="135"/>
      <c r="K390" s="135"/>
      <c r="L390" s="131"/>
    </row>
    <row r="391" spans="2:12" s="127" customFormat="1">
      <c r="B391" s="131"/>
      <c r="C391" s="132"/>
      <c r="F391" s="131"/>
      <c r="G391" s="132"/>
      <c r="J391" s="135"/>
      <c r="K391" s="135"/>
      <c r="L391" s="131"/>
    </row>
    <row r="392" spans="2:12" s="127" customFormat="1">
      <c r="B392" s="131"/>
      <c r="C392" s="132"/>
      <c r="F392" s="131"/>
      <c r="G392" s="132"/>
      <c r="J392" s="135"/>
      <c r="K392" s="135"/>
      <c r="L392" s="131"/>
    </row>
    <row r="393" spans="2:12" s="127" customFormat="1">
      <c r="B393" s="131"/>
      <c r="C393" s="132"/>
      <c r="F393" s="131"/>
      <c r="G393" s="132"/>
      <c r="J393" s="135"/>
      <c r="K393" s="135"/>
      <c r="L393" s="131"/>
    </row>
    <row r="394" spans="2:12" s="127" customFormat="1">
      <c r="B394" s="131"/>
      <c r="C394" s="132"/>
      <c r="F394" s="131"/>
      <c r="G394" s="132"/>
      <c r="J394" s="135"/>
      <c r="K394" s="135"/>
      <c r="L394" s="131"/>
    </row>
    <row r="395" spans="2:12" s="127" customFormat="1">
      <c r="B395" s="131"/>
      <c r="C395" s="132"/>
      <c r="F395" s="131"/>
      <c r="G395" s="132"/>
      <c r="J395" s="135"/>
      <c r="K395" s="135"/>
      <c r="L395" s="131"/>
    </row>
    <row r="396" spans="2:12" s="127" customFormat="1">
      <c r="B396" s="131"/>
      <c r="C396" s="132"/>
      <c r="F396" s="131"/>
      <c r="G396" s="132"/>
      <c r="J396" s="135"/>
      <c r="K396" s="135"/>
      <c r="L396" s="131"/>
    </row>
    <row r="397" spans="2:12" s="127" customFormat="1">
      <c r="B397" s="131"/>
      <c r="C397" s="132"/>
      <c r="F397" s="131"/>
      <c r="G397" s="132"/>
      <c r="J397" s="135"/>
      <c r="K397" s="135"/>
      <c r="L397" s="131"/>
    </row>
    <row r="398" spans="2:12" s="127" customFormat="1">
      <c r="B398" s="131"/>
      <c r="C398" s="132"/>
      <c r="F398" s="131"/>
      <c r="G398" s="132"/>
      <c r="J398" s="135"/>
      <c r="K398" s="135"/>
      <c r="L398" s="131"/>
    </row>
    <row r="399" spans="2:12" s="127" customFormat="1">
      <c r="B399" s="131"/>
      <c r="C399" s="132"/>
      <c r="F399" s="131"/>
      <c r="G399" s="132"/>
      <c r="J399" s="135"/>
      <c r="K399" s="135"/>
      <c r="L399" s="131"/>
    </row>
    <row r="400" spans="2:12" s="127" customFormat="1">
      <c r="B400" s="131"/>
      <c r="C400" s="132"/>
      <c r="F400" s="131"/>
      <c r="G400" s="132"/>
      <c r="J400" s="135"/>
      <c r="K400" s="135"/>
      <c r="L400" s="131"/>
    </row>
    <row r="401" spans="2:12" s="127" customFormat="1">
      <c r="B401" s="131"/>
      <c r="C401" s="132"/>
      <c r="F401" s="131"/>
      <c r="G401" s="132"/>
      <c r="J401" s="135"/>
      <c r="K401" s="135"/>
      <c r="L401" s="131"/>
    </row>
    <row r="402" spans="2:12" s="127" customFormat="1">
      <c r="B402" s="131"/>
      <c r="C402" s="132"/>
      <c r="F402" s="131"/>
      <c r="G402" s="132"/>
      <c r="J402" s="135"/>
      <c r="K402" s="135"/>
      <c r="L402" s="131"/>
    </row>
    <row r="403" spans="2:12" s="127" customFormat="1">
      <c r="B403" s="131"/>
      <c r="C403" s="132"/>
      <c r="F403" s="131"/>
      <c r="G403" s="132"/>
      <c r="J403" s="135"/>
      <c r="K403" s="135"/>
      <c r="L403" s="131"/>
    </row>
    <row r="404" spans="2:12" s="127" customFormat="1">
      <c r="B404" s="131"/>
      <c r="C404" s="132"/>
      <c r="F404" s="131"/>
      <c r="G404" s="132"/>
      <c r="J404" s="135"/>
      <c r="K404" s="135"/>
      <c r="L404" s="131"/>
    </row>
    <row r="405" spans="2:12" s="127" customFormat="1">
      <c r="B405" s="131"/>
      <c r="C405" s="132"/>
      <c r="F405" s="131"/>
      <c r="G405" s="132"/>
      <c r="J405" s="135"/>
      <c r="K405" s="135"/>
      <c r="L405" s="131"/>
    </row>
    <row r="406" spans="2:12" s="127" customFormat="1">
      <c r="B406" s="131"/>
      <c r="C406" s="132"/>
      <c r="F406" s="131"/>
      <c r="G406" s="132"/>
      <c r="J406" s="135"/>
      <c r="K406" s="135"/>
      <c r="L406" s="131"/>
    </row>
    <row r="407" spans="2:12" s="127" customFormat="1">
      <c r="B407" s="131"/>
      <c r="C407" s="132"/>
      <c r="F407" s="131"/>
      <c r="G407" s="132"/>
      <c r="J407" s="135"/>
      <c r="K407" s="135"/>
      <c r="L407" s="131"/>
    </row>
    <row r="408" spans="2:12" s="127" customFormat="1">
      <c r="B408" s="131"/>
      <c r="C408" s="132"/>
      <c r="F408" s="131"/>
      <c r="G408" s="132"/>
      <c r="J408" s="135"/>
      <c r="K408" s="135"/>
      <c r="L408" s="131"/>
    </row>
    <row r="409" spans="2:12" s="127" customFormat="1">
      <c r="B409" s="131"/>
      <c r="C409" s="132"/>
      <c r="F409" s="131"/>
      <c r="G409" s="132"/>
      <c r="J409" s="135"/>
      <c r="K409" s="135"/>
      <c r="L409" s="131"/>
    </row>
    <row r="410" spans="2:12" s="127" customFormat="1">
      <c r="B410" s="131"/>
      <c r="C410" s="132"/>
      <c r="F410" s="131"/>
      <c r="G410" s="132"/>
      <c r="J410" s="135"/>
      <c r="K410" s="135"/>
      <c r="L410" s="131"/>
    </row>
    <row r="411" spans="2:12" s="127" customFormat="1">
      <c r="B411" s="131"/>
      <c r="C411" s="132"/>
      <c r="F411" s="131"/>
      <c r="G411" s="132"/>
      <c r="J411" s="135"/>
      <c r="K411" s="135"/>
      <c r="L411" s="131"/>
    </row>
    <row r="412" spans="2:12" s="127" customFormat="1">
      <c r="B412" s="131"/>
      <c r="C412" s="132"/>
      <c r="F412" s="131"/>
      <c r="G412" s="132"/>
      <c r="J412" s="135"/>
      <c r="K412" s="135"/>
      <c r="L412" s="131"/>
    </row>
    <row r="413" spans="2:12" s="127" customFormat="1">
      <c r="B413" s="131"/>
      <c r="C413" s="132"/>
      <c r="F413" s="131"/>
      <c r="G413" s="132"/>
      <c r="J413" s="135"/>
      <c r="K413" s="135"/>
      <c r="L413" s="131"/>
    </row>
    <row r="414" spans="2:12" s="127" customFormat="1">
      <c r="B414" s="131"/>
      <c r="C414" s="132"/>
      <c r="F414" s="131"/>
      <c r="G414" s="132"/>
      <c r="J414" s="135"/>
      <c r="K414" s="135"/>
      <c r="L414" s="131"/>
    </row>
    <row r="415" spans="2:12" s="127" customFormat="1">
      <c r="B415" s="131"/>
      <c r="C415" s="132"/>
      <c r="F415" s="131"/>
      <c r="G415" s="132"/>
      <c r="J415" s="135"/>
      <c r="K415" s="135"/>
      <c r="L415" s="131"/>
    </row>
    <row r="416" spans="2:12" s="127" customFormat="1">
      <c r="B416" s="131"/>
      <c r="C416" s="132"/>
      <c r="F416" s="131"/>
      <c r="G416" s="132"/>
      <c r="J416" s="135"/>
      <c r="K416" s="135"/>
      <c r="L416" s="131"/>
    </row>
    <row r="417" spans="2:12" s="127" customFormat="1">
      <c r="B417" s="131"/>
      <c r="C417" s="132"/>
      <c r="F417" s="131"/>
      <c r="G417" s="132"/>
      <c r="J417" s="135"/>
      <c r="K417" s="135"/>
      <c r="L417" s="131"/>
    </row>
    <row r="418" spans="2:12" s="127" customFormat="1">
      <c r="B418" s="131"/>
      <c r="C418" s="132"/>
      <c r="F418" s="131"/>
      <c r="G418" s="132"/>
      <c r="J418" s="135"/>
      <c r="K418" s="135"/>
      <c r="L418" s="131"/>
    </row>
    <row r="419" spans="2:12" s="127" customFormat="1">
      <c r="B419" s="131"/>
      <c r="C419" s="132"/>
      <c r="F419" s="131"/>
      <c r="G419" s="132"/>
      <c r="J419" s="135"/>
      <c r="K419" s="135"/>
      <c r="L419" s="131"/>
    </row>
    <row r="420" spans="2:12" s="127" customFormat="1">
      <c r="B420" s="131"/>
      <c r="C420" s="132"/>
      <c r="F420" s="131"/>
      <c r="G420" s="132"/>
      <c r="J420" s="135"/>
      <c r="K420" s="135"/>
      <c r="L420" s="131"/>
    </row>
    <row r="421" spans="2:12" s="127" customFormat="1">
      <c r="B421" s="131"/>
      <c r="C421" s="132"/>
      <c r="F421" s="131"/>
      <c r="G421" s="132"/>
      <c r="J421" s="135"/>
      <c r="K421" s="135"/>
      <c r="L421" s="131"/>
    </row>
    <row r="422" spans="2:12" s="127" customFormat="1">
      <c r="B422" s="131"/>
      <c r="C422" s="132"/>
      <c r="F422" s="131"/>
      <c r="G422" s="132"/>
      <c r="J422" s="135"/>
      <c r="K422" s="135"/>
      <c r="L422" s="131"/>
    </row>
    <row r="423" spans="2:12" s="127" customFormat="1">
      <c r="B423" s="131"/>
      <c r="C423" s="132"/>
      <c r="F423" s="131"/>
      <c r="G423" s="132"/>
      <c r="J423" s="135"/>
      <c r="K423" s="135"/>
      <c r="L423" s="131"/>
    </row>
    <row r="424" spans="2:12" s="127" customFormat="1">
      <c r="B424" s="131"/>
      <c r="C424" s="132"/>
      <c r="F424" s="131"/>
      <c r="G424" s="132"/>
      <c r="J424" s="135"/>
      <c r="K424" s="135"/>
      <c r="L424" s="131"/>
    </row>
    <row r="425" spans="2:12" s="127" customFormat="1">
      <c r="B425" s="131"/>
      <c r="C425" s="132"/>
      <c r="F425" s="131"/>
      <c r="G425" s="132"/>
      <c r="J425" s="135"/>
      <c r="K425" s="135"/>
      <c r="L425" s="131"/>
    </row>
    <row r="426" spans="2:12" s="127" customFormat="1">
      <c r="B426" s="131"/>
      <c r="C426" s="132"/>
      <c r="F426" s="131"/>
      <c r="G426" s="132"/>
      <c r="J426" s="135"/>
      <c r="K426" s="135"/>
      <c r="L426" s="131"/>
    </row>
    <row r="427" spans="2:12" s="127" customFormat="1">
      <c r="B427" s="131"/>
      <c r="C427" s="132"/>
      <c r="F427" s="131"/>
      <c r="G427" s="132"/>
      <c r="J427" s="135"/>
      <c r="K427" s="135"/>
      <c r="L427" s="131"/>
    </row>
    <row r="428" spans="2:12" s="127" customFormat="1">
      <c r="B428" s="131"/>
      <c r="C428" s="132"/>
      <c r="F428" s="131"/>
      <c r="G428" s="132"/>
      <c r="J428" s="135"/>
      <c r="K428" s="135"/>
      <c r="L428" s="131"/>
    </row>
    <row r="429" spans="2:12" s="127" customFormat="1">
      <c r="B429" s="131"/>
      <c r="C429" s="132"/>
      <c r="F429" s="131"/>
      <c r="G429" s="132"/>
      <c r="J429" s="135"/>
      <c r="K429" s="135"/>
      <c r="L429" s="131"/>
    </row>
    <row r="430" spans="2:12" s="127" customFormat="1">
      <c r="B430" s="131"/>
      <c r="C430" s="132"/>
      <c r="F430" s="131"/>
      <c r="G430" s="132"/>
      <c r="J430" s="135"/>
      <c r="K430" s="135"/>
      <c r="L430" s="131"/>
    </row>
    <row r="431" spans="2:12" s="127" customFormat="1">
      <c r="B431" s="131"/>
      <c r="C431" s="132"/>
      <c r="F431" s="131"/>
      <c r="G431" s="132"/>
      <c r="J431" s="135"/>
      <c r="K431" s="135"/>
      <c r="L431" s="131"/>
    </row>
    <row r="432" spans="2:12" s="127" customFormat="1">
      <c r="B432" s="131"/>
      <c r="C432" s="132"/>
      <c r="F432" s="131"/>
      <c r="G432" s="132"/>
      <c r="J432" s="135"/>
      <c r="K432" s="135"/>
      <c r="L432" s="131"/>
    </row>
    <row r="433" spans="2:12" s="127" customFormat="1">
      <c r="B433" s="131"/>
      <c r="C433" s="132"/>
      <c r="F433" s="131"/>
      <c r="G433" s="132"/>
      <c r="J433" s="135"/>
      <c r="K433" s="135"/>
      <c r="L433" s="131"/>
    </row>
    <row r="434" spans="2:12" s="127" customFormat="1">
      <c r="B434" s="131"/>
      <c r="C434" s="132"/>
      <c r="F434" s="131"/>
      <c r="G434" s="132"/>
      <c r="J434" s="135"/>
      <c r="K434" s="135"/>
      <c r="L434" s="131"/>
    </row>
    <row r="435" spans="2:12" s="127" customFormat="1">
      <c r="B435" s="131"/>
      <c r="C435" s="132"/>
      <c r="F435" s="131"/>
      <c r="G435" s="132"/>
      <c r="J435" s="135"/>
      <c r="K435" s="135"/>
      <c r="L435" s="131"/>
    </row>
    <row r="436" spans="2:12" s="127" customFormat="1">
      <c r="B436" s="131"/>
      <c r="C436" s="132"/>
      <c r="F436" s="131"/>
      <c r="G436" s="132"/>
      <c r="J436" s="135"/>
      <c r="K436" s="135"/>
      <c r="L436" s="131"/>
    </row>
    <row r="437" spans="2:12" s="127" customFormat="1">
      <c r="B437" s="131"/>
      <c r="C437" s="132"/>
      <c r="F437" s="131"/>
      <c r="G437" s="132"/>
      <c r="J437" s="135"/>
      <c r="K437" s="135"/>
      <c r="L437" s="131"/>
    </row>
    <row r="438" spans="2:12" s="127" customFormat="1">
      <c r="B438" s="131"/>
      <c r="C438" s="132"/>
      <c r="F438" s="131"/>
      <c r="G438" s="132"/>
      <c r="J438" s="135"/>
      <c r="K438" s="135"/>
      <c r="L438" s="131"/>
    </row>
    <row r="439" spans="2:12">
      <c r="B439" s="103"/>
      <c r="C439" s="104"/>
      <c r="F439" s="103"/>
      <c r="G439" s="104"/>
      <c r="J439" s="136"/>
      <c r="K439" s="136"/>
      <c r="L439" s="105"/>
    </row>
    <row r="440" spans="2:12">
      <c r="B440" s="103"/>
      <c r="C440" s="104"/>
      <c r="F440" s="103"/>
      <c r="G440" s="104"/>
      <c r="J440" s="136"/>
      <c r="K440" s="136"/>
      <c r="L440" s="105"/>
    </row>
    <row r="441" spans="2:12">
      <c r="B441" s="103"/>
      <c r="C441" s="104"/>
      <c r="F441" s="103"/>
      <c r="G441" s="104"/>
      <c r="J441" s="136"/>
      <c r="K441" s="136"/>
      <c r="L441" s="105"/>
    </row>
    <row r="442" spans="2:12">
      <c r="B442" s="103"/>
      <c r="C442" s="104"/>
      <c r="F442" s="103"/>
      <c r="G442" s="104"/>
      <c r="J442" s="136"/>
      <c r="K442" s="136"/>
      <c r="L442" s="105"/>
    </row>
    <row r="443" spans="2:12">
      <c r="B443" s="103"/>
      <c r="C443" s="104"/>
      <c r="F443" s="103"/>
      <c r="G443" s="104"/>
      <c r="J443" s="136"/>
      <c r="K443" s="136"/>
      <c r="L443" s="105"/>
    </row>
    <row r="444" spans="2:12">
      <c r="B444" s="103"/>
      <c r="C444" s="104"/>
      <c r="F444" s="103"/>
      <c r="G444" s="104"/>
      <c r="J444" s="136"/>
      <c r="K444" s="136"/>
      <c r="L444" s="105"/>
    </row>
    <row r="445" spans="2:12">
      <c r="B445" s="103"/>
      <c r="C445" s="104"/>
      <c r="F445" s="103"/>
      <c r="G445" s="104"/>
      <c r="J445" s="136"/>
      <c r="K445" s="136"/>
      <c r="L445" s="105"/>
    </row>
    <row r="446" spans="2:12">
      <c r="B446" s="103"/>
      <c r="C446" s="104"/>
      <c r="F446" s="103"/>
      <c r="G446" s="104"/>
      <c r="J446" s="136"/>
      <c r="K446" s="136"/>
      <c r="L446" s="105"/>
    </row>
    <row r="447" spans="2:12">
      <c r="B447" s="103"/>
      <c r="C447" s="104"/>
      <c r="F447" s="103"/>
      <c r="G447" s="104"/>
      <c r="J447" s="136"/>
      <c r="K447" s="136"/>
      <c r="L447" s="105"/>
    </row>
    <row r="448" spans="2:12">
      <c r="B448" s="103"/>
      <c r="C448" s="104"/>
      <c r="F448" s="103"/>
      <c r="G448" s="104"/>
      <c r="J448" s="136"/>
      <c r="K448" s="136"/>
      <c r="L448" s="105"/>
    </row>
    <row r="449" spans="2:12">
      <c r="B449" s="103"/>
      <c r="C449" s="104"/>
      <c r="F449" s="103"/>
      <c r="G449" s="104"/>
      <c r="J449" s="136"/>
      <c r="K449" s="136"/>
      <c r="L449" s="105"/>
    </row>
    <row r="450" spans="2:12">
      <c r="B450" s="103"/>
      <c r="C450" s="104"/>
      <c r="F450" s="103"/>
      <c r="G450" s="104"/>
      <c r="J450" s="136"/>
      <c r="K450" s="136"/>
      <c r="L450" s="105"/>
    </row>
    <row r="451" spans="2:12">
      <c r="B451" s="103"/>
      <c r="C451" s="104"/>
      <c r="F451" s="103"/>
      <c r="G451" s="104"/>
      <c r="J451" s="136"/>
      <c r="K451" s="136"/>
      <c r="L451" s="105"/>
    </row>
    <row r="452" spans="2:12">
      <c r="B452" s="103"/>
      <c r="C452" s="104"/>
      <c r="F452" s="103"/>
      <c r="G452" s="104"/>
      <c r="J452" s="136"/>
      <c r="K452" s="136"/>
      <c r="L452" s="105"/>
    </row>
    <row r="453" spans="2:12">
      <c r="B453" s="103"/>
      <c r="C453" s="104"/>
      <c r="F453" s="103"/>
      <c r="G453" s="104"/>
      <c r="J453" s="136"/>
      <c r="K453" s="136"/>
      <c r="L453" s="105"/>
    </row>
    <row r="454" spans="2:12">
      <c r="B454" s="103"/>
      <c r="C454" s="104"/>
      <c r="F454" s="103"/>
      <c r="G454" s="104"/>
      <c r="L454" s="105"/>
    </row>
    <row r="455" spans="2:12">
      <c r="B455" s="103"/>
      <c r="C455" s="104"/>
      <c r="F455" s="103"/>
      <c r="G455" s="104"/>
      <c r="L455" s="105"/>
    </row>
    <row r="456" spans="2:12">
      <c r="B456" s="103"/>
      <c r="C456" s="104"/>
      <c r="F456" s="103"/>
      <c r="G456" s="104"/>
      <c r="L456" s="105"/>
    </row>
    <row r="457" spans="2:12">
      <c r="B457" s="103"/>
      <c r="C457" s="104"/>
      <c r="F457" s="103"/>
      <c r="G457" s="104"/>
      <c r="L457" s="105"/>
    </row>
    <row r="458" spans="2:12">
      <c r="B458" s="103"/>
      <c r="C458" s="104"/>
      <c r="F458" s="103"/>
      <c r="G458" s="104"/>
      <c r="L458" s="105"/>
    </row>
    <row r="459" spans="2:12">
      <c r="B459" s="103"/>
      <c r="C459" s="104"/>
      <c r="F459" s="103"/>
      <c r="G459" s="104"/>
      <c r="L459" s="105"/>
    </row>
    <row r="460" spans="2:12">
      <c r="B460" s="103"/>
      <c r="C460" s="104"/>
      <c r="F460" s="103"/>
      <c r="G460" s="104"/>
      <c r="L460" s="105"/>
    </row>
    <row r="461" spans="2:12">
      <c r="B461" s="103"/>
      <c r="C461" s="104"/>
      <c r="F461" s="103"/>
      <c r="G461" s="104"/>
      <c r="L461" s="105"/>
    </row>
    <row r="462" spans="2:12">
      <c r="B462" s="103"/>
      <c r="C462" s="104"/>
      <c r="F462" s="103"/>
      <c r="G462" s="104"/>
      <c r="L462" s="105"/>
    </row>
    <row r="463" spans="2:12">
      <c r="B463" s="103"/>
      <c r="C463" s="104"/>
      <c r="F463" s="103"/>
      <c r="G463" s="104"/>
      <c r="L463" s="105"/>
    </row>
    <row r="464" spans="2:12">
      <c r="B464" s="103"/>
      <c r="C464" s="104"/>
      <c r="F464" s="103"/>
      <c r="G464" s="104"/>
      <c r="L464" s="105"/>
    </row>
    <row r="465" spans="2:12">
      <c r="B465" s="103"/>
      <c r="C465" s="104"/>
      <c r="F465" s="103"/>
      <c r="G465" s="104"/>
      <c r="L465" s="105"/>
    </row>
    <row r="466" spans="2:12">
      <c r="B466" s="103"/>
      <c r="C466" s="104"/>
      <c r="F466" s="103"/>
      <c r="G466" s="104"/>
      <c r="L466" s="105"/>
    </row>
    <row r="467" spans="2:12">
      <c r="B467" s="103"/>
      <c r="C467" s="104"/>
      <c r="F467" s="103"/>
      <c r="G467" s="104"/>
      <c r="L467" s="105"/>
    </row>
    <row r="468" spans="2:12">
      <c r="B468" s="103"/>
      <c r="C468" s="104"/>
      <c r="F468" s="103"/>
      <c r="G468" s="104"/>
      <c r="L468" s="105"/>
    </row>
    <row r="469" spans="2:12">
      <c r="B469" s="103"/>
      <c r="C469" s="104"/>
      <c r="F469" s="103"/>
      <c r="G469" s="104"/>
      <c r="L469" s="105"/>
    </row>
    <row r="470" spans="2:12">
      <c r="B470" s="103"/>
      <c r="C470" s="104"/>
      <c r="F470" s="103"/>
      <c r="G470" s="104"/>
      <c r="L470" s="105"/>
    </row>
    <row r="471" spans="2:12">
      <c r="B471" s="103"/>
      <c r="C471" s="104"/>
      <c r="F471" s="103"/>
      <c r="G471" s="104"/>
      <c r="L471" s="105"/>
    </row>
    <row r="472" spans="2:12">
      <c r="B472" s="103"/>
      <c r="C472" s="104"/>
      <c r="F472" s="103"/>
      <c r="G472" s="104"/>
      <c r="L472" s="105"/>
    </row>
    <row r="473" spans="2:12">
      <c r="B473" s="103"/>
      <c r="C473" s="104"/>
      <c r="F473" s="103"/>
      <c r="G473" s="104"/>
      <c r="L473" s="105"/>
    </row>
    <row r="474" spans="2:12">
      <c r="B474" s="103"/>
      <c r="C474" s="104"/>
      <c r="F474" s="103"/>
      <c r="G474" s="104"/>
      <c r="L474" s="105"/>
    </row>
    <row r="475" spans="2:12">
      <c r="B475" s="103"/>
      <c r="C475" s="104"/>
      <c r="F475" s="103"/>
      <c r="G475" s="104"/>
      <c r="L475" s="105"/>
    </row>
    <row r="476" spans="2:12">
      <c r="B476" s="103"/>
      <c r="C476" s="104"/>
      <c r="F476" s="103"/>
      <c r="G476" s="104"/>
      <c r="L476" s="105"/>
    </row>
    <row r="477" spans="2:12">
      <c r="B477" s="103"/>
      <c r="C477" s="104"/>
      <c r="F477" s="103"/>
      <c r="G477" s="104"/>
      <c r="L477" s="105"/>
    </row>
    <row r="478" spans="2:12">
      <c r="B478" s="103"/>
      <c r="C478" s="104"/>
      <c r="F478" s="103"/>
      <c r="G478" s="104"/>
      <c r="L478" s="105"/>
    </row>
    <row r="479" spans="2:12">
      <c r="B479" s="103"/>
      <c r="C479" s="104"/>
      <c r="F479" s="103"/>
      <c r="G479" s="104"/>
      <c r="L479" s="105"/>
    </row>
    <row r="480" spans="2:12">
      <c r="B480" s="103"/>
      <c r="C480" s="104"/>
      <c r="F480" s="103"/>
      <c r="G480" s="104"/>
      <c r="L480" s="105"/>
    </row>
    <row r="481" spans="2:12">
      <c r="B481" s="103"/>
      <c r="C481" s="104"/>
      <c r="F481" s="103"/>
      <c r="G481" s="104"/>
      <c r="L481" s="105"/>
    </row>
    <row r="482" spans="2:12">
      <c r="B482" s="103"/>
      <c r="C482" s="104"/>
      <c r="F482" s="103"/>
      <c r="G482" s="104"/>
      <c r="L482" s="105"/>
    </row>
    <row r="483" spans="2:12">
      <c r="B483" s="103"/>
      <c r="C483" s="104"/>
      <c r="F483" s="103"/>
      <c r="G483" s="104"/>
      <c r="L483" s="105"/>
    </row>
    <row r="484" spans="2:12">
      <c r="B484" s="103"/>
      <c r="C484" s="104"/>
      <c r="F484" s="103"/>
      <c r="G484" s="104"/>
      <c r="L484" s="105"/>
    </row>
    <row r="485" spans="2:12">
      <c r="B485" s="103"/>
      <c r="C485" s="104"/>
      <c r="F485" s="103"/>
      <c r="G485" s="104"/>
      <c r="L485" s="105"/>
    </row>
    <row r="486" spans="2:12">
      <c r="B486" s="103"/>
      <c r="C486" s="104"/>
      <c r="F486" s="103"/>
      <c r="G486" s="104"/>
      <c r="L486" s="105"/>
    </row>
    <row r="487" spans="2:12">
      <c r="B487" s="103"/>
      <c r="C487" s="104"/>
      <c r="F487" s="103"/>
      <c r="G487" s="104"/>
      <c r="L487" s="105"/>
    </row>
    <row r="488" spans="2:12">
      <c r="B488" s="103"/>
      <c r="C488" s="104"/>
      <c r="F488" s="103"/>
      <c r="G488" s="104"/>
      <c r="L488" s="105"/>
    </row>
    <row r="489" spans="2:12">
      <c r="B489" s="103"/>
      <c r="C489" s="104"/>
      <c r="F489" s="103"/>
      <c r="G489" s="104"/>
      <c r="L489" s="105"/>
    </row>
    <row r="490" spans="2:12">
      <c r="B490" s="103"/>
      <c r="C490" s="104"/>
      <c r="F490" s="103"/>
      <c r="G490" s="104"/>
      <c r="L490" s="105"/>
    </row>
    <row r="491" spans="2:12">
      <c r="B491" s="103"/>
      <c r="C491" s="104"/>
      <c r="F491" s="103"/>
      <c r="G491" s="104"/>
      <c r="L491" s="105"/>
    </row>
    <row r="492" spans="2:12">
      <c r="B492" s="103"/>
      <c r="C492" s="104"/>
      <c r="F492" s="103"/>
      <c r="G492" s="104"/>
      <c r="L492" s="105"/>
    </row>
    <row r="493" spans="2:12">
      <c r="B493" s="103"/>
      <c r="C493" s="104"/>
      <c r="F493" s="103"/>
      <c r="G493" s="104"/>
      <c r="L493" s="105"/>
    </row>
    <row r="494" spans="2:12">
      <c r="B494" s="103"/>
      <c r="C494" s="104"/>
      <c r="F494" s="103"/>
      <c r="G494" s="104"/>
      <c r="L494" s="105"/>
    </row>
    <row r="495" spans="2:12">
      <c r="B495" s="103"/>
      <c r="C495" s="104"/>
      <c r="F495" s="103"/>
      <c r="G495" s="104"/>
      <c r="L495" s="105"/>
    </row>
    <row r="496" spans="2:12">
      <c r="B496" s="103"/>
      <c r="C496" s="104"/>
      <c r="F496" s="103"/>
      <c r="G496" s="104"/>
      <c r="L496" s="105"/>
    </row>
    <row r="497" spans="2:12">
      <c r="B497" s="103"/>
      <c r="C497" s="104"/>
      <c r="F497" s="103"/>
      <c r="G497" s="104"/>
      <c r="L497" s="105"/>
    </row>
    <row r="498" spans="2:12">
      <c r="B498" s="103"/>
      <c r="C498" s="104"/>
      <c r="F498" s="103"/>
      <c r="G498" s="104"/>
      <c r="L498" s="105"/>
    </row>
    <row r="499" spans="2:12">
      <c r="B499" s="103"/>
      <c r="C499" s="104"/>
      <c r="F499" s="103"/>
      <c r="G499" s="104"/>
      <c r="L499" s="105"/>
    </row>
    <row r="500" spans="2:12">
      <c r="B500" s="103"/>
      <c r="C500" s="104"/>
      <c r="F500" s="103"/>
      <c r="G500" s="104"/>
      <c r="L500" s="105"/>
    </row>
    <row r="501" spans="2:12">
      <c r="B501" s="103"/>
      <c r="C501" s="104"/>
      <c r="F501" s="103"/>
      <c r="G501" s="104"/>
      <c r="L501" s="105"/>
    </row>
    <row r="502" spans="2:12">
      <c r="B502" s="103"/>
      <c r="C502" s="104"/>
      <c r="F502" s="103"/>
      <c r="G502" s="104"/>
      <c r="L502" s="105"/>
    </row>
    <row r="503" spans="2:12">
      <c r="B503" s="103"/>
      <c r="C503" s="104"/>
      <c r="F503" s="103"/>
      <c r="G503" s="104"/>
      <c r="L503" s="105"/>
    </row>
    <row r="504" spans="2:12">
      <c r="B504" s="103"/>
      <c r="C504" s="104"/>
      <c r="F504" s="103"/>
      <c r="G504" s="104"/>
      <c r="L504" s="105"/>
    </row>
    <row r="505" spans="2:12">
      <c r="B505" s="103"/>
      <c r="C505" s="104"/>
      <c r="F505" s="103"/>
      <c r="G505" s="104"/>
      <c r="L505" s="105"/>
    </row>
    <row r="506" spans="2:12">
      <c r="B506" s="103"/>
      <c r="C506" s="104"/>
      <c r="F506" s="103"/>
      <c r="G506" s="104"/>
      <c r="L506" s="105"/>
    </row>
    <row r="507" spans="2:12">
      <c r="B507" s="103"/>
      <c r="C507" s="104"/>
      <c r="F507" s="103"/>
      <c r="G507" s="104"/>
      <c r="L507" s="105"/>
    </row>
    <row r="508" spans="2:12">
      <c r="B508" s="103"/>
      <c r="C508" s="104"/>
      <c r="F508" s="103"/>
      <c r="G508" s="104"/>
      <c r="L508" s="105"/>
    </row>
    <row r="509" spans="2:12">
      <c r="B509" s="103"/>
      <c r="C509" s="104"/>
      <c r="F509" s="103"/>
      <c r="G509" s="104"/>
      <c r="L509" s="105"/>
    </row>
    <row r="510" spans="2:12">
      <c r="B510" s="103"/>
      <c r="C510" s="104"/>
      <c r="F510" s="103"/>
      <c r="G510" s="104"/>
      <c r="L510" s="105"/>
    </row>
    <row r="511" spans="2:12">
      <c r="B511" s="103"/>
      <c r="C511" s="104"/>
      <c r="F511" s="103"/>
      <c r="G511" s="104"/>
      <c r="L511" s="105"/>
    </row>
    <row r="512" spans="2:12">
      <c r="B512" s="103"/>
      <c r="C512" s="104"/>
      <c r="F512" s="103"/>
      <c r="G512" s="104"/>
      <c r="L512" s="105"/>
    </row>
    <row r="513" spans="2:12">
      <c r="B513" s="103"/>
      <c r="C513" s="104"/>
      <c r="F513" s="103"/>
      <c r="G513" s="104"/>
      <c r="L513" s="105"/>
    </row>
    <row r="514" spans="2:12">
      <c r="B514" s="103"/>
      <c r="C514" s="104"/>
      <c r="F514" s="103"/>
      <c r="G514" s="104"/>
      <c r="L514" s="105"/>
    </row>
    <row r="515" spans="2:12">
      <c r="B515" s="103"/>
      <c r="C515" s="104"/>
      <c r="F515" s="103"/>
      <c r="G515" s="104"/>
      <c r="L515" s="105"/>
    </row>
    <row r="516" spans="2:12">
      <c r="B516" s="103"/>
      <c r="C516" s="104"/>
      <c r="F516" s="103"/>
      <c r="G516" s="104"/>
      <c r="L516" s="105"/>
    </row>
    <row r="517" spans="2:12">
      <c r="B517" s="103"/>
      <c r="C517" s="104"/>
      <c r="F517" s="103"/>
      <c r="G517" s="104"/>
      <c r="L517" s="105"/>
    </row>
    <row r="518" spans="2:12">
      <c r="B518" s="103"/>
      <c r="C518" s="104"/>
      <c r="F518" s="103"/>
      <c r="G518" s="104"/>
      <c r="L518" s="105"/>
    </row>
    <row r="519" spans="2:12">
      <c r="B519" s="103"/>
      <c r="C519" s="104"/>
      <c r="F519" s="103"/>
      <c r="G519" s="104"/>
      <c r="L519" s="105"/>
    </row>
    <row r="520" spans="2:12">
      <c r="B520" s="103"/>
      <c r="C520" s="104"/>
      <c r="F520" s="103"/>
      <c r="G520" s="104"/>
      <c r="L520" s="105"/>
    </row>
    <row r="521" spans="2:12">
      <c r="B521" s="103"/>
      <c r="C521" s="104"/>
      <c r="F521" s="103"/>
      <c r="G521" s="104"/>
      <c r="L521" s="105"/>
    </row>
    <row r="522" spans="2:12">
      <c r="B522" s="103"/>
      <c r="C522" s="104"/>
      <c r="F522" s="103"/>
      <c r="G522" s="104"/>
      <c r="L522" s="105"/>
    </row>
    <row r="523" spans="2:12">
      <c r="B523" s="103"/>
      <c r="C523" s="104"/>
      <c r="F523" s="103"/>
      <c r="G523" s="104"/>
      <c r="L523" s="105"/>
    </row>
    <row r="524" spans="2:12">
      <c r="B524" s="103"/>
      <c r="C524" s="104"/>
      <c r="F524" s="103"/>
      <c r="G524" s="104"/>
      <c r="L524" s="105"/>
    </row>
    <row r="525" spans="2:12">
      <c r="B525" s="103"/>
      <c r="C525" s="104"/>
      <c r="F525" s="103"/>
      <c r="G525" s="104"/>
      <c r="L525" s="105"/>
    </row>
    <row r="526" spans="2:12">
      <c r="B526" s="103"/>
      <c r="C526" s="104"/>
      <c r="F526" s="103"/>
      <c r="G526" s="104"/>
      <c r="L526" s="105"/>
    </row>
    <row r="527" spans="2:12">
      <c r="B527" s="103"/>
      <c r="C527" s="104"/>
      <c r="F527" s="103"/>
      <c r="G527" s="104"/>
      <c r="L527" s="105"/>
    </row>
    <row r="528" spans="2:12">
      <c r="B528" s="103"/>
      <c r="C528" s="104"/>
      <c r="F528" s="103"/>
      <c r="G528" s="104"/>
      <c r="L528" s="105"/>
    </row>
    <row r="529" spans="2:12">
      <c r="B529" s="103"/>
      <c r="C529" s="104"/>
      <c r="F529" s="103"/>
      <c r="G529" s="104"/>
      <c r="L529" s="105"/>
    </row>
    <row r="530" spans="2:12">
      <c r="B530" s="103"/>
      <c r="C530" s="104"/>
      <c r="F530" s="103"/>
      <c r="G530" s="104"/>
      <c r="L530" s="105"/>
    </row>
    <row r="531" spans="2:12">
      <c r="B531" s="103"/>
      <c r="C531" s="104"/>
      <c r="F531" s="103"/>
      <c r="G531" s="104"/>
      <c r="L531" s="105"/>
    </row>
    <row r="532" spans="2:12">
      <c r="B532" s="103"/>
      <c r="C532" s="104"/>
      <c r="F532" s="103"/>
      <c r="G532" s="104"/>
      <c r="L532" s="105"/>
    </row>
    <row r="533" spans="2:12">
      <c r="B533" s="103"/>
      <c r="C533" s="104"/>
      <c r="F533" s="103"/>
      <c r="G533" s="104"/>
      <c r="L533" s="105"/>
    </row>
    <row r="534" spans="2:12">
      <c r="B534" s="103"/>
      <c r="C534" s="104"/>
      <c r="F534" s="103"/>
      <c r="G534" s="104"/>
      <c r="L534" s="105"/>
    </row>
    <row r="535" spans="2:12">
      <c r="B535" s="103"/>
      <c r="C535" s="104"/>
      <c r="F535" s="103"/>
      <c r="G535" s="104"/>
      <c r="L535" s="105"/>
    </row>
    <row r="536" spans="2:12">
      <c r="B536" s="103"/>
      <c r="C536" s="104"/>
      <c r="F536" s="103"/>
      <c r="G536" s="104"/>
      <c r="L536" s="105"/>
    </row>
    <row r="537" spans="2:12">
      <c r="B537" s="103"/>
      <c r="C537" s="104"/>
      <c r="F537" s="103"/>
      <c r="G537" s="104"/>
      <c r="L537" s="105"/>
    </row>
    <row r="538" spans="2:12">
      <c r="B538" s="103"/>
      <c r="C538" s="104"/>
      <c r="F538" s="103"/>
      <c r="G538" s="104"/>
      <c r="L538" s="105"/>
    </row>
    <row r="539" spans="2:12">
      <c r="B539" s="103"/>
      <c r="C539" s="104"/>
      <c r="F539" s="103"/>
      <c r="G539" s="104"/>
      <c r="L539" s="105"/>
    </row>
    <row r="540" spans="2:12">
      <c r="B540" s="103"/>
      <c r="C540" s="104"/>
      <c r="F540" s="103"/>
      <c r="G540" s="104"/>
      <c r="L540" s="105"/>
    </row>
    <row r="541" spans="2:12">
      <c r="B541" s="103"/>
      <c r="C541" s="104"/>
      <c r="F541" s="103"/>
      <c r="G541" s="104"/>
      <c r="L541" s="105"/>
    </row>
    <row r="542" spans="2:12">
      <c r="B542" s="103"/>
      <c r="C542" s="104"/>
      <c r="F542" s="103"/>
      <c r="G542" s="104"/>
      <c r="L542" s="105"/>
    </row>
    <row r="543" spans="2:12">
      <c r="B543" s="103"/>
      <c r="C543" s="104"/>
      <c r="F543" s="103"/>
      <c r="G543" s="104"/>
      <c r="L543" s="105"/>
    </row>
    <row r="544" spans="2:12">
      <c r="B544" s="103"/>
      <c r="C544" s="104"/>
      <c r="F544" s="103"/>
      <c r="G544" s="104"/>
      <c r="L544" s="105"/>
    </row>
    <row r="545" spans="2:12">
      <c r="B545" s="103"/>
      <c r="C545" s="104"/>
      <c r="F545" s="103"/>
      <c r="G545" s="104"/>
      <c r="L545" s="105"/>
    </row>
    <row r="546" spans="2:12">
      <c r="B546" s="103"/>
      <c r="C546" s="104"/>
      <c r="F546" s="103"/>
      <c r="G546" s="104"/>
      <c r="L546" s="105"/>
    </row>
    <row r="547" spans="2:12">
      <c r="B547" s="103"/>
      <c r="C547" s="104"/>
      <c r="F547" s="103"/>
      <c r="G547" s="104"/>
      <c r="L547" s="105"/>
    </row>
    <row r="548" spans="2:12">
      <c r="B548" s="103"/>
      <c r="C548" s="104"/>
      <c r="F548" s="103"/>
      <c r="G548" s="104"/>
      <c r="L548" s="105"/>
    </row>
    <row r="549" spans="2:12">
      <c r="B549" s="103"/>
      <c r="C549" s="104"/>
      <c r="F549" s="103"/>
      <c r="G549" s="104"/>
      <c r="L549" s="105"/>
    </row>
    <row r="550" spans="2:12">
      <c r="B550" s="103"/>
      <c r="C550" s="104"/>
      <c r="F550" s="103"/>
      <c r="G550" s="104"/>
      <c r="L550" s="105"/>
    </row>
    <row r="551" spans="2:12">
      <c r="B551" s="103"/>
      <c r="C551" s="104"/>
      <c r="F551" s="103"/>
      <c r="G551" s="104"/>
      <c r="L551" s="105"/>
    </row>
    <row r="552" spans="2:12">
      <c r="B552" s="103"/>
      <c r="C552" s="104"/>
      <c r="F552" s="103"/>
      <c r="G552" s="104"/>
      <c r="L552" s="105"/>
    </row>
    <row r="553" spans="2:12">
      <c r="B553" s="103"/>
      <c r="C553" s="104"/>
      <c r="F553" s="103"/>
      <c r="G553" s="104"/>
      <c r="L553" s="105"/>
    </row>
    <row r="554" spans="2:12">
      <c r="B554" s="103"/>
      <c r="C554" s="104"/>
      <c r="F554" s="103"/>
      <c r="G554" s="104"/>
      <c r="L554" s="105"/>
    </row>
    <row r="555" spans="2:12">
      <c r="B555" s="103"/>
      <c r="C555" s="104"/>
      <c r="F555" s="103"/>
      <c r="G555" s="104"/>
      <c r="L555" s="105"/>
    </row>
    <row r="556" spans="2:12">
      <c r="B556" s="103"/>
      <c r="C556" s="104"/>
      <c r="F556" s="103"/>
      <c r="G556" s="104"/>
      <c r="L556" s="105"/>
    </row>
    <row r="557" spans="2:12">
      <c r="B557" s="103"/>
      <c r="C557" s="104"/>
      <c r="F557" s="103"/>
      <c r="G557" s="104"/>
      <c r="L557" s="105"/>
    </row>
    <row r="558" spans="2:12">
      <c r="B558" s="103"/>
      <c r="C558" s="104"/>
      <c r="F558" s="103"/>
      <c r="G558" s="104"/>
      <c r="L558" s="105"/>
    </row>
    <row r="559" spans="2:12">
      <c r="B559" s="103"/>
      <c r="C559" s="104"/>
      <c r="F559" s="103"/>
      <c r="G559" s="104"/>
      <c r="L559" s="105"/>
    </row>
    <row r="560" spans="2:12">
      <c r="B560" s="103"/>
      <c r="C560" s="104"/>
      <c r="F560" s="103"/>
      <c r="G560" s="104"/>
      <c r="L560" s="105"/>
    </row>
    <row r="561" spans="2:12">
      <c r="B561" s="103"/>
      <c r="C561" s="104"/>
      <c r="F561" s="103"/>
      <c r="G561" s="104"/>
      <c r="L561" s="105"/>
    </row>
    <row r="562" spans="2:12">
      <c r="B562" s="103"/>
      <c r="C562" s="104"/>
      <c r="F562" s="103"/>
      <c r="G562" s="104"/>
      <c r="L562" s="105"/>
    </row>
    <row r="563" spans="2:12">
      <c r="B563" s="103"/>
      <c r="C563" s="104"/>
      <c r="F563" s="103"/>
      <c r="G563" s="104"/>
      <c r="L563" s="105"/>
    </row>
    <row r="564" spans="2:12">
      <c r="B564" s="103"/>
      <c r="C564" s="104"/>
      <c r="F564" s="103"/>
      <c r="G564" s="104"/>
      <c r="L564" s="105"/>
    </row>
    <row r="565" spans="2:12">
      <c r="B565" s="103"/>
      <c r="C565" s="104"/>
      <c r="F565" s="103"/>
      <c r="G565" s="104"/>
      <c r="L565" s="105"/>
    </row>
    <row r="566" spans="2:12">
      <c r="B566" s="103"/>
      <c r="C566" s="104"/>
      <c r="F566" s="103"/>
      <c r="G566" s="104"/>
      <c r="L566" s="105"/>
    </row>
    <row r="567" spans="2:12">
      <c r="B567" s="103"/>
      <c r="C567" s="104"/>
      <c r="F567" s="103"/>
      <c r="G567" s="104"/>
      <c r="L567" s="105"/>
    </row>
    <row r="568" spans="2:12">
      <c r="B568" s="103"/>
      <c r="C568" s="104"/>
      <c r="F568" s="103"/>
      <c r="G568" s="104"/>
      <c r="L568" s="105"/>
    </row>
    <row r="569" spans="2:12">
      <c r="B569" s="103"/>
      <c r="C569" s="104"/>
      <c r="F569" s="103"/>
      <c r="G569" s="104"/>
      <c r="L569" s="105"/>
    </row>
    <row r="570" spans="2:12">
      <c r="B570" s="103"/>
      <c r="C570" s="104"/>
      <c r="F570" s="103"/>
      <c r="G570" s="104"/>
      <c r="L570" s="105"/>
    </row>
    <row r="571" spans="2:12">
      <c r="B571" s="103"/>
      <c r="C571" s="104"/>
      <c r="F571" s="103"/>
      <c r="G571" s="104"/>
      <c r="L571" s="105"/>
    </row>
    <row r="572" spans="2:12">
      <c r="B572" s="103"/>
      <c r="C572" s="104"/>
      <c r="F572" s="103"/>
      <c r="G572" s="104"/>
      <c r="L572" s="105"/>
    </row>
    <row r="573" spans="2:12">
      <c r="B573" s="103"/>
      <c r="C573" s="104"/>
      <c r="F573" s="103"/>
      <c r="G573" s="104"/>
      <c r="L573" s="105"/>
    </row>
    <row r="574" spans="2:12">
      <c r="B574" s="103"/>
      <c r="C574" s="104"/>
      <c r="F574" s="103"/>
      <c r="G574" s="104"/>
      <c r="L574" s="105"/>
    </row>
    <row r="575" spans="2:12">
      <c r="B575" s="103"/>
      <c r="C575" s="104"/>
      <c r="F575" s="103"/>
      <c r="G575" s="104"/>
      <c r="L575" s="105"/>
    </row>
    <row r="576" spans="2:12">
      <c r="B576" s="103"/>
      <c r="C576" s="104"/>
      <c r="F576" s="103"/>
      <c r="G576" s="104"/>
      <c r="L576" s="105"/>
    </row>
    <row r="577" spans="2:12">
      <c r="B577" s="103"/>
      <c r="C577" s="104"/>
      <c r="F577" s="103"/>
      <c r="G577" s="104"/>
      <c r="L577" s="105"/>
    </row>
    <row r="578" spans="2:12">
      <c r="B578" s="103"/>
      <c r="C578" s="104"/>
      <c r="F578" s="103"/>
      <c r="G578" s="104"/>
      <c r="L578" s="105"/>
    </row>
    <row r="579" spans="2:12">
      <c r="B579" s="103"/>
      <c r="C579" s="104"/>
      <c r="F579" s="103"/>
      <c r="G579" s="104"/>
      <c r="L579" s="105"/>
    </row>
    <row r="580" spans="2:12">
      <c r="B580" s="103"/>
      <c r="C580" s="104"/>
      <c r="F580" s="103"/>
      <c r="G580" s="104"/>
      <c r="L580" s="105"/>
    </row>
    <row r="581" spans="2:12">
      <c r="B581" s="103"/>
      <c r="C581" s="104"/>
      <c r="F581" s="103"/>
      <c r="G581" s="104"/>
      <c r="L581" s="105"/>
    </row>
    <row r="582" spans="2:12">
      <c r="B582" s="103"/>
      <c r="C582" s="104"/>
      <c r="F582" s="103"/>
      <c r="G582" s="104"/>
      <c r="L582" s="105"/>
    </row>
    <row r="583" spans="2:12">
      <c r="B583" s="103"/>
      <c r="C583" s="104"/>
      <c r="F583" s="103"/>
      <c r="G583" s="104"/>
      <c r="L583" s="105"/>
    </row>
    <row r="584" spans="2:12">
      <c r="B584" s="103"/>
      <c r="C584" s="104"/>
      <c r="F584" s="103"/>
      <c r="G584" s="104"/>
      <c r="L584" s="105"/>
    </row>
    <row r="585" spans="2:12">
      <c r="B585" s="103"/>
      <c r="C585" s="104"/>
      <c r="F585" s="103"/>
      <c r="G585" s="104"/>
      <c r="L585" s="105"/>
    </row>
    <row r="586" spans="2:12">
      <c r="B586" s="103"/>
      <c r="C586" s="104"/>
      <c r="F586" s="103"/>
      <c r="G586" s="104"/>
      <c r="L586" s="105"/>
    </row>
    <row r="587" spans="2:12">
      <c r="B587" s="103"/>
      <c r="C587" s="104"/>
      <c r="F587" s="103"/>
      <c r="G587" s="104"/>
      <c r="L587" s="105"/>
    </row>
    <row r="588" spans="2:12">
      <c r="B588" s="103"/>
      <c r="C588" s="104"/>
      <c r="F588" s="103"/>
      <c r="G588" s="104"/>
      <c r="L588" s="105"/>
    </row>
    <row r="589" spans="2:12">
      <c r="B589" s="103"/>
      <c r="C589" s="104"/>
      <c r="F589" s="103"/>
      <c r="G589" s="104"/>
      <c r="L589" s="105"/>
    </row>
    <row r="590" spans="2:12">
      <c r="B590" s="103"/>
      <c r="C590" s="104"/>
      <c r="F590" s="103"/>
      <c r="G590" s="104"/>
      <c r="L590" s="105"/>
    </row>
    <row r="591" spans="2:12">
      <c r="B591" s="103"/>
      <c r="C591" s="104"/>
      <c r="F591" s="103"/>
      <c r="G591" s="104"/>
      <c r="L591" s="105"/>
    </row>
    <row r="592" spans="2:12">
      <c r="B592" s="103"/>
      <c r="C592" s="104"/>
      <c r="F592" s="103"/>
      <c r="G592" s="104"/>
      <c r="L592" s="105"/>
    </row>
    <row r="593" spans="2:12">
      <c r="B593" s="103"/>
      <c r="C593" s="104"/>
      <c r="F593" s="103"/>
      <c r="G593" s="104"/>
      <c r="L593" s="105"/>
    </row>
    <row r="594" spans="2:12">
      <c r="B594" s="103"/>
      <c r="C594" s="104"/>
      <c r="F594" s="103"/>
      <c r="G594" s="104"/>
      <c r="L594" s="105"/>
    </row>
    <row r="595" spans="2:12">
      <c r="B595" s="103"/>
      <c r="C595" s="104"/>
      <c r="F595" s="103"/>
      <c r="G595" s="104"/>
      <c r="L595" s="105"/>
    </row>
    <row r="596" spans="2:12">
      <c r="B596" s="103"/>
      <c r="C596" s="104"/>
      <c r="F596" s="103"/>
      <c r="G596" s="104"/>
      <c r="L596" s="105"/>
    </row>
    <row r="597" spans="2:12">
      <c r="B597" s="103"/>
      <c r="C597" s="104"/>
      <c r="F597" s="103"/>
      <c r="G597" s="104"/>
      <c r="L597" s="105"/>
    </row>
    <row r="598" spans="2:12">
      <c r="B598" s="103"/>
      <c r="C598" s="104"/>
      <c r="F598" s="103"/>
      <c r="G598" s="104"/>
      <c r="L598" s="105"/>
    </row>
    <row r="599" spans="2:12">
      <c r="B599" s="103"/>
      <c r="C599" s="104"/>
      <c r="F599" s="103"/>
      <c r="G599" s="104"/>
      <c r="L599" s="105"/>
    </row>
    <row r="600" spans="2:12">
      <c r="B600" s="103"/>
      <c r="C600" s="104"/>
      <c r="F600" s="103"/>
      <c r="G600" s="104"/>
      <c r="L600" s="105"/>
    </row>
    <row r="601" spans="2:12">
      <c r="B601" s="103"/>
      <c r="C601" s="104"/>
      <c r="F601" s="103"/>
      <c r="G601" s="104"/>
      <c r="L601" s="105"/>
    </row>
    <row r="602" spans="2:12">
      <c r="B602" s="103"/>
      <c r="C602" s="104"/>
      <c r="F602" s="103"/>
      <c r="G602" s="104"/>
      <c r="L602" s="105"/>
    </row>
    <row r="603" spans="2:12">
      <c r="B603" s="103"/>
      <c r="C603" s="104"/>
      <c r="F603" s="103"/>
      <c r="G603" s="104"/>
      <c r="L603" s="105"/>
    </row>
    <row r="604" spans="2:12">
      <c r="B604" s="103"/>
      <c r="C604" s="104"/>
      <c r="F604" s="103"/>
      <c r="G604" s="104"/>
      <c r="L604" s="105"/>
    </row>
    <row r="605" spans="2:12">
      <c r="B605" s="103"/>
      <c r="C605" s="104"/>
      <c r="F605" s="103"/>
      <c r="G605" s="104"/>
      <c r="L605" s="105"/>
    </row>
    <row r="606" spans="2:12">
      <c r="B606" s="103"/>
      <c r="C606" s="104"/>
      <c r="F606" s="103"/>
      <c r="G606" s="104"/>
      <c r="L606" s="105"/>
    </row>
    <row r="607" spans="2:12">
      <c r="B607" s="103"/>
      <c r="C607" s="104"/>
      <c r="F607" s="103"/>
      <c r="G607" s="104"/>
      <c r="L607" s="105"/>
    </row>
    <row r="608" spans="2:12">
      <c r="B608" s="103"/>
      <c r="C608" s="104"/>
      <c r="F608" s="103"/>
      <c r="G608" s="104"/>
      <c r="L608" s="105"/>
    </row>
    <row r="609" spans="2:12">
      <c r="B609" s="103"/>
      <c r="C609" s="104"/>
      <c r="F609" s="103"/>
      <c r="G609" s="104"/>
      <c r="L609" s="105"/>
    </row>
    <row r="610" spans="2:12">
      <c r="B610" s="103"/>
      <c r="C610" s="104"/>
      <c r="F610" s="103"/>
      <c r="G610" s="104"/>
      <c r="L610" s="105"/>
    </row>
    <row r="611" spans="2:12">
      <c r="B611" s="103"/>
      <c r="C611" s="104"/>
      <c r="F611" s="103"/>
      <c r="G611" s="104"/>
      <c r="L611" s="105"/>
    </row>
    <row r="612" spans="2:12">
      <c r="B612" s="103"/>
      <c r="C612" s="104"/>
      <c r="F612" s="103"/>
      <c r="G612" s="104"/>
      <c r="L612" s="105"/>
    </row>
    <row r="613" spans="2:12">
      <c r="B613" s="103"/>
      <c r="C613" s="104"/>
      <c r="F613" s="103"/>
      <c r="G613" s="104"/>
      <c r="L613" s="105"/>
    </row>
    <row r="614" spans="2:12">
      <c r="B614" s="103"/>
      <c r="C614" s="104"/>
      <c r="F614" s="103"/>
      <c r="G614" s="104"/>
      <c r="L614" s="105"/>
    </row>
    <row r="615" spans="2:12">
      <c r="B615" s="103"/>
      <c r="C615" s="104"/>
      <c r="F615" s="103"/>
      <c r="G615" s="104"/>
      <c r="L615" s="105"/>
    </row>
    <row r="616" spans="2:12">
      <c r="B616" s="103"/>
      <c r="C616" s="104"/>
      <c r="F616" s="103"/>
      <c r="G616" s="104"/>
      <c r="L616" s="105"/>
    </row>
    <row r="617" spans="2:12">
      <c r="B617" s="103"/>
      <c r="C617" s="104"/>
      <c r="F617" s="103"/>
      <c r="G617" s="104"/>
      <c r="L617" s="105"/>
    </row>
    <row r="618" spans="2:12">
      <c r="B618" s="103"/>
      <c r="C618" s="104"/>
      <c r="F618" s="103"/>
      <c r="G618" s="104"/>
      <c r="L618" s="105"/>
    </row>
    <row r="619" spans="2:12">
      <c r="B619" s="103"/>
      <c r="C619" s="104"/>
      <c r="F619" s="103"/>
      <c r="G619" s="104"/>
      <c r="L619" s="105"/>
    </row>
    <row r="620" spans="2:12">
      <c r="B620" s="103"/>
      <c r="C620" s="104"/>
      <c r="F620" s="103"/>
      <c r="G620" s="104"/>
      <c r="L620" s="105"/>
    </row>
    <row r="621" spans="2:12">
      <c r="B621" s="103"/>
      <c r="C621" s="104"/>
      <c r="F621" s="103"/>
      <c r="G621" s="104"/>
      <c r="L621" s="105"/>
    </row>
    <row r="622" spans="2:12">
      <c r="B622" s="103"/>
      <c r="C622" s="104"/>
      <c r="F622" s="103"/>
      <c r="G622" s="104"/>
      <c r="L622" s="105"/>
    </row>
    <row r="623" spans="2:12">
      <c r="B623" s="103"/>
      <c r="C623" s="104"/>
      <c r="F623" s="103"/>
      <c r="G623" s="104"/>
      <c r="L623" s="105"/>
    </row>
    <row r="624" spans="2:12">
      <c r="B624" s="103"/>
      <c r="C624" s="104"/>
      <c r="F624" s="103"/>
      <c r="G624" s="104"/>
      <c r="L624" s="105"/>
    </row>
    <row r="625" spans="2:12">
      <c r="B625" s="103"/>
      <c r="C625" s="104"/>
      <c r="F625" s="103"/>
      <c r="G625" s="104"/>
      <c r="L625" s="105"/>
    </row>
    <row r="626" spans="2:12">
      <c r="B626" s="103"/>
      <c r="C626" s="104"/>
      <c r="F626" s="103"/>
      <c r="G626" s="104"/>
      <c r="L626" s="105"/>
    </row>
    <row r="627" spans="2:12">
      <c r="B627" s="103"/>
      <c r="C627" s="104"/>
      <c r="F627" s="103"/>
      <c r="G627" s="104"/>
      <c r="L627" s="105"/>
    </row>
    <row r="628" spans="2:12">
      <c r="B628" s="103"/>
      <c r="C628" s="104"/>
      <c r="F628" s="103"/>
      <c r="G628" s="104"/>
      <c r="L628" s="105"/>
    </row>
    <row r="629" spans="2:12">
      <c r="B629" s="103"/>
      <c r="C629" s="104"/>
      <c r="F629" s="103"/>
      <c r="G629" s="104"/>
      <c r="L629" s="105"/>
    </row>
    <row r="630" spans="2:12">
      <c r="B630" s="103"/>
      <c r="C630" s="104"/>
      <c r="F630" s="103"/>
      <c r="G630" s="104"/>
      <c r="L630" s="105"/>
    </row>
    <row r="631" spans="2:12">
      <c r="B631" s="103"/>
      <c r="C631" s="104"/>
      <c r="F631" s="103"/>
      <c r="G631" s="104"/>
      <c r="L631" s="105"/>
    </row>
    <row r="632" spans="2:12">
      <c r="B632" s="103"/>
      <c r="C632" s="104"/>
      <c r="F632" s="103"/>
      <c r="G632" s="104"/>
      <c r="L632" s="105"/>
    </row>
    <row r="633" spans="2:12">
      <c r="B633" s="103"/>
      <c r="C633" s="104"/>
      <c r="F633" s="103"/>
      <c r="G633" s="104"/>
      <c r="L633" s="105"/>
    </row>
    <row r="634" spans="2:12">
      <c r="B634" s="103"/>
      <c r="C634" s="104"/>
      <c r="F634" s="103"/>
      <c r="G634" s="104"/>
      <c r="L634" s="105"/>
    </row>
    <row r="635" spans="2:12">
      <c r="B635" s="103"/>
      <c r="C635" s="104"/>
      <c r="F635" s="103"/>
      <c r="G635" s="104"/>
      <c r="L635" s="105"/>
    </row>
    <row r="636" spans="2:12">
      <c r="B636" s="103"/>
      <c r="C636" s="104"/>
      <c r="F636" s="103"/>
      <c r="G636" s="104"/>
      <c r="L636" s="105"/>
    </row>
    <row r="637" spans="2:12">
      <c r="B637" s="103"/>
      <c r="C637" s="104"/>
      <c r="F637" s="103"/>
      <c r="G637" s="104"/>
      <c r="L637" s="105"/>
    </row>
    <row r="638" spans="2:12">
      <c r="B638" s="103"/>
      <c r="C638" s="104"/>
      <c r="F638" s="103"/>
      <c r="G638" s="104"/>
      <c r="L638" s="105"/>
    </row>
    <row r="639" spans="2:12">
      <c r="B639" s="103"/>
      <c r="C639" s="104"/>
      <c r="F639" s="103"/>
      <c r="G639" s="104"/>
      <c r="L639" s="105"/>
    </row>
    <row r="640" spans="2:12">
      <c r="B640" s="103"/>
      <c r="C640" s="104"/>
      <c r="F640" s="103"/>
      <c r="G640" s="104"/>
      <c r="L640" s="105"/>
    </row>
    <row r="641" spans="2:12">
      <c r="B641" s="103"/>
      <c r="C641" s="104"/>
      <c r="F641" s="103"/>
      <c r="G641" s="104"/>
      <c r="L641" s="105"/>
    </row>
    <row r="642" spans="2:12">
      <c r="B642" s="103"/>
      <c r="C642" s="104"/>
      <c r="F642" s="103"/>
      <c r="G642" s="104"/>
      <c r="L642" s="105"/>
    </row>
    <row r="643" spans="2:12">
      <c r="B643" s="103"/>
      <c r="C643" s="104"/>
      <c r="F643" s="103"/>
      <c r="G643" s="104"/>
      <c r="L643" s="105"/>
    </row>
    <row r="644" spans="2:12">
      <c r="B644" s="103"/>
      <c r="C644" s="104"/>
      <c r="F644" s="103"/>
      <c r="G644" s="104"/>
      <c r="L644" s="105"/>
    </row>
    <row r="645" spans="2:12">
      <c r="B645" s="103"/>
      <c r="C645" s="104"/>
      <c r="F645" s="103"/>
      <c r="G645" s="104"/>
      <c r="L645" s="105"/>
    </row>
    <row r="646" spans="2:12">
      <c r="B646" s="103"/>
      <c r="C646" s="104"/>
      <c r="F646" s="103"/>
      <c r="G646" s="104"/>
      <c r="L646" s="105"/>
    </row>
    <row r="647" spans="2:12">
      <c r="B647" s="103"/>
      <c r="C647" s="104"/>
      <c r="F647" s="103"/>
      <c r="G647" s="104"/>
      <c r="L647" s="105"/>
    </row>
    <row r="648" spans="2:12">
      <c r="B648" s="103"/>
      <c r="C648" s="104"/>
      <c r="F648" s="103"/>
      <c r="G648" s="104"/>
      <c r="L648" s="105"/>
    </row>
    <row r="649" spans="2:12">
      <c r="B649" s="103"/>
      <c r="C649" s="104"/>
      <c r="F649" s="103"/>
      <c r="G649" s="104"/>
      <c r="L649" s="105"/>
    </row>
    <row r="650" spans="2:12">
      <c r="B650" s="103"/>
      <c r="C650" s="104"/>
      <c r="F650" s="103"/>
      <c r="G650" s="104"/>
      <c r="L650" s="105"/>
    </row>
    <row r="651" spans="2:12">
      <c r="B651" s="103"/>
      <c r="C651" s="104"/>
      <c r="F651" s="103"/>
      <c r="G651" s="104"/>
      <c r="L651" s="105"/>
    </row>
    <row r="652" spans="2:12">
      <c r="B652" s="103"/>
      <c r="C652" s="104"/>
      <c r="F652" s="103"/>
      <c r="G652" s="104"/>
      <c r="L652" s="105"/>
    </row>
    <row r="653" spans="2:12">
      <c r="B653" s="103"/>
      <c r="C653" s="104"/>
      <c r="F653" s="103"/>
      <c r="G653" s="104"/>
      <c r="L653" s="105"/>
    </row>
    <row r="654" spans="2:12">
      <c r="B654" s="103"/>
      <c r="C654" s="104"/>
      <c r="F654" s="103"/>
      <c r="G654" s="104"/>
      <c r="L654" s="105"/>
    </row>
    <row r="655" spans="2:12">
      <c r="B655" s="103"/>
      <c r="C655" s="104"/>
      <c r="F655" s="103"/>
      <c r="G655" s="104"/>
      <c r="L655" s="105"/>
    </row>
    <row r="656" spans="2:12">
      <c r="B656" s="103"/>
      <c r="C656" s="104"/>
      <c r="F656" s="103"/>
      <c r="G656" s="104"/>
      <c r="L656" s="105"/>
    </row>
    <row r="657" spans="2:12">
      <c r="B657" s="103"/>
      <c r="C657" s="104"/>
      <c r="F657" s="103"/>
      <c r="G657" s="104"/>
      <c r="L657" s="105"/>
    </row>
    <row r="658" spans="2:12">
      <c r="B658" s="103"/>
      <c r="C658" s="104"/>
      <c r="F658" s="103"/>
      <c r="G658" s="104"/>
      <c r="L658" s="105"/>
    </row>
    <row r="659" spans="2:12">
      <c r="B659" s="103"/>
      <c r="C659" s="104"/>
      <c r="F659" s="103"/>
      <c r="G659" s="104"/>
      <c r="L659" s="105"/>
    </row>
    <row r="660" spans="2:12">
      <c r="B660" s="103"/>
      <c r="C660" s="104"/>
      <c r="F660" s="103"/>
      <c r="G660" s="104"/>
      <c r="L660" s="105"/>
    </row>
    <row r="661" spans="2:12">
      <c r="B661" s="103"/>
      <c r="C661" s="104"/>
      <c r="F661" s="103"/>
      <c r="G661" s="104"/>
      <c r="L661" s="105"/>
    </row>
    <row r="662" spans="2:12">
      <c r="B662" s="103"/>
      <c r="C662" s="104"/>
      <c r="F662" s="103"/>
      <c r="G662" s="104"/>
      <c r="L662" s="105"/>
    </row>
    <row r="663" spans="2:12">
      <c r="B663" s="103"/>
      <c r="C663" s="104"/>
      <c r="F663" s="103"/>
      <c r="G663" s="104"/>
      <c r="L663" s="105"/>
    </row>
    <row r="664" spans="2:12">
      <c r="B664" s="103"/>
      <c r="C664" s="104"/>
      <c r="F664" s="103"/>
      <c r="G664" s="104"/>
      <c r="L664" s="105"/>
    </row>
    <row r="665" spans="2:12">
      <c r="B665" s="103"/>
      <c r="C665" s="104"/>
      <c r="F665" s="103"/>
      <c r="G665" s="104"/>
      <c r="L665" s="105"/>
    </row>
    <row r="666" spans="2:12">
      <c r="B666" s="103"/>
      <c r="C666" s="104"/>
      <c r="F666" s="103"/>
      <c r="G666" s="104"/>
      <c r="L666" s="105"/>
    </row>
    <row r="667" spans="2:12">
      <c r="B667" s="103"/>
      <c r="C667" s="104"/>
      <c r="F667" s="103"/>
      <c r="G667" s="104"/>
      <c r="L667" s="105"/>
    </row>
    <row r="668" spans="2:12">
      <c r="B668" s="103"/>
      <c r="C668" s="104"/>
      <c r="F668" s="103"/>
      <c r="G668" s="104"/>
      <c r="L668" s="105"/>
    </row>
    <row r="669" spans="2:12">
      <c r="B669" s="103"/>
      <c r="C669" s="104"/>
      <c r="F669" s="103"/>
      <c r="G669" s="104"/>
      <c r="L669" s="105"/>
    </row>
    <row r="670" spans="2:12">
      <c r="B670" s="103"/>
      <c r="C670" s="104"/>
      <c r="F670" s="103"/>
      <c r="G670" s="104"/>
      <c r="L670" s="105"/>
    </row>
    <row r="671" spans="2:12">
      <c r="B671" s="103"/>
      <c r="C671" s="104"/>
      <c r="F671" s="103"/>
      <c r="G671" s="104"/>
      <c r="L671" s="105"/>
    </row>
    <row r="672" spans="2:12">
      <c r="B672" s="103"/>
      <c r="C672" s="104"/>
      <c r="F672" s="103"/>
      <c r="G672" s="104"/>
      <c r="L672" s="105"/>
    </row>
    <row r="673" spans="2:12">
      <c r="B673" s="103"/>
      <c r="C673" s="104"/>
      <c r="F673" s="103"/>
      <c r="G673" s="104"/>
      <c r="L673" s="105"/>
    </row>
    <row r="674" spans="2:12">
      <c r="B674" s="103"/>
      <c r="C674" s="104"/>
      <c r="F674" s="103"/>
      <c r="G674" s="104"/>
      <c r="L674" s="105"/>
    </row>
    <row r="675" spans="2:12">
      <c r="B675" s="103"/>
      <c r="C675" s="104"/>
      <c r="F675" s="103"/>
      <c r="G675" s="104"/>
      <c r="L675" s="105"/>
    </row>
    <row r="676" spans="2:12">
      <c r="B676" s="103"/>
      <c r="C676" s="104"/>
      <c r="F676" s="103"/>
      <c r="G676" s="104"/>
      <c r="L676" s="105"/>
    </row>
    <row r="677" spans="2:12">
      <c r="B677" s="103"/>
      <c r="C677" s="104"/>
      <c r="F677" s="103"/>
      <c r="G677" s="104"/>
      <c r="L677" s="105"/>
    </row>
    <row r="678" spans="2:12">
      <c r="B678" s="103"/>
      <c r="C678" s="104"/>
      <c r="F678" s="103"/>
      <c r="G678" s="104"/>
      <c r="L678" s="105"/>
    </row>
    <row r="679" spans="2:12">
      <c r="B679" s="103"/>
      <c r="C679" s="104"/>
      <c r="F679" s="103"/>
      <c r="G679" s="104"/>
      <c r="L679" s="105"/>
    </row>
    <row r="680" spans="2:12">
      <c r="B680" s="103"/>
      <c r="C680" s="104"/>
      <c r="F680" s="103"/>
      <c r="G680" s="104"/>
      <c r="L680" s="105"/>
    </row>
    <row r="681" spans="2:12">
      <c r="B681" s="103"/>
      <c r="C681" s="104"/>
      <c r="F681" s="103"/>
      <c r="G681" s="104"/>
      <c r="L681" s="105"/>
    </row>
    <row r="682" spans="2:12">
      <c r="B682" s="103"/>
      <c r="C682" s="104"/>
      <c r="F682" s="103"/>
      <c r="G682" s="104"/>
      <c r="L682" s="105"/>
    </row>
    <row r="683" spans="2:12">
      <c r="B683" s="103"/>
      <c r="C683" s="104"/>
      <c r="F683" s="103"/>
      <c r="G683" s="104"/>
      <c r="L683" s="105"/>
    </row>
    <row r="684" spans="2:12">
      <c r="B684" s="103"/>
      <c r="C684" s="104"/>
      <c r="F684" s="103"/>
      <c r="G684" s="104"/>
      <c r="L684" s="105"/>
    </row>
    <row r="685" spans="2:12">
      <c r="B685" s="103"/>
      <c r="C685" s="104"/>
      <c r="F685" s="103"/>
      <c r="G685" s="104"/>
      <c r="L685" s="105"/>
    </row>
    <row r="686" spans="2:12">
      <c r="B686" s="103"/>
      <c r="C686" s="104"/>
      <c r="F686" s="103"/>
      <c r="G686" s="104"/>
      <c r="L686" s="105"/>
    </row>
    <row r="687" spans="2:12">
      <c r="B687" s="103"/>
      <c r="C687" s="104"/>
      <c r="F687" s="103"/>
      <c r="G687" s="104"/>
      <c r="L687" s="105"/>
    </row>
    <row r="688" spans="2:12">
      <c r="B688" s="103"/>
      <c r="C688" s="104"/>
      <c r="F688" s="103"/>
      <c r="G688" s="104"/>
      <c r="L688" s="105"/>
    </row>
    <row r="689" spans="2:12">
      <c r="B689" s="103"/>
      <c r="C689" s="104"/>
      <c r="F689" s="103"/>
      <c r="G689" s="104"/>
      <c r="L689" s="105"/>
    </row>
    <row r="690" spans="2:12">
      <c r="B690" s="103"/>
      <c r="C690" s="104"/>
      <c r="F690" s="103"/>
      <c r="G690" s="104"/>
      <c r="L690" s="105"/>
    </row>
    <row r="691" spans="2:12">
      <c r="B691" s="103"/>
      <c r="C691" s="104"/>
      <c r="F691" s="103"/>
      <c r="G691" s="104"/>
      <c r="L691" s="105"/>
    </row>
    <row r="692" spans="2:12">
      <c r="B692" s="103"/>
      <c r="C692" s="104"/>
      <c r="F692" s="103"/>
      <c r="G692" s="104"/>
      <c r="L692" s="105"/>
    </row>
    <row r="693" spans="2:12">
      <c r="B693" s="103"/>
      <c r="C693" s="104"/>
      <c r="F693" s="103"/>
      <c r="G693" s="104"/>
      <c r="L693" s="105"/>
    </row>
    <row r="694" spans="2:12">
      <c r="B694" s="103"/>
      <c r="C694" s="104"/>
      <c r="F694" s="103"/>
      <c r="G694" s="104"/>
      <c r="L694" s="105"/>
    </row>
    <row r="695" spans="2:12">
      <c r="B695" s="103"/>
      <c r="C695" s="104"/>
      <c r="F695" s="103"/>
      <c r="G695" s="104"/>
      <c r="L695" s="105"/>
    </row>
    <row r="696" spans="2:12">
      <c r="B696" s="103"/>
      <c r="C696" s="104"/>
      <c r="F696" s="103"/>
      <c r="G696" s="104"/>
      <c r="L696" s="105"/>
    </row>
    <row r="697" spans="2:12">
      <c r="B697" s="103"/>
      <c r="C697" s="104"/>
      <c r="F697" s="103"/>
      <c r="G697" s="104"/>
      <c r="L697" s="105"/>
    </row>
    <row r="698" spans="2:12">
      <c r="B698" s="103"/>
      <c r="C698" s="104"/>
      <c r="F698" s="103"/>
      <c r="G698" s="104"/>
      <c r="L698" s="105"/>
    </row>
    <row r="699" spans="2:12">
      <c r="B699" s="103"/>
      <c r="C699" s="104"/>
      <c r="F699" s="103"/>
      <c r="G699" s="104"/>
      <c r="L699" s="105"/>
    </row>
    <row r="700" spans="2:12">
      <c r="B700" s="103"/>
      <c r="C700" s="104"/>
      <c r="F700" s="103"/>
      <c r="G700" s="104"/>
      <c r="L700" s="105"/>
    </row>
    <row r="701" spans="2:12">
      <c r="B701" s="103"/>
      <c r="C701" s="104"/>
      <c r="F701" s="103"/>
      <c r="G701" s="104"/>
      <c r="L701" s="105"/>
    </row>
    <row r="702" spans="2:12">
      <c r="B702" s="103"/>
      <c r="C702" s="104"/>
      <c r="F702" s="103"/>
      <c r="G702" s="104"/>
      <c r="L702" s="105"/>
    </row>
    <row r="703" spans="2:12">
      <c r="B703" s="103"/>
      <c r="C703" s="104"/>
      <c r="F703" s="103"/>
      <c r="G703" s="104"/>
      <c r="L703" s="105"/>
    </row>
    <row r="704" spans="2:12">
      <c r="B704" s="103"/>
      <c r="C704" s="104"/>
      <c r="F704" s="103"/>
      <c r="G704" s="104"/>
      <c r="L704" s="105"/>
    </row>
    <row r="705" spans="2:12">
      <c r="B705" s="103"/>
      <c r="C705" s="104"/>
      <c r="F705" s="103"/>
      <c r="G705" s="104"/>
      <c r="L705" s="105"/>
    </row>
    <row r="706" spans="2:12">
      <c r="B706" s="103"/>
      <c r="C706" s="104"/>
      <c r="F706" s="103"/>
      <c r="G706" s="104"/>
      <c r="L706" s="105"/>
    </row>
    <row r="707" spans="2:12">
      <c r="B707" s="103"/>
      <c r="C707" s="104"/>
      <c r="F707" s="103"/>
      <c r="G707" s="104"/>
      <c r="L707" s="105"/>
    </row>
    <row r="708" spans="2:12">
      <c r="B708" s="103"/>
      <c r="C708" s="104"/>
      <c r="F708" s="103"/>
      <c r="G708" s="104"/>
      <c r="L708" s="105"/>
    </row>
    <row r="709" spans="2:12">
      <c r="B709" s="103"/>
      <c r="C709" s="104"/>
      <c r="F709" s="103"/>
      <c r="G709" s="104"/>
      <c r="L709" s="105"/>
    </row>
    <row r="710" spans="2:12">
      <c r="B710" s="103"/>
      <c r="C710" s="104"/>
      <c r="F710" s="103"/>
      <c r="G710" s="104"/>
      <c r="L710" s="105"/>
    </row>
    <row r="711" spans="2:12">
      <c r="B711" s="103"/>
      <c r="C711" s="104"/>
      <c r="F711" s="103"/>
      <c r="G711" s="104"/>
      <c r="L711" s="105"/>
    </row>
    <row r="712" spans="2:12">
      <c r="B712" s="103"/>
      <c r="C712" s="104"/>
      <c r="F712" s="103"/>
      <c r="G712" s="104"/>
      <c r="L712" s="105"/>
    </row>
    <row r="713" spans="2:12">
      <c r="B713" s="103"/>
      <c r="C713" s="104"/>
      <c r="F713" s="103"/>
      <c r="G713" s="104"/>
      <c r="L713" s="105"/>
    </row>
    <row r="714" spans="2:12">
      <c r="B714" s="103"/>
      <c r="C714" s="104"/>
      <c r="F714" s="103"/>
      <c r="G714" s="104"/>
      <c r="L714" s="105"/>
    </row>
    <row r="715" spans="2:12">
      <c r="B715" s="103"/>
      <c r="C715" s="104"/>
      <c r="F715" s="103"/>
      <c r="G715" s="104"/>
      <c r="L715" s="105"/>
    </row>
    <row r="716" spans="2:12">
      <c r="B716" s="103"/>
      <c r="C716" s="104"/>
      <c r="F716" s="103"/>
      <c r="G716" s="104"/>
      <c r="L716" s="105"/>
    </row>
    <row r="717" spans="2:12">
      <c r="B717" s="103"/>
      <c r="C717" s="104"/>
      <c r="F717" s="103"/>
      <c r="G717" s="104"/>
      <c r="L717" s="105"/>
    </row>
    <row r="718" spans="2:12">
      <c r="B718" s="103"/>
      <c r="C718" s="104"/>
      <c r="F718" s="103"/>
      <c r="G718" s="104"/>
      <c r="L718" s="105"/>
    </row>
    <row r="719" spans="2:12">
      <c r="B719" s="103"/>
      <c r="C719" s="104"/>
      <c r="F719" s="103"/>
      <c r="G719" s="104"/>
      <c r="L719" s="105"/>
    </row>
    <row r="720" spans="2:12">
      <c r="B720" s="103"/>
      <c r="C720" s="104"/>
      <c r="F720" s="103"/>
      <c r="G720" s="104"/>
      <c r="L720" s="105"/>
    </row>
    <row r="721" spans="2:12">
      <c r="B721" s="103"/>
      <c r="C721" s="104"/>
      <c r="F721" s="103"/>
      <c r="G721" s="104"/>
      <c r="L721" s="105"/>
    </row>
    <row r="722" spans="2:12">
      <c r="B722" s="103"/>
      <c r="C722" s="104"/>
      <c r="F722" s="103"/>
      <c r="G722" s="104"/>
      <c r="L722" s="105"/>
    </row>
    <row r="723" spans="2:12">
      <c r="B723" s="103"/>
      <c r="C723" s="104"/>
      <c r="F723" s="103"/>
      <c r="G723" s="104"/>
      <c r="L723" s="105"/>
    </row>
    <row r="724" spans="2:12">
      <c r="B724" s="103"/>
      <c r="C724" s="104"/>
      <c r="F724" s="103"/>
      <c r="G724" s="104"/>
      <c r="L724" s="105"/>
    </row>
    <row r="725" spans="2:12">
      <c r="B725" s="103"/>
      <c r="C725" s="104"/>
      <c r="F725" s="103"/>
      <c r="G725" s="104"/>
      <c r="L725" s="105"/>
    </row>
    <row r="726" spans="2:12">
      <c r="B726" s="103"/>
      <c r="C726" s="104"/>
      <c r="F726" s="103"/>
      <c r="G726" s="104"/>
      <c r="L726" s="105"/>
    </row>
    <row r="727" spans="2:12">
      <c r="B727" s="103"/>
      <c r="C727" s="104"/>
      <c r="F727" s="103"/>
      <c r="G727" s="104"/>
      <c r="L727" s="105"/>
    </row>
    <row r="728" spans="2:12">
      <c r="B728" s="103"/>
      <c r="C728" s="104"/>
      <c r="F728" s="103"/>
      <c r="G728" s="104"/>
      <c r="L728" s="105"/>
    </row>
    <row r="729" spans="2:12">
      <c r="B729" s="103"/>
      <c r="C729" s="104"/>
      <c r="F729" s="103"/>
      <c r="G729" s="104"/>
      <c r="L729" s="105"/>
    </row>
    <row r="730" spans="2:12">
      <c r="B730" s="103"/>
      <c r="C730" s="104"/>
      <c r="F730" s="103"/>
      <c r="G730" s="104"/>
      <c r="L730" s="105"/>
    </row>
    <row r="731" spans="2:12">
      <c r="B731" s="103"/>
      <c r="C731" s="104"/>
      <c r="F731" s="103"/>
      <c r="G731" s="104"/>
      <c r="L731" s="105"/>
    </row>
    <row r="732" spans="2:12">
      <c r="B732" s="103"/>
      <c r="C732" s="104"/>
      <c r="F732" s="103"/>
      <c r="G732" s="104"/>
      <c r="L732" s="105"/>
    </row>
    <row r="733" spans="2:12">
      <c r="B733" s="103"/>
      <c r="C733" s="104"/>
      <c r="F733" s="103"/>
      <c r="G733" s="104"/>
      <c r="L733" s="105"/>
    </row>
    <row r="734" spans="2:12">
      <c r="B734" s="103"/>
      <c r="C734" s="104"/>
      <c r="F734" s="103"/>
      <c r="G734" s="104"/>
      <c r="L734" s="105"/>
    </row>
    <row r="735" spans="2:12">
      <c r="B735" s="103"/>
      <c r="C735" s="104"/>
      <c r="F735" s="103"/>
      <c r="G735" s="104"/>
      <c r="L735" s="105"/>
    </row>
    <row r="736" spans="2:12">
      <c r="B736" s="103"/>
      <c r="C736" s="104"/>
      <c r="F736" s="103"/>
      <c r="G736" s="104"/>
      <c r="L736" s="105"/>
    </row>
    <row r="737" spans="2:12">
      <c r="B737" s="103"/>
      <c r="C737" s="104"/>
      <c r="F737" s="103"/>
      <c r="G737" s="104"/>
      <c r="L737" s="105"/>
    </row>
    <row r="738" spans="2:12">
      <c r="B738" s="103"/>
      <c r="C738" s="104"/>
      <c r="F738" s="103"/>
      <c r="G738" s="104"/>
      <c r="L738" s="105"/>
    </row>
    <row r="739" spans="2:12">
      <c r="B739" s="103"/>
      <c r="C739" s="104"/>
      <c r="F739" s="103"/>
      <c r="G739" s="104"/>
      <c r="L739" s="105"/>
    </row>
    <row r="740" spans="2:12">
      <c r="B740" s="103"/>
      <c r="C740" s="104"/>
      <c r="F740" s="103"/>
      <c r="G740" s="104"/>
      <c r="L740" s="105"/>
    </row>
    <row r="741" spans="2:12">
      <c r="B741" s="103"/>
      <c r="C741" s="104"/>
      <c r="F741" s="103"/>
      <c r="G741" s="104"/>
      <c r="L741" s="105"/>
    </row>
    <row r="742" spans="2:12">
      <c r="B742" s="103"/>
      <c r="C742" s="104"/>
      <c r="F742" s="103"/>
      <c r="G742" s="104"/>
      <c r="L742" s="105"/>
    </row>
    <row r="743" spans="2:12">
      <c r="B743" s="103"/>
      <c r="C743" s="104"/>
      <c r="F743" s="103"/>
      <c r="G743" s="104"/>
      <c r="L743" s="105"/>
    </row>
    <row r="744" spans="2:12">
      <c r="B744" s="103"/>
      <c r="C744" s="104"/>
      <c r="F744" s="103"/>
      <c r="G744" s="104"/>
      <c r="L744" s="105"/>
    </row>
    <row r="745" spans="2:12">
      <c r="B745" s="103"/>
      <c r="C745" s="104"/>
      <c r="F745" s="103"/>
      <c r="G745" s="104"/>
      <c r="L745" s="105"/>
    </row>
    <row r="746" spans="2:12">
      <c r="B746" s="103"/>
      <c r="C746" s="104"/>
      <c r="F746" s="103"/>
      <c r="G746" s="104"/>
      <c r="L746" s="105"/>
    </row>
    <row r="747" spans="2:12">
      <c r="B747" s="103"/>
      <c r="C747" s="104"/>
      <c r="F747" s="103"/>
      <c r="G747" s="104"/>
      <c r="L747" s="105"/>
    </row>
    <row r="748" spans="2:12">
      <c r="B748" s="103"/>
      <c r="C748" s="104"/>
      <c r="F748" s="103"/>
      <c r="G748" s="104"/>
      <c r="L748" s="105"/>
    </row>
    <row r="749" spans="2:12">
      <c r="B749" s="103"/>
      <c r="C749" s="104"/>
      <c r="F749" s="103"/>
      <c r="G749" s="104"/>
      <c r="L749" s="105"/>
    </row>
    <row r="750" spans="2:12">
      <c r="B750" s="103"/>
      <c r="C750" s="104"/>
      <c r="F750" s="103"/>
      <c r="G750" s="104"/>
      <c r="L750" s="105"/>
    </row>
    <row r="751" spans="2:12">
      <c r="B751" s="103"/>
      <c r="C751" s="104"/>
      <c r="F751" s="103"/>
      <c r="G751" s="104"/>
      <c r="L751" s="105"/>
    </row>
    <row r="752" spans="2:12">
      <c r="B752" s="103"/>
      <c r="C752" s="104"/>
      <c r="F752" s="103"/>
      <c r="G752" s="104"/>
      <c r="L752" s="105"/>
    </row>
    <row r="753" spans="2:12">
      <c r="B753" s="103"/>
      <c r="C753" s="104"/>
      <c r="F753" s="103"/>
      <c r="G753" s="104"/>
      <c r="L753" s="105"/>
    </row>
    <row r="754" spans="2:12">
      <c r="B754" s="103"/>
      <c r="C754" s="104"/>
      <c r="F754" s="103"/>
      <c r="G754" s="104"/>
      <c r="L754" s="105"/>
    </row>
    <row r="755" spans="2:12">
      <c r="B755" s="103"/>
      <c r="C755" s="104"/>
      <c r="F755" s="103"/>
      <c r="G755" s="104"/>
      <c r="L755" s="105"/>
    </row>
    <row r="756" spans="2:12">
      <c r="B756" s="103"/>
      <c r="C756" s="104"/>
      <c r="F756" s="103"/>
      <c r="G756" s="104"/>
      <c r="L756" s="105"/>
    </row>
    <row r="757" spans="2:12">
      <c r="B757" s="103"/>
      <c r="C757" s="104"/>
      <c r="F757" s="103"/>
      <c r="G757" s="104"/>
      <c r="L757" s="105"/>
    </row>
    <row r="758" spans="2:12">
      <c r="B758" s="103"/>
      <c r="C758" s="104"/>
      <c r="F758" s="103"/>
      <c r="G758" s="104"/>
      <c r="L758" s="105"/>
    </row>
    <row r="759" spans="2:12">
      <c r="B759" s="103"/>
      <c r="C759" s="104"/>
      <c r="F759" s="103"/>
      <c r="G759" s="104"/>
      <c r="L759" s="105"/>
    </row>
    <row r="760" spans="2:12">
      <c r="B760" s="103"/>
      <c r="C760" s="104"/>
      <c r="F760" s="103"/>
      <c r="G760" s="104"/>
      <c r="L760" s="105"/>
    </row>
    <row r="761" spans="2:12">
      <c r="B761" s="103"/>
      <c r="C761" s="104"/>
      <c r="F761" s="103"/>
      <c r="G761" s="104"/>
      <c r="L761" s="105"/>
    </row>
    <row r="762" spans="2:12">
      <c r="B762" s="103"/>
      <c r="C762" s="104"/>
      <c r="F762" s="103"/>
      <c r="G762" s="104"/>
      <c r="L762" s="105"/>
    </row>
    <row r="763" spans="2:12">
      <c r="B763" s="103"/>
      <c r="C763" s="104"/>
      <c r="F763" s="103"/>
      <c r="G763" s="104"/>
      <c r="L763" s="105"/>
    </row>
    <row r="764" spans="2:12">
      <c r="B764" s="103"/>
      <c r="C764" s="104"/>
      <c r="F764" s="103"/>
      <c r="G764" s="104"/>
      <c r="L764" s="105"/>
    </row>
    <row r="765" spans="2:12">
      <c r="B765" s="103"/>
      <c r="C765" s="104"/>
      <c r="F765" s="103"/>
      <c r="G765" s="104"/>
      <c r="L765" s="105"/>
    </row>
    <row r="766" spans="2:12">
      <c r="B766" s="103"/>
      <c r="C766" s="104"/>
      <c r="F766" s="103"/>
      <c r="G766" s="104"/>
      <c r="L766" s="105"/>
    </row>
    <row r="767" spans="2:12">
      <c r="B767" s="103"/>
      <c r="C767" s="104"/>
      <c r="F767" s="103"/>
      <c r="G767" s="104"/>
      <c r="L767" s="105"/>
    </row>
    <row r="768" spans="2:12">
      <c r="B768" s="103"/>
      <c r="C768" s="104"/>
      <c r="F768" s="103"/>
      <c r="G768" s="104"/>
      <c r="L768" s="105"/>
    </row>
    <row r="769" spans="2:12">
      <c r="B769" s="103"/>
      <c r="C769" s="104"/>
      <c r="F769" s="103"/>
      <c r="G769" s="104"/>
      <c r="L769" s="105"/>
    </row>
    <row r="770" spans="2:12">
      <c r="B770" s="103"/>
      <c r="C770" s="104"/>
      <c r="F770" s="103"/>
      <c r="G770" s="104"/>
      <c r="L770" s="105"/>
    </row>
    <row r="771" spans="2:12">
      <c r="B771" s="103"/>
      <c r="C771" s="104"/>
      <c r="F771" s="103"/>
      <c r="G771" s="104"/>
      <c r="L771" s="105"/>
    </row>
    <row r="772" spans="2:12">
      <c r="B772" s="103"/>
      <c r="C772" s="104"/>
      <c r="F772" s="103"/>
      <c r="G772" s="104"/>
      <c r="L772" s="105"/>
    </row>
    <row r="773" spans="2:12">
      <c r="B773" s="103"/>
      <c r="C773" s="104"/>
      <c r="F773" s="103"/>
      <c r="G773" s="104"/>
      <c r="L773" s="105"/>
    </row>
    <row r="774" spans="2:12">
      <c r="B774" s="103"/>
      <c r="C774" s="104"/>
      <c r="F774" s="103"/>
      <c r="G774" s="104"/>
      <c r="L774" s="105"/>
    </row>
    <row r="775" spans="2:12">
      <c r="B775" s="103"/>
      <c r="C775" s="104"/>
      <c r="F775" s="103"/>
      <c r="G775" s="104"/>
      <c r="L775" s="105"/>
    </row>
    <row r="776" spans="2:12">
      <c r="B776" s="103"/>
      <c r="C776" s="104"/>
      <c r="F776" s="103"/>
      <c r="G776" s="104"/>
      <c r="L776" s="105"/>
    </row>
    <row r="777" spans="2:12">
      <c r="B777" s="103"/>
      <c r="C777" s="104"/>
      <c r="F777" s="103"/>
      <c r="G777" s="104"/>
      <c r="L777" s="105"/>
    </row>
    <row r="778" spans="2:12">
      <c r="B778" s="103"/>
      <c r="C778" s="104"/>
      <c r="F778" s="103"/>
      <c r="G778" s="104"/>
      <c r="L778" s="105"/>
    </row>
    <row r="779" spans="2:12">
      <c r="B779" s="103"/>
      <c r="C779" s="104"/>
      <c r="F779" s="103"/>
      <c r="G779" s="104"/>
      <c r="L779" s="105"/>
    </row>
    <row r="780" spans="2:12">
      <c r="B780" s="103"/>
      <c r="C780" s="104"/>
      <c r="F780" s="103"/>
      <c r="G780" s="104"/>
      <c r="L780" s="105"/>
    </row>
    <row r="781" spans="2:12">
      <c r="B781" s="103"/>
      <c r="C781" s="104"/>
      <c r="F781" s="103"/>
      <c r="G781" s="104"/>
      <c r="L781" s="105"/>
    </row>
    <row r="782" spans="2:12">
      <c r="B782" s="103"/>
      <c r="C782" s="104"/>
      <c r="F782" s="103"/>
      <c r="G782" s="104"/>
      <c r="L782" s="105"/>
    </row>
    <row r="783" spans="2:12">
      <c r="B783" s="103"/>
      <c r="C783" s="104"/>
      <c r="F783" s="103"/>
      <c r="G783" s="104"/>
      <c r="L783" s="105"/>
    </row>
    <row r="784" spans="2:12">
      <c r="B784" s="103"/>
      <c r="C784" s="104"/>
      <c r="F784" s="103"/>
      <c r="G784" s="104"/>
      <c r="L784" s="105"/>
    </row>
    <row r="785" spans="2:12">
      <c r="B785" s="103"/>
      <c r="C785" s="104"/>
      <c r="F785" s="103"/>
      <c r="G785" s="104"/>
      <c r="L785" s="105"/>
    </row>
    <row r="786" spans="2:12">
      <c r="B786" s="103"/>
      <c r="C786" s="104"/>
      <c r="F786" s="103"/>
      <c r="G786" s="104"/>
      <c r="L786" s="105"/>
    </row>
    <row r="787" spans="2:12">
      <c r="B787" s="103"/>
      <c r="C787" s="104"/>
      <c r="F787" s="103"/>
      <c r="G787" s="104"/>
      <c r="L787" s="105"/>
    </row>
    <row r="788" spans="2:12">
      <c r="B788" s="103"/>
      <c r="C788" s="104"/>
      <c r="F788" s="103"/>
      <c r="G788" s="104"/>
      <c r="L788" s="105"/>
    </row>
    <row r="789" spans="2:12">
      <c r="B789" s="103"/>
      <c r="C789" s="104"/>
      <c r="F789" s="103"/>
      <c r="G789" s="104"/>
      <c r="L789" s="105"/>
    </row>
    <row r="790" spans="2:12">
      <c r="B790" s="103"/>
      <c r="C790" s="104"/>
      <c r="F790" s="103"/>
      <c r="G790" s="104"/>
      <c r="L790" s="105"/>
    </row>
    <row r="791" spans="2:12">
      <c r="B791" s="103"/>
      <c r="C791" s="104"/>
      <c r="F791" s="103"/>
      <c r="G791" s="104"/>
      <c r="L791" s="105"/>
    </row>
    <row r="792" spans="2:12">
      <c r="B792" s="103"/>
      <c r="C792" s="104"/>
      <c r="F792" s="103"/>
      <c r="G792" s="104"/>
      <c r="L792" s="105"/>
    </row>
    <row r="793" spans="2:12">
      <c r="B793" s="103"/>
      <c r="C793" s="104"/>
      <c r="F793" s="103"/>
      <c r="G793" s="104"/>
      <c r="L793" s="105"/>
    </row>
    <row r="794" spans="2:12">
      <c r="B794" s="103"/>
      <c r="C794" s="104"/>
      <c r="F794" s="103"/>
      <c r="G794" s="104"/>
      <c r="L794" s="105"/>
    </row>
    <row r="795" spans="2:12">
      <c r="B795" s="103"/>
      <c r="C795" s="104"/>
      <c r="F795" s="103"/>
      <c r="G795" s="104"/>
      <c r="L795" s="105"/>
    </row>
    <row r="796" spans="2:12">
      <c r="B796" s="103"/>
      <c r="C796" s="104"/>
      <c r="F796" s="103"/>
      <c r="G796" s="104"/>
      <c r="L796" s="105"/>
    </row>
    <row r="797" spans="2:12">
      <c r="B797" s="103"/>
      <c r="C797" s="104"/>
      <c r="F797" s="103"/>
      <c r="G797" s="104"/>
      <c r="L797" s="105"/>
    </row>
    <row r="798" spans="2:12">
      <c r="B798" s="103"/>
      <c r="C798" s="104"/>
      <c r="F798" s="103"/>
      <c r="G798" s="104"/>
      <c r="L798" s="105"/>
    </row>
    <row r="799" spans="2:12">
      <c r="B799" s="103"/>
      <c r="C799" s="104"/>
      <c r="F799" s="103"/>
      <c r="G799" s="104"/>
      <c r="L799" s="105"/>
    </row>
    <row r="800" spans="2:12">
      <c r="B800" s="103"/>
      <c r="C800" s="104"/>
      <c r="F800" s="103"/>
      <c r="G800" s="104"/>
      <c r="L800" s="105"/>
    </row>
    <row r="801" spans="2:12">
      <c r="B801" s="103"/>
      <c r="C801" s="104"/>
      <c r="F801" s="103"/>
      <c r="G801" s="104"/>
      <c r="L801" s="105"/>
    </row>
    <row r="802" spans="2:12">
      <c r="B802" s="103"/>
      <c r="C802" s="104"/>
      <c r="F802" s="103"/>
      <c r="G802" s="104"/>
      <c r="L802" s="105"/>
    </row>
    <row r="803" spans="2:12">
      <c r="B803" s="103"/>
      <c r="C803" s="104"/>
      <c r="F803" s="103"/>
      <c r="G803" s="104"/>
      <c r="L803" s="105"/>
    </row>
    <row r="804" spans="2:12">
      <c r="B804" s="103"/>
      <c r="C804" s="104"/>
      <c r="F804" s="103"/>
      <c r="G804" s="104"/>
      <c r="L804" s="105"/>
    </row>
    <row r="805" spans="2:12">
      <c r="B805" s="103"/>
      <c r="C805" s="104"/>
      <c r="F805" s="103"/>
      <c r="G805" s="104"/>
      <c r="L805" s="105"/>
    </row>
    <row r="806" spans="2:12">
      <c r="B806" s="103"/>
      <c r="C806" s="104"/>
      <c r="F806" s="103"/>
      <c r="G806" s="104"/>
      <c r="L806" s="105"/>
    </row>
    <row r="807" spans="2:12">
      <c r="B807" s="103"/>
      <c r="C807" s="104"/>
      <c r="F807" s="103"/>
      <c r="G807" s="104"/>
      <c r="L807" s="105"/>
    </row>
    <row r="808" spans="2:12">
      <c r="B808" s="103"/>
      <c r="C808" s="104"/>
      <c r="F808" s="103"/>
      <c r="G808" s="104"/>
      <c r="L808" s="105"/>
    </row>
    <row r="809" spans="2:12">
      <c r="B809" s="103"/>
      <c r="C809" s="104"/>
      <c r="F809" s="103"/>
      <c r="G809" s="104"/>
      <c r="L809" s="105"/>
    </row>
    <row r="810" spans="2:12">
      <c r="B810" s="103"/>
      <c r="C810" s="104"/>
      <c r="F810" s="103"/>
      <c r="G810" s="104"/>
      <c r="L810" s="105"/>
    </row>
    <row r="811" spans="2:12">
      <c r="B811" s="103"/>
      <c r="C811" s="104"/>
      <c r="F811" s="103"/>
      <c r="G811" s="104"/>
      <c r="L811" s="105"/>
    </row>
    <row r="812" spans="2:12">
      <c r="B812" s="103"/>
      <c r="C812" s="104"/>
      <c r="F812" s="103"/>
      <c r="G812" s="104"/>
      <c r="L812" s="105"/>
    </row>
    <row r="813" spans="2:12">
      <c r="B813" s="103"/>
      <c r="C813" s="104"/>
      <c r="F813" s="103"/>
      <c r="G813" s="104"/>
      <c r="L813" s="105"/>
    </row>
    <row r="814" spans="2:12">
      <c r="B814" s="103"/>
      <c r="C814" s="104"/>
      <c r="F814" s="103"/>
      <c r="G814" s="104"/>
      <c r="L814" s="105"/>
    </row>
    <row r="815" spans="2:12">
      <c r="B815" s="103"/>
      <c r="C815" s="104"/>
      <c r="F815" s="103"/>
      <c r="G815" s="104"/>
      <c r="L815" s="105"/>
    </row>
    <row r="816" spans="2:12">
      <c r="B816" s="103"/>
      <c r="C816" s="104"/>
      <c r="F816" s="103"/>
      <c r="G816" s="104"/>
      <c r="L816" s="105"/>
    </row>
    <row r="817" spans="2:12">
      <c r="B817" s="103"/>
      <c r="C817" s="104"/>
      <c r="F817" s="103"/>
      <c r="G817" s="104"/>
      <c r="L817" s="105"/>
    </row>
    <row r="818" spans="2:12">
      <c r="B818" s="103"/>
      <c r="C818" s="104"/>
      <c r="F818" s="103"/>
      <c r="G818" s="104"/>
      <c r="L818" s="105"/>
    </row>
    <row r="819" spans="2:12">
      <c r="B819" s="103"/>
      <c r="C819" s="104"/>
      <c r="F819" s="103"/>
      <c r="G819" s="104"/>
      <c r="L819" s="105"/>
    </row>
    <row r="820" spans="2:12">
      <c r="B820" s="103"/>
      <c r="C820" s="104"/>
      <c r="F820" s="103"/>
      <c r="G820" s="104"/>
      <c r="L820" s="105"/>
    </row>
    <row r="821" spans="2:12">
      <c r="B821" s="103"/>
      <c r="C821" s="104"/>
      <c r="F821" s="103"/>
      <c r="G821" s="104"/>
      <c r="L821" s="105"/>
    </row>
    <row r="822" spans="2:12">
      <c r="B822" s="103"/>
      <c r="C822" s="104"/>
      <c r="F822" s="103"/>
      <c r="G822" s="104"/>
      <c r="L822" s="105"/>
    </row>
    <row r="823" spans="2:12">
      <c r="B823" s="103"/>
      <c r="C823" s="104"/>
      <c r="F823" s="103"/>
      <c r="G823" s="104"/>
      <c r="L823" s="105"/>
    </row>
    <row r="824" spans="2:12">
      <c r="B824" s="103"/>
      <c r="C824" s="104"/>
      <c r="F824" s="103"/>
      <c r="G824" s="104"/>
      <c r="L824" s="105"/>
    </row>
    <row r="825" spans="2:12">
      <c r="B825" s="103"/>
      <c r="C825" s="104"/>
      <c r="F825" s="103"/>
      <c r="G825" s="104"/>
      <c r="L825" s="105"/>
    </row>
    <row r="826" spans="2:12">
      <c r="B826" s="103"/>
      <c r="C826" s="104"/>
      <c r="F826" s="103"/>
      <c r="G826" s="104"/>
      <c r="L826" s="105"/>
    </row>
    <row r="827" spans="2:12">
      <c r="B827" s="103"/>
      <c r="C827" s="104"/>
      <c r="F827" s="103"/>
      <c r="G827" s="104"/>
      <c r="L827" s="105"/>
    </row>
    <row r="828" spans="2:12">
      <c r="B828" s="103"/>
      <c r="C828" s="104"/>
      <c r="F828" s="103"/>
      <c r="G828" s="104"/>
      <c r="L828" s="105"/>
    </row>
    <row r="829" spans="2:12">
      <c r="B829" s="103"/>
      <c r="C829" s="104"/>
      <c r="F829" s="103"/>
      <c r="G829" s="104"/>
      <c r="L829" s="105"/>
    </row>
    <row r="830" spans="2:12">
      <c r="B830" s="103"/>
      <c r="C830" s="104"/>
      <c r="F830" s="103"/>
      <c r="G830" s="104"/>
      <c r="L830" s="105"/>
    </row>
    <row r="831" spans="2:12">
      <c r="B831" s="103"/>
      <c r="C831" s="104"/>
      <c r="F831" s="103"/>
      <c r="G831" s="104"/>
      <c r="L831" s="105"/>
    </row>
    <row r="832" spans="2:12">
      <c r="B832" s="103"/>
      <c r="C832" s="104"/>
      <c r="F832" s="103"/>
      <c r="G832" s="104"/>
      <c r="L832" s="105"/>
    </row>
    <row r="833" spans="2:12">
      <c r="B833" s="103"/>
      <c r="C833" s="104"/>
      <c r="F833" s="103"/>
      <c r="G833" s="104"/>
      <c r="L833" s="105"/>
    </row>
    <row r="834" spans="2:12">
      <c r="B834" s="103"/>
      <c r="C834" s="104"/>
      <c r="F834" s="103"/>
      <c r="G834" s="104"/>
      <c r="L834" s="105"/>
    </row>
    <row r="835" spans="2:12">
      <c r="B835" s="103"/>
      <c r="C835" s="104"/>
      <c r="F835" s="103"/>
      <c r="G835" s="104"/>
      <c r="L835" s="105"/>
    </row>
    <row r="836" spans="2:12">
      <c r="B836" s="103"/>
      <c r="C836" s="104"/>
      <c r="F836" s="103"/>
      <c r="G836" s="104"/>
      <c r="L836" s="105"/>
    </row>
    <row r="837" spans="2:12">
      <c r="B837" s="103"/>
      <c r="C837" s="104"/>
      <c r="F837" s="103"/>
      <c r="G837" s="104"/>
      <c r="L837" s="105"/>
    </row>
    <row r="838" spans="2:12">
      <c r="B838" s="103"/>
      <c r="C838" s="104"/>
      <c r="F838" s="103"/>
      <c r="G838" s="104"/>
      <c r="L838" s="105"/>
    </row>
    <row r="839" spans="2:12">
      <c r="B839" s="103"/>
      <c r="C839" s="104"/>
      <c r="F839" s="103"/>
      <c r="G839" s="104"/>
      <c r="L839" s="105"/>
    </row>
    <row r="840" spans="2:12">
      <c r="B840" s="103"/>
      <c r="C840" s="104"/>
      <c r="F840" s="103"/>
      <c r="G840" s="104"/>
      <c r="L840" s="105"/>
    </row>
    <row r="841" spans="2:12">
      <c r="B841" s="103"/>
      <c r="C841" s="104"/>
      <c r="F841" s="103"/>
      <c r="G841" s="104"/>
      <c r="L841" s="105"/>
    </row>
    <row r="842" spans="2:12">
      <c r="B842" s="103"/>
      <c r="C842" s="104"/>
      <c r="F842" s="103"/>
      <c r="G842" s="104"/>
      <c r="L842" s="105"/>
    </row>
    <row r="843" spans="2:12">
      <c r="B843" s="103"/>
      <c r="C843" s="104"/>
      <c r="F843" s="103"/>
      <c r="G843" s="104"/>
      <c r="L843" s="105"/>
    </row>
    <row r="844" spans="2:12">
      <c r="B844" s="103"/>
      <c r="C844" s="104"/>
      <c r="F844" s="103"/>
      <c r="G844" s="104"/>
      <c r="L844" s="105"/>
    </row>
    <row r="845" spans="2:12">
      <c r="B845" s="103"/>
      <c r="C845" s="104"/>
      <c r="F845" s="103"/>
      <c r="G845" s="104"/>
      <c r="L845" s="105"/>
    </row>
    <row r="846" spans="2:12">
      <c r="B846" s="103"/>
      <c r="C846" s="104"/>
      <c r="F846" s="103"/>
      <c r="G846" s="104"/>
      <c r="L846" s="105"/>
    </row>
    <row r="847" spans="2:12">
      <c r="B847" s="103"/>
      <c r="C847" s="104"/>
      <c r="F847" s="103"/>
      <c r="G847" s="104"/>
      <c r="L847" s="105"/>
    </row>
    <row r="848" spans="2:12">
      <c r="B848" s="103"/>
      <c r="C848" s="104"/>
      <c r="F848" s="103"/>
      <c r="G848" s="104"/>
      <c r="L848" s="105"/>
    </row>
    <row r="849" spans="2:12">
      <c r="B849" s="103"/>
      <c r="C849" s="104"/>
      <c r="F849" s="103"/>
      <c r="G849" s="104"/>
      <c r="L849" s="105"/>
    </row>
    <row r="850" spans="2:12">
      <c r="B850" s="103"/>
      <c r="C850" s="104"/>
      <c r="F850" s="103"/>
      <c r="G850" s="104"/>
      <c r="L850" s="105"/>
    </row>
    <row r="851" spans="2:12">
      <c r="B851" s="103"/>
      <c r="C851" s="104"/>
      <c r="F851" s="103"/>
      <c r="G851" s="104"/>
      <c r="L851" s="105"/>
    </row>
    <row r="852" spans="2:12">
      <c r="B852" s="103"/>
      <c r="C852" s="104"/>
      <c r="F852" s="103"/>
      <c r="G852" s="104"/>
      <c r="L852" s="105"/>
    </row>
    <row r="853" spans="2:12">
      <c r="B853" s="103"/>
      <c r="C853" s="104"/>
      <c r="F853" s="103"/>
      <c r="G853" s="104"/>
      <c r="L853" s="105"/>
    </row>
    <row r="854" spans="2:12">
      <c r="B854" s="103"/>
      <c r="C854" s="104"/>
      <c r="F854" s="103"/>
      <c r="G854" s="104"/>
      <c r="L854" s="105"/>
    </row>
    <row r="855" spans="2:12">
      <c r="B855" s="103"/>
      <c r="C855" s="104"/>
      <c r="F855" s="103"/>
      <c r="G855" s="104"/>
      <c r="L855" s="105"/>
    </row>
    <row r="856" spans="2:12">
      <c r="B856" s="103"/>
      <c r="C856" s="104"/>
      <c r="F856" s="103"/>
      <c r="G856" s="104"/>
      <c r="L856" s="105"/>
    </row>
    <row r="857" spans="2:12">
      <c r="B857" s="103"/>
      <c r="C857" s="104"/>
      <c r="F857" s="103"/>
      <c r="G857" s="104"/>
      <c r="L857" s="105"/>
    </row>
    <row r="858" spans="2:12">
      <c r="B858" s="103"/>
      <c r="C858" s="104"/>
      <c r="F858" s="103"/>
      <c r="G858" s="104"/>
      <c r="L858" s="105"/>
    </row>
    <row r="859" spans="2:12">
      <c r="B859" s="103"/>
      <c r="C859" s="104"/>
      <c r="F859" s="103"/>
      <c r="G859" s="104"/>
      <c r="L859" s="105"/>
    </row>
    <row r="860" spans="2:12">
      <c r="B860" s="103"/>
      <c r="C860" s="104"/>
      <c r="F860" s="103"/>
      <c r="G860" s="104"/>
      <c r="L860" s="105"/>
    </row>
    <row r="861" spans="2:12">
      <c r="B861" s="103"/>
      <c r="C861" s="104"/>
      <c r="F861" s="103"/>
      <c r="G861" s="104"/>
      <c r="L861" s="105"/>
    </row>
    <row r="862" spans="2:12">
      <c r="B862" s="103"/>
      <c r="C862" s="104"/>
      <c r="F862" s="103"/>
      <c r="G862" s="104"/>
      <c r="L862" s="105"/>
    </row>
    <row r="863" spans="2:12">
      <c r="B863" s="103"/>
      <c r="C863" s="104"/>
      <c r="F863" s="103"/>
      <c r="G863" s="104"/>
      <c r="L863" s="105"/>
    </row>
    <row r="864" spans="2:12">
      <c r="B864" s="103"/>
      <c r="C864" s="104"/>
      <c r="F864" s="103"/>
      <c r="G864" s="104"/>
      <c r="L864" s="105"/>
    </row>
    <row r="865" spans="2:12">
      <c r="B865" s="103"/>
      <c r="C865" s="104"/>
      <c r="F865" s="103"/>
      <c r="G865" s="104"/>
      <c r="L865" s="105"/>
    </row>
    <row r="866" spans="2:12">
      <c r="B866" s="103"/>
      <c r="C866" s="104"/>
      <c r="F866" s="103"/>
      <c r="G866" s="104"/>
      <c r="L866" s="105"/>
    </row>
    <row r="867" spans="2:12">
      <c r="B867" s="103"/>
      <c r="C867" s="104"/>
      <c r="F867" s="103"/>
      <c r="G867" s="104"/>
      <c r="L867" s="105"/>
    </row>
    <row r="868" spans="2:12">
      <c r="B868" s="103"/>
      <c r="C868" s="104"/>
      <c r="F868" s="103"/>
      <c r="G868" s="104"/>
      <c r="L868" s="105"/>
    </row>
    <row r="869" spans="2:12">
      <c r="B869" s="103"/>
      <c r="C869" s="104"/>
      <c r="F869" s="103"/>
      <c r="G869" s="104"/>
      <c r="L869" s="105"/>
    </row>
    <row r="870" spans="2:12">
      <c r="B870" s="103"/>
      <c r="C870" s="104"/>
      <c r="F870" s="103"/>
      <c r="G870" s="104"/>
      <c r="L870" s="105"/>
    </row>
    <row r="871" spans="2:12">
      <c r="B871" s="103"/>
      <c r="C871" s="104"/>
      <c r="F871" s="103"/>
      <c r="G871" s="104"/>
      <c r="L871" s="105"/>
    </row>
    <row r="872" spans="2:12">
      <c r="B872" s="103"/>
      <c r="C872" s="104"/>
      <c r="F872" s="103"/>
      <c r="G872" s="104"/>
      <c r="L872" s="105"/>
    </row>
    <row r="873" spans="2:12">
      <c r="B873" s="103"/>
      <c r="C873" s="104"/>
      <c r="F873" s="103"/>
      <c r="G873" s="104"/>
      <c r="L873" s="105"/>
    </row>
    <row r="874" spans="2:12">
      <c r="B874" s="103"/>
      <c r="C874" s="104"/>
      <c r="F874" s="103"/>
      <c r="G874" s="104"/>
      <c r="L874" s="105"/>
    </row>
    <row r="875" spans="2:12">
      <c r="B875" s="103"/>
      <c r="C875" s="104"/>
      <c r="F875" s="103"/>
      <c r="G875" s="104"/>
      <c r="L875" s="105"/>
    </row>
    <row r="876" spans="2:12">
      <c r="B876" s="103"/>
      <c r="C876" s="104"/>
      <c r="F876" s="103"/>
      <c r="G876" s="104"/>
      <c r="L876" s="105"/>
    </row>
    <row r="877" spans="2:12">
      <c r="B877" s="103"/>
      <c r="C877" s="104"/>
      <c r="F877" s="103"/>
      <c r="G877" s="104"/>
      <c r="L877" s="105"/>
    </row>
    <row r="878" spans="2:12">
      <c r="B878" s="103"/>
      <c r="C878" s="104"/>
      <c r="F878" s="103"/>
      <c r="G878" s="104"/>
      <c r="L878" s="105"/>
    </row>
    <row r="879" spans="2:12">
      <c r="B879" s="103"/>
      <c r="C879" s="104"/>
      <c r="F879" s="103"/>
      <c r="G879" s="104"/>
      <c r="L879" s="105"/>
    </row>
    <row r="880" spans="2:12">
      <c r="B880" s="103"/>
      <c r="C880" s="104"/>
      <c r="F880" s="103"/>
      <c r="G880" s="104"/>
      <c r="L880" s="105"/>
    </row>
    <row r="881" spans="2:12">
      <c r="B881" s="103"/>
      <c r="C881" s="104"/>
      <c r="F881" s="103"/>
      <c r="G881" s="104"/>
      <c r="L881" s="105"/>
    </row>
    <row r="882" spans="2:12">
      <c r="B882" s="103"/>
      <c r="C882" s="104"/>
      <c r="F882" s="103"/>
      <c r="G882" s="104"/>
      <c r="L882" s="105"/>
    </row>
    <row r="883" spans="2:12">
      <c r="B883" s="103"/>
      <c r="C883" s="104"/>
      <c r="F883" s="103"/>
      <c r="G883" s="104"/>
      <c r="L883" s="105"/>
    </row>
    <row r="884" spans="2:12">
      <c r="B884" s="103"/>
      <c r="C884" s="104"/>
      <c r="F884" s="103"/>
      <c r="G884" s="104"/>
      <c r="L884" s="105"/>
    </row>
    <row r="885" spans="2:12">
      <c r="B885" s="103"/>
      <c r="C885" s="104"/>
      <c r="F885" s="103"/>
      <c r="G885" s="104"/>
      <c r="L885" s="105"/>
    </row>
    <row r="886" spans="2:12">
      <c r="B886" s="103"/>
      <c r="C886" s="104"/>
      <c r="F886" s="103"/>
      <c r="G886" s="104"/>
      <c r="L886" s="105"/>
    </row>
    <row r="887" spans="2:12">
      <c r="B887" s="103"/>
      <c r="C887" s="104"/>
      <c r="F887" s="103"/>
      <c r="G887" s="104"/>
      <c r="L887" s="105"/>
    </row>
    <row r="888" spans="2:12">
      <c r="B888" s="103"/>
      <c r="C888" s="104"/>
      <c r="F888" s="103"/>
      <c r="G888" s="104"/>
      <c r="L888" s="105"/>
    </row>
    <row r="889" spans="2:12">
      <c r="B889" s="103"/>
      <c r="C889" s="104"/>
      <c r="F889" s="103"/>
      <c r="G889" s="104"/>
      <c r="L889" s="105"/>
    </row>
    <row r="890" spans="2:12">
      <c r="B890" s="103"/>
      <c r="C890" s="104"/>
      <c r="F890" s="103"/>
      <c r="G890" s="104"/>
      <c r="L890" s="105"/>
    </row>
    <row r="891" spans="2:12">
      <c r="B891" s="103"/>
      <c r="C891" s="104"/>
      <c r="F891" s="103"/>
      <c r="G891" s="104"/>
      <c r="L891" s="105"/>
    </row>
    <row r="892" spans="2:12">
      <c r="B892" s="103"/>
      <c r="C892" s="104"/>
      <c r="F892" s="103"/>
      <c r="G892" s="104"/>
      <c r="L892" s="105"/>
    </row>
    <row r="893" spans="2:12">
      <c r="B893" s="103"/>
      <c r="C893" s="104"/>
      <c r="F893" s="103"/>
      <c r="G893" s="104"/>
      <c r="L893" s="105"/>
    </row>
    <row r="894" spans="2:12">
      <c r="B894" s="103"/>
      <c r="C894" s="104"/>
      <c r="F894" s="103"/>
      <c r="G894" s="104"/>
      <c r="L894" s="105"/>
    </row>
    <row r="895" spans="2:12">
      <c r="B895" s="103"/>
      <c r="C895" s="104"/>
      <c r="F895" s="103"/>
      <c r="G895" s="104"/>
      <c r="L895" s="105"/>
    </row>
    <row r="896" spans="2:12">
      <c r="B896" s="103"/>
      <c r="C896" s="104"/>
      <c r="F896" s="103"/>
      <c r="G896" s="104"/>
      <c r="L896" s="105"/>
    </row>
    <row r="897" spans="2:12">
      <c r="B897" s="103"/>
      <c r="C897" s="104"/>
      <c r="F897" s="103"/>
      <c r="G897" s="104"/>
      <c r="L897" s="105"/>
    </row>
    <row r="898" spans="2:12">
      <c r="B898" s="103"/>
      <c r="C898" s="104"/>
      <c r="F898" s="103"/>
      <c r="G898" s="104"/>
      <c r="L898" s="105"/>
    </row>
    <row r="899" spans="2:12">
      <c r="B899" s="103"/>
      <c r="C899" s="104"/>
      <c r="F899" s="103"/>
      <c r="G899" s="104"/>
      <c r="L899" s="105"/>
    </row>
    <row r="900" spans="2:12">
      <c r="B900" s="103"/>
      <c r="C900" s="104"/>
      <c r="F900" s="103"/>
      <c r="G900" s="104"/>
      <c r="L900" s="105"/>
    </row>
    <row r="901" spans="2:12">
      <c r="B901" s="103"/>
      <c r="C901" s="104"/>
      <c r="F901" s="103"/>
      <c r="G901" s="104"/>
      <c r="L901" s="105"/>
    </row>
    <row r="902" spans="2:12">
      <c r="B902" s="103"/>
      <c r="C902" s="104"/>
      <c r="F902" s="103"/>
      <c r="G902" s="104"/>
      <c r="L902" s="105"/>
    </row>
    <row r="903" spans="2:12">
      <c r="B903" s="103"/>
      <c r="C903" s="104"/>
      <c r="F903" s="103"/>
      <c r="G903" s="104"/>
      <c r="L903" s="105"/>
    </row>
    <row r="904" spans="2:12">
      <c r="B904" s="103"/>
      <c r="C904" s="104"/>
      <c r="F904" s="103"/>
      <c r="G904" s="104"/>
      <c r="L904" s="105"/>
    </row>
    <row r="905" spans="2:12">
      <c r="B905" s="103"/>
      <c r="C905" s="104"/>
      <c r="F905" s="103"/>
      <c r="G905" s="104"/>
      <c r="L905" s="105"/>
    </row>
    <row r="906" spans="2:12">
      <c r="B906" s="103"/>
      <c r="C906" s="104"/>
      <c r="F906" s="103"/>
      <c r="G906" s="104"/>
      <c r="L906" s="105"/>
    </row>
    <row r="907" spans="2:12">
      <c r="B907" s="103"/>
      <c r="C907" s="104"/>
      <c r="F907" s="103"/>
      <c r="G907" s="104"/>
      <c r="L907" s="105"/>
    </row>
    <row r="908" spans="2:12">
      <c r="B908" s="103"/>
      <c r="C908" s="104"/>
      <c r="F908" s="103"/>
      <c r="G908" s="104"/>
      <c r="L908" s="105"/>
    </row>
    <row r="909" spans="2:12">
      <c r="B909" s="103"/>
      <c r="C909" s="104"/>
      <c r="F909" s="103"/>
      <c r="G909" s="104"/>
      <c r="L909" s="105"/>
    </row>
    <row r="910" spans="2:12">
      <c r="B910" s="103"/>
      <c r="C910" s="104"/>
      <c r="F910" s="103"/>
      <c r="G910" s="104"/>
      <c r="L910" s="105"/>
    </row>
    <row r="911" spans="2:12">
      <c r="B911" s="103"/>
      <c r="C911" s="104"/>
      <c r="F911" s="103"/>
      <c r="G911" s="104"/>
      <c r="L911" s="105"/>
    </row>
    <row r="912" spans="2:12">
      <c r="B912" s="103"/>
      <c r="C912" s="104"/>
      <c r="F912" s="103"/>
      <c r="G912" s="104"/>
      <c r="L912" s="105"/>
    </row>
    <row r="913" spans="2:12">
      <c r="B913" s="103"/>
      <c r="C913" s="104"/>
      <c r="F913" s="103"/>
      <c r="G913" s="104"/>
      <c r="L913" s="105"/>
    </row>
    <row r="914" spans="2:12">
      <c r="B914" s="103"/>
      <c r="C914" s="104"/>
      <c r="F914" s="103"/>
      <c r="G914" s="104"/>
      <c r="L914" s="105"/>
    </row>
    <row r="915" spans="2:12">
      <c r="B915" s="103"/>
      <c r="C915" s="104"/>
      <c r="F915" s="103"/>
      <c r="G915" s="104"/>
      <c r="L915" s="105"/>
    </row>
    <row r="916" spans="2:12">
      <c r="B916" s="103"/>
      <c r="C916" s="104"/>
      <c r="F916" s="103"/>
      <c r="G916" s="104"/>
      <c r="L916" s="105"/>
    </row>
    <row r="917" spans="2:12">
      <c r="B917" s="103"/>
      <c r="C917" s="104"/>
      <c r="F917" s="103"/>
      <c r="G917" s="104"/>
      <c r="L917" s="105"/>
    </row>
    <row r="918" spans="2:12">
      <c r="B918" s="103"/>
      <c r="C918" s="104"/>
      <c r="F918" s="103"/>
      <c r="G918" s="104"/>
      <c r="L918" s="105"/>
    </row>
    <row r="919" spans="2:12">
      <c r="B919" s="103"/>
      <c r="C919" s="104"/>
      <c r="F919" s="103"/>
      <c r="G919" s="104"/>
      <c r="L919" s="105"/>
    </row>
    <row r="920" spans="2:12">
      <c r="B920" s="103"/>
      <c r="C920" s="104"/>
      <c r="F920" s="103"/>
      <c r="G920" s="104"/>
      <c r="L920" s="105"/>
    </row>
    <row r="921" spans="2:12">
      <c r="B921" s="103"/>
      <c r="C921" s="104"/>
      <c r="F921" s="103"/>
      <c r="G921" s="104"/>
      <c r="L921" s="105"/>
    </row>
    <row r="922" spans="2:12">
      <c r="B922" s="103"/>
      <c r="C922" s="104"/>
      <c r="F922" s="103"/>
      <c r="G922" s="104"/>
      <c r="L922" s="105"/>
    </row>
    <row r="923" spans="2:12">
      <c r="B923" s="103"/>
      <c r="C923" s="104"/>
      <c r="F923" s="103"/>
      <c r="G923" s="104"/>
      <c r="L923" s="105"/>
    </row>
    <row r="924" spans="2:12">
      <c r="B924" s="103"/>
      <c r="C924" s="104"/>
      <c r="F924" s="103"/>
      <c r="G924" s="104"/>
      <c r="L924" s="105"/>
    </row>
    <row r="925" spans="2:12">
      <c r="B925" s="103"/>
      <c r="C925" s="104"/>
      <c r="F925" s="103"/>
      <c r="G925" s="104"/>
      <c r="L925" s="105"/>
    </row>
    <row r="926" spans="2:12">
      <c r="B926" s="103"/>
      <c r="C926" s="104"/>
      <c r="F926" s="103"/>
      <c r="G926" s="104"/>
      <c r="L926" s="105"/>
    </row>
    <row r="927" spans="2:12">
      <c r="B927" s="103"/>
      <c r="C927" s="104"/>
      <c r="F927" s="103"/>
      <c r="G927" s="104"/>
      <c r="L927" s="105"/>
    </row>
    <row r="928" spans="2:12">
      <c r="B928" s="103"/>
      <c r="C928" s="104"/>
      <c r="F928" s="103"/>
      <c r="G928" s="104"/>
      <c r="L928" s="105"/>
    </row>
    <row r="929" spans="2:12">
      <c r="B929" s="103"/>
      <c r="C929" s="104"/>
      <c r="F929" s="103"/>
      <c r="G929" s="104"/>
      <c r="L929" s="105"/>
    </row>
    <row r="930" spans="2:12">
      <c r="B930" s="103"/>
      <c r="C930" s="104"/>
      <c r="F930" s="103"/>
      <c r="G930" s="104"/>
      <c r="L930" s="105"/>
    </row>
    <row r="931" spans="2:12">
      <c r="B931" s="103"/>
      <c r="C931" s="104"/>
      <c r="F931" s="103"/>
      <c r="G931" s="104"/>
      <c r="L931" s="105"/>
    </row>
    <row r="932" spans="2:12">
      <c r="B932" s="103"/>
      <c r="C932" s="104"/>
      <c r="F932" s="103"/>
      <c r="G932" s="104"/>
      <c r="L932" s="105"/>
    </row>
    <row r="933" spans="2:12">
      <c r="B933" s="103"/>
      <c r="C933" s="104"/>
      <c r="F933" s="103"/>
      <c r="G933" s="104"/>
      <c r="L933" s="105"/>
    </row>
    <row r="934" spans="2:12">
      <c r="B934" s="103"/>
      <c r="C934" s="104"/>
      <c r="F934" s="103"/>
      <c r="G934" s="104"/>
      <c r="L934" s="105"/>
    </row>
    <row r="935" spans="2:12">
      <c r="B935" s="103"/>
      <c r="C935" s="104"/>
      <c r="F935" s="103"/>
      <c r="G935" s="104"/>
      <c r="L935" s="105"/>
    </row>
    <row r="936" spans="2:12">
      <c r="B936" s="103"/>
      <c r="C936" s="104"/>
      <c r="F936" s="103"/>
      <c r="G936" s="104"/>
      <c r="L936" s="105"/>
    </row>
    <row r="937" spans="2:12">
      <c r="B937" s="103"/>
      <c r="C937" s="104"/>
      <c r="F937" s="103"/>
      <c r="G937" s="104"/>
      <c r="L937" s="105"/>
    </row>
    <row r="938" spans="2:12">
      <c r="B938" s="103"/>
      <c r="C938" s="104"/>
      <c r="F938" s="103"/>
      <c r="G938" s="104"/>
      <c r="L938" s="105"/>
    </row>
    <row r="939" spans="2:12">
      <c r="B939" s="103"/>
      <c r="C939" s="104"/>
      <c r="F939" s="103"/>
      <c r="G939" s="104"/>
      <c r="L939" s="105"/>
    </row>
    <row r="940" spans="2:12">
      <c r="B940" s="103"/>
      <c r="C940" s="104"/>
      <c r="F940" s="103"/>
      <c r="G940" s="104"/>
      <c r="L940" s="105"/>
    </row>
    <row r="941" spans="2:12">
      <c r="B941" s="103"/>
      <c r="C941" s="104"/>
      <c r="F941" s="103"/>
      <c r="G941" s="104"/>
      <c r="L941" s="105"/>
    </row>
    <row r="942" spans="2:12">
      <c r="B942" s="103"/>
      <c r="C942" s="104"/>
      <c r="F942" s="103"/>
      <c r="G942" s="104"/>
      <c r="L942" s="105"/>
    </row>
    <row r="943" spans="2:12">
      <c r="B943" s="103"/>
      <c r="C943" s="104"/>
      <c r="F943" s="103"/>
      <c r="G943" s="104"/>
      <c r="L943" s="105"/>
    </row>
    <row r="944" spans="2:12">
      <c r="B944" s="103"/>
      <c r="C944" s="104"/>
      <c r="F944" s="103"/>
      <c r="G944" s="104"/>
      <c r="L944" s="105"/>
    </row>
    <row r="945" spans="2:12">
      <c r="B945" s="103"/>
      <c r="C945" s="104"/>
      <c r="F945" s="103"/>
      <c r="G945" s="104"/>
      <c r="L945" s="105"/>
    </row>
    <row r="946" spans="2:12">
      <c r="B946" s="103"/>
      <c r="C946" s="104"/>
      <c r="F946" s="103"/>
      <c r="G946" s="104"/>
      <c r="L946" s="105"/>
    </row>
    <row r="947" spans="2:12">
      <c r="B947" s="103"/>
      <c r="C947" s="104"/>
      <c r="F947" s="103"/>
      <c r="G947" s="104"/>
      <c r="L947" s="105"/>
    </row>
    <row r="948" spans="2:12">
      <c r="B948" s="103"/>
      <c r="C948" s="104"/>
      <c r="F948" s="103"/>
      <c r="G948" s="104"/>
      <c r="L948" s="105"/>
    </row>
    <row r="949" spans="2:12">
      <c r="B949" s="103"/>
      <c r="C949" s="104"/>
      <c r="F949" s="103"/>
      <c r="G949" s="104"/>
      <c r="L949" s="105"/>
    </row>
    <row r="950" spans="2:12">
      <c r="B950" s="103"/>
      <c r="C950" s="104"/>
      <c r="F950" s="103"/>
      <c r="G950" s="104"/>
      <c r="L950" s="105"/>
    </row>
    <row r="951" spans="2:12">
      <c r="B951" s="103"/>
      <c r="C951" s="104"/>
      <c r="F951" s="103"/>
      <c r="G951" s="104"/>
      <c r="L951" s="105"/>
    </row>
    <row r="952" spans="2:12">
      <c r="B952" s="103"/>
      <c r="C952" s="104"/>
      <c r="F952" s="103"/>
      <c r="G952" s="104"/>
      <c r="L952" s="105"/>
    </row>
    <row r="953" spans="2:12">
      <c r="B953" s="103"/>
      <c r="C953" s="104"/>
      <c r="F953" s="103"/>
      <c r="G953" s="104"/>
      <c r="L953" s="105"/>
    </row>
    <row r="954" spans="2:12">
      <c r="B954" s="103"/>
      <c r="C954" s="104"/>
      <c r="F954" s="103"/>
      <c r="G954" s="104"/>
      <c r="L954" s="105"/>
    </row>
    <row r="955" spans="2:12">
      <c r="B955" s="103"/>
      <c r="C955" s="104"/>
      <c r="F955" s="103"/>
      <c r="G955" s="104"/>
      <c r="L955" s="105"/>
    </row>
    <row r="956" spans="2:12">
      <c r="B956" s="103"/>
      <c r="C956" s="104"/>
      <c r="F956" s="103"/>
      <c r="G956" s="104"/>
      <c r="L956" s="105"/>
    </row>
    <row r="957" spans="2:12">
      <c r="B957" s="103"/>
      <c r="C957" s="104"/>
      <c r="F957" s="103"/>
      <c r="G957" s="104"/>
      <c r="L957" s="105"/>
    </row>
    <row r="958" spans="2:12">
      <c r="B958" s="103"/>
      <c r="C958" s="104"/>
      <c r="F958" s="103"/>
      <c r="G958" s="104"/>
      <c r="L958" s="105"/>
    </row>
    <row r="959" spans="2:12">
      <c r="B959" s="103"/>
      <c r="C959" s="104"/>
      <c r="F959" s="103"/>
      <c r="G959" s="104"/>
      <c r="L959" s="105"/>
    </row>
    <row r="960" spans="2:12">
      <c r="B960" s="103"/>
      <c r="C960" s="104"/>
      <c r="F960" s="103"/>
      <c r="G960" s="104"/>
      <c r="L960" s="105"/>
    </row>
    <row r="961" spans="2:12">
      <c r="B961" s="103"/>
      <c r="C961" s="104"/>
      <c r="F961" s="103"/>
      <c r="G961" s="104"/>
      <c r="L961" s="105"/>
    </row>
    <row r="962" spans="2:12">
      <c r="B962" s="103"/>
      <c r="C962" s="104"/>
      <c r="F962" s="103"/>
      <c r="G962" s="104"/>
      <c r="L962" s="105"/>
    </row>
    <row r="963" spans="2:12">
      <c r="B963" s="103"/>
      <c r="C963" s="104"/>
      <c r="F963" s="103"/>
      <c r="G963" s="104"/>
      <c r="L963" s="105"/>
    </row>
    <row r="964" spans="2:12">
      <c r="B964" s="103"/>
      <c r="C964" s="104"/>
      <c r="F964" s="103"/>
      <c r="G964" s="104"/>
      <c r="L964" s="105"/>
    </row>
    <row r="965" spans="2:12">
      <c r="B965" s="103"/>
      <c r="C965" s="104"/>
      <c r="F965" s="103"/>
      <c r="G965" s="104"/>
      <c r="L965" s="105"/>
    </row>
    <row r="966" spans="2:12">
      <c r="B966" s="103"/>
      <c r="C966" s="104"/>
      <c r="F966" s="103"/>
      <c r="G966" s="104"/>
      <c r="L966" s="105"/>
    </row>
    <row r="967" spans="2:12">
      <c r="B967" s="103"/>
      <c r="C967" s="104"/>
      <c r="F967" s="103"/>
      <c r="G967" s="104"/>
      <c r="L967" s="105"/>
    </row>
    <row r="968" spans="2:12">
      <c r="B968" s="103"/>
      <c r="C968" s="104"/>
      <c r="F968" s="103"/>
      <c r="G968" s="104"/>
      <c r="L968" s="105"/>
    </row>
    <row r="969" spans="2:12">
      <c r="B969" s="103"/>
      <c r="C969" s="104"/>
      <c r="F969" s="103"/>
      <c r="G969" s="104"/>
      <c r="L969" s="105"/>
    </row>
    <row r="970" spans="2:12">
      <c r="B970" s="103"/>
      <c r="C970" s="104"/>
      <c r="F970" s="103"/>
      <c r="G970" s="104"/>
      <c r="L970" s="105"/>
    </row>
    <row r="971" spans="2:12">
      <c r="B971" s="103"/>
      <c r="C971" s="104"/>
      <c r="F971" s="103"/>
      <c r="G971" s="104"/>
      <c r="L971" s="105"/>
    </row>
    <row r="972" spans="2:12">
      <c r="B972" s="103"/>
      <c r="C972" s="104"/>
      <c r="F972" s="103"/>
      <c r="G972" s="104"/>
      <c r="L972" s="105"/>
    </row>
    <row r="973" spans="2:12">
      <c r="B973" s="103"/>
      <c r="C973" s="104"/>
      <c r="F973" s="103"/>
      <c r="G973" s="104"/>
      <c r="L973" s="105"/>
    </row>
    <row r="974" spans="2:12">
      <c r="B974" s="103"/>
      <c r="C974" s="104"/>
      <c r="F974" s="103"/>
      <c r="G974" s="104"/>
      <c r="L974" s="105"/>
    </row>
    <row r="975" spans="2:12">
      <c r="B975" s="103"/>
      <c r="C975" s="104"/>
      <c r="F975" s="103"/>
      <c r="G975" s="104"/>
      <c r="L975" s="105"/>
    </row>
    <row r="976" spans="2:12">
      <c r="B976" s="103"/>
      <c r="C976" s="104"/>
      <c r="F976" s="103"/>
      <c r="G976" s="104"/>
      <c r="L976" s="105"/>
    </row>
    <row r="977" spans="2:12">
      <c r="B977" s="103"/>
      <c r="C977" s="104"/>
      <c r="F977" s="103"/>
      <c r="G977" s="104"/>
      <c r="L977" s="105"/>
    </row>
    <row r="978" spans="2:12">
      <c r="B978" s="103"/>
      <c r="C978" s="104"/>
      <c r="F978" s="103"/>
      <c r="G978" s="104"/>
      <c r="L978" s="105"/>
    </row>
    <row r="979" spans="2:12">
      <c r="B979" s="103"/>
      <c r="C979" s="104"/>
      <c r="F979" s="103"/>
      <c r="G979" s="104"/>
      <c r="L979" s="105"/>
    </row>
    <row r="980" spans="2:12">
      <c r="B980" s="103"/>
      <c r="C980" s="104"/>
      <c r="F980" s="103"/>
      <c r="G980" s="104"/>
      <c r="L980" s="105"/>
    </row>
    <row r="981" spans="2:12">
      <c r="B981" s="103"/>
      <c r="C981" s="104"/>
      <c r="F981" s="103"/>
      <c r="G981" s="104"/>
      <c r="L981" s="105"/>
    </row>
    <row r="982" spans="2:12">
      <c r="B982" s="103"/>
      <c r="C982" s="104"/>
      <c r="F982" s="103"/>
      <c r="G982" s="104"/>
      <c r="L982" s="105"/>
    </row>
    <row r="983" spans="2:12">
      <c r="B983" s="103"/>
      <c r="C983" s="104"/>
      <c r="F983" s="103"/>
      <c r="G983" s="104"/>
      <c r="L983" s="105"/>
    </row>
    <row r="984" spans="2:12">
      <c r="B984" s="103"/>
      <c r="C984" s="104"/>
      <c r="F984" s="103"/>
      <c r="G984" s="104"/>
      <c r="L984" s="105"/>
    </row>
    <row r="985" spans="2:12">
      <c r="B985" s="103"/>
      <c r="C985" s="104"/>
      <c r="F985" s="103"/>
      <c r="G985" s="104"/>
      <c r="L985" s="105"/>
    </row>
    <row r="986" spans="2:12">
      <c r="B986" s="103"/>
      <c r="C986" s="104"/>
      <c r="F986" s="103"/>
      <c r="G986" s="104"/>
      <c r="L986" s="105"/>
    </row>
    <row r="987" spans="2:12">
      <c r="B987" s="103"/>
      <c r="C987" s="104"/>
      <c r="F987" s="103"/>
      <c r="G987" s="104"/>
      <c r="L987" s="105"/>
    </row>
    <row r="988" spans="2:12">
      <c r="B988" s="103"/>
      <c r="C988" s="104"/>
      <c r="F988" s="103"/>
      <c r="G988" s="104"/>
      <c r="L988" s="105"/>
    </row>
    <row r="989" spans="2:12">
      <c r="B989" s="103"/>
      <c r="C989" s="104"/>
      <c r="F989" s="103"/>
      <c r="G989" s="104"/>
      <c r="L989" s="105"/>
    </row>
    <row r="990" spans="2:12">
      <c r="B990" s="103"/>
      <c r="C990" s="104"/>
      <c r="F990" s="103"/>
      <c r="G990" s="104"/>
      <c r="L990" s="105"/>
    </row>
    <row r="991" spans="2:12">
      <c r="B991" s="103"/>
      <c r="C991" s="104"/>
      <c r="F991" s="103"/>
      <c r="G991" s="104"/>
      <c r="L991" s="105"/>
    </row>
    <row r="992" spans="2:12">
      <c r="B992" s="103"/>
      <c r="C992" s="104"/>
      <c r="F992" s="103"/>
      <c r="G992" s="104"/>
      <c r="L992" s="105"/>
    </row>
    <row r="993" spans="2:12">
      <c r="B993" s="103"/>
      <c r="C993" s="104"/>
      <c r="F993" s="103"/>
      <c r="G993" s="104"/>
      <c r="L993" s="105"/>
    </row>
    <row r="994" spans="2:12">
      <c r="B994" s="103"/>
      <c r="C994" s="104"/>
      <c r="F994" s="103"/>
      <c r="G994" s="104"/>
      <c r="L994" s="105"/>
    </row>
    <row r="995" spans="2:12">
      <c r="B995" s="103"/>
      <c r="C995" s="104"/>
      <c r="F995" s="103"/>
      <c r="G995" s="104"/>
      <c r="L995" s="105"/>
    </row>
    <row r="996" spans="2:12">
      <c r="B996" s="103"/>
      <c r="C996" s="104"/>
      <c r="F996" s="103"/>
      <c r="G996" s="104"/>
      <c r="L996" s="105"/>
    </row>
    <row r="997" spans="2:12">
      <c r="B997" s="103"/>
      <c r="C997" s="104"/>
      <c r="F997" s="103"/>
      <c r="G997" s="104"/>
      <c r="L997" s="105"/>
    </row>
    <row r="998" spans="2:12">
      <c r="B998" s="103"/>
      <c r="C998" s="104"/>
      <c r="F998" s="103"/>
      <c r="G998" s="104"/>
      <c r="L998" s="105"/>
    </row>
    <row r="999" spans="2:12">
      <c r="B999" s="103"/>
      <c r="C999" s="104"/>
      <c r="F999" s="103"/>
      <c r="G999" s="104"/>
      <c r="L999" s="105"/>
    </row>
    <row r="1000" spans="2:12">
      <c r="B1000" s="103"/>
      <c r="C1000" s="104"/>
      <c r="F1000" s="103"/>
      <c r="G1000" s="104"/>
      <c r="L1000" s="105"/>
    </row>
    <row r="1001" spans="2:12">
      <c r="B1001" s="103"/>
      <c r="C1001" s="104"/>
      <c r="F1001" s="103"/>
      <c r="G1001" s="104"/>
      <c r="L1001" s="105"/>
    </row>
    <row r="1002" spans="2:12">
      <c r="B1002" s="103"/>
      <c r="C1002" s="104"/>
      <c r="F1002" s="103"/>
      <c r="G1002" s="104"/>
      <c r="L1002" s="105"/>
    </row>
    <row r="1003" spans="2:12">
      <c r="B1003" s="103"/>
      <c r="C1003" s="104"/>
      <c r="F1003" s="103"/>
      <c r="G1003" s="104"/>
      <c r="L1003" s="105"/>
    </row>
    <row r="1004" spans="2:12">
      <c r="B1004" s="103"/>
      <c r="C1004" s="104"/>
      <c r="F1004" s="103"/>
      <c r="G1004" s="104"/>
      <c r="L1004" s="105"/>
    </row>
    <row r="1005" spans="2:12">
      <c r="B1005" s="103"/>
      <c r="C1005" s="104"/>
      <c r="F1005" s="103"/>
      <c r="G1005" s="104"/>
      <c r="L1005" s="105"/>
    </row>
    <row r="1006" spans="2:12">
      <c r="B1006" s="103"/>
      <c r="C1006" s="104"/>
      <c r="F1006" s="103"/>
      <c r="G1006" s="104"/>
      <c r="L1006" s="105"/>
    </row>
    <row r="1007" spans="2:12">
      <c r="B1007" s="103"/>
      <c r="C1007" s="104"/>
      <c r="F1007" s="103"/>
      <c r="G1007" s="104"/>
      <c r="L1007" s="105"/>
    </row>
    <row r="1008" spans="2:12">
      <c r="B1008" s="103"/>
      <c r="C1008" s="104"/>
      <c r="F1008" s="103"/>
      <c r="G1008" s="104"/>
      <c r="L1008" s="105"/>
    </row>
    <row r="1009" spans="2:12">
      <c r="B1009" s="103"/>
      <c r="C1009" s="104"/>
      <c r="F1009" s="103"/>
      <c r="G1009" s="104"/>
      <c r="L1009" s="105"/>
    </row>
    <row r="1010" spans="2:12">
      <c r="B1010" s="103"/>
      <c r="C1010" s="104"/>
      <c r="F1010" s="103"/>
      <c r="G1010" s="104"/>
      <c r="L1010" s="105"/>
    </row>
    <row r="1011" spans="2:12">
      <c r="B1011" s="103"/>
      <c r="C1011" s="104"/>
      <c r="F1011" s="103"/>
      <c r="G1011" s="104"/>
      <c r="L1011" s="105"/>
    </row>
    <row r="1012" spans="2:12">
      <c r="L1012" s="105"/>
    </row>
    <row r="1013" spans="2:12">
      <c r="L1013" s="105"/>
    </row>
    <row r="1014" spans="2:12">
      <c r="L1014" s="105"/>
    </row>
    <row r="1015" spans="2:12">
      <c r="L1015" s="105"/>
    </row>
    <row r="1016" spans="2:12">
      <c r="L1016" s="105"/>
    </row>
    <row r="1017" spans="2:12">
      <c r="L1017" s="105"/>
    </row>
    <row r="1018" spans="2:12">
      <c r="L1018" s="105"/>
    </row>
    <row r="1019" spans="2:12">
      <c r="L1019" s="105"/>
    </row>
    <row r="1020" spans="2:12">
      <c r="L1020" s="105"/>
    </row>
    <row r="1021" spans="2:12">
      <c r="L1021" s="105"/>
    </row>
    <row r="1022" spans="2:12">
      <c r="L1022" s="105"/>
    </row>
    <row r="1023" spans="2:12">
      <c r="L1023" s="105"/>
    </row>
    <row r="1024" spans="2:12">
      <c r="L1024" s="105"/>
    </row>
    <row r="1025" spans="12:12">
      <c r="L1025" s="105"/>
    </row>
    <row r="1026" spans="12:12">
      <c r="L1026" s="105"/>
    </row>
    <row r="1027" spans="12:12">
      <c r="L1027" s="105"/>
    </row>
    <row r="1028" spans="12:12">
      <c r="L1028" s="105"/>
    </row>
    <row r="1029" spans="12:12">
      <c r="L1029" s="105"/>
    </row>
    <row r="1030" spans="12:12">
      <c r="L1030" s="105"/>
    </row>
    <row r="1031" spans="12:12">
      <c r="L1031" s="105"/>
    </row>
    <row r="1032" spans="12:12">
      <c r="L1032" s="105"/>
    </row>
    <row r="1033" spans="12:12">
      <c r="L1033" s="105"/>
    </row>
    <row r="1034" spans="12:12">
      <c r="L1034" s="105"/>
    </row>
    <row r="1035" spans="12:12">
      <c r="L1035" s="105"/>
    </row>
    <row r="1036" spans="12:12">
      <c r="L1036" s="105"/>
    </row>
    <row r="1037" spans="12:12">
      <c r="L1037" s="105"/>
    </row>
    <row r="1038" spans="12:12">
      <c r="L1038" s="105"/>
    </row>
    <row r="1039" spans="12:12">
      <c r="L1039" s="105"/>
    </row>
    <row r="1040" spans="12:12">
      <c r="L1040" s="105"/>
    </row>
    <row r="1041" spans="12:12">
      <c r="L1041" s="105"/>
    </row>
    <row r="1042" spans="12:12">
      <c r="L1042" s="105"/>
    </row>
    <row r="1043" spans="12:12">
      <c r="L1043" s="105"/>
    </row>
    <row r="1044" spans="12:12">
      <c r="L1044" s="105"/>
    </row>
    <row r="1045" spans="12:12">
      <c r="L1045" s="105"/>
    </row>
    <row r="1046" spans="12:12">
      <c r="L1046" s="105"/>
    </row>
    <row r="1047" spans="12:12">
      <c r="L1047" s="105"/>
    </row>
    <row r="1048" spans="12:12">
      <c r="L1048" s="105"/>
    </row>
    <row r="1049" spans="12:12">
      <c r="L1049" s="105"/>
    </row>
    <row r="1050" spans="12:12">
      <c r="L1050" s="105"/>
    </row>
    <row r="1051" spans="12:12">
      <c r="L1051" s="105"/>
    </row>
    <row r="1052" spans="12:12">
      <c r="L1052" s="105"/>
    </row>
    <row r="1053" spans="12:12">
      <c r="L1053" s="105"/>
    </row>
    <row r="1054" spans="12:12">
      <c r="L1054" s="105"/>
    </row>
    <row r="1055" spans="12:12">
      <c r="L1055" s="105"/>
    </row>
    <row r="1056" spans="12:12">
      <c r="L1056" s="105"/>
    </row>
    <row r="1057" spans="12:12">
      <c r="L1057" s="105"/>
    </row>
    <row r="1058" spans="12:12">
      <c r="L1058" s="105"/>
    </row>
    <row r="1059" spans="12:12">
      <c r="L1059" s="105"/>
    </row>
    <row r="1060" spans="12:12">
      <c r="L1060" s="105"/>
    </row>
    <row r="1061" spans="12:12">
      <c r="L1061" s="105"/>
    </row>
    <row r="1062" spans="12:12">
      <c r="L1062" s="105"/>
    </row>
    <row r="1063" spans="12:12">
      <c r="L1063" s="105"/>
    </row>
    <row r="1064" spans="12:12">
      <c r="L1064" s="105"/>
    </row>
    <row r="1065" spans="12:12">
      <c r="L1065" s="105"/>
    </row>
    <row r="1066" spans="12:12">
      <c r="L1066" s="105"/>
    </row>
    <row r="1067" spans="12:12">
      <c r="L1067" s="105"/>
    </row>
    <row r="1068" spans="12:12">
      <c r="L1068" s="105"/>
    </row>
    <row r="1069" spans="12:12">
      <c r="L1069" s="105"/>
    </row>
    <row r="1070" spans="12:12">
      <c r="L1070" s="105"/>
    </row>
    <row r="1071" spans="12:12">
      <c r="L1071" s="105"/>
    </row>
    <row r="1072" spans="12:12">
      <c r="L1072" s="105"/>
    </row>
    <row r="1073" spans="12:12">
      <c r="L1073" s="105"/>
    </row>
    <row r="1074" spans="12:12">
      <c r="L1074" s="105"/>
    </row>
    <row r="1075" spans="12:12">
      <c r="L1075" s="105"/>
    </row>
    <row r="1076" spans="12:12">
      <c r="L1076" s="105"/>
    </row>
    <row r="1077" spans="12:12">
      <c r="L1077" s="105"/>
    </row>
    <row r="1078" spans="12:12">
      <c r="L1078" s="105"/>
    </row>
    <row r="1079" spans="12:12">
      <c r="L1079" s="105"/>
    </row>
    <row r="1080" spans="12:12">
      <c r="L1080" s="105"/>
    </row>
    <row r="1081" spans="12:12">
      <c r="L1081" s="105"/>
    </row>
    <row r="1082" spans="12:12">
      <c r="L1082" s="105"/>
    </row>
    <row r="1083" spans="12:12">
      <c r="L1083" s="105"/>
    </row>
    <row r="1084" spans="12:12">
      <c r="L1084" s="105"/>
    </row>
    <row r="1085" spans="12:12">
      <c r="L1085" s="105"/>
    </row>
    <row r="1086" spans="12:12">
      <c r="L1086" s="105"/>
    </row>
    <row r="1087" spans="12:12">
      <c r="L1087" s="105"/>
    </row>
    <row r="1088" spans="12:12">
      <c r="L1088" s="105"/>
    </row>
    <row r="1089" spans="12:12">
      <c r="L1089" s="105"/>
    </row>
    <row r="1090" spans="12:12">
      <c r="L1090" s="105"/>
    </row>
    <row r="1091" spans="12:12">
      <c r="L1091" s="105"/>
    </row>
    <row r="1092" spans="12:12">
      <c r="L1092" s="105"/>
    </row>
    <row r="1093" spans="12:12">
      <c r="L1093" s="105"/>
    </row>
    <row r="1094" spans="12:12">
      <c r="L1094" s="105"/>
    </row>
    <row r="1095" spans="12:12">
      <c r="L1095" s="105"/>
    </row>
    <row r="1096" spans="12:12">
      <c r="L1096" s="105"/>
    </row>
    <row r="1097" spans="12:12">
      <c r="L1097" s="105"/>
    </row>
    <row r="1098" spans="12:12">
      <c r="L1098" s="105"/>
    </row>
    <row r="1099" spans="12:12">
      <c r="L1099" s="105"/>
    </row>
    <row r="1100" spans="12:12">
      <c r="L1100" s="105"/>
    </row>
    <row r="1101" spans="12:12">
      <c r="L1101" s="105"/>
    </row>
    <row r="1102" spans="12:12">
      <c r="L1102" s="105"/>
    </row>
    <row r="1103" spans="12:12">
      <c r="L1103" s="105"/>
    </row>
    <row r="1104" spans="12:12">
      <c r="L1104" s="105"/>
    </row>
    <row r="1105" spans="12:12">
      <c r="L1105" s="105"/>
    </row>
    <row r="1106" spans="12:12">
      <c r="L1106" s="105"/>
    </row>
    <row r="1107" spans="12:12">
      <c r="L1107" s="105"/>
    </row>
    <row r="1108" spans="12:12">
      <c r="L1108" s="105"/>
    </row>
    <row r="1109" spans="12:12">
      <c r="L1109" s="105"/>
    </row>
    <row r="1110" spans="12:12">
      <c r="L1110" s="105"/>
    </row>
    <row r="1111" spans="12:12">
      <c r="L1111" s="105"/>
    </row>
    <row r="1112" spans="12:12">
      <c r="L1112" s="105"/>
    </row>
    <row r="1113" spans="12:12">
      <c r="L1113" s="105"/>
    </row>
    <row r="1114" spans="12:12">
      <c r="L1114" s="105"/>
    </row>
    <row r="1115" spans="12:12">
      <c r="L1115" s="105"/>
    </row>
    <row r="1116" spans="12:12">
      <c r="L1116" s="105"/>
    </row>
    <row r="1117" spans="12:12">
      <c r="L1117" s="105"/>
    </row>
    <row r="1118" spans="12:12">
      <c r="L1118" s="105"/>
    </row>
    <row r="1119" spans="12:12">
      <c r="L1119" s="105"/>
    </row>
    <row r="1120" spans="12:12">
      <c r="L1120" s="105"/>
    </row>
    <row r="1121" spans="12:12">
      <c r="L1121" s="105"/>
    </row>
    <row r="1122" spans="12:12">
      <c r="L1122" s="105"/>
    </row>
    <row r="1123" spans="12:12">
      <c r="L1123" s="105"/>
    </row>
    <row r="1124" spans="12:12">
      <c r="L1124" s="105"/>
    </row>
    <row r="1125" spans="12:12">
      <c r="L1125" s="105"/>
    </row>
    <row r="1126" spans="12:12">
      <c r="L1126" s="105"/>
    </row>
    <row r="1127" spans="12:12">
      <c r="L1127" s="105"/>
    </row>
    <row r="1128" spans="12:12">
      <c r="L1128" s="105"/>
    </row>
    <row r="1129" spans="12:12">
      <c r="L1129" s="105"/>
    </row>
    <row r="1130" spans="12:12">
      <c r="L1130" s="105"/>
    </row>
    <row r="1131" spans="12:12">
      <c r="L1131" s="105"/>
    </row>
    <row r="1132" spans="12:12">
      <c r="L1132" s="105"/>
    </row>
    <row r="1133" spans="12:12">
      <c r="L1133" s="105"/>
    </row>
    <row r="1134" spans="12:12">
      <c r="L1134" s="105"/>
    </row>
    <row r="1135" spans="12:12">
      <c r="L1135" s="105"/>
    </row>
    <row r="1136" spans="12:12">
      <c r="L1136" s="105"/>
    </row>
    <row r="1137" spans="12:12">
      <c r="L1137" s="105"/>
    </row>
    <row r="1138" spans="12:12">
      <c r="L1138" s="105"/>
    </row>
    <row r="1139" spans="12:12">
      <c r="L1139" s="105"/>
    </row>
    <row r="1140" spans="12:12">
      <c r="L1140" s="105"/>
    </row>
    <row r="1141" spans="12:12">
      <c r="L1141" s="105"/>
    </row>
    <row r="1142" spans="12:12">
      <c r="L1142" s="105"/>
    </row>
    <row r="1143" spans="12:12">
      <c r="L1143" s="105"/>
    </row>
    <row r="1144" spans="12:12">
      <c r="L1144" s="105"/>
    </row>
    <row r="1145" spans="12:12">
      <c r="L1145" s="105"/>
    </row>
    <row r="1146" spans="12:12">
      <c r="L1146" s="105"/>
    </row>
    <row r="1147" spans="12:12">
      <c r="L1147" s="105"/>
    </row>
    <row r="1148" spans="12:12">
      <c r="L1148" s="105"/>
    </row>
    <row r="1149" spans="12:12">
      <c r="L1149" s="105"/>
    </row>
    <row r="1150" spans="12:12">
      <c r="L1150" s="105"/>
    </row>
    <row r="1151" spans="12:12">
      <c r="L1151" s="105"/>
    </row>
    <row r="1152" spans="12:12">
      <c r="L1152" s="105"/>
    </row>
    <row r="1153" spans="12:12">
      <c r="L1153" s="105"/>
    </row>
    <row r="1154" spans="12:12">
      <c r="L1154" s="105"/>
    </row>
    <row r="1155" spans="12:12">
      <c r="L1155" s="105"/>
    </row>
    <row r="1156" spans="12:12">
      <c r="L1156" s="105"/>
    </row>
    <row r="1157" spans="12:12">
      <c r="L1157" s="105"/>
    </row>
    <row r="1158" spans="12:12">
      <c r="L1158" s="105"/>
    </row>
    <row r="1159" spans="12:12">
      <c r="L1159" s="105"/>
    </row>
    <row r="1160" spans="12:12">
      <c r="L1160" s="105"/>
    </row>
    <row r="1161" spans="12:12">
      <c r="L1161" s="105"/>
    </row>
    <row r="1162" spans="12:12">
      <c r="L1162" s="105"/>
    </row>
    <row r="1163" spans="12:12">
      <c r="L1163" s="105"/>
    </row>
    <row r="1164" spans="12:12">
      <c r="L1164" s="105"/>
    </row>
    <row r="1165" spans="12:12">
      <c r="L1165" s="105"/>
    </row>
    <row r="1166" spans="12:12">
      <c r="L1166" s="105"/>
    </row>
    <row r="1167" spans="12:12">
      <c r="L1167" s="105"/>
    </row>
    <row r="1168" spans="12:12">
      <c r="L1168" s="105"/>
    </row>
    <row r="1169" spans="12:12">
      <c r="L1169" s="105"/>
    </row>
    <row r="1170" spans="12:12">
      <c r="L1170" s="105"/>
    </row>
    <row r="1171" spans="12:12">
      <c r="L1171" s="105"/>
    </row>
    <row r="1172" spans="12:12">
      <c r="L1172" s="105"/>
    </row>
    <row r="1173" spans="12:12">
      <c r="L1173" s="105"/>
    </row>
    <row r="1174" spans="12:12">
      <c r="L1174" s="105"/>
    </row>
  </sheetData>
  <autoFilter ref="A7:R246"/>
  <phoneticPr fontId="16" type="noConversion"/>
  <conditionalFormatting sqref="I236:I247 E236:E247 I68:I75 I46">
    <cfRule type="expression" dxfId="434" priority="137">
      <formula>IF(AND(E46&lt;&gt;0,E46=OFFSET(E46,-1,0,1,1)),1,0)</formula>
    </cfRule>
  </conditionalFormatting>
  <conditionalFormatting sqref="I29:K29">
    <cfRule type="expression" dxfId="433" priority="143">
      <formula>IF(AND(I29&lt;&gt;0,I29=OFFSET(I29,-1,0,1,1)),1,0)</formula>
    </cfRule>
  </conditionalFormatting>
  <conditionalFormatting sqref="I29:K29 I236:I247 E236:E247 I68:I75 I46:I47">
    <cfRule type="expression" dxfId="432" priority="144">
      <formula>IF(AND($B29&lt;&gt;0,$B29=OFFSET($B29,-1,0,1,1)),1,0)</formula>
    </cfRule>
  </conditionalFormatting>
  <conditionalFormatting sqref="I27">
    <cfRule type="expression" dxfId="431" priority="141">
      <formula>IF(AND(I27&lt;&gt;0,I27=OFFSET(I27,-1,0,1,1)),1,0)</formula>
    </cfRule>
  </conditionalFormatting>
  <conditionalFormatting sqref="I27">
    <cfRule type="expression" dxfId="430" priority="142">
      <formula>IF(AND($B27&lt;&gt;0,$B27=OFFSET($B27,-1,0,1,1)),1,0)</formula>
    </cfRule>
  </conditionalFormatting>
  <conditionalFormatting sqref="I28:J28">
    <cfRule type="expression" dxfId="429" priority="139">
      <formula>IF(AND(I28&lt;&gt;0,I28=OFFSET(I28,-1,0,1,1)),1,0)</formula>
    </cfRule>
  </conditionalFormatting>
  <conditionalFormatting sqref="I28:J28">
    <cfRule type="expression" dxfId="428" priority="140">
      <formula>IF(AND($B28&lt;&gt;0,$B28=OFFSET($B28,-1,0,1,1)),1,0)</formula>
    </cfRule>
  </conditionalFormatting>
  <conditionalFormatting sqref="I66">
    <cfRule type="expression" dxfId="427" priority="138">
      <formula>IF(AND($B66&lt;&gt;0,$B66=OFFSET($B66,-1,0,1,1)),1,0)</formula>
    </cfRule>
  </conditionalFormatting>
  <conditionalFormatting sqref="I84:I85 I89">
    <cfRule type="expression" dxfId="426" priority="134">
      <formula>IF(AND(I84&lt;&gt;0,I84=OFFSET(I84,-1,0,1,1)),1,0)</formula>
    </cfRule>
  </conditionalFormatting>
  <conditionalFormatting sqref="I90:I92">
    <cfRule type="expression" dxfId="425" priority="132">
      <formula>IF(AND(I90&lt;&gt;0,I90=OFFSET(I90,-1,0,1,1)),1,0)</formula>
    </cfRule>
  </conditionalFormatting>
  <conditionalFormatting sqref="I90:I92">
    <cfRule type="expression" dxfId="424" priority="133">
      <formula>IF(AND($B90&lt;&gt;0,$B90=OFFSET($B90,-1,0,1,1)),1,0)</formula>
    </cfRule>
  </conditionalFormatting>
  <conditionalFormatting sqref="I108:I110">
    <cfRule type="expression" dxfId="423" priority="131">
      <formula>IF(AND($B108&lt;&gt;0,$B108=OFFSET($B108,-1,0,1,1)),1,0)</formula>
    </cfRule>
  </conditionalFormatting>
  <conditionalFormatting sqref="I103 I108:I110 I105:I106">
    <cfRule type="expression" dxfId="422" priority="127">
      <formula>IF(AND(I103&lt;&gt;0,I103=OFFSET(I103,-1,0,1,1)),1,0)</formula>
    </cfRule>
  </conditionalFormatting>
  <conditionalFormatting sqref="I103 I108:I110 I105:I106">
    <cfRule type="expression" dxfId="421" priority="128">
      <formula>IF(AND($B103&lt;&gt;0,$B103=OFFSET($B103,-1,0,1,1)),1,0)</formula>
    </cfRule>
  </conditionalFormatting>
  <conditionalFormatting sqref="I112:I114 I116:I117">
    <cfRule type="expression" dxfId="420" priority="125">
      <formula>IF(AND(I112&lt;&gt;0,I112=OFFSET(I112,-1,0,1,1)),1,0)</formula>
    </cfRule>
  </conditionalFormatting>
  <conditionalFormatting sqref="I112:I114 I116:I117">
    <cfRule type="expression" dxfId="419" priority="126">
      <formula>IF(AND($B112&lt;&gt;0,$B112=OFFSET($B112,-1,0,1,1)),1,0)</formula>
    </cfRule>
  </conditionalFormatting>
  <conditionalFormatting sqref="I120:I122">
    <cfRule type="expression" dxfId="418" priority="123">
      <formula>IF(AND(I120&lt;&gt;0,I120=OFFSET(I120,-1,0,1,1)),1,0)</formula>
    </cfRule>
  </conditionalFormatting>
  <conditionalFormatting sqref="I120:I122">
    <cfRule type="expression" dxfId="417" priority="124">
      <formula>IF(AND($B120&lt;&gt;0,$B120=OFFSET($B120,-1,0,1,1)),1,0)</formula>
    </cfRule>
  </conditionalFormatting>
  <conditionalFormatting sqref="I123">
    <cfRule type="expression" dxfId="416" priority="121">
      <formula>IF(AND(I123&lt;&gt;0,I123=OFFSET(I123,-1,0,1,1)),1,0)</formula>
    </cfRule>
  </conditionalFormatting>
  <conditionalFormatting sqref="I123">
    <cfRule type="expression" dxfId="415" priority="122">
      <formula>IF(AND($B123&lt;&gt;0,$B123=OFFSET($B123,-1,0,1,1)),1,0)</formula>
    </cfRule>
  </conditionalFormatting>
  <conditionalFormatting sqref="I124">
    <cfRule type="expression" dxfId="414" priority="119">
      <formula>IF(AND(I124&lt;&gt;0,I124=OFFSET(I124,-1,0,1,1)),1,0)</formula>
    </cfRule>
  </conditionalFormatting>
  <conditionalFormatting sqref="I124">
    <cfRule type="expression" dxfId="413" priority="120">
      <formula>IF(AND($B124&lt;&gt;0,$B124=OFFSET($B124,-1,0,1,1)),1,0)</formula>
    </cfRule>
  </conditionalFormatting>
  <conditionalFormatting sqref="I166:I181">
    <cfRule type="expression" dxfId="412" priority="118">
      <formula>IF(AND($B166&lt;&gt;0,$B166=OFFSET($B166,-1,0,1,1)),1,0)</formula>
    </cfRule>
  </conditionalFormatting>
  <conditionalFormatting sqref="I170 I176:I181 I172">
    <cfRule type="expression" dxfId="411" priority="117">
      <formula>IF(AND(I170&lt;&gt;0,I170=OFFSET(I170,-1,0,1,1)),1,0)</formula>
    </cfRule>
  </conditionalFormatting>
  <conditionalFormatting sqref="I173">
    <cfRule type="expression" dxfId="410" priority="115">
      <formula>IF(AND(I173&lt;&gt;0,I173=OFFSET(I173,-1,0,1,1)),1,0)</formula>
    </cfRule>
  </conditionalFormatting>
  <conditionalFormatting sqref="I175">
    <cfRule type="expression" dxfId="409" priority="114">
      <formula>IF(AND(I175&lt;&gt;0,I175=OFFSET(I175,-1,0,1,1)),1,0)</formula>
    </cfRule>
  </conditionalFormatting>
  <conditionalFormatting sqref="I174">
    <cfRule type="expression" dxfId="408" priority="113">
      <formula>IF(AND(I174&lt;&gt;0,I174=OFFSET(I174,-1,0,1,1)),1,0)</formula>
    </cfRule>
  </conditionalFormatting>
  <conditionalFormatting sqref="I167">
    <cfRule type="expression" dxfId="407" priority="112">
      <formula>IF(AND(I167&lt;&gt;0,I167=OFFSET(I167,-1,0,1,1)),1,0)</formula>
    </cfRule>
  </conditionalFormatting>
  <conditionalFormatting sqref="I168">
    <cfRule type="expression" dxfId="406" priority="111">
      <formula>IF(AND(I168&lt;&gt;0,I168=OFFSET(I168,-1,0,1,1)),1,0)</formula>
    </cfRule>
  </conditionalFormatting>
  <conditionalFormatting sqref="I169">
    <cfRule type="expression" dxfId="405" priority="110">
      <formula>IF(AND(I169&lt;&gt;0,I169=OFFSET(I169,-1,0,1,1)),1,0)</formula>
    </cfRule>
  </conditionalFormatting>
  <conditionalFormatting sqref="I166">
    <cfRule type="expression" dxfId="404" priority="109">
      <formula>IF(AND(I166&lt;&gt;0,I166=OFFSET(I166,-1,0,1,1)),1,0)</formula>
    </cfRule>
  </conditionalFormatting>
  <conditionalFormatting sqref="E208">
    <cfRule type="expression" dxfId="403" priority="107">
      <formula>IF(AND(E208&lt;&gt;0,E208=OFFSET(E208,-1,0,1,1)),1,0)</formula>
    </cfRule>
  </conditionalFormatting>
  <conditionalFormatting sqref="I55">
    <cfRule type="expression" dxfId="402" priority="105">
      <formula>IF(AND(I55&lt;&gt;0,I55=OFFSET(I55,-1,0,1,1)),1,0)</formula>
    </cfRule>
  </conditionalFormatting>
  <conditionalFormatting sqref="I55">
    <cfRule type="expression" dxfId="401" priority="106">
      <formula>IF(AND($B55&lt;&gt;0,$B55=OFFSET($B55,-1,0,1,1)),1,0)</formula>
    </cfRule>
  </conditionalFormatting>
  <conditionalFormatting sqref="I56">
    <cfRule type="expression" dxfId="400" priority="103">
      <formula>IF(AND(I56&lt;&gt;0,I56=OFFSET(I56,-1,0,1,1)),1,0)</formula>
    </cfRule>
  </conditionalFormatting>
  <conditionalFormatting sqref="I56">
    <cfRule type="expression" dxfId="399" priority="104">
      <formula>IF(AND($B56&lt;&gt;0,$B56=OFFSET($B56,-1,0,1,1)),1,0)</formula>
    </cfRule>
  </conditionalFormatting>
  <conditionalFormatting sqref="I30:K30">
    <cfRule type="expression" dxfId="398" priority="145">
      <formula>IF(AND(I30&lt;&gt;0,I30=OFFSET(I30,-1,0,1,1)),1,0)</formula>
    </cfRule>
  </conditionalFormatting>
  <conditionalFormatting sqref="I30:K30">
    <cfRule type="expression" dxfId="397" priority="146">
      <formula>IF(AND($B30&lt;&gt;0,$B30=OFFSET($B30,-1,0,1,1)),1,0)</formula>
    </cfRule>
  </conditionalFormatting>
  <conditionalFormatting sqref="I66">
    <cfRule type="expression" dxfId="396" priority="136">
      <formula>IF(AND(I66&lt;&gt;0,I66=OFFSET(I66,-1,0,1,1)),1,0)</formula>
    </cfRule>
  </conditionalFormatting>
  <conditionalFormatting sqref="I84:I85 I89">
    <cfRule type="expression" dxfId="395" priority="135">
      <formula>IF(AND($B84&lt;&gt;0,$B84=OFFSET($B84,-1,0,1,1)),1,0)</formula>
    </cfRule>
  </conditionalFormatting>
  <conditionalFormatting sqref="I106 I108:I110">
    <cfRule type="expression" dxfId="394" priority="129">
      <formula>IF(AND(I106&lt;&gt;0,I106=OFFSET(I106,-1,0,1,1)),1,0)</formula>
    </cfRule>
  </conditionalFormatting>
  <conditionalFormatting sqref="I106 I108:I110">
    <cfRule type="expression" dxfId="393" priority="130">
      <formula>IF(AND($B106&lt;&gt;0,$B106=OFFSET($B106,-1,0,1,1)),1,0)</formula>
    </cfRule>
  </conditionalFormatting>
  <conditionalFormatting sqref="I171">
    <cfRule type="expression" dxfId="392" priority="116">
      <formula>IF(AND(I171&lt;&gt;0,I171=OFFSET(I171,-1,0,1,1)),1,0)</formula>
    </cfRule>
  </conditionalFormatting>
  <conditionalFormatting sqref="E208">
    <cfRule type="expression" dxfId="391" priority="108">
      <formula>IF(AND($B208&lt;&gt;0,$B208=OFFSET($B208,-1,0,1,1)),1,0)</formula>
    </cfRule>
  </conditionalFormatting>
  <conditionalFormatting sqref="I111">
    <cfRule type="expression" dxfId="390" priority="102">
      <formula>IF(AND($B111&lt;&gt;0,$B111=OFFSET($B111,-1,0,1,1)),1,0)</formula>
    </cfRule>
  </conditionalFormatting>
  <conditionalFormatting sqref="I111">
    <cfRule type="expression" dxfId="389" priority="98">
      <formula>IF(AND(I111&lt;&gt;0,I111=OFFSET(I111,-1,0,1,1)),1,0)</formula>
    </cfRule>
  </conditionalFormatting>
  <conditionalFormatting sqref="I111">
    <cfRule type="expression" dxfId="388" priority="99">
      <formula>IF(AND($B111&lt;&gt;0,$B111=OFFSET($B111,-1,0,1,1)),1,0)</formula>
    </cfRule>
  </conditionalFormatting>
  <conditionalFormatting sqref="I111">
    <cfRule type="expression" dxfId="387" priority="100">
      <formula>IF(AND(I111&lt;&gt;0,I111=OFFSET(I111,-1,0,1,1)),1,0)</formula>
    </cfRule>
  </conditionalFormatting>
  <conditionalFormatting sqref="I111">
    <cfRule type="expression" dxfId="386" priority="101">
      <formula>IF(AND($B111&lt;&gt;0,$B111=OFFSET($B111,-1,0,1,1)),1,0)</formula>
    </cfRule>
  </conditionalFormatting>
  <conditionalFormatting sqref="E219:E224 E226">
    <cfRule type="expression" dxfId="385" priority="88">
      <formula>IF(AND(E219&lt;&gt;0,E219=OFFSET(E219,-1,0,1,1)),1,0)</formula>
    </cfRule>
  </conditionalFormatting>
  <conditionalFormatting sqref="E219:E224 E226">
    <cfRule type="expression" dxfId="384" priority="89">
      <formula>IF(AND($B219&lt;&gt;0,$B219=OFFSET($B219,-1,0,1,1)),1,0)</formula>
    </cfRule>
  </conditionalFormatting>
  <conditionalFormatting sqref="I219:I224 I226">
    <cfRule type="expression" dxfId="383" priority="86">
      <formula>IF(AND(I219&lt;&gt;0,I219=OFFSET(I219,-1,0,1,1)),1,0)</formula>
    </cfRule>
  </conditionalFormatting>
  <conditionalFormatting sqref="I219:I224 I226">
    <cfRule type="expression" dxfId="382" priority="87">
      <formula>IF(AND($B219&lt;&gt;0,$B219=OFFSET($B219,-1,0,1,1)),1,0)</formula>
    </cfRule>
  </conditionalFormatting>
  <conditionalFormatting sqref="E228:E232">
    <cfRule type="expression" dxfId="381" priority="84">
      <formula>IF(AND(E228&lt;&gt;0,E228=OFFSET(E228,-1,0,1,1)),1,0)</formula>
    </cfRule>
  </conditionalFormatting>
  <conditionalFormatting sqref="E228:E232">
    <cfRule type="expression" dxfId="380" priority="85">
      <formula>IF(AND($B228&lt;&gt;0,$B228=OFFSET($B228,-1,0,1,1)),1,0)</formula>
    </cfRule>
  </conditionalFormatting>
  <conditionalFormatting sqref="I228:I233">
    <cfRule type="expression" dxfId="379" priority="82">
      <formula>IF(AND(I228&lt;&gt;0,I228=OFFSET(I228,-1,0,1,1)),1,0)</formula>
    </cfRule>
  </conditionalFormatting>
  <conditionalFormatting sqref="I228:I233">
    <cfRule type="expression" dxfId="378" priority="83">
      <formula>IF(AND($B228&lt;&gt;0,$B228=OFFSET($B228,-1,0,1,1)),1,0)</formula>
    </cfRule>
  </conditionalFormatting>
  <conditionalFormatting sqref="E233:E235">
    <cfRule type="expression" dxfId="377" priority="80">
      <formula>IF(AND(E233&lt;&gt;0,E233=OFFSET(E233,-1,0,1,1)),1,0)</formula>
    </cfRule>
  </conditionalFormatting>
  <conditionalFormatting sqref="E233:E235">
    <cfRule type="expression" dxfId="376" priority="81">
      <formula>IF(AND($B233&lt;&gt;0,$B233=OFFSET($B233,-1,0,1,1)),1,0)</formula>
    </cfRule>
  </conditionalFormatting>
  <conditionalFormatting sqref="K107">
    <cfRule type="expression" dxfId="375" priority="78">
      <formula>IF(AND(K107&lt;&gt;0,K107=OFFSET(K107,-1,0,1,1)),1,0)</formula>
    </cfRule>
  </conditionalFormatting>
  <conditionalFormatting sqref="K107">
    <cfRule type="expression" dxfId="374" priority="79">
      <formula>IF(AND($B107&lt;&gt;0,$B107=OFFSET($B107,-1,0,1,1)),1,0)</formula>
    </cfRule>
  </conditionalFormatting>
  <conditionalFormatting sqref="K125">
    <cfRule type="expression" dxfId="373" priority="76">
      <formula>IF(AND(K125&lt;&gt;0,K125=OFFSET(K125,-1,0,1,1)),1,0)</formula>
    </cfRule>
  </conditionalFormatting>
  <conditionalFormatting sqref="K125">
    <cfRule type="expression" dxfId="372" priority="77">
      <formula>IF(AND($B125&lt;&gt;0,$B125=OFFSET($B125,-1,0,1,1)),1,0)</formula>
    </cfRule>
  </conditionalFormatting>
  <conditionalFormatting sqref="K141">
    <cfRule type="expression" dxfId="371" priority="72">
      <formula>IF(AND(K141&lt;&gt;0,K141=OFFSET(K141,-1,0,1,1)),1,0)</formula>
    </cfRule>
  </conditionalFormatting>
  <conditionalFormatting sqref="K141">
    <cfRule type="expression" dxfId="370" priority="73">
      <formula>IF(AND($B141&lt;&gt;0,$B141=OFFSET($B141,-1,0,1,1)),1,0)</formula>
    </cfRule>
  </conditionalFormatting>
  <conditionalFormatting sqref="I141">
    <cfRule type="expression" dxfId="369" priority="70">
      <formula>IF(AND(I141&lt;&gt;0,I141=OFFSET(I141,-1,0,1,1)),1,0)</formula>
    </cfRule>
  </conditionalFormatting>
  <conditionalFormatting sqref="I141">
    <cfRule type="expression" dxfId="368" priority="71">
      <formula>IF(AND($B141&lt;&gt;0,$B141=OFFSET($B141,-1,0,1,1)),1,0)</formula>
    </cfRule>
  </conditionalFormatting>
  <conditionalFormatting sqref="K214">
    <cfRule type="expression" dxfId="367" priority="68">
      <formula>IF(AND(K214&lt;&gt;0,K214=OFFSET(K214,-1,0,1,1)),1,0)</formula>
    </cfRule>
  </conditionalFormatting>
  <conditionalFormatting sqref="K214">
    <cfRule type="expression" dxfId="366" priority="69">
      <formula>IF(AND($B214&lt;&gt;0,$B214=OFFSET($B214,-1,0,1,1)),1,0)</formula>
    </cfRule>
  </conditionalFormatting>
  <conditionalFormatting sqref="K208:K214">
    <cfRule type="expression" dxfId="365" priority="66">
      <formula>IF(AND(K208&lt;&gt;0,K208=OFFSET(K208,-1,0,1,1)),1,0)</formula>
    </cfRule>
  </conditionalFormatting>
  <conditionalFormatting sqref="K208:K214">
    <cfRule type="expression" dxfId="364" priority="67">
      <formula>IF(AND($B208&lt;&gt;0,$B208=OFFSET($B208,-1,0,1,1)),1,0)</formula>
    </cfRule>
  </conditionalFormatting>
  <conditionalFormatting sqref="K208:K214">
    <cfRule type="expression" dxfId="363" priority="64">
      <formula>IF(AND(K208&lt;&gt;0,K208=OFFSET(K208,-1,0,1,1)),1,0)</formula>
    </cfRule>
  </conditionalFormatting>
  <conditionalFormatting sqref="K208:K214">
    <cfRule type="expression" dxfId="362" priority="65">
      <formula>IF(AND($B208&lt;&gt;0,$B208=OFFSET($B208,-1,0,1,1)),1,0)</formula>
    </cfRule>
  </conditionalFormatting>
  <conditionalFormatting sqref="K217">
    <cfRule type="expression" dxfId="361" priority="63">
      <formula>IF(AND($B217&lt;&gt;0,$B217=OFFSET($B217,-1,0,1,1)),1,0)</formula>
    </cfRule>
  </conditionalFormatting>
  <conditionalFormatting sqref="K217">
    <cfRule type="expression" dxfId="360" priority="62">
      <formula>IF(AND(K217&lt;&gt;0,K217=OFFSET(K217,-1,0,1,1)),1,0)</formula>
    </cfRule>
  </conditionalFormatting>
  <conditionalFormatting sqref="K226">
    <cfRule type="expression" dxfId="359" priority="60">
      <formula>IF(AND(K226&lt;&gt;0,K226=OFFSET(K226,-1,0,1,1)),1,0)</formula>
    </cfRule>
  </conditionalFormatting>
  <conditionalFormatting sqref="K226">
    <cfRule type="expression" dxfId="358" priority="61">
      <formula>IF(AND($B226&lt;&gt;0,$B226=OFFSET($B226,-1,0,1,1)),1,0)</formula>
    </cfRule>
  </conditionalFormatting>
  <conditionalFormatting sqref="K219:K224">
    <cfRule type="expression" dxfId="357" priority="58">
      <formula>IF(AND(K219&lt;&gt;0,K219=OFFSET(K219,-1,0,1,1)),1,0)</formula>
    </cfRule>
  </conditionalFormatting>
  <conditionalFormatting sqref="K219:K224">
    <cfRule type="expression" dxfId="356" priority="59">
      <formula>IF(AND($B219&lt;&gt;0,$B219=OFFSET($B219,-1,0,1,1)),1,0)</formula>
    </cfRule>
  </conditionalFormatting>
  <conditionalFormatting sqref="K219:K224 K226">
    <cfRule type="expression" dxfId="355" priority="56">
      <formula>IF(AND(K219&lt;&gt;0,K219=OFFSET(K219,-1,0,1,1)),1,0)</formula>
    </cfRule>
  </conditionalFormatting>
  <conditionalFormatting sqref="K219:K224 K226">
    <cfRule type="expression" dxfId="354" priority="57">
      <formula>IF(AND($B219&lt;&gt;0,$B219=OFFSET($B219,-1,0,1,1)),1,0)</formula>
    </cfRule>
  </conditionalFormatting>
  <conditionalFormatting sqref="K232">
    <cfRule type="expression" dxfId="353" priority="54">
      <formula>IF(AND(K232&lt;&gt;0,K232=OFFSET(K232,-1,0,1,1)),1,0)</formula>
    </cfRule>
  </conditionalFormatting>
  <conditionalFormatting sqref="K232">
    <cfRule type="expression" dxfId="352" priority="55">
      <formula>IF(AND($B232&lt;&gt;0,$B232=OFFSET($B232,-1,0,1,1)),1,0)</formula>
    </cfRule>
  </conditionalFormatting>
  <conditionalFormatting sqref="K233">
    <cfRule type="expression" dxfId="351" priority="52">
      <formula>IF(AND(K233&lt;&gt;0,K233=OFFSET(K233,-1,0,1,1)),1,0)</formula>
    </cfRule>
  </conditionalFormatting>
  <conditionalFormatting sqref="K233">
    <cfRule type="expression" dxfId="350" priority="53">
      <formula>IF(AND($B233&lt;&gt;0,$B233=OFFSET($B233,-1,0,1,1)),1,0)</formula>
    </cfRule>
  </conditionalFormatting>
  <conditionalFormatting sqref="K234">
    <cfRule type="expression" dxfId="349" priority="50">
      <formula>IF(AND(K234&lt;&gt;0,K234=OFFSET(K234,-1,0,1,1)),1,0)</formula>
    </cfRule>
  </conditionalFormatting>
  <conditionalFormatting sqref="K234">
    <cfRule type="expression" dxfId="348" priority="51">
      <formula>IF(AND($B234&lt;&gt;0,$B234=OFFSET($B234,-1,0,1,1)),1,0)</formula>
    </cfRule>
  </conditionalFormatting>
  <conditionalFormatting sqref="K235:K237">
    <cfRule type="expression" dxfId="347" priority="48">
      <formula>IF(AND(K235&lt;&gt;0,K235=OFFSET(K235,-1,0,1,1)),1,0)</formula>
    </cfRule>
  </conditionalFormatting>
  <conditionalFormatting sqref="K235:K237">
    <cfRule type="expression" dxfId="346" priority="49">
      <formula>IF(AND($B235&lt;&gt;0,$B235=OFFSET($B235,-1,0,1,1)),1,0)</formula>
    </cfRule>
  </conditionalFormatting>
  <conditionalFormatting sqref="K238">
    <cfRule type="expression" dxfId="345" priority="47">
      <formula>IF(AND($B238&lt;&gt;0,$B238=OFFSET($B238,-1,0,1,1)),1,0)</formula>
    </cfRule>
  </conditionalFormatting>
  <conditionalFormatting sqref="K238">
    <cfRule type="expression" dxfId="344" priority="46">
      <formula>IF(AND(K238&lt;&gt;0,K238=OFFSET(K238,-1,0,1,1)),1,0)</formula>
    </cfRule>
  </conditionalFormatting>
  <conditionalFormatting sqref="K239">
    <cfRule type="expression" dxfId="343" priority="44">
      <formula>IF(AND(K239&lt;&gt;0,K239=OFFSET(K239,-1,0,1,1)),1,0)</formula>
    </cfRule>
  </conditionalFormatting>
  <conditionalFormatting sqref="K239">
    <cfRule type="expression" dxfId="342" priority="45">
      <formula>IF(AND($B239&lt;&gt;0,$B239=OFFSET($B239,-1,0,1,1)),1,0)</formula>
    </cfRule>
  </conditionalFormatting>
  <conditionalFormatting sqref="K239">
    <cfRule type="expression" dxfId="341" priority="43">
      <formula>IF(AND(K239&lt;&gt;0,K239=OFFSET(K239,-1,0,1,1)),1,0)</formula>
    </cfRule>
  </conditionalFormatting>
  <conditionalFormatting sqref="K240">
    <cfRule type="expression" dxfId="340" priority="41">
      <formula>IF(AND(K240&lt;&gt;0,K240=OFFSET(K240,-1,0,1,1)),1,0)</formula>
    </cfRule>
  </conditionalFormatting>
  <conditionalFormatting sqref="K240">
    <cfRule type="expression" dxfId="339" priority="42">
      <formula>IF(AND($B240&lt;&gt;0,$B240=OFFSET($B240,-1,0,1,1)),1,0)</formula>
    </cfRule>
  </conditionalFormatting>
  <conditionalFormatting sqref="K241">
    <cfRule type="expression" dxfId="338" priority="39">
      <formula>IF(AND(K241&lt;&gt;0,K241=OFFSET(K241,-1,0,1,1)),1,0)</formula>
    </cfRule>
  </conditionalFormatting>
  <conditionalFormatting sqref="K241">
    <cfRule type="expression" dxfId="337" priority="40">
      <formula>IF(AND($B241&lt;&gt;0,$B241=OFFSET($B241,-1,0,1,1)),1,0)</formula>
    </cfRule>
  </conditionalFormatting>
  <conditionalFormatting sqref="K242">
    <cfRule type="expression" dxfId="336" priority="37">
      <formula>IF(AND(K242&lt;&gt;0,K242=OFFSET(K242,-1,0,1,1)),1,0)</formula>
    </cfRule>
  </conditionalFormatting>
  <conditionalFormatting sqref="K242">
    <cfRule type="expression" dxfId="335" priority="38">
      <formula>IF(AND($B242&lt;&gt;0,$B242=OFFSET($B242,-1,0,1,1)),1,0)</formula>
    </cfRule>
  </conditionalFormatting>
  <conditionalFormatting sqref="K243">
    <cfRule type="expression" dxfId="334" priority="35">
      <formula>IF(AND(K243&lt;&gt;0,K243=OFFSET(K243,-1,0,1,1)),1,0)</formula>
    </cfRule>
  </conditionalFormatting>
  <conditionalFormatting sqref="K243">
    <cfRule type="expression" dxfId="333" priority="36">
      <formula>IF(AND($B243&lt;&gt;0,$B243=OFFSET($B243,-1,0,1,1)),1,0)</formula>
    </cfRule>
  </conditionalFormatting>
  <conditionalFormatting sqref="K244">
    <cfRule type="expression" dxfId="332" priority="33">
      <formula>IF(AND(K244&lt;&gt;0,K244=OFFSET(K244,-1,0,1,1)),1,0)</formula>
    </cfRule>
  </conditionalFormatting>
  <conditionalFormatting sqref="K244">
    <cfRule type="expression" dxfId="331" priority="34">
      <formula>IF(AND($B244&lt;&gt;0,$B244=OFFSET($B244,-1,0,1,1)),1,0)</formula>
    </cfRule>
  </conditionalFormatting>
  <conditionalFormatting sqref="K245">
    <cfRule type="expression" dxfId="330" priority="31">
      <formula>IF(AND(K245&lt;&gt;0,K245=OFFSET(K245,-1,0,1,1)),1,0)</formula>
    </cfRule>
  </conditionalFormatting>
  <conditionalFormatting sqref="K245">
    <cfRule type="expression" dxfId="329" priority="32">
      <formula>IF(AND($B245&lt;&gt;0,$B245=OFFSET($B245,-1,0,1,1)),1,0)</formula>
    </cfRule>
  </conditionalFormatting>
  <conditionalFormatting sqref="K246">
    <cfRule type="expression" dxfId="328" priority="29">
      <formula>IF(AND(K246&lt;&gt;0,K246=OFFSET(K246,-1,0,1,1)),1,0)</formula>
    </cfRule>
  </conditionalFormatting>
  <conditionalFormatting sqref="K246">
    <cfRule type="expression" dxfId="327" priority="30">
      <formula>IF(AND($B246&lt;&gt;0,$B246=OFFSET($B246,-1,0,1,1)),1,0)</formula>
    </cfRule>
  </conditionalFormatting>
  <conditionalFormatting sqref="I115">
    <cfRule type="expression" dxfId="326" priority="27">
      <formula>IF(AND(I115&lt;&gt;0,I115=OFFSET(I115,-1,0,1,1)),1,0)</formula>
    </cfRule>
  </conditionalFormatting>
  <conditionalFormatting sqref="I115">
    <cfRule type="expression" dxfId="325" priority="28">
      <formula>IF(AND($B115&lt;&gt;0,$B115=OFFSET($B115,-1,0,1,1)),1,0)</formula>
    </cfRule>
  </conditionalFormatting>
  <conditionalFormatting sqref="K61">
    <cfRule type="expression" dxfId="324" priority="25">
      <formula>IF(AND(K61&lt;&gt;0,K61=OFFSET(K61,-1,0,1,1)),1,0)</formula>
    </cfRule>
  </conditionalFormatting>
  <conditionalFormatting sqref="K61">
    <cfRule type="expression" dxfId="323" priority="26">
      <formula>IF(AND($B61&lt;&gt;0,$B61=OFFSET($B61,-1,0,1,1)),1,0)</formula>
    </cfRule>
  </conditionalFormatting>
  <conditionalFormatting sqref="I47">
    <cfRule type="expression" dxfId="322" priority="23">
      <formula>IF(AND(I47&lt;&gt;0,I47=OFFSET(I47,-1,0,1,1)),1,0)</formula>
    </cfRule>
  </conditionalFormatting>
  <conditionalFormatting sqref="I87">
    <cfRule type="expression" dxfId="321" priority="21">
      <formula>IF(AND(I87&lt;&gt;0,I87=OFFSET(I87,-1,0,1,1)),1,0)</formula>
    </cfRule>
  </conditionalFormatting>
  <conditionalFormatting sqref="I87">
    <cfRule type="expression" dxfId="320" priority="22">
      <formula>IF(AND($B87&lt;&gt;0,$B87=OFFSET($B87,-1,0,1,1)),1,0)</formula>
    </cfRule>
  </conditionalFormatting>
  <conditionalFormatting sqref="K100">
    <cfRule type="expression" dxfId="319" priority="19">
      <formula>IF(AND(K100&lt;&gt;0,K100=OFFSET(K100,-1,0,1,1)),1,0)</formula>
    </cfRule>
  </conditionalFormatting>
  <conditionalFormatting sqref="K100">
    <cfRule type="expression" dxfId="318" priority="20">
      <formula>IF(AND($B100&lt;&gt;0,$B100=OFFSET($B100,-1,0,1,1)),1,0)</formula>
    </cfRule>
  </conditionalFormatting>
  <conditionalFormatting sqref="I76">
    <cfRule type="expression" dxfId="317" priority="17">
      <formula>IF(AND(I76&lt;&gt;0,I76=OFFSET(I76,-1,0,1,1)),1,0)</formula>
    </cfRule>
  </conditionalFormatting>
  <conditionalFormatting sqref="I76">
    <cfRule type="expression" dxfId="316" priority="18">
      <formula>IF(AND($B76&lt;&gt;0,$B76=OFFSET($B76,-1,0,1,1)),1,0)</formula>
    </cfRule>
  </conditionalFormatting>
  <conditionalFormatting sqref="E227">
    <cfRule type="expression" dxfId="315" priority="15">
      <formula>IF(AND(E227&lt;&gt;0,E227=OFFSET(E227,-1,0,1,1)),1,0)</formula>
    </cfRule>
  </conditionalFormatting>
  <conditionalFormatting sqref="E227">
    <cfRule type="expression" dxfId="314" priority="16">
      <formula>IF(AND($B227&lt;&gt;0,$B227=OFFSET($B227,-1,0,1,1)),1,0)</formula>
    </cfRule>
  </conditionalFormatting>
  <conditionalFormatting sqref="I227">
    <cfRule type="expression" dxfId="313" priority="13">
      <formula>IF(AND(I227&lt;&gt;0,I227=OFFSET(I227,-1,0,1,1)),1,0)</formula>
    </cfRule>
  </conditionalFormatting>
  <conditionalFormatting sqref="I227">
    <cfRule type="expression" dxfId="312" priority="14">
      <formula>IF(AND($B227&lt;&gt;0,$B227=OFFSET($B227,-1,0,1,1)),1,0)</formula>
    </cfRule>
  </conditionalFormatting>
  <conditionalFormatting sqref="I104">
    <cfRule type="expression" dxfId="311" priority="11">
      <formula>IF(AND(I104&lt;&gt;0,I104=OFFSET(I104,-1,0,1,1)),1,0)</formula>
    </cfRule>
  </conditionalFormatting>
  <conditionalFormatting sqref="I104">
    <cfRule type="expression" dxfId="310" priority="12">
      <formula>IF(AND($B104&lt;&gt;0,$B104=OFFSET($B104,-1,0,1,1)),1,0)</formula>
    </cfRule>
  </conditionalFormatting>
  <conditionalFormatting sqref="E225">
    <cfRule type="expression" dxfId="309" priority="9">
      <formula>IF(AND(E225&lt;&gt;0,E225=OFFSET(E225,-1,0,1,1)),1,0)</formula>
    </cfRule>
  </conditionalFormatting>
  <conditionalFormatting sqref="E225">
    <cfRule type="expression" dxfId="308" priority="10">
      <formula>IF(AND($B225&lt;&gt;0,$B225=OFFSET($B225,-1,0,1,1)),1,0)</formula>
    </cfRule>
  </conditionalFormatting>
  <conditionalFormatting sqref="I225">
    <cfRule type="expression" dxfId="307" priority="7">
      <formula>IF(AND(I225&lt;&gt;0,I225=OFFSET(I225,-1,0,1,1)),1,0)</formula>
    </cfRule>
  </conditionalFormatting>
  <conditionalFormatting sqref="I225">
    <cfRule type="expression" dxfId="306" priority="8">
      <formula>IF(AND($B225&lt;&gt;0,$B225=OFFSET($B225,-1,0,1,1)),1,0)</formula>
    </cfRule>
  </conditionalFormatting>
  <conditionalFormatting sqref="K225">
    <cfRule type="expression" dxfId="305" priority="1">
      <formula>IF(AND(K225&lt;&gt;0,K225=OFFSET(K225,-1,0,1,1)),1,0)</formula>
    </cfRule>
  </conditionalFormatting>
  <conditionalFormatting sqref="K225">
    <cfRule type="expression" dxfId="304" priority="2">
      <formula>IF(AND($B225&lt;&gt;0,$B225=OFFSET($B225,-1,0,1,1)),1,0)</formula>
    </cfRule>
  </conditionalFormatting>
  <hyperlinks>
    <hyperlink ref="E3" r:id="rId1" location="!/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1130"/>
  <sheetViews>
    <sheetView topLeftCell="A58" workbookViewId="0">
      <selection activeCell="K66" sqref="K66"/>
    </sheetView>
  </sheetViews>
  <sheetFormatPr defaultColWidth="9.109375" defaultRowHeight="14.4"/>
  <cols>
    <col min="1" max="1" width="23.109375" style="192" customWidth="1"/>
    <col min="2" max="2" width="13.88671875" style="192" customWidth="1"/>
    <col min="3" max="3" width="13.6640625" style="192" customWidth="1"/>
    <col min="4" max="4" width="22.44140625" style="192" bestFit="1" customWidth="1"/>
    <col min="5" max="5" width="29" style="192" bestFit="1" customWidth="1"/>
    <col min="6" max="6" width="15.44140625" style="192" customWidth="1"/>
    <col min="7" max="7" width="13.109375" style="192" customWidth="1"/>
    <col min="8" max="8" width="38.33203125" style="192" customWidth="1"/>
    <col min="9" max="9" width="36.5546875" style="192" bestFit="1" customWidth="1"/>
    <col min="10" max="10" width="10.109375" style="192" bestFit="1" customWidth="1"/>
    <col min="11" max="11" width="51.6640625" style="192" bestFit="1" customWidth="1"/>
    <col min="12" max="12" width="14.33203125" style="192" bestFit="1" customWidth="1"/>
    <col min="13" max="13" width="10.33203125" style="192" bestFit="1" customWidth="1"/>
    <col min="14" max="14" width="20" style="192" bestFit="1" customWidth="1"/>
    <col min="15" max="16" width="26.109375" style="192" bestFit="1" customWidth="1"/>
    <col min="17" max="17" width="27.5546875" style="187" bestFit="1" customWidth="1"/>
    <col min="18" max="18" width="11.5546875" style="192" bestFit="1" customWidth="1"/>
    <col min="19" max="16384" width="9.109375" style="192"/>
  </cols>
  <sheetData>
    <row r="1" spans="1:16">
      <c r="B1" s="103"/>
      <c r="C1" s="104"/>
      <c r="F1" s="103"/>
      <c r="G1" s="104"/>
      <c r="L1" s="105"/>
    </row>
    <row r="2" spans="1:16">
      <c r="B2" s="103"/>
      <c r="C2" s="104"/>
      <c r="F2" s="103"/>
      <c r="G2" s="104"/>
      <c r="L2" s="105"/>
    </row>
    <row r="3" spans="1:16">
      <c r="A3" s="106" t="s">
        <v>535</v>
      </c>
      <c r="B3" s="103"/>
      <c r="C3" s="104"/>
      <c r="E3" s="107" t="s">
        <v>536</v>
      </c>
      <c r="F3" s="103"/>
      <c r="G3" s="104"/>
      <c r="L3" s="105"/>
    </row>
    <row r="4" spans="1:16">
      <c r="A4" s="106" t="s">
        <v>1136</v>
      </c>
      <c r="B4" s="103"/>
      <c r="C4" s="104"/>
      <c r="F4" s="103"/>
      <c r="G4" s="104"/>
      <c r="H4" s="187"/>
      <c r="L4" s="105"/>
    </row>
    <row r="5" spans="1:16">
      <c r="A5" s="108" t="s">
        <v>537</v>
      </c>
      <c r="C5" s="104"/>
      <c r="F5" s="103"/>
      <c r="G5" s="104"/>
      <c r="L5" s="105"/>
    </row>
    <row r="6" spans="1:16">
      <c r="A6" s="109"/>
      <c r="B6" s="110" t="s">
        <v>538</v>
      </c>
      <c r="C6" s="104"/>
      <c r="F6" s="103"/>
      <c r="G6" s="104"/>
      <c r="L6" s="105"/>
    </row>
    <row r="7" spans="1:16">
      <c r="A7" s="111" t="s">
        <v>26</v>
      </c>
      <c r="B7" s="111" t="s">
        <v>539</v>
      </c>
      <c r="C7" s="112" t="s">
        <v>540</v>
      </c>
      <c r="D7" s="111"/>
      <c r="E7" s="111" t="s">
        <v>27</v>
      </c>
      <c r="F7" s="111" t="s">
        <v>541</v>
      </c>
      <c r="G7" s="112" t="s">
        <v>28</v>
      </c>
      <c r="H7" s="111"/>
      <c r="I7" s="111" t="s">
        <v>1137</v>
      </c>
      <c r="J7" s="112" t="s">
        <v>1138</v>
      </c>
      <c r="K7" s="112" t="s">
        <v>1836</v>
      </c>
      <c r="L7" s="111" t="s">
        <v>1139</v>
      </c>
      <c r="M7" s="137" t="s">
        <v>1140</v>
      </c>
      <c r="N7" s="137" t="s">
        <v>500</v>
      </c>
      <c r="O7" s="137" t="s">
        <v>39</v>
      </c>
      <c r="P7" s="137" t="s">
        <v>39</v>
      </c>
    </row>
    <row r="8" spans="1:16" s="127" customFormat="1">
      <c r="A8" s="124" t="s">
        <v>45</v>
      </c>
      <c r="B8" s="125" t="s">
        <v>1742</v>
      </c>
      <c r="C8" s="126" t="s">
        <v>1746</v>
      </c>
      <c r="D8" s="124" t="s">
        <v>1744</v>
      </c>
      <c r="E8" s="124"/>
      <c r="F8" s="125" t="s">
        <v>543</v>
      </c>
      <c r="G8" s="126" t="s">
        <v>542</v>
      </c>
      <c r="H8" s="124" t="s">
        <v>544</v>
      </c>
      <c r="I8" s="124"/>
      <c r="J8" s="133">
        <v>1000</v>
      </c>
      <c r="K8" s="133" t="s">
        <v>45</v>
      </c>
      <c r="L8" s="125" t="str">
        <f>CONCATENATE(B8,C8,F8,G8)</f>
        <v>HM01HO01</v>
      </c>
      <c r="M8" s="127">
        <f>J8</f>
        <v>1000</v>
      </c>
      <c r="N8" s="127" t="str">
        <f t="shared" ref="N8:N15" si="0">L8&amp;M8</f>
        <v>HM01HO011000</v>
      </c>
      <c r="O8" s="127" t="str">
        <f>"A_"&amp;N8</f>
        <v>A_HM01HO011000</v>
      </c>
      <c r="P8" s="127" t="s">
        <v>2013</v>
      </c>
    </row>
    <row r="9" spans="1:16" s="127" customFormat="1">
      <c r="A9" s="124" t="s">
        <v>545</v>
      </c>
      <c r="B9" s="125" t="s">
        <v>1748</v>
      </c>
      <c r="C9" s="126" t="s">
        <v>1747</v>
      </c>
      <c r="D9" s="124" t="s">
        <v>1745</v>
      </c>
      <c r="E9" s="124"/>
      <c r="F9" s="125" t="s">
        <v>546</v>
      </c>
      <c r="G9" s="126" t="s">
        <v>1746</v>
      </c>
      <c r="H9" s="124" t="s">
        <v>547</v>
      </c>
      <c r="I9" s="124"/>
      <c r="J9" s="133">
        <v>1000</v>
      </c>
      <c r="K9" s="133" t="s">
        <v>545</v>
      </c>
      <c r="L9" s="125" t="str">
        <f t="shared" ref="L9:L79" si="1">CONCATENATE(B9,C9,F9,G9)</f>
        <v>LI02LI01</v>
      </c>
      <c r="M9" s="127">
        <f t="shared" ref="M9:M98" si="2">J9</f>
        <v>1000</v>
      </c>
      <c r="N9" s="127" t="str">
        <f t="shared" si="0"/>
        <v>LI02LI011000</v>
      </c>
      <c r="O9" s="127" t="str">
        <f t="shared" ref="O9:O79" si="3">"A_"&amp;N9</f>
        <v>A_LI02LI011000</v>
      </c>
      <c r="P9" s="127" t="s">
        <v>2014</v>
      </c>
    </row>
    <row r="10" spans="1:16" s="127" customFormat="1">
      <c r="A10" s="124" t="s">
        <v>545</v>
      </c>
      <c r="B10" s="125" t="s">
        <v>1748</v>
      </c>
      <c r="C10" s="126" t="s">
        <v>1747</v>
      </c>
      <c r="D10" s="124" t="s">
        <v>1745</v>
      </c>
      <c r="E10" s="124" t="s">
        <v>1749</v>
      </c>
      <c r="F10" s="125" t="s">
        <v>1751</v>
      </c>
      <c r="G10" s="126" t="s">
        <v>1747</v>
      </c>
      <c r="H10" s="124" t="s">
        <v>547</v>
      </c>
      <c r="I10" s="124"/>
      <c r="J10" s="133">
        <v>1000</v>
      </c>
      <c r="K10" s="166" t="s">
        <v>1522</v>
      </c>
      <c r="L10" s="125" t="str">
        <f t="shared" si="1"/>
        <v>LI02UE02</v>
      </c>
      <c r="M10" s="127">
        <f t="shared" si="2"/>
        <v>1000</v>
      </c>
      <c r="N10" s="127" t="str">
        <f t="shared" si="0"/>
        <v>LI02UE021000</v>
      </c>
      <c r="O10" s="127" t="str">
        <f t="shared" si="3"/>
        <v>A_LI02UE021000</v>
      </c>
      <c r="P10" s="127" t="s">
        <v>2015</v>
      </c>
    </row>
    <row r="11" spans="1:16" s="127" customFormat="1">
      <c r="A11" s="124" t="s">
        <v>545</v>
      </c>
      <c r="B11" s="125" t="s">
        <v>1748</v>
      </c>
      <c r="C11" s="126" t="s">
        <v>1747</v>
      </c>
      <c r="D11" s="124" t="s">
        <v>1745</v>
      </c>
      <c r="E11" s="124" t="s">
        <v>1750</v>
      </c>
      <c r="F11" s="125" t="s">
        <v>1752</v>
      </c>
      <c r="G11" s="126" t="s">
        <v>1753</v>
      </c>
      <c r="H11" s="124" t="s">
        <v>547</v>
      </c>
      <c r="I11" s="124"/>
      <c r="J11" s="133">
        <v>1000</v>
      </c>
      <c r="K11" s="166" t="s">
        <v>1575</v>
      </c>
      <c r="L11" s="125" t="str">
        <f t="shared" si="1"/>
        <v>LI02UO03</v>
      </c>
      <c r="M11" s="127">
        <f t="shared" si="2"/>
        <v>1000</v>
      </c>
      <c r="N11" s="127" t="str">
        <f t="shared" si="0"/>
        <v>LI02UO031000</v>
      </c>
      <c r="O11" s="127" t="str">
        <f t="shared" si="3"/>
        <v>A_LI02UO031000</v>
      </c>
      <c r="P11" s="127" t="s">
        <v>2016</v>
      </c>
    </row>
    <row r="12" spans="1:16" s="127" customFormat="1">
      <c r="A12" s="124" t="s">
        <v>715</v>
      </c>
      <c r="B12" s="125" t="s">
        <v>1755</v>
      </c>
      <c r="C12" s="126" t="s">
        <v>1753</v>
      </c>
      <c r="D12" s="124" t="s">
        <v>1142</v>
      </c>
      <c r="E12" s="124" t="s">
        <v>711</v>
      </c>
      <c r="F12" s="125" t="s">
        <v>1756</v>
      </c>
      <c r="G12" s="126" t="s">
        <v>1746</v>
      </c>
      <c r="H12" s="124" t="s">
        <v>1142</v>
      </c>
      <c r="I12" s="124"/>
      <c r="J12" s="133">
        <v>1000</v>
      </c>
      <c r="K12" s="87" t="s">
        <v>2236</v>
      </c>
      <c r="L12" s="125" t="str">
        <f t="shared" si="1"/>
        <v>SE03SH01</v>
      </c>
      <c r="M12" s="127">
        <f t="shared" si="2"/>
        <v>1000</v>
      </c>
      <c r="N12" s="127" t="str">
        <f t="shared" si="0"/>
        <v>SE03SH011000</v>
      </c>
      <c r="O12" s="127" t="str">
        <f t="shared" si="3"/>
        <v>A_SE03SH011000</v>
      </c>
      <c r="P12" s="127" t="s">
        <v>2017</v>
      </c>
    </row>
    <row r="13" spans="1:16" s="127" customFormat="1">
      <c r="A13" s="124" t="s">
        <v>56</v>
      </c>
      <c r="B13" s="125" t="s">
        <v>548</v>
      </c>
      <c r="C13" s="126" t="s">
        <v>1754</v>
      </c>
      <c r="D13" s="124" t="s">
        <v>1758</v>
      </c>
      <c r="E13" s="124"/>
      <c r="F13" s="125" t="s">
        <v>548</v>
      </c>
      <c r="G13" s="126" t="s">
        <v>1746</v>
      </c>
      <c r="H13" s="124" t="s">
        <v>549</v>
      </c>
      <c r="I13" s="128"/>
      <c r="J13" s="133">
        <v>1000</v>
      </c>
      <c r="K13" s="133" t="s">
        <v>56</v>
      </c>
      <c r="L13" s="125" t="str">
        <f t="shared" si="1"/>
        <v>CE04CE01</v>
      </c>
      <c r="M13" s="127">
        <f t="shared" si="2"/>
        <v>1000</v>
      </c>
      <c r="N13" s="127" t="str">
        <f t="shared" si="0"/>
        <v>CE04CE011000</v>
      </c>
      <c r="O13" s="127" t="str">
        <f t="shared" si="3"/>
        <v>A_CE04CE011000</v>
      </c>
      <c r="P13" s="127" t="s">
        <v>2018</v>
      </c>
    </row>
    <row r="14" spans="1:16" s="127" customFormat="1">
      <c r="A14" s="124" t="s">
        <v>56</v>
      </c>
      <c r="B14" s="125" t="s">
        <v>548</v>
      </c>
      <c r="C14" s="126" t="s">
        <v>1754</v>
      </c>
      <c r="D14" s="124" t="s">
        <v>1758</v>
      </c>
      <c r="E14" s="128" t="s">
        <v>2958</v>
      </c>
      <c r="F14" s="125" t="s">
        <v>2960</v>
      </c>
      <c r="G14" s="126" t="s">
        <v>1747</v>
      </c>
      <c r="H14" s="124" t="s">
        <v>2959</v>
      </c>
      <c r="I14" s="128"/>
      <c r="J14" s="133">
        <v>1000</v>
      </c>
      <c r="K14" s="87" t="s">
        <v>2961</v>
      </c>
      <c r="L14" s="125" t="str">
        <f t="shared" ref="L14" si="4">CONCATENATE(B14,C14,F14,G14)</f>
        <v>CE04KC02</v>
      </c>
      <c r="M14" s="127">
        <f t="shared" ref="M14" si="5">J14</f>
        <v>1000</v>
      </c>
      <c r="N14" s="127" t="str">
        <f t="shared" si="0"/>
        <v>CE04KC021000</v>
      </c>
      <c r="O14" s="127" t="str">
        <f t="shared" si="3"/>
        <v>A_CE04KC021000</v>
      </c>
      <c r="P14" s="127" t="s">
        <v>2019</v>
      </c>
    </row>
    <row r="15" spans="1:16" s="127" customFormat="1">
      <c r="A15" s="124" t="s">
        <v>56</v>
      </c>
      <c r="B15" s="125" t="s">
        <v>548</v>
      </c>
      <c r="C15" s="126" t="s">
        <v>1754</v>
      </c>
      <c r="D15" s="124" t="s">
        <v>1758</v>
      </c>
      <c r="E15" s="128" t="s">
        <v>1143</v>
      </c>
      <c r="F15" s="125" t="s">
        <v>1765</v>
      </c>
      <c r="G15" s="126" t="s">
        <v>1753</v>
      </c>
      <c r="H15" s="124" t="s">
        <v>1757</v>
      </c>
      <c r="I15" s="163" t="s">
        <v>58</v>
      </c>
      <c r="J15" s="133">
        <v>1000</v>
      </c>
      <c r="K15" s="87" t="s">
        <v>2241</v>
      </c>
      <c r="L15" s="125" t="str">
        <f t="shared" si="1"/>
        <v>CE04JC03</v>
      </c>
      <c r="M15" s="127">
        <f t="shared" si="2"/>
        <v>1000</v>
      </c>
      <c r="N15" s="127" t="str">
        <f t="shared" si="0"/>
        <v>CE04JC031000</v>
      </c>
      <c r="O15" s="127" t="str">
        <f t="shared" si="3"/>
        <v>A_CE04JC031000</v>
      </c>
      <c r="P15" s="127" t="s">
        <v>2019</v>
      </c>
    </row>
    <row r="16" spans="1:16" s="127" customFormat="1">
      <c r="A16" s="124" t="s">
        <v>56</v>
      </c>
      <c r="B16" s="125" t="s">
        <v>548</v>
      </c>
      <c r="C16" s="126" t="s">
        <v>1754</v>
      </c>
      <c r="D16" s="124" t="s">
        <v>1758</v>
      </c>
      <c r="E16" s="128" t="s">
        <v>1143</v>
      </c>
      <c r="F16" s="125" t="s">
        <v>1765</v>
      </c>
      <c r="G16" s="126" t="s">
        <v>1753</v>
      </c>
      <c r="H16" s="124" t="s">
        <v>1757</v>
      </c>
      <c r="I16" s="163" t="s">
        <v>1526</v>
      </c>
      <c r="J16" s="133">
        <v>1100</v>
      </c>
      <c r="K16" s="87" t="s">
        <v>2974</v>
      </c>
      <c r="L16" s="125" t="str">
        <f t="shared" ref="L16:L18" si="6">CONCATENATE(B16,C16,F16,G16)</f>
        <v>CE04JC03</v>
      </c>
      <c r="M16" s="127">
        <f t="shared" ref="M16:M18" si="7">J16</f>
        <v>1100</v>
      </c>
      <c r="N16" s="127" t="str">
        <f t="shared" ref="N16:N18" si="8">L16&amp;M16</f>
        <v>CE04JC031100</v>
      </c>
      <c r="O16" s="127" t="str">
        <f t="shared" si="3"/>
        <v>A_CE04JC031100</v>
      </c>
      <c r="P16" s="127" t="s">
        <v>2019</v>
      </c>
    </row>
    <row r="17" spans="1:16" s="127" customFormat="1" ht="26.4">
      <c r="A17" s="124" t="s">
        <v>56</v>
      </c>
      <c r="B17" s="125" t="s">
        <v>548</v>
      </c>
      <c r="C17" s="126" t="s">
        <v>1754</v>
      </c>
      <c r="D17" s="124" t="s">
        <v>1758</v>
      </c>
      <c r="E17" s="128" t="s">
        <v>1143</v>
      </c>
      <c r="F17" s="125" t="s">
        <v>1765</v>
      </c>
      <c r="G17" s="126" t="s">
        <v>1753</v>
      </c>
      <c r="H17" s="124" t="s">
        <v>1757</v>
      </c>
      <c r="I17" s="163" t="s">
        <v>59</v>
      </c>
      <c r="J17" s="133">
        <v>1200</v>
      </c>
      <c r="K17" s="165" t="s">
        <v>2986</v>
      </c>
      <c r="L17" s="125" t="str">
        <f t="shared" si="6"/>
        <v>CE04JC03</v>
      </c>
      <c r="M17" s="127">
        <f t="shared" si="7"/>
        <v>1200</v>
      </c>
      <c r="N17" s="127" t="str">
        <f t="shared" si="8"/>
        <v>CE04JC031200</v>
      </c>
      <c r="O17" s="127" t="str">
        <f t="shared" si="3"/>
        <v>A_CE04JC031200</v>
      </c>
      <c r="P17" s="127" t="s">
        <v>2019</v>
      </c>
    </row>
    <row r="18" spans="1:16" s="127" customFormat="1">
      <c r="A18" s="124" t="s">
        <v>56</v>
      </c>
      <c r="B18" s="125" t="s">
        <v>548</v>
      </c>
      <c r="C18" s="126" t="s">
        <v>1754</v>
      </c>
      <c r="D18" s="124" t="s">
        <v>1758</v>
      </c>
      <c r="E18" s="128" t="s">
        <v>1143</v>
      </c>
      <c r="F18" s="125" t="s">
        <v>1765</v>
      </c>
      <c r="G18" s="126" t="s">
        <v>1753</v>
      </c>
      <c r="H18" s="124" t="s">
        <v>1757</v>
      </c>
      <c r="I18" s="163" t="s">
        <v>2996</v>
      </c>
      <c r="J18" s="133">
        <v>1300</v>
      </c>
      <c r="K18" s="87" t="s">
        <v>2997</v>
      </c>
      <c r="L18" s="125" t="str">
        <f t="shared" si="6"/>
        <v>CE04JC03</v>
      </c>
      <c r="M18" s="127">
        <f t="shared" si="7"/>
        <v>1300</v>
      </c>
      <c r="N18" s="127" t="str">
        <f t="shared" si="8"/>
        <v>CE04JC031300</v>
      </c>
      <c r="O18" s="127" t="str">
        <f t="shared" si="3"/>
        <v>A_CE04JC031300</v>
      </c>
      <c r="P18" s="127" t="s">
        <v>2019</v>
      </c>
    </row>
    <row r="19" spans="1:16" s="127" customFormat="1">
      <c r="A19" s="124" t="s">
        <v>56</v>
      </c>
      <c r="B19" s="125" t="s">
        <v>548</v>
      </c>
      <c r="C19" s="126" t="s">
        <v>1754</v>
      </c>
      <c r="D19" s="124" t="s">
        <v>1758</v>
      </c>
      <c r="E19" s="128" t="s">
        <v>2955</v>
      </c>
      <c r="F19" s="125" t="s">
        <v>2957</v>
      </c>
      <c r="G19" s="126" t="s">
        <v>1754</v>
      </c>
      <c r="H19" s="124" t="s">
        <v>2956</v>
      </c>
      <c r="I19" s="128"/>
      <c r="J19" s="133">
        <v>1000</v>
      </c>
      <c r="K19" s="165" t="s">
        <v>1531</v>
      </c>
      <c r="L19" s="125" t="str">
        <f t="shared" ref="L19" si="9">CONCATENATE(B19,C19,F19,G19)</f>
        <v>CE04BC04</v>
      </c>
      <c r="M19" s="127">
        <f t="shared" ref="M19" si="10">J19</f>
        <v>1000</v>
      </c>
      <c r="N19" s="127" t="str">
        <f>L19&amp;M19</f>
        <v>CE04BC041000</v>
      </c>
      <c r="O19" s="127" t="str">
        <f t="shared" si="3"/>
        <v>A_CE04BC041000</v>
      </c>
      <c r="P19" s="127" t="s">
        <v>2020</v>
      </c>
    </row>
    <row r="20" spans="1:16" s="127" customFormat="1">
      <c r="A20" s="124" t="s">
        <v>56</v>
      </c>
      <c r="B20" s="125" t="s">
        <v>548</v>
      </c>
      <c r="C20" s="126" t="s">
        <v>1754</v>
      </c>
      <c r="D20" s="124" t="s">
        <v>1758</v>
      </c>
      <c r="E20" s="128" t="s">
        <v>60</v>
      </c>
      <c r="F20" s="125" t="s">
        <v>1766</v>
      </c>
      <c r="G20" s="126" t="s">
        <v>1763</v>
      </c>
      <c r="H20" s="124" t="s">
        <v>1767</v>
      </c>
      <c r="I20" s="163" t="s">
        <v>61</v>
      </c>
      <c r="J20" s="133">
        <v>1000</v>
      </c>
      <c r="K20" s="87" t="s">
        <v>2244</v>
      </c>
      <c r="L20" s="125" t="str">
        <f t="shared" si="1"/>
        <v>CE04TP05</v>
      </c>
      <c r="M20" s="127">
        <f t="shared" si="2"/>
        <v>1000</v>
      </c>
      <c r="N20" s="127" t="str">
        <f>L20&amp;M20</f>
        <v>CE04TP051000</v>
      </c>
      <c r="O20" s="127" t="str">
        <f t="shared" si="3"/>
        <v>A_CE04TP051000</v>
      </c>
      <c r="P20" s="127" t="s">
        <v>2020</v>
      </c>
    </row>
    <row r="21" spans="1:16" s="127" customFormat="1">
      <c r="A21" s="124" t="s">
        <v>56</v>
      </c>
      <c r="B21" s="125" t="s">
        <v>548</v>
      </c>
      <c r="C21" s="126" t="s">
        <v>1754</v>
      </c>
      <c r="D21" s="124" t="s">
        <v>1758</v>
      </c>
      <c r="E21" s="128" t="s">
        <v>60</v>
      </c>
      <c r="F21" s="125" t="s">
        <v>1766</v>
      </c>
      <c r="G21" s="126" t="s">
        <v>1763</v>
      </c>
      <c r="H21" s="124" t="s">
        <v>1767</v>
      </c>
      <c r="I21" s="163" t="s">
        <v>62</v>
      </c>
      <c r="J21" s="133">
        <v>1100</v>
      </c>
      <c r="K21" s="87" t="s">
        <v>2246</v>
      </c>
      <c r="L21" s="125" t="str">
        <f t="shared" ref="L21:L22" si="11">CONCATENATE(B21,C21,F21,G21)</f>
        <v>CE04TP05</v>
      </c>
      <c r="M21" s="127">
        <f t="shared" ref="M21:M22" si="12">J21</f>
        <v>1100</v>
      </c>
      <c r="N21" s="127" t="str">
        <f t="shared" ref="N21:N22" si="13">L21&amp;M21</f>
        <v>CE04TP051100</v>
      </c>
      <c r="O21" s="127" t="str">
        <f t="shared" si="3"/>
        <v>A_CE04TP051100</v>
      </c>
      <c r="P21" s="127" t="s">
        <v>2020</v>
      </c>
    </row>
    <row r="22" spans="1:16" s="127" customFormat="1">
      <c r="A22" s="124" t="s">
        <v>56</v>
      </c>
      <c r="B22" s="125" t="s">
        <v>548</v>
      </c>
      <c r="C22" s="126" t="s">
        <v>1754</v>
      </c>
      <c r="D22" s="124" t="s">
        <v>1758</v>
      </c>
      <c r="E22" s="128" t="s">
        <v>60</v>
      </c>
      <c r="F22" s="125" t="s">
        <v>1766</v>
      </c>
      <c r="G22" s="126" t="s">
        <v>1763</v>
      </c>
      <c r="H22" s="124" t="s">
        <v>1767</v>
      </c>
      <c r="I22" s="163" t="s">
        <v>63</v>
      </c>
      <c r="J22" s="133">
        <v>1200</v>
      </c>
      <c r="K22" s="87" t="s">
        <v>2248</v>
      </c>
      <c r="L22" s="125" t="str">
        <f t="shared" si="11"/>
        <v>CE04TP05</v>
      </c>
      <c r="M22" s="127">
        <f t="shared" si="12"/>
        <v>1200</v>
      </c>
      <c r="N22" s="127" t="str">
        <f t="shared" si="13"/>
        <v>CE04TP051200</v>
      </c>
      <c r="O22" s="127" t="str">
        <f t="shared" si="3"/>
        <v>A_CE04TP051200</v>
      </c>
      <c r="P22" s="127" t="s">
        <v>2020</v>
      </c>
    </row>
    <row r="23" spans="1:16" s="127" customFormat="1">
      <c r="A23" s="124" t="s">
        <v>1155</v>
      </c>
      <c r="B23" s="125" t="s">
        <v>1156</v>
      </c>
      <c r="C23" s="126" t="s">
        <v>1769</v>
      </c>
      <c r="D23" s="124" t="s">
        <v>731</v>
      </c>
      <c r="E23" s="124" t="s">
        <v>1157</v>
      </c>
      <c r="F23" s="125" t="s">
        <v>1158</v>
      </c>
      <c r="G23" s="126" t="s">
        <v>542</v>
      </c>
      <c r="H23" s="124" t="s">
        <v>1159</v>
      </c>
      <c r="I23" s="124"/>
      <c r="J23" s="133">
        <v>1000</v>
      </c>
      <c r="K23" s="87" t="s">
        <v>981</v>
      </c>
      <c r="L23" s="125" t="str">
        <f t="shared" si="1"/>
        <v>IP06AP01</v>
      </c>
      <c r="M23" s="127">
        <f t="shared" si="2"/>
        <v>1000</v>
      </c>
      <c r="N23" s="127" t="str">
        <f t="shared" ref="N23:N85" si="14">L23&amp;M23</f>
        <v>IP06AP011000</v>
      </c>
      <c r="O23" s="127" t="str">
        <f t="shared" si="3"/>
        <v>A_IP06AP011000</v>
      </c>
      <c r="P23" s="127" t="s">
        <v>2025</v>
      </c>
    </row>
    <row r="24" spans="1:16" s="127" customFormat="1">
      <c r="A24" s="124" t="s">
        <v>1155</v>
      </c>
      <c r="B24" s="125" t="s">
        <v>1156</v>
      </c>
      <c r="C24" s="126" t="s">
        <v>1769</v>
      </c>
      <c r="D24" s="124" t="s">
        <v>731</v>
      </c>
      <c r="E24" s="124" t="s">
        <v>1084</v>
      </c>
      <c r="F24" s="125" t="s">
        <v>1161</v>
      </c>
      <c r="G24" s="126" t="s">
        <v>551</v>
      </c>
      <c r="H24" s="124" t="s">
        <v>1162</v>
      </c>
      <c r="I24" s="124"/>
      <c r="J24" s="133">
        <v>1000</v>
      </c>
      <c r="K24" s="87" t="s">
        <v>1084</v>
      </c>
      <c r="L24" s="125" t="str">
        <f t="shared" si="1"/>
        <v>IP06PI02</v>
      </c>
      <c r="M24" s="127">
        <f t="shared" si="2"/>
        <v>1000</v>
      </c>
      <c r="N24" s="127" t="str">
        <f t="shared" si="14"/>
        <v>IP06PI021000</v>
      </c>
      <c r="O24" s="127" t="str">
        <f t="shared" si="3"/>
        <v>A_IP06PI021000</v>
      </c>
      <c r="P24" s="127" t="s">
        <v>2026</v>
      </c>
    </row>
    <row r="25" spans="1:16" s="127" customFormat="1">
      <c r="A25" s="124" t="s">
        <v>1155</v>
      </c>
      <c r="B25" s="125" t="s">
        <v>1156</v>
      </c>
      <c r="C25" s="126" t="s">
        <v>1769</v>
      </c>
      <c r="D25" s="124" t="s">
        <v>731</v>
      </c>
      <c r="E25" s="124" t="s">
        <v>1085</v>
      </c>
      <c r="F25" s="125" t="s">
        <v>1164</v>
      </c>
      <c r="G25" s="126" t="s">
        <v>581</v>
      </c>
      <c r="H25" s="124" t="s">
        <v>1165</v>
      </c>
      <c r="I25" s="124"/>
      <c r="J25" s="133">
        <v>1000</v>
      </c>
      <c r="K25" s="87" t="s">
        <v>1085</v>
      </c>
      <c r="L25" s="125" t="str">
        <f t="shared" si="1"/>
        <v>IP06VI03</v>
      </c>
      <c r="M25" s="127">
        <f t="shared" si="2"/>
        <v>1000</v>
      </c>
      <c r="N25" s="127" t="str">
        <f t="shared" si="14"/>
        <v>IP06VI031000</v>
      </c>
      <c r="O25" s="127" t="str">
        <f t="shared" si="3"/>
        <v>A_IP06VI031000</v>
      </c>
      <c r="P25" s="127" t="s">
        <v>2027</v>
      </c>
    </row>
    <row r="26" spans="1:16" s="127" customFormat="1">
      <c r="A26" s="124" t="s">
        <v>1155</v>
      </c>
      <c r="B26" s="125" t="s">
        <v>1156</v>
      </c>
      <c r="C26" s="126" t="s">
        <v>1769</v>
      </c>
      <c r="D26" s="124" t="s">
        <v>731</v>
      </c>
      <c r="E26" s="124" t="s">
        <v>1086</v>
      </c>
      <c r="F26" s="125" t="s">
        <v>1167</v>
      </c>
      <c r="G26" s="126" t="s">
        <v>1601</v>
      </c>
      <c r="H26" s="124" t="s">
        <v>1168</v>
      </c>
      <c r="I26" s="124"/>
      <c r="J26" s="133">
        <v>1000</v>
      </c>
      <c r="K26" s="87" t="s">
        <v>1086</v>
      </c>
      <c r="L26" s="125" t="str">
        <f t="shared" si="1"/>
        <v>IP06TI04</v>
      </c>
      <c r="M26" s="127">
        <f t="shared" si="2"/>
        <v>1000</v>
      </c>
      <c r="N26" s="127" t="str">
        <f t="shared" si="14"/>
        <v>IP06TI041000</v>
      </c>
      <c r="O26" s="127" t="str">
        <f t="shared" si="3"/>
        <v>A_IP06TI041000</v>
      </c>
      <c r="P26" s="127" t="s">
        <v>2028</v>
      </c>
    </row>
    <row r="27" spans="1:16" s="127" customFormat="1">
      <c r="A27" s="124" t="s">
        <v>1155</v>
      </c>
      <c r="B27" s="125" t="s">
        <v>1156</v>
      </c>
      <c r="C27" s="126" t="s">
        <v>1769</v>
      </c>
      <c r="D27" s="124" t="s">
        <v>731</v>
      </c>
      <c r="E27" s="124" t="s">
        <v>444</v>
      </c>
      <c r="F27" s="125" t="s">
        <v>1171</v>
      </c>
      <c r="G27" s="126" t="s">
        <v>607</v>
      </c>
      <c r="H27" s="124" t="s">
        <v>1172</v>
      </c>
      <c r="I27" s="124"/>
      <c r="J27" s="133">
        <v>1000</v>
      </c>
      <c r="K27" s="87" t="s">
        <v>1087</v>
      </c>
      <c r="L27" s="125" t="str">
        <f t="shared" si="1"/>
        <v>IP06HI05</v>
      </c>
      <c r="M27" s="127">
        <f t="shared" si="2"/>
        <v>1000</v>
      </c>
      <c r="N27" s="127" t="str">
        <f t="shared" si="14"/>
        <v>IP06HI051000</v>
      </c>
      <c r="O27" s="127" t="str">
        <f t="shared" si="3"/>
        <v>A_IP06HI051000</v>
      </c>
      <c r="P27" s="127" t="s">
        <v>2029</v>
      </c>
    </row>
    <row r="28" spans="1:16" s="127" customFormat="1">
      <c r="A28" s="124" t="s">
        <v>1155</v>
      </c>
      <c r="B28" s="125" t="s">
        <v>1156</v>
      </c>
      <c r="C28" s="126" t="s">
        <v>1769</v>
      </c>
      <c r="D28" s="124" t="s">
        <v>731</v>
      </c>
      <c r="E28" s="124" t="s">
        <v>65</v>
      </c>
      <c r="F28" s="125" t="s">
        <v>1173</v>
      </c>
      <c r="G28" s="126" t="s">
        <v>1602</v>
      </c>
      <c r="H28" s="124" t="s">
        <v>1174</v>
      </c>
      <c r="I28" s="124"/>
      <c r="J28" s="133">
        <v>1000</v>
      </c>
      <c r="K28" s="87" t="s">
        <v>1088</v>
      </c>
      <c r="L28" s="125" t="str">
        <f t="shared" si="1"/>
        <v>IP06OI06</v>
      </c>
      <c r="M28" s="127">
        <f t="shared" si="2"/>
        <v>1000</v>
      </c>
      <c r="N28" s="127" t="str">
        <f t="shared" si="14"/>
        <v>IP06OI061000</v>
      </c>
      <c r="O28" s="127" t="str">
        <f t="shared" si="3"/>
        <v>A_IP06OI061000</v>
      </c>
      <c r="P28" s="127" t="s">
        <v>2030</v>
      </c>
    </row>
    <row r="29" spans="1:16" s="127" customFormat="1">
      <c r="A29" s="124" t="s">
        <v>65</v>
      </c>
      <c r="B29" s="125" t="s">
        <v>580</v>
      </c>
      <c r="C29" s="126" t="s">
        <v>1780</v>
      </c>
      <c r="D29" s="124" t="s">
        <v>727</v>
      </c>
      <c r="E29" s="124" t="s">
        <v>65</v>
      </c>
      <c r="F29" s="125" t="s">
        <v>582</v>
      </c>
      <c r="G29" s="126" t="s">
        <v>542</v>
      </c>
      <c r="H29" s="124" t="s">
        <v>1175</v>
      </c>
      <c r="I29" s="124"/>
      <c r="J29" s="133">
        <v>1000</v>
      </c>
      <c r="K29" s="87" t="s">
        <v>5081</v>
      </c>
      <c r="L29" s="125" t="str">
        <f t="shared" si="1"/>
        <v>OP07SM01</v>
      </c>
      <c r="M29" s="127">
        <f t="shared" si="2"/>
        <v>1000</v>
      </c>
      <c r="N29" s="127" t="str">
        <f t="shared" si="14"/>
        <v>OP07SM011000</v>
      </c>
      <c r="O29" s="127" t="str">
        <f t="shared" si="3"/>
        <v>A_OP07SM011000</v>
      </c>
      <c r="P29" s="127" t="s">
        <v>2031</v>
      </c>
    </row>
    <row r="30" spans="1:16" s="127" customFormat="1">
      <c r="A30" s="124" t="s">
        <v>65</v>
      </c>
      <c r="B30" s="125" t="s">
        <v>580</v>
      </c>
      <c r="C30" s="126" t="s">
        <v>1780</v>
      </c>
      <c r="D30" s="124" t="s">
        <v>727</v>
      </c>
      <c r="E30" s="124" t="s">
        <v>1176</v>
      </c>
      <c r="F30" s="125" t="s">
        <v>584</v>
      </c>
      <c r="G30" s="126" t="s">
        <v>551</v>
      </c>
      <c r="H30" s="124" t="s">
        <v>585</v>
      </c>
      <c r="I30" s="139" t="s">
        <v>722</v>
      </c>
      <c r="J30" s="133">
        <v>1000</v>
      </c>
      <c r="K30" s="87" t="s">
        <v>2252</v>
      </c>
      <c r="L30" s="125" t="str">
        <f t="shared" si="1"/>
        <v>OP07IC02</v>
      </c>
      <c r="M30" s="127">
        <f t="shared" si="2"/>
        <v>1000</v>
      </c>
      <c r="N30" s="127" t="str">
        <f t="shared" si="14"/>
        <v>OP07IC021000</v>
      </c>
      <c r="O30" s="127" t="str">
        <f t="shared" si="3"/>
        <v>A_OP07IC021000</v>
      </c>
      <c r="P30" s="127" t="s">
        <v>2032</v>
      </c>
    </row>
    <row r="31" spans="1:16" s="127" customFormat="1">
      <c r="A31" s="124" t="s">
        <v>65</v>
      </c>
      <c r="B31" s="125" t="s">
        <v>580</v>
      </c>
      <c r="C31" s="126" t="s">
        <v>1780</v>
      </c>
      <c r="D31" s="124" t="s">
        <v>727</v>
      </c>
      <c r="E31" s="124" t="s">
        <v>1176</v>
      </c>
      <c r="F31" s="125" t="s">
        <v>584</v>
      </c>
      <c r="G31" s="126" t="s">
        <v>551</v>
      </c>
      <c r="H31" s="124" t="s">
        <v>585</v>
      </c>
      <c r="I31" s="139" t="s">
        <v>723</v>
      </c>
      <c r="J31" s="87">
        <v>1100</v>
      </c>
      <c r="K31" s="87" t="s">
        <v>2253</v>
      </c>
      <c r="L31" s="125" t="str">
        <f t="shared" si="1"/>
        <v>OP07IC02</v>
      </c>
      <c r="M31" s="127">
        <f t="shared" si="2"/>
        <v>1100</v>
      </c>
      <c r="N31" s="127" t="str">
        <f t="shared" si="14"/>
        <v>OP07IC021100</v>
      </c>
      <c r="O31" s="127" t="str">
        <f t="shared" si="3"/>
        <v>A_OP07IC021100</v>
      </c>
      <c r="P31" s="127" t="s">
        <v>2033</v>
      </c>
    </row>
    <row r="32" spans="1:16" s="127" customFormat="1">
      <c r="A32" s="124" t="s">
        <v>65</v>
      </c>
      <c r="B32" s="125" t="s">
        <v>580</v>
      </c>
      <c r="C32" s="126" t="s">
        <v>1780</v>
      </c>
      <c r="D32" s="124" t="s">
        <v>727</v>
      </c>
      <c r="E32" s="124" t="s">
        <v>1176</v>
      </c>
      <c r="F32" s="125" t="s">
        <v>584</v>
      </c>
      <c r="G32" s="126" t="s">
        <v>551</v>
      </c>
      <c r="H32" s="124" t="s">
        <v>585</v>
      </c>
      <c r="I32" s="139" t="s">
        <v>724</v>
      </c>
      <c r="J32" s="87">
        <v>1200</v>
      </c>
      <c r="K32" s="87" t="s">
        <v>2254</v>
      </c>
      <c r="L32" s="125" t="str">
        <f t="shared" si="1"/>
        <v>OP07IC02</v>
      </c>
      <c r="M32" s="127">
        <f t="shared" si="2"/>
        <v>1200</v>
      </c>
      <c r="N32" s="127" t="str">
        <f t="shared" si="14"/>
        <v>OP07IC021200</v>
      </c>
      <c r="O32" s="127" t="str">
        <f t="shared" si="3"/>
        <v>A_OP07IC021200</v>
      </c>
      <c r="P32" s="127" t="s">
        <v>2034</v>
      </c>
    </row>
    <row r="33" spans="1:16" s="127" customFormat="1">
      <c r="A33" s="124" t="s">
        <v>65</v>
      </c>
      <c r="B33" s="125" t="s">
        <v>580</v>
      </c>
      <c r="C33" s="126" t="s">
        <v>1780</v>
      </c>
      <c r="D33" s="124" t="s">
        <v>727</v>
      </c>
      <c r="E33" s="124" t="s">
        <v>1176</v>
      </c>
      <c r="F33" s="125" t="s">
        <v>584</v>
      </c>
      <c r="G33" s="126" t="s">
        <v>551</v>
      </c>
      <c r="H33" s="124" t="s">
        <v>585</v>
      </c>
      <c r="I33" s="139" t="s">
        <v>725</v>
      </c>
      <c r="J33" s="87">
        <v>1300</v>
      </c>
      <c r="K33" s="87" t="s">
        <v>2255</v>
      </c>
      <c r="L33" s="125" t="str">
        <f t="shared" si="1"/>
        <v>OP07IC02</v>
      </c>
      <c r="M33" s="127">
        <f t="shared" si="2"/>
        <v>1300</v>
      </c>
      <c r="N33" s="127" t="str">
        <f t="shared" si="14"/>
        <v>OP07IC021300</v>
      </c>
      <c r="O33" s="127" t="str">
        <f t="shared" si="3"/>
        <v>A_OP07IC021300</v>
      </c>
      <c r="P33" s="127" t="s">
        <v>2035</v>
      </c>
    </row>
    <row r="34" spans="1:16" s="127" customFormat="1">
      <c r="A34" s="124" t="s">
        <v>65</v>
      </c>
      <c r="B34" s="125" t="s">
        <v>580</v>
      </c>
      <c r="C34" s="126" t="s">
        <v>1780</v>
      </c>
      <c r="D34" s="124" t="s">
        <v>727</v>
      </c>
      <c r="E34" s="124" t="s">
        <v>586</v>
      </c>
      <c r="F34" s="125" t="s">
        <v>587</v>
      </c>
      <c r="G34" s="126" t="s">
        <v>581</v>
      </c>
      <c r="H34" s="124" t="s">
        <v>588</v>
      </c>
      <c r="I34" s="124"/>
      <c r="J34" s="133">
        <v>1000</v>
      </c>
      <c r="K34" s="87" t="s">
        <v>2256</v>
      </c>
      <c r="L34" s="125" t="str">
        <f t="shared" si="1"/>
        <v>OP07PI03</v>
      </c>
      <c r="M34" s="127">
        <f t="shared" si="2"/>
        <v>1000</v>
      </c>
      <c r="N34" s="127" t="str">
        <f t="shared" si="14"/>
        <v>OP07PI031000</v>
      </c>
      <c r="O34" s="127" t="str">
        <f t="shared" si="3"/>
        <v>A_OP07PI031000</v>
      </c>
      <c r="P34" s="127" t="s">
        <v>2036</v>
      </c>
    </row>
    <row r="35" spans="1:16" s="127" customFormat="1">
      <c r="A35" s="124" t="s">
        <v>65</v>
      </c>
      <c r="B35" s="125" t="s">
        <v>580</v>
      </c>
      <c r="C35" s="126" t="s">
        <v>1780</v>
      </c>
      <c r="D35" s="124" t="s">
        <v>727</v>
      </c>
      <c r="E35" s="124" t="s">
        <v>234</v>
      </c>
      <c r="F35" s="125" t="s">
        <v>589</v>
      </c>
      <c r="G35" s="126" t="s">
        <v>1601</v>
      </c>
      <c r="H35" s="124" t="s">
        <v>590</v>
      </c>
      <c r="I35" s="124"/>
      <c r="J35" s="133">
        <v>1000</v>
      </c>
      <c r="K35" s="87" t="s">
        <v>2257</v>
      </c>
      <c r="L35" s="125" t="str">
        <f t="shared" si="1"/>
        <v>OP07MS04</v>
      </c>
      <c r="M35" s="127">
        <f t="shared" si="2"/>
        <v>1000</v>
      </c>
      <c r="N35" s="127" t="str">
        <f t="shared" si="14"/>
        <v>OP07MS041000</v>
      </c>
      <c r="O35" s="127" t="str">
        <f t="shared" si="3"/>
        <v>A_OP07MS041000</v>
      </c>
      <c r="P35" s="127" t="s">
        <v>2037</v>
      </c>
    </row>
    <row r="36" spans="1:16" s="127" customFormat="1">
      <c r="A36" s="124" t="s">
        <v>65</v>
      </c>
      <c r="B36" s="125" t="s">
        <v>580</v>
      </c>
      <c r="C36" s="126" t="s">
        <v>1780</v>
      </c>
      <c r="D36" s="124" t="s">
        <v>727</v>
      </c>
      <c r="E36" s="124" t="s">
        <v>240</v>
      </c>
      <c r="F36" s="125" t="s">
        <v>591</v>
      </c>
      <c r="G36" s="126" t="s">
        <v>607</v>
      </c>
      <c r="H36" s="124" t="s">
        <v>592</v>
      </c>
      <c r="I36" s="124"/>
      <c r="J36" s="133">
        <v>1000</v>
      </c>
      <c r="K36" s="87" t="s">
        <v>2258</v>
      </c>
      <c r="L36" s="125" t="str">
        <f t="shared" si="1"/>
        <v>OP07AP05</v>
      </c>
      <c r="M36" s="127">
        <f t="shared" si="2"/>
        <v>1000</v>
      </c>
      <c r="N36" s="127" t="str">
        <f t="shared" si="14"/>
        <v>OP07AP051000</v>
      </c>
      <c r="O36" s="127" t="str">
        <f t="shared" si="3"/>
        <v>A_OP07AP051000</v>
      </c>
      <c r="P36" s="127" t="s">
        <v>2038</v>
      </c>
    </row>
    <row r="37" spans="1:16" s="127" customFormat="1">
      <c r="A37" s="124" t="s">
        <v>65</v>
      </c>
      <c r="B37" s="125" t="s">
        <v>580</v>
      </c>
      <c r="C37" s="126" t="s">
        <v>1780</v>
      </c>
      <c r="D37" s="124" t="s">
        <v>727</v>
      </c>
      <c r="E37" s="124" t="s">
        <v>251</v>
      </c>
      <c r="F37" s="125" t="s">
        <v>593</v>
      </c>
      <c r="G37" s="126" t="s">
        <v>1602</v>
      </c>
      <c r="H37" s="124" t="s">
        <v>594</v>
      </c>
      <c r="I37" s="124"/>
      <c r="J37" s="133">
        <v>1000</v>
      </c>
      <c r="K37" s="87" t="s">
        <v>2259</v>
      </c>
      <c r="L37" s="125" t="str">
        <f t="shared" si="1"/>
        <v>OP07DC06</v>
      </c>
      <c r="M37" s="127">
        <f t="shared" si="2"/>
        <v>1000</v>
      </c>
      <c r="N37" s="127" t="str">
        <f t="shared" si="14"/>
        <v>OP07DC061000</v>
      </c>
      <c r="O37" s="127" t="str">
        <f t="shared" si="3"/>
        <v>A_OP07DC061000</v>
      </c>
      <c r="P37" s="127" t="s">
        <v>2039</v>
      </c>
    </row>
    <row r="38" spans="1:16" s="127" customFormat="1">
      <c r="A38" s="124" t="s">
        <v>65</v>
      </c>
      <c r="B38" s="125" t="s">
        <v>580</v>
      </c>
      <c r="C38" s="126" t="s">
        <v>1780</v>
      </c>
      <c r="D38" s="124" t="s">
        <v>727</v>
      </c>
      <c r="E38" s="124" t="s">
        <v>255</v>
      </c>
      <c r="F38" s="125" t="s">
        <v>550</v>
      </c>
      <c r="G38" s="126" t="s">
        <v>1603</v>
      </c>
      <c r="H38" s="124" t="s">
        <v>583</v>
      </c>
      <c r="I38" s="124" t="s">
        <v>1177</v>
      </c>
      <c r="J38" s="133">
        <v>1000</v>
      </c>
      <c r="K38" s="87" t="s">
        <v>2260</v>
      </c>
      <c r="L38" s="125" t="str">
        <f t="shared" si="1"/>
        <v>OP07CC07</v>
      </c>
      <c r="M38" s="127">
        <f t="shared" si="2"/>
        <v>1000</v>
      </c>
      <c r="N38" s="127" t="str">
        <f t="shared" si="14"/>
        <v>OP07CC071000</v>
      </c>
      <c r="O38" s="127" t="str">
        <f t="shared" si="3"/>
        <v>A_OP07CC071000</v>
      </c>
      <c r="P38" s="127" t="s">
        <v>2040</v>
      </c>
    </row>
    <row r="39" spans="1:16" s="127" customFormat="1">
      <c r="A39" s="124" t="s">
        <v>65</v>
      </c>
      <c r="B39" s="125" t="s">
        <v>580</v>
      </c>
      <c r="C39" s="126" t="s">
        <v>1780</v>
      </c>
      <c r="D39" s="124" t="s">
        <v>727</v>
      </c>
      <c r="E39" s="124" t="s">
        <v>255</v>
      </c>
      <c r="F39" s="125" t="s">
        <v>550</v>
      </c>
      <c r="G39" s="126" t="s">
        <v>1603</v>
      </c>
      <c r="H39" s="124" t="s">
        <v>583</v>
      </c>
      <c r="I39" s="124" t="s">
        <v>1178</v>
      </c>
      <c r="J39" s="133">
        <v>1100</v>
      </c>
      <c r="K39" s="87" t="s">
        <v>2261</v>
      </c>
      <c r="L39" s="125" t="str">
        <f t="shared" si="1"/>
        <v>OP07CC07</v>
      </c>
      <c r="M39" s="127">
        <f t="shared" si="2"/>
        <v>1100</v>
      </c>
      <c r="N39" s="127" t="str">
        <f t="shared" si="14"/>
        <v>OP07CC071100</v>
      </c>
      <c r="O39" s="127" t="str">
        <f t="shared" si="3"/>
        <v>A_OP07CC071100</v>
      </c>
      <c r="P39" s="127" t="s">
        <v>2041</v>
      </c>
    </row>
    <row r="40" spans="1:16" s="127" customFormat="1">
      <c r="A40" s="124" t="s">
        <v>65</v>
      </c>
      <c r="B40" s="125" t="s">
        <v>580</v>
      </c>
      <c r="C40" s="126" t="s">
        <v>1780</v>
      </c>
      <c r="D40" s="124" t="s">
        <v>727</v>
      </c>
      <c r="E40" s="124" t="s">
        <v>255</v>
      </c>
      <c r="F40" s="125" t="s">
        <v>550</v>
      </c>
      <c r="G40" s="126" t="s">
        <v>1603</v>
      </c>
      <c r="H40" s="124" t="s">
        <v>583</v>
      </c>
      <c r="I40" s="124" t="s">
        <v>1179</v>
      </c>
      <c r="J40" s="133">
        <v>1200</v>
      </c>
      <c r="K40" s="87" t="s">
        <v>2262</v>
      </c>
      <c r="L40" s="125" t="str">
        <f t="shared" si="1"/>
        <v>OP07CC07</v>
      </c>
      <c r="M40" s="127">
        <f t="shared" si="2"/>
        <v>1200</v>
      </c>
      <c r="N40" s="127" t="str">
        <f t="shared" si="14"/>
        <v>OP07CC071200</v>
      </c>
      <c r="O40" s="127" t="str">
        <f t="shared" si="3"/>
        <v>A_OP07CC071200</v>
      </c>
      <c r="P40" s="127" t="s">
        <v>2042</v>
      </c>
    </row>
    <row r="41" spans="1:16" s="127" customFormat="1">
      <c r="A41" s="124" t="s">
        <v>65</v>
      </c>
      <c r="B41" s="125" t="s">
        <v>580</v>
      </c>
      <c r="C41" s="126" t="s">
        <v>1780</v>
      </c>
      <c r="D41" s="124" t="s">
        <v>727</v>
      </c>
      <c r="E41" s="124" t="s">
        <v>1771</v>
      </c>
      <c r="F41" s="125" t="s">
        <v>595</v>
      </c>
      <c r="G41" s="126" t="s">
        <v>1604</v>
      </c>
      <c r="H41" s="124" t="s">
        <v>596</v>
      </c>
      <c r="I41" s="124"/>
      <c r="J41" s="133">
        <v>1000</v>
      </c>
      <c r="K41" s="87" t="s">
        <v>2263</v>
      </c>
      <c r="L41" s="125" t="str">
        <f t="shared" si="1"/>
        <v>OP07PC08</v>
      </c>
      <c r="M41" s="127">
        <f t="shared" si="2"/>
        <v>1000</v>
      </c>
      <c r="N41" s="127" t="str">
        <f t="shared" si="14"/>
        <v>OP07PC081000</v>
      </c>
      <c r="O41" s="127" t="str">
        <f t="shared" si="3"/>
        <v>A_OP07PC081000</v>
      </c>
      <c r="P41" s="127" t="s">
        <v>2043</v>
      </c>
    </row>
    <row r="42" spans="1:16" s="127" customFormat="1">
      <c r="A42" s="124" t="s">
        <v>408</v>
      </c>
      <c r="B42" s="125" t="s">
        <v>615</v>
      </c>
      <c r="C42" s="126" t="s">
        <v>1240</v>
      </c>
      <c r="D42" s="124" t="s">
        <v>732</v>
      </c>
      <c r="E42" s="124" t="s">
        <v>409</v>
      </c>
      <c r="F42" s="125" t="s">
        <v>616</v>
      </c>
      <c r="G42" s="126" t="s">
        <v>1746</v>
      </c>
      <c r="H42" s="124" t="s">
        <v>617</v>
      </c>
      <c r="I42" s="124"/>
      <c r="J42" s="133">
        <v>1000</v>
      </c>
      <c r="K42" s="87" t="s">
        <v>409</v>
      </c>
      <c r="L42" s="125" t="str">
        <f t="shared" si="1"/>
        <v>MK08MP01</v>
      </c>
      <c r="M42" s="127">
        <f t="shared" si="2"/>
        <v>1000</v>
      </c>
      <c r="N42" s="127" t="str">
        <f t="shared" si="14"/>
        <v>MK08MP011000</v>
      </c>
      <c r="O42" s="127" t="str">
        <f t="shared" si="3"/>
        <v>A_MK08MP011000</v>
      </c>
      <c r="P42" s="127" t="s">
        <v>2044</v>
      </c>
    </row>
    <row r="43" spans="1:16" s="127" customFormat="1">
      <c r="A43" s="124" t="s">
        <v>408</v>
      </c>
      <c r="B43" s="125" t="s">
        <v>615</v>
      </c>
      <c r="C43" s="126" t="s">
        <v>1604</v>
      </c>
      <c r="D43" s="124" t="s">
        <v>732</v>
      </c>
      <c r="E43" s="124" t="s">
        <v>410</v>
      </c>
      <c r="F43" s="125" t="s">
        <v>584</v>
      </c>
      <c r="G43" s="126" t="s">
        <v>1747</v>
      </c>
      <c r="H43" s="124" t="s">
        <v>618</v>
      </c>
      <c r="I43" s="124" t="s">
        <v>446</v>
      </c>
      <c r="J43" s="133">
        <v>1000</v>
      </c>
      <c r="K43" s="87" t="s">
        <v>984</v>
      </c>
      <c r="L43" s="125" t="str">
        <f t="shared" si="1"/>
        <v>MK08IC02</v>
      </c>
      <c r="M43" s="127">
        <f t="shared" si="2"/>
        <v>1000</v>
      </c>
      <c r="N43" s="127" t="str">
        <f t="shared" si="14"/>
        <v>MK08IC021000</v>
      </c>
      <c r="O43" s="127" t="str">
        <f t="shared" si="3"/>
        <v>A_MK08IC021000</v>
      </c>
      <c r="P43" s="127" t="s">
        <v>2045</v>
      </c>
    </row>
    <row r="44" spans="1:16" s="127" customFormat="1">
      <c r="A44" s="124" t="s">
        <v>408</v>
      </c>
      <c r="B44" s="125" t="s">
        <v>615</v>
      </c>
      <c r="C44" s="126" t="s">
        <v>1604</v>
      </c>
      <c r="D44" s="124" t="s">
        <v>732</v>
      </c>
      <c r="E44" s="124" t="s">
        <v>410</v>
      </c>
      <c r="F44" s="125" t="s">
        <v>584</v>
      </c>
      <c r="G44" s="126" t="s">
        <v>1747</v>
      </c>
      <c r="H44" s="124" t="s">
        <v>618</v>
      </c>
      <c r="I44" s="124" t="s">
        <v>1838</v>
      </c>
      <c r="J44" s="133">
        <v>1100</v>
      </c>
      <c r="K44" s="133" t="s">
        <v>1839</v>
      </c>
      <c r="L44" s="125" t="str">
        <f t="shared" si="1"/>
        <v>MK08IC02</v>
      </c>
      <c r="M44" s="127">
        <f t="shared" si="2"/>
        <v>1100</v>
      </c>
      <c r="N44" s="127" t="str">
        <f t="shared" si="14"/>
        <v>MK08IC021100</v>
      </c>
      <c r="O44" s="127" t="str">
        <f t="shared" si="3"/>
        <v>A_MK08IC021100</v>
      </c>
      <c r="P44" s="127" t="s">
        <v>2046</v>
      </c>
    </row>
    <row r="45" spans="1:16" s="127" customFormat="1">
      <c r="A45" s="124" t="s">
        <v>408</v>
      </c>
      <c r="B45" s="125" t="s">
        <v>615</v>
      </c>
      <c r="C45" s="126" t="s">
        <v>1604</v>
      </c>
      <c r="D45" s="124" t="s">
        <v>732</v>
      </c>
      <c r="E45" s="124" t="s">
        <v>410</v>
      </c>
      <c r="F45" s="125" t="s">
        <v>584</v>
      </c>
      <c r="G45" s="126" t="s">
        <v>1747</v>
      </c>
      <c r="H45" s="124" t="s">
        <v>618</v>
      </c>
      <c r="I45" s="124" t="s">
        <v>447</v>
      </c>
      <c r="J45" s="133">
        <v>1200</v>
      </c>
      <c r="K45" s="133" t="s">
        <v>1840</v>
      </c>
      <c r="L45" s="125" t="str">
        <f t="shared" si="1"/>
        <v>MK08IC02</v>
      </c>
      <c r="M45" s="127">
        <f t="shared" si="2"/>
        <v>1200</v>
      </c>
      <c r="N45" s="127" t="str">
        <f t="shared" si="14"/>
        <v>MK08IC021200</v>
      </c>
      <c r="O45" s="127" t="str">
        <f t="shared" si="3"/>
        <v>A_MK08IC021200</v>
      </c>
      <c r="P45" s="127" t="s">
        <v>2047</v>
      </c>
    </row>
    <row r="46" spans="1:16" s="127" customFormat="1">
      <c r="A46" s="218" t="s">
        <v>408</v>
      </c>
      <c r="B46" s="219" t="s">
        <v>615</v>
      </c>
      <c r="C46" s="220" t="s">
        <v>1604</v>
      </c>
      <c r="D46" s="218" t="s">
        <v>1205</v>
      </c>
      <c r="E46" s="218" t="s">
        <v>410</v>
      </c>
      <c r="F46" s="219" t="s">
        <v>584</v>
      </c>
      <c r="G46" s="220" t="s">
        <v>1747</v>
      </c>
      <c r="H46" s="218" t="s">
        <v>618</v>
      </c>
      <c r="I46" s="218" t="s">
        <v>448</v>
      </c>
      <c r="J46" s="221"/>
      <c r="K46" s="222"/>
      <c r="L46" s="125" t="str">
        <f t="shared" si="1"/>
        <v>MK08IC02</v>
      </c>
      <c r="M46" s="127">
        <f t="shared" si="2"/>
        <v>0</v>
      </c>
      <c r="N46" s="127" t="str">
        <f t="shared" si="14"/>
        <v>MK08IC020</v>
      </c>
      <c r="O46" s="127" t="str">
        <f t="shared" si="3"/>
        <v>A_MK08IC020</v>
      </c>
      <c r="P46" s="127" t="s">
        <v>2048</v>
      </c>
    </row>
    <row r="47" spans="1:16" s="127" customFormat="1">
      <c r="A47" s="124" t="s">
        <v>408</v>
      </c>
      <c r="B47" s="125" t="s">
        <v>615</v>
      </c>
      <c r="C47" s="126" t="s">
        <v>1604</v>
      </c>
      <c r="D47" s="124" t="s">
        <v>732</v>
      </c>
      <c r="E47" s="124" t="s">
        <v>619</v>
      </c>
      <c r="F47" s="125" t="s">
        <v>550</v>
      </c>
      <c r="G47" s="126" t="s">
        <v>1753</v>
      </c>
      <c r="H47" s="124" t="s">
        <v>620</v>
      </c>
      <c r="I47" s="124" t="s">
        <v>5128</v>
      </c>
      <c r="J47" s="133">
        <v>1000</v>
      </c>
      <c r="K47" s="87" t="s">
        <v>5129</v>
      </c>
      <c r="L47" s="125" t="str">
        <f t="shared" si="1"/>
        <v>MK08CC03</v>
      </c>
      <c r="M47" s="127">
        <f t="shared" si="2"/>
        <v>1000</v>
      </c>
      <c r="N47" s="127" t="str">
        <f t="shared" si="14"/>
        <v>MK08CC031000</v>
      </c>
      <c r="O47" s="127" t="str">
        <f t="shared" si="3"/>
        <v>A_MK08CC031000</v>
      </c>
      <c r="P47" s="127" t="s">
        <v>2049</v>
      </c>
    </row>
    <row r="48" spans="1:16" s="127" customFormat="1">
      <c r="A48" s="124" t="s">
        <v>408</v>
      </c>
      <c r="B48" s="125" t="s">
        <v>615</v>
      </c>
      <c r="C48" s="126" t="s">
        <v>1604</v>
      </c>
      <c r="D48" s="124" t="s">
        <v>732</v>
      </c>
      <c r="E48" s="124" t="s">
        <v>619</v>
      </c>
      <c r="F48" s="125" t="s">
        <v>550</v>
      </c>
      <c r="G48" s="126" t="s">
        <v>1753</v>
      </c>
      <c r="H48" s="124" t="s">
        <v>620</v>
      </c>
      <c r="I48" s="124" t="s">
        <v>3762</v>
      </c>
      <c r="J48" s="133">
        <v>1100</v>
      </c>
      <c r="K48" s="87" t="s">
        <v>1843</v>
      </c>
      <c r="L48" s="125" t="str">
        <f t="shared" si="1"/>
        <v>MK08CC03</v>
      </c>
      <c r="M48" s="127">
        <f t="shared" si="2"/>
        <v>1100</v>
      </c>
      <c r="N48" s="127" t="str">
        <f t="shared" si="14"/>
        <v>MK08CC031100</v>
      </c>
      <c r="O48" s="127" t="str">
        <f t="shared" si="3"/>
        <v>A_MK08CC031100</v>
      </c>
      <c r="P48" s="127" t="s">
        <v>2050</v>
      </c>
    </row>
    <row r="49" spans="1:18" s="127" customFormat="1">
      <c r="A49" s="124" t="s">
        <v>408</v>
      </c>
      <c r="B49" s="125" t="s">
        <v>615</v>
      </c>
      <c r="C49" s="126" t="s">
        <v>1604</v>
      </c>
      <c r="D49" s="124" t="s">
        <v>732</v>
      </c>
      <c r="E49" s="124" t="s">
        <v>625</v>
      </c>
      <c r="F49" s="125" t="s">
        <v>626</v>
      </c>
      <c r="G49" s="126" t="s">
        <v>1753</v>
      </c>
      <c r="H49" s="124" t="s">
        <v>627</v>
      </c>
      <c r="I49" s="139" t="s">
        <v>2546</v>
      </c>
      <c r="J49" s="133">
        <v>1200</v>
      </c>
      <c r="K49" s="87" t="s">
        <v>2544</v>
      </c>
      <c r="L49" s="125" t="str">
        <f>CONCATENATE(B49,C49,F49,G49)</f>
        <v>MK08CA03</v>
      </c>
      <c r="M49" s="127">
        <f>J49</f>
        <v>1200</v>
      </c>
      <c r="N49" s="127" t="str">
        <f>L49&amp;M49</f>
        <v>MK08CA031200</v>
      </c>
      <c r="O49" s="127" t="str">
        <f>"A_"&amp;N49</f>
        <v>A_MK08CA031200</v>
      </c>
      <c r="P49" s="127" t="s">
        <v>2075</v>
      </c>
    </row>
    <row r="50" spans="1:18" s="127" customFormat="1">
      <c r="A50" s="124" t="s">
        <v>408</v>
      </c>
      <c r="B50" s="125" t="s">
        <v>615</v>
      </c>
      <c r="C50" s="126" t="s">
        <v>1604</v>
      </c>
      <c r="D50" s="124" t="s">
        <v>732</v>
      </c>
      <c r="E50" s="124" t="s">
        <v>625</v>
      </c>
      <c r="F50" s="125" t="s">
        <v>626</v>
      </c>
      <c r="G50" s="126" t="s">
        <v>1753</v>
      </c>
      <c r="H50" s="124" t="s">
        <v>627</v>
      </c>
      <c r="I50" s="139" t="s">
        <v>2547</v>
      </c>
      <c r="J50" s="133">
        <v>1300</v>
      </c>
      <c r="K50" s="87" t="s">
        <v>2548</v>
      </c>
      <c r="L50" s="125" t="str">
        <f t="shared" ref="L50" si="15">CONCATENATE(B50,C50,F50,G50)</f>
        <v>MK08CA03</v>
      </c>
      <c r="M50" s="127">
        <f t="shared" ref="M50" si="16">J50</f>
        <v>1300</v>
      </c>
      <c r="N50" s="127" t="str">
        <f t="shared" ref="N50" si="17">L50&amp;M50</f>
        <v>MK08CA031300</v>
      </c>
      <c r="O50" s="127" t="str">
        <f>"A_"&amp;N50</f>
        <v>A_MK08CA031300</v>
      </c>
      <c r="P50" s="127" t="s">
        <v>2075</v>
      </c>
    </row>
    <row r="51" spans="1:18" s="127" customFormat="1">
      <c r="A51" s="142" t="s">
        <v>408</v>
      </c>
      <c r="B51" s="143" t="s">
        <v>615</v>
      </c>
      <c r="C51" s="144" t="s">
        <v>1604</v>
      </c>
      <c r="D51" s="142" t="s">
        <v>732</v>
      </c>
      <c r="E51" s="142" t="s">
        <v>619</v>
      </c>
      <c r="F51" s="143" t="s">
        <v>550</v>
      </c>
      <c r="G51" s="126" t="s">
        <v>1753</v>
      </c>
      <c r="H51" s="142" t="s">
        <v>620</v>
      </c>
      <c r="I51" s="142" t="s">
        <v>1180</v>
      </c>
      <c r="J51" s="145"/>
      <c r="K51" s="145" t="s">
        <v>1908</v>
      </c>
      <c r="L51" s="125" t="str">
        <f t="shared" si="1"/>
        <v>MK08CC03</v>
      </c>
      <c r="M51" s="127">
        <f t="shared" si="2"/>
        <v>0</v>
      </c>
      <c r="N51" s="127" t="str">
        <f t="shared" si="14"/>
        <v>MK08CC030</v>
      </c>
      <c r="O51" s="127" t="str">
        <f t="shared" si="3"/>
        <v>A_MK08CC030</v>
      </c>
      <c r="P51" s="127" t="s">
        <v>2051</v>
      </c>
      <c r="Q51" s="127" t="s">
        <v>1910</v>
      </c>
    </row>
    <row r="52" spans="1:18" s="127" customFormat="1">
      <c r="A52" s="124" t="s">
        <v>408</v>
      </c>
      <c r="B52" s="125" t="s">
        <v>615</v>
      </c>
      <c r="C52" s="126" t="s">
        <v>1604</v>
      </c>
      <c r="D52" s="124" t="s">
        <v>732</v>
      </c>
      <c r="E52" s="124" t="s">
        <v>619</v>
      </c>
      <c r="F52" s="125" t="s">
        <v>550</v>
      </c>
      <c r="G52" s="126" t="s">
        <v>1753</v>
      </c>
      <c r="H52" s="124" t="s">
        <v>620</v>
      </c>
      <c r="I52" s="124" t="s">
        <v>450</v>
      </c>
      <c r="J52" s="133">
        <v>1400</v>
      </c>
      <c r="K52" s="87" t="s">
        <v>1850</v>
      </c>
      <c r="L52" s="125" t="str">
        <f t="shared" si="1"/>
        <v>MK08CC03</v>
      </c>
      <c r="M52" s="127">
        <f t="shared" si="2"/>
        <v>1400</v>
      </c>
      <c r="N52" s="127" t="str">
        <f t="shared" si="14"/>
        <v>MK08CC031400</v>
      </c>
      <c r="O52" s="127" t="str">
        <f t="shared" si="3"/>
        <v>A_MK08CC031400</v>
      </c>
      <c r="P52" s="127" t="s">
        <v>2052</v>
      </c>
    </row>
    <row r="53" spans="1:18" s="127" customFormat="1">
      <c r="A53" s="124" t="s">
        <v>408</v>
      </c>
      <c r="B53" s="125" t="s">
        <v>615</v>
      </c>
      <c r="C53" s="126" t="s">
        <v>1604</v>
      </c>
      <c r="D53" s="124" t="s">
        <v>732</v>
      </c>
      <c r="E53" s="124" t="s">
        <v>619</v>
      </c>
      <c r="F53" s="125" t="s">
        <v>550</v>
      </c>
      <c r="G53" s="126" t="s">
        <v>1753</v>
      </c>
      <c r="H53" s="124" t="s">
        <v>620</v>
      </c>
      <c r="I53" s="124" t="s">
        <v>451</v>
      </c>
      <c r="J53" s="133">
        <v>1500</v>
      </c>
      <c r="K53" s="87" t="s">
        <v>1854</v>
      </c>
      <c r="L53" s="125" t="str">
        <f t="shared" si="1"/>
        <v>MK08CC03</v>
      </c>
      <c r="M53" s="127">
        <f t="shared" si="2"/>
        <v>1500</v>
      </c>
      <c r="N53" s="127" t="str">
        <f t="shared" si="14"/>
        <v>MK08CC031500</v>
      </c>
      <c r="O53" s="127" t="str">
        <f t="shared" si="3"/>
        <v>A_MK08CC031500</v>
      </c>
      <c r="P53" s="127" t="s">
        <v>2053</v>
      </c>
    </row>
    <row r="54" spans="1:18" s="127" customFormat="1">
      <c r="A54" s="124" t="s">
        <v>408</v>
      </c>
      <c r="B54" s="125" t="s">
        <v>615</v>
      </c>
      <c r="C54" s="126" t="s">
        <v>1604</v>
      </c>
      <c r="D54" s="124" t="s">
        <v>732</v>
      </c>
      <c r="E54" s="124" t="s">
        <v>619</v>
      </c>
      <c r="F54" s="125" t="s">
        <v>550</v>
      </c>
      <c r="G54" s="126" t="s">
        <v>1753</v>
      </c>
      <c r="H54" s="124" t="s">
        <v>620</v>
      </c>
      <c r="I54" s="124" t="s">
        <v>452</v>
      </c>
      <c r="J54" s="133">
        <v>1600</v>
      </c>
      <c r="K54" s="87" t="s">
        <v>1860</v>
      </c>
      <c r="L54" s="125" t="str">
        <f t="shared" si="1"/>
        <v>MK08CC03</v>
      </c>
      <c r="M54" s="127">
        <f t="shared" si="2"/>
        <v>1600</v>
      </c>
      <c r="N54" s="127" t="str">
        <f t="shared" si="14"/>
        <v>MK08CC031600</v>
      </c>
      <c r="O54" s="127" t="str">
        <f t="shared" si="3"/>
        <v>A_MK08CC031600</v>
      </c>
      <c r="P54" s="127" t="s">
        <v>2054</v>
      </c>
    </row>
    <row r="55" spans="1:18" s="127" customFormat="1">
      <c r="A55" s="218" t="s">
        <v>408</v>
      </c>
      <c r="B55" s="219" t="s">
        <v>615</v>
      </c>
      <c r="C55" s="220" t="s">
        <v>1604</v>
      </c>
      <c r="D55" s="218" t="s">
        <v>1205</v>
      </c>
      <c r="E55" s="218" t="s">
        <v>619</v>
      </c>
      <c r="F55" s="219" t="s">
        <v>550</v>
      </c>
      <c r="G55" s="220" t="s">
        <v>1753</v>
      </c>
      <c r="H55" s="218" t="s">
        <v>620</v>
      </c>
      <c r="I55" s="218" t="s">
        <v>1112</v>
      </c>
      <c r="J55" s="221"/>
      <c r="K55" s="221"/>
      <c r="L55" s="125" t="str">
        <f t="shared" si="1"/>
        <v>MK08CC03</v>
      </c>
      <c r="M55" s="127">
        <f t="shared" si="2"/>
        <v>0</v>
      </c>
      <c r="N55" s="127" t="str">
        <f t="shared" si="14"/>
        <v>MK08CC030</v>
      </c>
      <c r="O55" s="127" t="str">
        <f t="shared" si="3"/>
        <v>A_MK08CC030</v>
      </c>
      <c r="P55" s="127" t="s">
        <v>2055</v>
      </c>
      <c r="Q55" s="127" t="s">
        <v>1181</v>
      </c>
      <c r="R55" s="127" t="s">
        <v>1589</v>
      </c>
    </row>
    <row r="56" spans="1:18" s="127" customFormat="1">
      <c r="A56" s="124" t="s">
        <v>408</v>
      </c>
      <c r="B56" s="125" t="s">
        <v>615</v>
      </c>
      <c r="C56" s="126" t="s">
        <v>1604</v>
      </c>
      <c r="D56" s="124" t="s">
        <v>732</v>
      </c>
      <c r="E56" s="124" t="s">
        <v>619</v>
      </c>
      <c r="F56" s="125" t="s">
        <v>550</v>
      </c>
      <c r="G56" s="126" t="s">
        <v>1753</v>
      </c>
      <c r="H56" s="124" t="s">
        <v>620</v>
      </c>
      <c r="I56" s="124" t="s">
        <v>453</v>
      </c>
      <c r="J56" s="133">
        <v>1700</v>
      </c>
      <c r="K56" s="87" t="s">
        <v>1866</v>
      </c>
      <c r="L56" s="125" t="str">
        <f t="shared" si="1"/>
        <v>MK08CC03</v>
      </c>
      <c r="M56" s="127">
        <f t="shared" si="2"/>
        <v>1700</v>
      </c>
      <c r="N56" s="127" t="str">
        <f t="shared" si="14"/>
        <v>MK08CC031700</v>
      </c>
      <c r="O56" s="127" t="str">
        <f t="shared" si="3"/>
        <v>A_MK08CC031700</v>
      </c>
      <c r="P56" s="127" t="s">
        <v>2056</v>
      </c>
    </row>
    <row r="57" spans="1:18" s="127" customFormat="1">
      <c r="A57" s="218" t="s">
        <v>408</v>
      </c>
      <c r="B57" s="219" t="s">
        <v>615</v>
      </c>
      <c r="C57" s="220" t="s">
        <v>1604</v>
      </c>
      <c r="D57" s="218" t="s">
        <v>1205</v>
      </c>
      <c r="E57" s="218" t="s">
        <v>619</v>
      </c>
      <c r="F57" s="219" t="s">
        <v>550</v>
      </c>
      <c r="G57" s="220" t="s">
        <v>1753</v>
      </c>
      <c r="H57" s="218" t="s">
        <v>620</v>
      </c>
      <c r="I57" s="218" t="s">
        <v>1113</v>
      </c>
      <c r="J57" s="221"/>
      <c r="K57" s="221"/>
      <c r="L57" s="125" t="str">
        <f t="shared" si="1"/>
        <v>MK08CC03</v>
      </c>
      <c r="M57" s="127">
        <f t="shared" si="2"/>
        <v>0</v>
      </c>
      <c r="N57" s="127" t="str">
        <f t="shared" si="14"/>
        <v>MK08CC030</v>
      </c>
      <c r="O57" s="127" t="str">
        <f t="shared" si="3"/>
        <v>A_MK08CC030</v>
      </c>
      <c r="P57" s="127" t="s">
        <v>2055</v>
      </c>
      <c r="Q57" s="127" t="s">
        <v>1181</v>
      </c>
      <c r="R57" s="127" t="s">
        <v>1589</v>
      </c>
    </row>
    <row r="58" spans="1:18" s="146" customFormat="1">
      <c r="A58" s="128" t="s">
        <v>408</v>
      </c>
      <c r="B58" s="129" t="s">
        <v>615</v>
      </c>
      <c r="C58" s="130" t="s">
        <v>1604</v>
      </c>
      <c r="D58" s="128" t="s">
        <v>732</v>
      </c>
      <c r="E58" s="124" t="s">
        <v>619</v>
      </c>
      <c r="F58" s="129" t="s">
        <v>1184</v>
      </c>
      <c r="G58" s="126" t="s">
        <v>1753</v>
      </c>
      <c r="H58" s="124" t="s">
        <v>620</v>
      </c>
      <c r="I58" s="152" t="s">
        <v>895</v>
      </c>
      <c r="J58" s="134">
        <v>1800</v>
      </c>
      <c r="K58" s="87" t="s">
        <v>1871</v>
      </c>
      <c r="L58" s="125" t="str">
        <f t="shared" ref="L58:L59" si="18">CONCATENATE(B58,C58,F58,G58)</f>
        <v>MK08CC03</v>
      </c>
      <c r="M58" s="146">
        <f>J58</f>
        <v>1800</v>
      </c>
      <c r="N58" s="146" t="str">
        <f t="shared" ref="N58:N59" si="19">L58&amp;M58</f>
        <v>MK08CC031800</v>
      </c>
      <c r="O58" s="127" t="str">
        <f t="shared" si="3"/>
        <v>A_MK08CC031800</v>
      </c>
      <c r="P58" s="146" t="s">
        <v>2057</v>
      </c>
    </row>
    <row r="59" spans="1:18" s="146" customFormat="1">
      <c r="A59" s="128" t="s">
        <v>408</v>
      </c>
      <c r="B59" s="129" t="s">
        <v>615</v>
      </c>
      <c r="C59" s="130" t="s">
        <v>1604</v>
      </c>
      <c r="D59" s="128" t="s">
        <v>732</v>
      </c>
      <c r="E59" s="124" t="s">
        <v>619</v>
      </c>
      <c r="F59" s="129" t="s">
        <v>1184</v>
      </c>
      <c r="G59" s="126" t="s">
        <v>1753</v>
      </c>
      <c r="H59" s="124" t="s">
        <v>620</v>
      </c>
      <c r="I59" s="152" t="s">
        <v>3039</v>
      </c>
      <c r="J59" s="134">
        <v>1900</v>
      </c>
      <c r="K59" s="231" t="s">
        <v>3041</v>
      </c>
      <c r="L59" s="125" t="str">
        <f t="shared" si="18"/>
        <v>MK08CC03</v>
      </c>
      <c r="M59" s="146">
        <f>J59</f>
        <v>1900</v>
      </c>
      <c r="N59" s="146" t="str">
        <f t="shared" si="19"/>
        <v>MK08CC031900</v>
      </c>
      <c r="O59" s="127" t="str">
        <f t="shared" si="3"/>
        <v>A_MK08CC031900</v>
      </c>
      <c r="P59" s="146" t="s">
        <v>2057</v>
      </c>
    </row>
    <row r="60" spans="1:18" s="146" customFormat="1">
      <c r="A60" s="128" t="s">
        <v>408</v>
      </c>
      <c r="B60" s="129" t="s">
        <v>615</v>
      </c>
      <c r="C60" s="130" t="s">
        <v>1604</v>
      </c>
      <c r="D60" s="128" t="s">
        <v>732</v>
      </c>
      <c r="E60" s="124" t="s">
        <v>619</v>
      </c>
      <c r="F60" s="129" t="s">
        <v>1184</v>
      </c>
      <c r="G60" s="126" t="s">
        <v>1753</v>
      </c>
      <c r="H60" s="124" t="s">
        <v>620</v>
      </c>
      <c r="I60" s="152" t="s">
        <v>1544</v>
      </c>
      <c r="J60" s="134">
        <v>2000</v>
      </c>
      <c r="K60" s="231" t="s">
        <v>1544</v>
      </c>
      <c r="L60" s="125" t="str">
        <f t="shared" si="1"/>
        <v>MK08CC03</v>
      </c>
      <c r="M60" s="146">
        <f>J60</f>
        <v>2000</v>
      </c>
      <c r="N60" s="146" t="str">
        <f t="shared" si="14"/>
        <v>MK08CC032000</v>
      </c>
      <c r="O60" s="127" t="str">
        <f t="shared" si="3"/>
        <v>A_MK08CC032000</v>
      </c>
      <c r="P60" s="146" t="s">
        <v>2057</v>
      </c>
    </row>
    <row r="61" spans="1:18" s="233" customFormat="1">
      <c r="A61" s="218" t="s">
        <v>408</v>
      </c>
      <c r="B61" s="219" t="s">
        <v>615</v>
      </c>
      <c r="C61" s="220" t="s">
        <v>1604</v>
      </c>
      <c r="D61" s="218" t="s">
        <v>1205</v>
      </c>
      <c r="E61" s="218" t="s">
        <v>619</v>
      </c>
      <c r="F61" s="219" t="s">
        <v>1184</v>
      </c>
      <c r="G61" s="220" t="s">
        <v>1753</v>
      </c>
      <c r="H61" s="218" t="s">
        <v>620</v>
      </c>
      <c r="I61" s="218" t="s">
        <v>1185</v>
      </c>
      <c r="J61" s="221">
        <v>1800</v>
      </c>
      <c r="K61" s="222" t="s">
        <v>2504</v>
      </c>
      <c r="L61" s="232" t="str">
        <f t="shared" si="1"/>
        <v>MK08CC03</v>
      </c>
      <c r="M61" s="233">
        <f>J61</f>
        <v>1800</v>
      </c>
      <c r="N61" s="233" t="str">
        <f t="shared" si="14"/>
        <v>MK08CC031800</v>
      </c>
      <c r="O61" s="233" t="str">
        <f t="shared" si="3"/>
        <v>A_MK08CC031800</v>
      </c>
      <c r="P61" s="233" t="s">
        <v>2058</v>
      </c>
      <c r="Q61" s="233" t="s">
        <v>3038</v>
      </c>
    </row>
    <row r="62" spans="1:18" s="127" customFormat="1">
      <c r="A62" s="218" t="s">
        <v>408</v>
      </c>
      <c r="B62" s="219" t="s">
        <v>615</v>
      </c>
      <c r="C62" s="220" t="s">
        <v>1604</v>
      </c>
      <c r="D62" s="218" t="s">
        <v>1205</v>
      </c>
      <c r="E62" s="218" t="s">
        <v>619</v>
      </c>
      <c r="F62" s="219" t="s">
        <v>1184</v>
      </c>
      <c r="G62" s="220" t="s">
        <v>1753</v>
      </c>
      <c r="H62" s="218" t="s">
        <v>620</v>
      </c>
      <c r="I62" s="218" t="s">
        <v>1186</v>
      </c>
      <c r="J62" s="221"/>
      <c r="K62" s="221"/>
      <c r="L62" s="125" t="str">
        <f t="shared" si="1"/>
        <v>MK08CC03</v>
      </c>
      <c r="M62" s="127">
        <f>J62</f>
        <v>0</v>
      </c>
      <c r="N62" s="127" t="str">
        <f t="shared" si="14"/>
        <v>MK08CC030</v>
      </c>
      <c r="O62" s="127" t="str">
        <f t="shared" si="3"/>
        <v>A_MK08CC030</v>
      </c>
      <c r="P62" s="127" t="s">
        <v>2055</v>
      </c>
      <c r="Q62" s="127" t="s">
        <v>1187</v>
      </c>
      <c r="R62" s="127" t="s">
        <v>1589</v>
      </c>
    </row>
    <row r="63" spans="1:18" s="127" customFormat="1">
      <c r="A63" s="124" t="s">
        <v>408</v>
      </c>
      <c r="B63" s="125" t="s">
        <v>615</v>
      </c>
      <c r="C63" s="126" t="s">
        <v>1604</v>
      </c>
      <c r="D63" s="124" t="s">
        <v>732</v>
      </c>
      <c r="E63" s="124" t="s">
        <v>623</v>
      </c>
      <c r="F63" s="125" t="s">
        <v>604</v>
      </c>
      <c r="G63" s="126" t="s">
        <v>1754</v>
      </c>
      <c r="H63" s="124" t="s">
        <v>624</v>
      </c>
      <c r="I63" s="124" t="s">
        <v>623</v>
      </c>
      <c r="J63" s="133">
        <v>1000</v>
      </c>
      <c r="K63" s="87" t="s">
        <v>2508</v>
      </c>
      <c r="L63" s="125" t="str">
        <f t="shared" si="1"/>
        <v>MK08PP04</v>
      </c>
      <c r="M63" s="127">
        <f t="shared" si="2"/>
        <v>1000</v>
      </c>
      <c r="N63" s="127" t="str">
        <f t="shared" si="14"/>
        <v>MK08PP041000</v>
      </c>
      <c r="O63" s="127" t="str">
        <f t="shared" si="3"/>
        <v>A_MK08PP041000</v>
      </c>
      <c r="P63" s="127" t="s">
        <v>2059</v>
      </c>
    </row>
    <row r="64" spans="1:18" s="127" customFormat="1">
      <c r="A64" s="218" t="s">
        <v>408</v>
      </c>
      <c r="B64" s="219" t="s">
        <v>615</v>
      </c>
      <c r="C64" s="220" t="s">
        <v>1604</v>
      </c>
      <c r="D64" s="218" t="s">
        <v>1205</v>
      </c>
      <c r="E64" s="218" t="s">
        <v>623</v>
      </c>
      <c r="F64" s="219" t="s">
        <v>604</v>
      </c>
      <c r="G64" s="220" t="s">
        <v>1754</v>
      </c>
      <c r="H64" s="218" t="s">
        <v>624</v>
      </c>
      <c r="I64" s="218" t="s">
        <v>1188</v>
      </c>
      <c r="J64" s="221"/>
      <c r="K64" s="222"/>
      <c r="L64" s="125" t="str">
        <f t="shared" si="1"/>
        <v>MK08PP04</v>
      </c>
      <c r="M64" s="127">
        <f t="shared" si="2"/>
        <v>0</v>
      </c>
      <c r="N64" s="127" t="str">
        <f t="shared" si="14"/>
        <v>MK08PP040</v>
      </c>
      <c r="O64" s="127" t="str">
        <f t="shared" si="3"/>
        <v>A_MK08PP040</v>
      </c>
      <c r="P64" s="127" t="s">
        <v>2060</v>
      </c>
      <c r="Q64" s="127" t="s">
        <v>1189</v>
      </c>
      <c r="R64" s="127" t="s">
        <v>2526</v>
      </c>
    </row>
    <row r="65" spans="1:18" s="127" customFormat="1">
      <c r="A65" s="124" t="s">
        <v>408</v>
      </c>
      <c r="B65" s="125" t="s">
        <v>615</v>
      </c>
      <c r="C65" s="126" t="s">
        <v>1604</v>
      </c>
      <c r="D65" s="124" t="s">
        <v>732</v>
      </c>
      <c r="E65" s="124" t="s">
        <v>623</v>
      </c>
      <c r="F65" s="125" t="s">
        <v>604</v>
      </c>
      <c r="G65" s="126" t="s">
        <v>1754</v>
      </c>
      <c r="H65" s="124" t="s">
        <v>624</v>
      </c>
      <c r="I65" s="124" t="s">
        <v>455</v>
      </c>
      <c r="J65" s="133">
        <v>1100</v>
      </c>
      <c r="K65" s="87" t="s">
        <v>5187</v>
      </c>
      <c r="L65" s="125" t="str">
        <f t="shared" si="1"/>
        <v>MK08PP04</v>
      </c>
      <c r="M65" s="127">
        <f t="shared" si="2"/>
        <v>1100</v>
      </c>
      <c r="N65" s="127" t="str">
        <f t="shared" si="14"/>
        <v>MK08PP041100</v>
      </c>
      <c r="O65" s="127" t="str">
        <f t="shared" si="3"/>
        <v>A_MK08PP041100</v>
      </c>
      <c r="P65" s="127" t="s">
        <v>2061</v>
      </c>
    </row>
    <row r="66" spans="1:18" s="127" customFormat="1">
      <c r="A66" s="124" t="s">
        <v>408</v>
      </c>
      <c r="B66" s="125" t="s">
        <v>615</v>
      </c>
      <c r="C66" s="126" t="s">
        <v>1604</v>
      </c>
      <c r="D66" s="124" t="s">
        <v>732</v>
      </c>
      <c r="E66" s="124" t="s">
        <v>623</v>
      </c>
      <c r="F66" s="125" t="s">
        <v>604</v>
      </c>
      <c r="G66" s="126" t="s">
        <v>1754</v>
      </c>
      <c r="H66" s="124" t="s">
        <v>624</v>
      </c>
      <c r="I66" s="124" t="s">
        <v>2528</v>
      </c>
      <c r="J66" s="133">
        <v>1200</v>
      </c>
      <c r="K66" s="163" t="s">
        <v>2533</v>
      </c>
      <c r="L66" s="125" t="str">
        <f t="shared" si="1"/>
        <v>MK08PP04</v>
      </c>
      <c r="M66" s="127">
        <f t="shared" si="2"/>
        <v>1200</v>
      </c>
      <c r="N66" s="127" t="str">
        <f t="shared" si="14"/>
        <v>MK08PP041200</v>
      </c>
      <c r="O66" s="127" t="str">
        <f t="shared" si="3"/>
        <v>A_MK08PP041200</v>
      </c>
      <c r="P66" s="127" t="s">
        <v>2062</v>
      </c>
      <c r="R66" s="127" t="s">
        <v>2538</v>
      </c>
    </row>
    <row r="67" spans="1:18" s="127" customFormat="1">
      <c r="A67" s="124" t="s">
        <v>408</v>
      </c>
      <c r="B67" s="125" t="s">
        <v>615</v>
      </c>
      <c r="C67" s="126" t="s">
        <v>1604</v>
      </c>
      <c r="D67" s="124" t="s">
        <v>732</v>
      </c>
      <c r="E67" s="124" t="s">
        <v>623</v>
      </c>
      <c r="F67" s="125" t="s">
        <v>604</v>
      </c>
      <c r="G67" s="126" t="s">
        <v>1754</v>
      </c>
      <c r="H67" s="124" t="s">
        <v>624</v>
      </c>
      <c r="I67" s="124" t="s">
        <v>2527</v>
      </c>
      <c r="J67" s="133">
        <v>1300</v>
      </c>
      <c r="K67" s="87" t="s">
        <v>1887</v>
      </c>
      <c r="L67" s="125" t="str">
        <f t="shared" si="1"/>
        <v>MK08PP04</v>
      </c>
      <c r="M67" s="127">
        <f t="shared" si="2"/>
        <v>1300</v>
      </c>
      <c r="N67" s="127" t="str">
        <f t="shared" si="14"/>
        <v>MK08PP041300</v>
      </c>
      <c r="O67" s="127" t="str">
        <f t="shared" si="3"/>
        <v>A_MK08PP041300</v>
      </c>
      <c r="P67" s="127" t="s">
        <v>2062</v>
      </c>
    </row>
    <row r="68" spans="1:18" s="127" customFormat="1">
      <c r="A68" s="218" t="s">
        <v>408</v>
      </c>
      <c r="B68" s="219" t="s">
        <v>615</v>
      </c>
      <c r="C68" s="220" t="s">
        <v>1604</v>
      </c>
      <c r="D68" s="218" t="s">
        <v>1205</v>
      </c>
      <c r="E68" s="218" t="s">
        <v>623</v>
      </c>
      <c r="F68" s="219" t="s">
        <v>604</v>
      </c>
      <c r="G68" s="220" t="s">
        <v>1754</v>
      </c>
      <c r="H68" s="218" t="s">
        <v>624</v>
      </c>
      <c r="I68" s="218" t="s">
        <v>734</v>
      </c>
      <c r="J68" s="221">
        <v>1400</v>
      </c>
      <c r="K68" s="221"/>
      <c r="L68" s="125" t="str">
        <f t="shared" si="1"/>
        <v>MK08PP04</v>
      </c>
      <c r="M68" s="127">
        <f t="shared" si="2"/>
        <v>1400</v>
      </c>
      <c r="N68" s="127" t="str">
        <f t="shared" si="14"/>
        <v>MK08PP041400</v>
      </c>
      <c r="O68" s="127" t="str">
        <f t="shared" si="3"/>
        <v>A_MK08PP041400</v>
      </c>
      <c r="P68" s="127" t="s">
        <v>2062</v>
      </c>
      <c r="Q68" s="127" t="s">
        <v>3038</v>
      </c>
    </row>
    <row r="69" spans="1:18" s="127" customFormat="1">
      <c r="A69" s="218" t="s">
        <v>408</v>
      </c>
      <c r="B69" s="219" t="s">
        <v>615</v>
      </c>
      <c r="C69" s="220" t="s">
        <v>1604</v>
      </c>
      <c r="D69" s="218" t="s">
        <v>1205</v>
      </c>
      <c r="E69" s="218" t="s">
        <v>623</v>
      </c>
      <c r="F69" s="219" t="s">
        <v>604</v>
      </c>
      <c r="G69" s="220" t="s">
        <v>1754</v>
      </c>
      <c r="H69" s="218" t="s">
        <v>624</v>
      </c>
      <c r="I69" s="218" t="s">
        <v>735</v>
      </c>
      <c r="J69" s="221">
        <v>1500</v>
      </c>
      <c r="K69" s="221"/>
      <c r="L69" s="125" t="str">
        <f t="shared" si="1"/>
        <v>MK08PP04</v>
      </c>
      <c r="M69" s="127">
        <f t="shared" si="2"/>
        <v>1500</v>
      </c>
      <c r="N69" s="127" t="str">
        <f t="shared" si="14"/>
        <v>MK08PP041500</v>
      </c>
      <c r="O69" s="127" t="str">
        <f t="shared" si="3"/>
        <v>A_MK08PP041500</v>
      </c>
      <c r="P69" s="127" t="s">
        <v>2063</v>
      </c>
      <c r="Q69" s="127" t="s">
        <v>3038</v>
      </c>
    </row>
    <row r="70" spans="1:18" s="127" customFormat="1">
      <c r="A70" s="124" t="s">
        <v>408</v>
      </c>
      <c r="B70" s="150" t="s">
        <v>615</v>
      </c>
      <c r="C70" s="151" t="s">
        <v>1604</v>
      </c>
      <c r="D70" s="148" t="s">
        <v>732</v>
      </c>
      <c r="E70" s="148" t="s">
        <v>623</v>
      </c>
      <c r="F70" s="150" t="s">
        <v>604</v>
      </c>
      <c r="G70" s="126" t="s">
        <v>1754</v>
      </c>
      <c r="H70" s="148" t="s">
        <v>624</v>
      </c>
      <c r="I70" s="148" t="s">
        <v>1190</v>
      </c>
      <c r="J70" s="133">
        <v>1600</v>
      </c>
      <c r="K70" s="133" t="s">
        <v>1913</v>
      </c>
      <c r="L70" s="125" t="str">
        <f t="shared" si="1"/>
        <v>MK08PP04</v>
      </c>
      <c r="M70" s="127">
        <f t="shared" si="2"/>
        <v>1600</v>
      </c>
      <c r="N70" s="127" t="str">
        <f t="shared" si="14"/>
        <v>MK08PP041600</v>
      </c>
      <c r="O70" s="127" t="str">
        <f t="shared" si="3"/>
        <v>A_MK08PP041600</v>
      </c>
      <c r="P70" s="127" t="s">
        <v>2064</v>
      </c>
      <c r="Q70" s="147" t="s">
        <v>1191</v>
      </c>
    </row>
    <row r="71" spans="1:18" s="127" customFormat="1">
      <c r="A71" s="124" t="s">
        <v>408</v>
      </c>
      <c r="B71" s="125" t="s">
        <v>615</v>
      </c>
      <c r="C71" s="126" t="s">
        <v>1604</v>
      </c>
      <c r="D71" s="124" t="s">
        <v>732</v>
      </c>
      <c r="E71" s="124" t="s">
        <v>625</v>
      </c>
      <c r="F71" s="125" t="s">
        <v>626</v>
      </c>
      <c r="G71" s="126" t="s">
        <v>1763</v>
      </c>
      <c r="H71" s="124" t="s">
        <v>627</v>
      </c>
      <c r="I71" s="139" t="s">
        <v>1192</v>
      </c>
      <c r="J71" s="133">
        <v>1000</v>
      </c>
      <c r="K71" s="133" t="s">
        <v>1914</v>
      </c>
      <c r="L71" s="125" t="str">
        <f t="shared" si="1"/>
        <v>MK08CA05</v>
      </c>
      <c r="M71" s="127">
        <f t="shared" si="2"/>
        <v>1000</v>
      </c>
      <c r="N71" s="127" t="str">
        <f t="shared" si="14"/>
        <v>MK08CA051000</v>
      </c>
      <c r="O71" s="127" t="str">
        <f t="shared" si="3"/>
        <v>A_MK08CA051000</v>
      </c>
      <c r="P71" s="127" t="s">
        <v>2065</v>
      </c>
    </row>
    <row r="72" spans="1:18" s="127" customFormat="1">
      <c r="A72" s="142" t="s">
        <v>408</v>
      </c>
      <c r="B72" s="143" t="s">
        <v>615</v>
      </c>
      <c r="C72" s="144" t="s">
        <v>1604</v>
      </c>
      <c r="D72" s="142" t="s">
        <v>732</v>
      </c>
      <c r="E72" s="142" t="s">
        <v>625</v>
      </c>
      <c r="F72" s="143" t="s">
        <v>626</v>
      </c>
      <c r="G72" s="126" t="s">
        <v>1763</v>
      </c>
      <c r="H72" s="142" t="s">
        <v>627</v>
      </c>
      <c r="I72" s="142" t="s">
        <v>1193</v>
      </c>
      <c r="J72" s="145">
        <v>1100</v>
      </c>
      <c r="K72" s="145" t="s">
        <v>1915</v>
      </c>
      <c r="L72" s="125" t="str">
        <f t="shared" si="1"/>
        <v>MK08CA05</v>
      </c>
      <c r="M72" s="127">
        <f t="shared" si="2"/>
        <v>1100</v>
      </c>
      <c r="N72" s="127" t="str">
        <f t="shared" si="14"/>
        <v>MK08CA051100</v>
      </c>
      <c r="O72" s="127" t="str">
        <f t="shared" si="3"/>
        <v>A_MK08CA051100</v>
      </c>
      <c r="P72" s="127" t="s">
        <v>2066</v>
      </c>
      <c r="Q72" s="127" t="s">
        <v>1181</v>
      </c>
    </row>
    <row r="73" spans="1:18" s="127" customFormat="1">
      <c r="A73" s="124" t="s">
        <v>408</v>
      </c>
      <c r="B73" s="125" t="s">
        <v>615</v>
      </c>
      <c r="C73" s="126" t="s">
        <v>1604</v>
      </c>
      <c r="D73" s="124" t="s">
        <v>732</v>
      </c>
      <c r="E73" s="124" t="s">
        <v>625</v>
      </c>
      <c r="F73" s="125" t="s">
        <v>626</v>
      </c>
      <c r="G73" s="126" t="s">
        <v>1763</v>
      </c>
      <c r="H73" s="124" t="s">
        <v>627</v>
      </c>
      <c r="I73" s="139" t="s">
        <v>1194</v>
      </c>
      <c r="J73" s="133">
        <v>1200</v>
      </c>
      <c r="K73" s="133" t="s">
        <v>1916</v>
      </c>
      <c r="L73" s="125" t="str">
        <f t="shared" si="1"/>
        <v>MK08CA05</v>
      </c>
      <c r="M73" s="127">
        <f t="shared" si="2"/>
        <v>1200</v>
      </c>
      <c r="N73" s="127" t="str">
        <f t="shared" si="14"/>
        <v>MK08CA051200</v>
      </c>
      <c r="O73" s="127" t="str">
        <f t="shared" si="3"/>
        <v>A_MK08CA051200</v>
      </c>
      <c r="P73" s="127" t="s">
        <v>2067</v>
      </c>
    </row>
    <row r="74" spans="1:18" s="127" customFormat="1">
      <c r="A74" s="124" t="s">
        <v>408</v>
      </c>
      <c r="B74" s="125" t="s">
        <v>615</v>
      </c>
      <c r="C74" s="126" t="s">
        <v>1604</v>
      </c>
      <c r="D74" s="124" t="s">
        <v>732</v>
      </c>
      <c r="E74" s="124" t="s">
        <v>625</v>
      </c>
      <c r="F74" s="125" t="s">
        <v>626</v>
      </c>
      <c r="G74" s="126" t="s">
        <v>1763</v>
      </c>
      <c r="H74" s="124" t="s">
        <v>627</v>
      </c>
      <c r="I74" s="139" t="s">
        <v>1195</v>
      </c>
      <c r="J74" s="133">
        <v>1300</v>
      </c>
      <c r="K74" s="133" t="s">
        <v>1917</v>
      </c>
      <c r="L74" s="125" t="str">
        <f t="shared" si="1"/>
        <v>MK08CA05</v>
      </c>
      <c r="M74" s="127">
        <f t="shared" si="2"/>
        <v>1300</v>
      </c>
      <c r="N74" s="127" t="str">
        <f t="shared" si="14"/>
        <v>MK08CA051300</v>
      </c>
      <c r="O74" s="127" t="str">
        <f t="shared" si="3"/>
        <v>A_MK08CA051300</v>
      </c>
      <c r="P74" s="127" t="s">
        <v>2068</v>
      </c>
    </row>
    <row r="75" spans="1:18" s="127" customFormat="1">
      <c r="A75" s="124" t="s">
        <v>408</v>
      </c>
      <c r="B75" s="125" t="s">
        <v>615</v>
      </c>
      <c r="C75" s="126" t="s">
        <v>1604</v>
      </c>
      <c r="D75" s="124" t="s">
        <v>732</v>
      </c>
      <c r="E75" s="124" t="s">
        <v>625</v>
      </c>
      <c r="F75" s="125" t="s">
        <v>626</v>
      </c>
      <c r="G75" s="126" t="s">
        <v>1763</v>
      </c>
      <c r="H75" s="124" t="s">
        <v>627</v>
      </c>
      <c r="I75" s="139" t="s">
        <v>1196</v>
      </c>
      <c r="J75" s="133">
        <v>1400</v>
      </c>
      <c r="K75" s="133" t="s">
        <v>1918</v>
      </c>
      <c r="L75" s="125" t="str">
        <f t="shared" si="1"/>
        <v>MK08CA05</v>
      </c>
      <c r="M75" s="127">
        <f t="shared" si="2"/>
        <v>1400</v>
      </c>
      <c r="N75" s="127" t="str">
        <f t="shared" si="14"/>
        <v>MK08CA051400</v>
      </c>
      <c r="O75" s="127" t="str">
        <f t="shared" si="3"/>
        <v>A_MK08CA051400</v>
      </c>
      <c r="P75" s="127" t="s">
        <v>2069</v>
      </c>
    </row>
    <row r="76" spans="1:18" s="127" customFormat="1">
      <c r="A76" s="124" t="s">
        <v>408</v>
      </c>
      <c r="B76" s="125" t="s">
        <v>615</v>
      </c>
      <c r="C76" s="126" t="s">
        <v>1604</v>
      </c>
      <c r="D76" s="124" t="s">
        <v>732</v>
      </c>
      <c r="E76" s="124" t="s">
        <v>625</v>
      </c>
      <c r="F76" s="125" t="s">
        <v>626</v>
      </c>
      <c r="G76" s="126" t="s">
        <v>1763</v>
      </c>
      <c r="H76" s="124" t="s">
        <v>627</v>
      </c>
      <c r="I76" s="139" t="s">
        <v>1197</v>
      </c>
      <c r="J76" s="133">
        <v>1500</v>
      </c>
      <c r="K76" s="133" t="s">
        <v>1919</v>
      </c>
      <c r="L76" s="125" t="str">
        <f t="shared" si="1"/>
        <v>MK08CA05</v>
      </c>
      <c r="M76" s="127">
        <f t="shared" si="2"/>
        <v>1500</v>
      </c>
      <c r="N76" s="127" t="str">
        <f t="shared" si="14"/>
        <v>MK08CA051500</v>
      </c>
      <c r="O76" s="127" t="str">
        <f t="shared" si="3"/>
        <v>A_MK08CA051500</v>
      </c>
      <c r="P76" s="127" t="s">
        <v>2070</v>
      </c>
    </row>
    <row r="77" spans="1:18" s="127" customFormat="1">
      <c r="A77" s="124" t="s">
        <v>408</v>
      </c>
      <c r="B77" s="125" t="s">
        <v>615</v>
      </c>
      <c r="C77" s="126" t="s">
        <v>1604</v>
      </c>
      <c r="D77" s="124" t="s">
        <v>732</v>
      </c>
      <c r="E77" s="124" t="s">
        <v>625</v>
      </c>
      <c r="F77" s="125" t="s">
        <v>626</v>
      </c>
      <c r="G77" s="126" t="s">
        <v>1763</v>
      </c>
      <c r="H77" s="124" t="s">
        <v>627</v>
      </c>
      <c r="I77" s="139" t="s">
        <v>1198</v>
      </c>
      <c r="J77" s="133">
        <v>1600</v>
      </c>
      <c r="K77" s="133" t="s">
        <v>1920</v>
      </c>
      <c r="L77" s="125" t="str">
        <f t="shared" si="1"/>
        <v>MK08CA05</v>
      </c>
      <c r="M77" s="127">
        <f t="shared" si="2"/>
        <v>1600</v>
      </c>
      <c r="N77" s="127" t="str">
        <f t="shared" si="14"/>
        <v>MK08CA051600</v>
      </c>
      <c r="O77" s="127" t="str">
        <f t="shared" si="3"/>
        <v>A_MK08CA051600</v>
      </c>
      <c r="P77" s="127" t="s">
        <v>2071</v>
      </c>
    </row>
    <row r="78" spans="1:18" s="127" customFormat="1">
      <c r="A78" s="124" t="s">
        <v>408</v>
      </c>
      <c r="B78" s="125" t="s">
        <v>615</v>
      </c>
      <c r="C78" s="126" t="s">
        <v>1604</v>
      </c>
      <c r="D78" s="124" t="s">
        <v>732</v>
      </c>
      <c r="E78" s="124" t="s">
        <v>625</v>
      </c>
      <c r="F78" s="125" t="s">
        <v>626</v>
      </c>
      <c r="G78" s="126" t="s">
        <v>1763</v>
      </c>
      <c r="H78" s="124" t="s">
        <v>627</v>
      </c>
      <c r="I78" s="139" t="s">
        <v>1199</v>
      </c>
      <c r="J78" s="133">
        <v>1700</v>
      </c>
      <c r="K78" s="133" t="s">
        <v>1921</v>
      </c>
      <c r="L78" s="125" t="str">
        <f t="shared" si="1"/>
        <v>MK08CA05</v>
      </c>
      <c r="M78" s="127">
        <f t="shared" si="2"/>
        <v>1700</v>
      </c>
      <c r="N78" s="127" t="str">
        <f t="shared" si="14"/>
        <v>MK08CA051700</v>
      </c>
      <c r="O78" s="127" t="str">
        <f t="shared" si="3"/>
        <v>A_MK08CA051700</v>
      </c>
      <c r="P78" s="127" t="s">
        <v>2072</v>
      </c>
    </row>
    <row r="79" spans="1:18" s="127" customFormat="1">
      <c r="A79" s="124" t="s">
        <v>408</v>
      </c>
      <c r="B79" s="125" t="s">
        <v>615</v>
      </c>
      <c r="C79" s="126" t="s">
        <v>1604</v>
      </c>
      <c r="D79" s="124" t="s">
        <v>732</v>
      </c>
      <c r="E79" s="124" t="s">
        <v>625</v>
      </c>
      <c r="F79" s="125" t="s">
        <v>626</v>
      </c>
      <c r="G79" s="126" t="s">
        <v>1763</v>
      </c>
      <c r="H79" s="124" t="s">
        <v>627</v>
      </c>
      <c r="I79" s="139" t="s">
        <v>1200</v>
      </c>
      <c r="J79" s="133">
        <v>1800</v>
      </c>
      <c r="K79" s="133" t="s">
        <v>1922</v>
      </c>
      <c r="L79" s="125" t="str">
        <f t="shared" si="1"/>
        <v>MK08CA05</v>
      </c>
      <c r="M79" s="127">
        <f t="shared" si="2"/>
        <v>1800</v>
      </c>
      <c r="N79" s="127" t="str">
        <f t="shared" si="14"/>
        <v>MK08CA051800</v>
      </c>
      <c r="O79" s="127" t="str">
        <f t="shared" si="3"/>
        <v>A_MK08CA051800</v>
      </c>
      <c r="P79" s="127" t="s">
        <v>2073</v>
      </c>
    </row>
    <row r="80" spans="1:18" s="127" customFormat="1">
      <c r="A80" s="124" t="s">
        <v>408</v>
      </c>
      <c r="B80" s="125" t="s">
        <v>615</v>
      </c>
      <c r="C80" s="126" t="s">
        <v>1604</v>
      </c>
      <c r="D80" s="124" t="s">
        <v>732</v>
      </c>
      <c r="E80" s="124" t="s">
        <v>625</v>
      </c>
      <c r="F80" s="125" t="s">
        <v>626</v>
      </c>
      <c r="G80" s="126" t="s">
        <v>1763</v>
      </c>
      <c r="H80" s="124" t="s">
        <v>627</v>
      </c>
      <c r="I80" s="139" t="s">
        <v>1201</v>
      </c>
      <c r="J80" s="133">
        <v>1900</v>
      </c>
      <c r="K80" s="133" t="s">
        <v>1923</v>
      </c>
      <c r="L80" s="125" t="str">
        <f t="shared" ref="L80:L140" si="20">CONCATENATE(B80,C80,F80,G80)</f>
        <v>MK08CA05</v>
      </c>
      <c r="M80" s="127">
        <f t="shared" si="2"/>
        <v>1900</v>
      </c>
      <c r="N80" s="127" t="str">
        <f t="shared" si="14"/>
        <v>MK08CA051900</v>
      </c>
      <c r="O80" s="127" t="str">
        <f t="shared" ref="O80:O140" si="21">"A_"&amp;N80</f>
        <v>A_MK08CA051900</v>
      </c>
      <c r="P80" s="127" t="s">
        <v>2074</v>
      </c>
    </row>
    <row r="81" spans="1:19" s="127" customFormat="1">
      <c r="A81" s="124" t="s">
        <v>408</v>
      </c>
      <c r="B81" s="125" t="s">
        <v>615</v>
      </c>
      <c r="C81" s="126" t="s">
        <v>1604</v>
      </c>
      <c r="D81" s="124" t="s">
        <v>732</v>
      </c>
      <c r="E81" s="124" t="s">
        <v>625</v>
      </c>
      <c r="F81" s="125" t="s">
        <v>626</v>
      </c>
      <c r="G81" s="126" t="s">
        <v>1763</v>
      </c>
      <c r="H81" s="124" t="s">
        <v>627</v>
      </c>
      <c r="I81" s="139" t="s">
        <v>3552</v>
      </c>
      <c r="J81" s="133">
        <v>2200</v>
      </c>
      <c r="K81" s="231" t="s">
        <v>1510</v>
      </c>
      <c r="L81" s="125" t="str">
        <f t="shared" si="20"/>
        <v>MK08CA05</v>
      </c>
      <c r="M81" s="127">
        <f t="shared" si="2"/>
        <v>2200</v>
      </c>
      <c r="N81" s="127" t="str">
        <f t="shared" si="14"/>
        <v>MK08CA052200</v>
      </c>
      <c r="O81" s="127" t="str">
        <f t="shared" si="21"/>
        <v>A_MK08CA052200</v>
      </c>
      <c r="P81" s="127" t="s">
        <v>2075</v>
      </c>
    </row>
    <row r="82" spans="1:19" s="127" customFormat="1">
      <c r="A82" s="124" t="s">
        <v>408</v>
      </c>
      <c r="B82" s="125" t="s">
        <v>615</v>
      </c>
      <c r="C82" s="126" t="s">
        <v>1604</v>
      </c>
      <c r="D82" s="124" t="s">
        <v>732</v>
      </c>
      <c r="E82" s="124" t="s">
        <v>412</v>
      </c>
      <c r="F82" s="125" t="s">
        <v>628</v>
      </c>
      <c r="G82" s="126" t="s">
        <v>1769</v>
      </c>
      <c r="H82" s="124" t="s">
        <v>629</v>
      </c>
      <c r="I82" s="124" t="s">
        <v>465</v>
      </c>
      <c r="J82" s="133">
        <v>1000</v>
      </c>
      <c r="K82" s="87" t="s">
        <v>1930</v>
      </c>
      <c r="L82" s="125" t="str">
        <f t="shared" si="20"/>
        <v>MK08CL06</v>
      </c>
      <c r="M82" s="127">
        <f t="shared" si="2"/>
        <v>1000</v>
      </c>
      <c r="N82" s="127" t="str">
        <f t="shared" si="14"/>
        <v>MK08CL061000</v>
      </c>
      <c r="O82" s="127" t="str">
        <f t="shared" si="21"/>
        <v>A_MK08CL061000</v>
      </c>
      <c r="P82" s="127" t="s">
        <v>2076</v>
      </c>
    </row>
    <row r="83" spans="1:19" s="127" customFormat="1">
      <c r="A83" s="124" t="s">
        <v>408</v>
      </c>
      <c r="B83" s="125" t="s">
        <v>615</v>
      </c>
      <c r="C83" s="126" t="s">
        <v>1604</v>
      </c>
      <c r="D83" s="124" t="s">
        <v>732</v>
      </c>
      <c r="E83" s="124" t="s">
        <v>412</v>
      </c>
      <c r="F83" s="125" t="s">
        <v>628</v>
      </c>
      <c r="G83" s="126" t="s">
        <v>1769</v>
      </c>
      <c r="H83" s="124" t="s">
        <v>629</v>
      </c>
      <c r="I83" s="124" t="s">
        <v>466</v>
      </c>
      <c r="J83" s="133">
        <v>1100</v>
      </c>
      <c r="K83" s="87" t="s">
        <v>1936</v>
      </c>
      <c r="L83" s="125" t="str">
        <f t="shared" si="20"/>
        <v>MK08CL06</v>
      </c>
      <c r="M83" s="127">
        <f t="shared" si="2"/>
        <v>1100</v>
      </c>
      <c r="N83" s="127" t="str">
        <f t="shared" si="14"/>
        <v>MK08CL061100</v>
      </c>
      <c r="O83" s="127" t="str">
        <f t="shared" si="21"/>
        <v>A_MK08CL061100</v>
      </c>
      <c r="P83" s="127" t="s">
        <v>2077</v>
      </c>
    </row>
    <row r="84" spans="1:19" s="127" customFormat="1">
      <c r="A84" s="124" t="s">
        <v>408</v>
      </c>
      <c r="B84" s="125" t="s">
        <v>615</v>
      </c>
      <c r="C84" s="126" t="s">
        <v>1604</v>
      </c>
      <c r="D84" s="124" t="s">
        <v>732</v>
      </c>
      <c r="E84" s="124" t="s">
        <v>412</v>
      </c>
      <c r="F84" s="125" t="s">
        <v>628</v>
      </c>
      <c r="G84" s="126" t="s">
        <v>1769</v>
      </c>
      <c r="H84" s="124" t="s">
        <v>629</v>
      </c>
      <c r="I84" s="124" t="s">
        <v>1928</v>
      </c>
      <c r="J84" s="133">
        <v>1200</v>
      </c>
      <c r="K84" s="133" t="s">
        <v>1929</v>
      </c>
      <c r="L84" s="125" t="str">
        <f t="shared" si="20"/>
        <v>MK08CL06</v>
      </c>
      <c r="M84" s="127">
        <f t="shared" si="2"/>
        <v>1200</v>
      </c>
      <c r="N84" s="127" t="str">
        <f t="shared" si="14"/>
        <v>MK08CL061200</v>
      </c>
      <c r="O84" s="127" t="str">
        <f t="shared" si="21"/>
        <v>A_MK08CL061200</v>
      </c>
      <c r="P84" s="127" t="s">
        <v>2078</v>
      </c>
    </row>
    <row r="85" spans="1:19" s="127" customFormat="1">
      <c r="A85" s="218" t="s">
        <v>408</v>
      </c>
      <c r="B85" s="219" t="s">
        <v>615</v>
      </c>
      <c r="C85" s="220" t="s">
        <v>1604</v>
      </c>
      <c r="D85" s="218" t="s">
        <v>1205</v>
      </c>
      <c r="E85" s="218" t="s">
        <v>412</v>
      </c>
      <c r="F85" s="219" t="s">
        <v>628</v>
      </c>
      <c r="G85" s="220" t="s">
        <v>1769</v>
      </c>
      <c r="H85" s="218" t="s">
        <v>629</v>
      </c>
      <c r="I85" s="218" t="s">
        <v>1926</v>
      </c>
      <c r="J85" s="221"/>
      <c r="K85" s="222"/>
      <c r="L85" s="125" t="str">
        <f t="shared" si="20"/>
        <v>MK08CL06</v>
      </c>
      <c r="M85" s="127">
        <f t="shared" si="2"/>
        <v>0</v>
      </c>
      <c r="N85" s="127" t="str">
        <f t="shared" si="14"/>
        <v>MK08CL060</v>
      </c>
      <c r="O85" s="127" t="str">
        <f t="shared" si="21"/>
        <v>A_MK08CL060</v>
      </c>
      <c r="P85" s="127" t="s">
        <v>2079</v>
      </c>
    </row>
    <row r="86" spans="1:19" s="127" customFormat="1">
      <c r="A86" s="124" t="s">
        <v>408</v>
      </c>
      <c r="B86" s="125" t="s">
        <v>615</v>
      </c>
      <c r="C86" s="126" t="s">
        <v>1604</v>
      </c>
      <c r="D86" s="124" t="s">
        <v>732</v>
      </c>
      <c r="E86" s="124" t="s">
        <v>412</v>
      </c>
      <c r="F86" s="125" t="s">
        <v>628</v>
      </c>
      <c r="G86" s="126" t="s">
        <v>1769</v>
      </c>
      <c r="H86" s="124" t="s">
        <v>629</v>
      </c>
      <c r="I86" s="124" t="s">
        <v>1924</v>
      </c>
      <c r="J86" s="133">
        <v>1300</v>
      </c>
      <c r="K86" s="87" t="s">
        <v>2557</v>
      </c>
      <c r="L86" s="125" t="str">
        <f t="shared" si="20"/>
        <v>MK08CL06</v>
      </c>
      <c r="M86" s="127">
        <f t="shared" si="2"/>
        <v>1300</v>
      </c>
      <c r="N86" s="127" t="str">
        <f t="shared" ref="N86:N116" si="22">L86&amp;M86</f>
        <v>MK08CL061300</v>
      </c>
      <c r="O86" s="127" t="str">
        <f t="shared" si="21"/>
        <v>A_MK08CL061300</v>
      </c>
      <c r="P86" s="127" t="s">
        <v>2080</v>
      </c>
      <c r="R86" s="127" t="s">
        <v>2554</v>
      </c>
    </row>
    <row r="87" spans="1:19" s="127" customFormat="1">
      <c r="A87" s="218" t="s">
        <v>408</v>
      </c>
      <c r="B87" s="219" t="s">
        <v>615</v>
      </c>
      <c r="C87" s="220" t="s">
        <v>1604</v>
      </c>
      <c r="D87" s="218" t="s">
        <v>1205</v>
      </c>
      <c r="E87" s="218" t="s">
        <v>412</v>
      </c>
      <c r="F87" s="219" t="s">
        <v>628</v>
      </c>
      <c r="G87" s="220" t="s">
        <v>1769</v>
      </c>
      <c r="H87" s="218" t="s">
        <v>629</v>
      </c>
      <c r="I87" s="218" t="s">
        <v>1592</v>
      </c>
      <c r="J87" s="221"/>
      <c r="K87" s="222"/>
      <c r="L87" s="125" t="str">
        <f t="shared" si="20"/>
        <v>MK08CL06</v>
      </c>
      <c r="M87" s="146">
        <f t="shared" si="2"/>
        <v>0</v>
      </c>
      <c r="N87" s="146" t="str">
        <f t="shared" si="22"/>
        <v>MK08CL060</v>
      </c>
      <c r="O87" s="127" t="str">
        <f t="shared" si="21"/>
        <v>A_MK08CL060</v>
      </c>
      <c r="P87" s="146" t="s">
        <v>2081</v>
      </c>
      <c r="Q87" s="147" t="s">
        <v>1202</v>
      </c>
      <c r="R87" s="127" t="s">
        <v>1591</v>
      </c>
      <c r="S87" s="127" t="s">
        <v>2559</v>
      </c>
    </row>
    <row r="88" spans="1:19" s="127" customFormat="1">
      <c r="A88" s="218" t="s">
        <v>408</v>
      </c>
      <c r="B88" s="219" t="s">
        <v>615</v>
      </c>
      <c r="C88" s="220" t="s">
        <v>1604</v>
      </c>
      <c r="D88" s="218" t="s">
        <v>1205</v>
      </c>
      <c r="E88" s="218" t="s">
        <v>412</v>
      </c>
      <c r="F88" s="219" t="s">
        <v>628</v>
      </c>
      <c r="G88" s="220" t="s">
        <v>1769</v>
      </c>
      <c r="H88" s="218" t="s">
        <v>629</v>
      </c>
      <c r="I88" s="218" t="s">
        <v>1114</v>
      </c>
      <c r="J88" s="221"/>
      <c r="K88" s="221"/>
      <c r="L88" s="125" t="str">
        <f t="shared" si="20"/>
        <v>MK08CL06</v>
      </c>
      <c r="M88" s="185">
        <f t="shared" si="2"/>
        <v>0</v>
      </c>
      <c r="N88" s="185" t="str">
        <f t="shared" si="22"/>
        <v>MK08CL060</v>
      </c>
      <c r="O88" s="127" t="str">
        <f t="shared" si="21"/>
        <v>A_MK08CL060</v>
      </c>
      <c r="P88" s="185" t="s">
        <v>2082</v>
      </c>
      <c r="Q88" s="147" t="s">
        <v>1202</v>
      </c>
      <c r="R88" s="184" t="s">
        <v>1590</v>
      </c>
    </row>
    <row r="89" spans="1:19" s="127" customFormat="1">
      <c r="A89" s="124" t="s">
        <v>408</v>
      </c>
      <c r="B89" s="125" t="s">
        <v>615</v>
      </c>
      <c r="C89" s="126" t="s">
        <v>1604</v>
      </c>
      <c r="D89" s="124" t="s">
        <v>732</v>
      </c>
      <c r="E89" s="124" t="s">
        <v>413</v>
      </c>
      <c r="F89" s="125" t="s">
        <v>630</v>
      </c>
      <c r="G89" s="126" t="s">
        <v>1780</v>
      </c>
      <c r="H89" s="124" t="s">
        <v>631</v>
      </c>
      <c r="I89" s="139" t="s">
        <v>818</v>
      </c>
      <c r="J89" s="133">
        <v>1000</v>
      </c>
      <c r="K89" s="87" t="s">
        <v>1950</v>
      </c>
      <c r="L89" s="125" t="str">
        <f t="shared" si="20"/>
        <v>MK08IM07</v>
      </c>
      <c r="M89" s="127">
        <f t="shared" si="2"/>
        <v>1000</v>
      </c>
      <c r="N89" s="127" t="str">
        <f t="shared" si="22"/>
        <v>MK08IM071000</v>
      </c>
      <c r="O89" s="127" t="str">
        <f t="shared" si="21"/>
        <v>A_MK08IM071000</v>
      </c>
      <c r="P89" s="127" t="s">
        <v>2083</v>
      </c>
    </row>
    <row r="90" spans="1:19" s="127" customFormat="1">
      <c r="A90" s="124" t="s">
        <v>408</v>
      </c>
      <c r="B90" s="125" t="s">
        <v>615</v>
      </c>
      <c r="C90" s="126" t="s">
        <v>1604</v>
      </c>
      <c r="D90" s="124" t="s">
        <v>732</v>
      </c>
      <c r="E90" s="124" t="s">
        <v>413</v>
      </c>
      <c r="F90" s="125" t="s">
        <v>630</v>
      </c>
      <c r="G90" s="126" t="s">
        <v>1780</v>
      </c>
      <c r="H90" s="124" t="s">
        <v>631</v>
      </c>
      <c r="I90" s="139" t="s">
        <v>1204</v>
      </c>
      <c r="J90" s="133">
        <v>1100</v>
      </c>
      <c r="K90" s="87" t="s">
        <v>1952</v>
      </c>
      <c r="L90" s="125" t="str">
        <f t="shared" si="20"/>
        <v>MK08IM07</v>
      </c>
      <c r="M90" s="127">
        <f t="shared" si="2"/>
        <v>1100</v>
      </c>
      <c r="N90" s="127" t="str">
        <f t="shared" si="22"/>
        <v>MK08IM071100</v>
      </c>
      <c r="O90" s="127" t="str">
        <f t="shared" si="21"/>
        <v>A_MK08IM071100</v>
      </c>
      <c r="P90" s="127" t="s">
        <v>2084</v>
      </c>
    </row>
    <row r="91" spans="1:19" s="127" customFormat="1">
      <c r="A91" s="218" t="s">
        <v>408</v>
      </c>
      <c r="B91" s="219" t="s">
        <v>615</v>
      </c>
      <c r="C91" s="220" t="s">
        <v>1604</v>
      </c>
      <c r="D91" s="218" t="s">
        <v>1205</v>
      </c>
      <c r="E91" s="218" t="s">
        <v>413</v>
      </c>
      <c r="F91" s="219" t="s">
        <v>630</v>
      </c>
      <c r="G91" s="220" t="s">
        <v>1780</v>
      </c>
      <c r="H91" s="218" t="s">
        <v>631</v>
      </c>
      <c r="I91" s="218" t="s">
        <v>2594</v>
      </c>
      <c r="J91" s="221"/>
      <c r="K91" s="221"/>
      <c r="L91" s="125" t="str">
        <f t="shared" si="20"/>
        <v>MK08IM07</v>
      </c>
      <c r="M91" s="154">
        <f t="shared" si="2"/>
        <v>0</v>
      </c>
      <c r="N91" s="154" t="str">
        <f t="shared" si="22"/>
        <v>MK08IM070</v>
      </c>
      <c r="O91" s="127" t="str">
        <f t="shared" si="21"/>
        <v>A_MK08IM070</v>
      </c>
      <c r="P91" s="154" t="s">
        <v>2085</v>
      </c>
      <c r="Q91" s="147" t="s">
        <v>1206</v>
      </c>
    </row>
    <row r="92" spans="1:19" s="127" customFormat="1">
      <c r="A92" s="124" t="s">
        <v>408</v>
      </c>
      <c r="B92" s="125" t="s">
        <v>615</v>
      </c>
      <c r="C92" s="126" t="s">
        <v>1604</v>
      </c>
      <c r="D92" s="124" t="s">
        <v>732</v>
      </c>
      <c r="E92" s="124" t="s">
        <v>413</v>
      </c>
      <c r="F92" s="125" t="s">
        <v>630</v>
      </c>
      <c r="G92" s="126" t="s">
        <v>1780</v>
      </c>
      <c r="H92" s="124" t="s">
        <v>631</v>
      </c>
      <c r="I92" s="139" t="s">
        <v>2565</v>
      </c>
      <c r="J92" s="133">
        <v>1200</v>
      </c>
      <c r="K92" s="87" t="s">
        <v>2562</v>
      </c>
      <c r="L92" s="125" t="str">
        <f t="shared" si="20"/>
        <v>MK08IM07</v>
      </c>
      <c r="M92" s="127">
        <f t="shared" si="2"/>
        <v>1200</v>
      </c>
      <c r="N92" s="127" t="str">
        <f t="shared" si="22"/>
        <v>MK08IM071200</v>
      </c>
      <c r="O92" s="127" t="str">
        <f t="shared" si="21"/>
        <v>A_MK08IM071200</v>
      </c>
      <c r="P92" s="127" t="s">
        <v>2086</v>
      </c>
    </row>
    <row r="93" spans="1:19" s="127" customFormat="1">
      <c r="A93" s="218" t="s">
        <v>408</v>
      </c>
      <c r="B93" s="219" t="s">
        <v>615</v>
      </c>
      <c r="C93" s="220" t="s">
        <v>1604</v>
      </c>
      <c r="D93" s="218" t="s">
        <v>1205</v>
      </c>
      <c r="E93" s="218" t="s">
        <v>413</v>
      </c>
      <c r="F93" s="219" t="s">
        <v>630</v>
      </c>
      <c r="G93" s="220" t="s">
        <v>1780</v>
      </c>
      <c r="H93" s="218" t="s">
        <v>631</v>
      </c>
      <c r="I93" s="218" t="s">
        <v>1963</v>
      </c>
      <c r="J93" s="221"/>
      <c r="K93" s="222"/>
      <c r="L93" s="125" t="str">
        <f t="shared" si="20"/>
        <v>MK08IM07</v>
      </c>
      <c r="M93" s="127">
        <f t="shared" si="2"/>
        <v>0</v>
      </c>
      <c r="N93" s="127" t="str">
        <f t="shared" si="22"/>
        <v>MK08IM070</v>
      </c>
      <c r="O93" s="127" t="str">
        <f t="shared" si="21"/>
        <v>A_MK08IM070</v>
      </c>
      <c r="P93" s="127" t="s">
        <v>2087</v>
      </c>
    </row>
    <row r="94" spans="1:19" s="127" customFormat="1">
      <c r="A94" s="124" t="s">
        <v>408</v>
      </c>
      <c r="B94" s="125" t="s">
        <v>615</v>
      </c>
      <c r="C94" s="126" t="s">
        <v>1604</v>
      </c>
      <c r="D94" s="124" t="s">
        <v>732</v>
      </c>
      <c r="E94" s="124" t="s">
        <v>413</v>
      </c>
      <c r="F94" s="125" t="s">
        <v>630</v>
      </c>
      <c r="G94" s="126" t="s">
        <v>1780</v>
      </c>
      <c r="H94" s="124" t="s">
        <v>631</v>
      </c>
      <c r="I94" s="139" t="s">
        <v>837</v>
      </c>
      <c r="J94" s="133">
        <v>1300</v>
      </c>
      <c r="K94" s="87" t="s">
        <v>1964</v>
      </c>
      <c r="L94" s="125" t="str">
        <f t="shared" si="20"/>
        <v>MK08IM07</v>
      </c>
      <c r="M94" s="127">
        <f t="shared" si="2"/>
        <v>1300</v>
      </c>
      <c r="N94" s="127" t="str">
        <f t="shared" si="22"/>
        <v>MK08IM071300</v>
      </c>
      <c r="O94" s="127" t="str">
        <f t="shared" si="21"/>
        <v>A_MK08IM071300</v>
      </c>
      <c r="P94" s="127" t="s">
        <v>2088</v>
      </c>
    </row>
    <row r="95" spans="1:19" s="127" customFormat="1">
      <c r="A95" s="124" t="s">
        <v>408</v>
      </c>
      <c r="B95" s="125" t="s">
        <v>615</v>
      </c>
      <c r="C95" s="126" t="s">
        <v>1604</v>
      </c>
      <c r="D95" s="124" t="s">
        <v>732</v>
      </c>
      <c r="E95" s="124" t="s">
        <v>414</v>
      </c>
      <c r="F95" s="125" t="s">
        <v>632</v>
      </c>
      <c r="G95" s="126" t="s">
        <v>1781</v>
      </c>
      <c r="H95" s="124" t="s">
        <v>633</v>
      </c>
      <c r="I95" s="139" t="s">
        <v>1207</v>
      </c>
      <c r="J95" s="133">
        <v>1000</v>
      </c>
      <c r="K95" s="87" t="s">
        <v>1954</v>
      </c>
      <c r="L95" s="125" t="str">
        <f t="shared" si="20"/>
        <v>MK08UD08</v>
      </c>
      <c r="M95" s="127">
        <f t="shared" si="2"/>
        <v>1000</v>
      </c>
      <c r="N95" s="127" t="str">
        <f t="shared" si="22"/>
        <v>MK08UD081000</v>
      </c>
      <c r="O95" s="127" t="str">
        <f t="shared" si="21"/>
        <v>A_MK08UD081000</v>
      </c>
      <c r="P95" s="127" t="s">
        <v>2089</v>
      </c>
    </row>
    <row r="96" spans="1:19" s="127" customFormat="1">
      <c r="A96" s="124" t="s">
        <v>408</v>
      </c>
      <c r="B96" s="125" t="s">
        <v>615</v>
      </c>
      <c r="C96" s="126" t="s">
        <v>1604</v>
      </c>
      <c r="D96" s="124" t="s">
        <v>732</v>
      </c>
      <c r="E96" s="124" t="s">
        <v>414</v>
      </c>
      <c r="F96" s="125" t="s">
        <v>632</v>
      </c>
      <c r="G96" s="126" t="s">
        <v>1781</v>
      </c>
      <c r="H96" s="124" t="s">
        <v>633</v>
      </c>
      <c r="I96" s="139" t="s">
        <v>838</v>
      </c>
      <c r="J96" s="133">
        <v>1100</v>
      </c>
      <c r="K96" s="87" t="s">
        <v>1957</v>
      </c>
      <c r="L96" s="125" t="str">
        <f t="shared" si="20"/>
        <v>MK08UD08</v>
      </c>
      <c r="M96" s="127">
        <f t="shared" si="2"/>
        <v>1100</v>
      </c>
      <c r="N96" s="127" t="str">
        <f t="shared" si="22"/>
        <v>MK08UD081100</v>
      </c>
      <c r="O96" s="127" t="str">
        <f t="shared" si="21"/>
        <v>A_MK08UD081100</v>
      </c>
      <c r="P96" s="127" t="s">
        <v>2090</v>
      </c>
    </row>
    <row r="97" spans="1:17" s="127" customFormat="1">
      <c r="A97" s="124" t="s">
        <v>408</v>
      </c>
      <c r="B97" s="125" t="s">
        <v>615</v>
      </c>
      <c r="C97" s="126" t="s">
        <v>1604</v>
      </c>
      <c r="D97" s="124" t="s">
        <v>732</v>
      </c>
      <c r="E97" s="124" t="s">
        <v>414</v>
      </c>
      <c r="F97" s="125" t="s">
        <v>632</v>
      </c>
      <c r="G97" s="126" t="s">
        <v>1781</v>
      </c>
      <c r="H97" s="124" t="s">
        <v>633</v>
      </c>
      <c r="I97" s="139" t="s">
        <v>839</v>
      </c>
      <c r="J97" s="133">
        <v>1200</v>
      </c>
      <c r="K97" s="87" t="s">
        <v>1965</v>
      </c>
      <c r="L97" s="125" t="str">
        <f t="shared" si="20"/>
        <v>MK08UD08</v>
      </c>
      <c r="M97" s="127">
        <f t="shared" si="2"/>
        <v>1200</v>
      </c>
      <c r="N97" s="127" t="str">
        <f t="shared" si="22"/>
        <v>MK08UD081200</v>
      </c>
      <c r="O97" s="127" t="str">
        <f t="shared" si="21"/>
        <v>A_MK08UD081200</v>
      </c>
      <c r="P97" s="127" t="s">
        <v>2091</v>
      </c>
    </row>
    <row r="98" spans="1:17" s="127" customFormat="1">
      <c r="A98" s="124" t="s">
        <v>408</v>
      </c>
      <c r="B98" s="125" t="s">
        <v>615</v>
      </c>
      <c r="C98" s="126" t="s">
        <v>1604</v>
      </c>
      <c r="D98" s="124" t="s">
        <v>732</v>
      </c>
      <c r="E98" s="124" t="s">
        <v>415</v>
      </c>
      <c r="F98" s="125" t="s">
        <v>634</v>
      </c>
      <c r="G98" s="126" t="s">
        <v>1782</v>
      </c>
      <c r="H98" s="124" t="s">
        <v>635</v>
      </c>
      <c r="I98" s="124" t="s">
        <v>1798</v>
      </c>
      <c r="J98" s="133">
        <v>1000</v>
      </c>
      <c r="K98" s="87" t="s">
        <v>1970</v>
      </c>
      <c r="L98" s="125" t="str">
        <f t="shared" si="20"/>
        <v>MK08IS09</v>
      </c>
      <c r="M98" s="127">
        <f t="shared" si="2"/>
        <v>1000</v>
      </c>
      <c r="N98" s="127" t="str">
        <f t="shared" si="22"/>
        <v>MK08IS091000</v>
      </c>
      <c r="O98" s="127" t="str">
        <f t="shared" si="21"/>
        <v>A_MK08IS091000</v>
      </c>
      <c r="P98" s="127" t="s">
        <v>2092</v>
      </c>
      <c r="Q98" s="127" t="s">
        <v>1593</v>
      </c>
    </row>
    <row r="99" spans="1:17" s="127" customFormat="1">
      <c r="A99" s="124" t="s">
        <v>408</v>
      </c>
      <c r="B99" s="125" t="s">
        <v>615</v>
      </c>
      <c r="C99" s="126" t="s">
        <v>1604</v>
      </c>
      <c r="D99" s="124" t="s">
        <v>732</v>
      </c>
      <c r="E99" s="124" t="s">
        <v>415</v>
      </c>
      <c r="F99" s="125" t="s">
        <v>634</v>
      </c>
      <c r="G99" s="126" t="s">
        <v>1782</v>
      </c>
      <c r="H99" s="124" t="s">
        <v>635</v>
      </c>
      <c r="I99" s="124" t="s">
        <v>1783</v>
      </c>
      <c r="J99" s="133">
        <v>1100</v>
      </c>
      <c r="K99" s="87" t="s">
        <v>1968</v>
      </c>
      <c r="L99" s="125" t="str">
        <f t="shared" si="20"/>
        <v>MK08IS09</v>
      </c>
      <c r="M99" s="127">
        <f t="shared" ref="M99:M170" si="23">J99</f>
        <v>1100</v>
      </c>
      <c r="N99" s="127" t="str">
        <f t="shared" si="22"/>
        <v>MK08IS091100</v>
      </c>
      <c r="O99" s="127" t="str">
        <f t="shared" si="21"/>
        <v>A_MK08IS091100</v>
      </c>
      <c r="P99" s="127" t="s">
        <v>2093</v>
      </c>
      <c r="Q99" s="127" t="s">
        <v>1593</v>
      </c>
    </row>
    <row r="100" spans="1:17" s="127" customFormat="1">
      <c r="A100" s="124" t="s">
        <v>408</v>
      </c>
      <c r="B100" s="125" t="s">
        <v>615</v>
      </c>
      <c r="C100" s="126" t="s">
        <v>1604</v>
      </c>
      <c r="D100" s="124" t="s">
        <v>732</v>
      </c>
      <c r="E100" s="124" t="s">
        <v>415</v>
      </c>
      <c r="F100" s="125" t="s">
        <v>634</v>
      </c>
      <c r="G100" s="126" t="s">
        <v>1782</v>
      </c>
      <c r="H100" s="124" t="s">
        <v>635</v>
      </c>
      <c r="I100" s="124" t="s">
        <v>2570</v>
      </c>
      <c r="J100" s="133">
        <v>1200</v>
      </c>
      <c r="K100" s="87" t="s">
        <v>2573</v>
      </c>
      <c r="L100" s="125" t="str">
        <f t="shared" si="20"/>
        <v>MK08IS09</v>
      </c>
      <c r="M100" s="127">
        <f t="shared" si="23"/>
        <v>1200</v>
      </c>
      <c r="N100" s="127" t="str">
        <f t="shared" si="22"/>
        <v>MK08IS091200</v>
      </c>
      <c r="O100" s="127" t="str">
        <f t="shared" si="21"/>
        <v>A_MK08IS091200</v>
      </c>
      <c r="P100" s="127" t="s">
        <v>2094</v>
      </c>
      <c r="Q100" s="127" t="s">
        <v>1593</v>
      </c>
    </row>
    <row r="101" spans="1:17" s="127" customFormat="1">
      <c r="A101" s="124" t="s">
        <v>408</v>
      </c>
      <c r="B101" s="129" t="s">
        <v>615</v>
      </c>
      <c r="C101" s="130" t="s">
        <v>1604</v>
      </c>
      <c r="D101" s="128" t="s">
        <v>732</v>
      </c>
      <c r="E101" s="128" t="s">
        <v>415</v>
      </c>
      <c r="F101" s="129" t="s">
        <v>634</v>
      </c>
      <c r="G101" s="130" t="s">
        <v>1782</v>
      </c>
      <c r="H101" s="128" t="s">
        <v>635</v>
      </c>
      <c r="I101" s="128" t="s">
        <v>1784</v>
      </c>
      <c r="J101" s="133">
        <v>1300</v>
      </c>
      <c r="K101" s="87" t="s">
        <v>2572</v>
      </c>
      <c r="L101" s="125" t="str">
        <f t="shared" si="20"/>
        <v>MK08IS09</v>
      </c>
      <c r="M101" s="127">
        <f t="shared" si="23"/>
        <v>1300</v>
      </c>
      <c r="N101" s="127" t="str">
        <f t="shared" si="22"/>
        <v>MK08IS091300</v>
      </c>
      <c r="O101" s="127" t="str">
        <f t="shared" si="21"/>
        <v>A_MK08IS091300</v>
      </c>
      <c r="P101" s="127" t="s">
        <v>2095</v>
      </c>
      <c r="Q101" s="127" t="s">
        <v>1593</v>
      </c>
    </row>
    <row r="102" spans="1:17" s="127" customFormat="1">
      <c r="A102" s="124" t="s">
        <v>408</v>
      </c>
      <c r="B102" s="129" t="s">
        <v>615</v>
      </c>
      <c r="C102" s="130" t="s">
        <v>1604</v>
      </c>
      <c r="D102" s="128" t="s">
        <v>732</v>
      </c>
      <c r="E102" s="128" t="s">
        <v>415</v>
      </c>
      <c r="F102" s="129" t="s">
        <v>634</v>
      </c>
      <c r="G102" s="130" t="s">
        <v>1782</v>
      </c>
      <c r="H102" s="128" t="s">
        <v>635</v>
      </c>
      <c r="I102" s="128" t="s">
        <v>1786</v>
      </c>
      <c r="J102" s="133">
        <v>1400</v>
      </c>
      <c r="K102" s="87" t="s">
        <v>1973</v>
      </c>
      <c r="L102" s="125" t="str">
        <f t="shared" si="20"/>
        <v>MK08IS09</v>
      </c>
      <c r="M102" s="127">
        <f t="shared" si="23"/>
        <v>1400</v>
      </c>
      <c r="N102" s="127" t="str">
        <f t="shared" si="22"/>
        <v>MK08IS091400</v>
      </c>
      <c r="O102" s="127" t="str">
        <f t="shared" si="21"/>
        <v>A_MK08IS091400</v>
      </c>
      <c r="P102" s="127" t="s">
        <v>2096</v>
      </c>
      <c r="Q102" s="127" t="s">
        <v>1593</v>
      </c>
    </row>
    <row r="103" spans="1:17" s="127" customFormat="1">
      <c r="A103" s="124" t="s">
        <v>408</v>
      </c>
      <c r="B103" s="129" t="s">
        <v>615</v>
      </c>
      <c r="C103" s="130" t="s">
        <v>1604</v>
      </c>
      <c r="D103" s="128" t="s">
        <v>732</v>
      </c>
      <c r="E103" s="128" t="s">
        <v>415</v>
      </c>
      <c r="F103" s="129" t="s">
        <v>634</v>
      </c>
      <c r="G103" s="130" t="s">
        <v>1782</v>
      </c>
      <c r="H103" s="128" t="s">
        <v>635</v>
      </c>
      <c r="I103" s="128" t="s">
        <v>1788</v>
      </c>
      <c r="J103" s="133">
        <v>1500</v>
      </c>
      <c r="K103" s="87" t="s">
        <v>1975</v>
      </c>
      <c r="L103" s="125" t="str">
        <f t="shared" si="20"/>
        <v>MK08IS09</v>
      </c>
      <c r="M103" s="127">
        <f t="shared" si="23"/>
        <v>1500</v>
      </c>
      <c r="N103" s="127" t="str">
        <f t="shared" si="22"/>
        <v>MK08IS091500</v>
      </c>
      <c r="O103" s="127" t="str">
        <f t="shared" si="21"/>
        <v>A_MK08IS091500</v>
      </c>
      <c r="P103" s="127" t="s">
        <v>2097</v>
      </c>
      <c r="Q103" s="127" t="s">
        <v>1593</v>
      </c>
    </row>
    <row r="104" spans="1:17" s="127" customFormat="1">
      <c r="A104" s="124" t="s">
        <v>408</v>
      </c>
      <c r="B104" s="129" t="s">
        <v>615</v>
      </c>
      <c r="C104" s="130" t="s">
        <v>1604</v>
      </c>
      <c r="D104" s="128" t="s">
        <v>732</v>
      </c>
      <c r="E104" s="128" t="s">
        <v>415</v>
      </c>
      <c r="F104" s="129" t="s">
        <v>634</v>
      </c>
      <c r="G104" s="130" t="s">
        <v>1782</v>
      </c>
      <c r="H104" s="128" t="s">
        <v>635</v>
      </c>
      <c r="I104" s="128" t="s">
        <v>2575</v>
      </c>
      <c r="J104" s="133">
        <v>1600</v>
      </c>
      <c r="K104" s="87" t="s">
        <v>2575</v>
      </c>
      <c r="L104" s="125" t="str">
        <f t="shared" si="20"/>
        <v>MK08IS09</v>
      </c>
      <c r="M104" s="127">
        <f t="shared" si="23"/>
        <v>1600</v>
      </c>
      <c r="N104" s="127" t="str">
        <f t="shared" si="22"/>
        <v>MK08IS091600</v>
      </c>
      <c r="O104" s="127" t="str">
        <f t="shared" si="21"/>
        <v>A_MK08IS091600</v>
      </c>
      <c r="P104" s="127" t="s">
        <v>2097</v>
      </c>
      <c r="Q104" s="127" t="s">
        <v>1593</v>
      </c>
    </row>
    <row r="105" spans="1:17" s="127" customFormat="1">
      <c r="A105" s="124" t="s">
        <v>408</v>
      </c>
      <c r="B105" s="129" t="s">
        <v>615</v>
      </c>
      <c r="C105" s="130" t="s">
        <v>1604</v>
      </c>
      <c r="D105" s="128" t="s">
        <v>732</v>
      </c>
      <c r="E105" s="128" t="s">
        <v>415</v>
      </c>
      <c r="F105" s="129" t="s">
        <v>634</v>
      </c>
      <c r="G105" s="130" t="s">
        <v>1782</v>
      </c>
      <c r="H105" s="128" t="s">
        <v>635</v>
      </c>
      <c r="I105" s="128" t="s">
        <v>2576</v>
      </c>
      <c r="J105" s="133">
        <v>1700</v>
      </c>
      <c r="K105" s="163" t="s">
        <v>2578</v>
      </c>
      <c r="L105" s="125" t="str">
        <f t="shared" si="20"/>
        <v>MK08IS09</v>
      </c>
      <c r="M105" s="127">
        <f t="shared" si="23"/>
        <v>1700</v>
      </c>
      <c r="N105" s="127" t="str">
        <f t="shared" si="22"/>
        <v>MK08IS091700</v>
      </c>
      <c r="O105" s="127" t="str">
        <f t="shared" si="21"/>
        <v>A_MK08IS091700</v>
      </c>
      <c r="P105" s="127" t="s">
        <v>2098</v>
      </c>
      <c r="Q105" s="127" t="s">
        <v>1593</v>
      </c>
    </row>
    <row r="106" spans="1:17" s="127" customFormat="1">
      <c r="A106" s="124" t="s">
        <v>408</v>
      </c>
      <c r="B106" s="129" t="s">
        <v>615</v>
      </c>
      <c r="C106" s="130" t="s">
        <v>1604</v>
      </c>
      <c r="D106" s="128" t="s">
        <v>732</v>
      </c>
      <c r="E106" s="128" t="s">
        <v>415</v>
      </c>
      <c r="F106" s="129" t="s">
        <v>634</v>
      </c>
      <c r="G106" s="130" t="s">
        <v>1782</v>
      </c>
      <c r="H106" s="128" t="s">
        <v>635</v>
      </c>
      <c r="I106" s="128" t="s">
        <v>1790</v>
      </c>
      <c r="J106" s="133">
        <v>1800</v>
      </c>
      <c r="K106" s="87" t="s">
        <v>1977</v>
      </c>
      <c r="L106" s="125" t="str">
        <f t="shared" si="20"/>
        <v>MK08IS09</v>
      </c>
      <c r="M106" s="127">
        <f t="shared" si="23"/>
        <v>1800</v>
      </c>
      <c r="N106" s="127" t="str">
        <f t="shared" si="22"/>
        <v>MK08IS091800</v>
      </c>
      <c r="O106" s="127" t="str">
        <f t="shared" si="21"/>
        <v>A_MK08IS091800</v>
      </c>
      <c r="P106" s="127" t="s">
        <v>2099</v>
      </c>
      <c r="Q106" s="127" t="s">
        <v>1593</v>
      </c>
    </row>
    <row r="107" spans="1:17" s="127" customFormat="1">
      <c r="A107" s="124" t="s">
        <v>408</v>
      </c>
      <c r="B107" s="129" t="s">
        <v>615</v>
      </c>
      <c r="C107" s="130" t="s">
        <v>1604</v>
      </c>
      <c r="D107" s="128" t="s">
        <v>732</v>
      </c>
      <c r="E107" s="128" t="s">
        <v>415</v>
      </c>
      <c r="F107" s="129" t="s">
        <v>634</v>
      </c>
      <c r="G107" s="130" t="s">
        <v>1782</v>
      </c>
      <c r="H107" s="128" t="s">
        <v>635</v>
      </c>
      <c r="I107" s="128" t="s">
        <v>1791</v>
      </c>
      <c r="J107" s="133">
        <v>1900</v>
      </c>
      <c r="K107" s="87" t="s">
        <v>1978</v>
      </c>
      <c r="L107" s="125" t="str">
        <f t="shared" si="20"/>
        <v>MK08IS09</v>
      </c>
      <c r="M107" s="127">
        <f t="shared" si="23"/>
        <v>1900</v>
      </c>
      <c r="N107" s="127" t="str">
        <f t="shared" si="22"/>
        <v>MK08IS091900</v>
      </c>
      <c r="O107" s="127" t="str">
        <f t="shared" si="21"/>
        <v>A_MK08IS091900</v>
      </c>
      <c r="P107" s="127" t="s">
        <v>2100</v>
      </c>
      <c r="Q107" s="127" t="s">
        <v>1593</v>
      </c>
    </row>
    <row r="108" spans="1:17" s="127" customFormat="1">
      <c r="A108" s="124" t="s">
        <v>408</v>
      </c>
      <c r="B108" s="125" t="s">
        <v>615</v>
      </c>
      <c r="C108" s="126" t="s">
        <v>1604</v>
      </c>
      <c r="D108" s="124" t="s">
        <v>732</v>
      </c>
      <c r="E108" s="124" t="s">
        <v>411</v>
      </c>
      <c r="F108" s="125" t="s">
        <v>621</v>
      </c>
      <c r="G108" s="126" t="s">
        <v>1796</v>
      </c>
      <c r="H108" s="124" t="s">
        <v>622</v>
      </c>
      <c r="I108" s="139" t="s">
        <v>1208</v>
      </c>
      <c r="J108" s="133">
        <v>1000</v>
      </c>
      <c r="K108" s="87" t="s">
        <v>1332</v>
      </c>
      <c r="L108" s="125" t="str">
        <f t="shared" si="20"/>
        <v>MK08CI10</v>
      </c>
      <c r="M108" s="127">
        <f t="shared" si="23"/>
        <v>1000</v>
      </c>
      <c r="N108" s="127" t="str">
        <f t="shared" si="22"/>
        <v>MK08CI101000</v>
      </c>
      <c r="O108" s="127" t="str">
        <f t="shared" si="21"/>
        <v>A_MK08CI101000</v>
      </c>
      <c r="P108" s="127" t="s">
        <v>2101</v>
      </c>
    </row>
    <row r="109" spans="1:17" s="127" customFormat="1">
      <c r="A109" s="124" t="s">
        <v>408</v>
      </c>
      <c r="B109" s="125" t="s">
        <v>615</v>
      </c>
      <c r="C109" s="126" t="s">
        <v>1604</v>
      </c>
      <c r="D109" s="124" t="s">
        <v>732</v>
      </c>
      <c r="E109" s="124" t="s">
        <v>411</v>
      </c>
      <c r="F109" s="125" t="s">
        <v>621</v>
      </c>
      <c r="G109" s="126" t="s">
        <v>1289</v>
      </c>
      <c r="H109" s="124" t="s">
        <v>622</v>
      </c>
      <c r="I109" s="139" t="s">
        <v>5035</v>
      </c>
      <c r="J109" s="133">
        <v>1100</v>
      </c>
      <c r="K109" s="159" t="s">
        <v>5038</v>
      </c>
      <c r="L109" s="125" t="str">
        <f t="shared" si="20"/>
        <v>MK08CI10</v>
      </c>
      <c r="M109" s="127">
        <f t="shared" si="23"/>
        <v>1100</v>
      </c>
      <c r="N109" s="127" t="str">
        <f t="shared" si="22"/>
        <v>MK08CI101100</v>
      </c>
      <c r="O109" s="127" t="str">
        <f t="shared" si="21"/>
        <v>A_MK08CI101100</v>
      </c>
      <c r="P109" s="127" t="s">
        <v>2102</v>
      </c>
    </row>
    <row r="110" spans="1:17" s="127" customFormat="1">
      <c r="A110" s="124" t="s">
        <v>408</v>
      </c>
      <c r="B110" s="125" t="s">
        <v>615</v>
      </c>
      <c r="C110" s="126" t="s">
        <v>1604</v>
      </c>
      <c r="D110" s="124" t="s">
        <v>732</v>
      </c>
      <c r="E110" s="124" t="s">
        <v>411</v>
      </c>
      <c r="F110" s="125" t="s">
        <v>621</v>
      </c>
      <c r="G110" s="126" t="s">
        <v>1796</v>
      </c>
      <c r="H110" s="124" t="s">
        <v>622</v>
      </c>
      <c r="I110" s="139" t="s">
        <v>1209</v>
      </c>
      <c r="J110" s="133">
        <v>1200</v>
      </c>
      <c r="K110" s="159" t="s">
        <v>1133</v>
      </c>
      <c r="L110" s="125" t="str">
        <f t="shared" si="20"/>
        <v>MK08CI10</v>
      </c>
      <c r="M110" s="127">
        <f t="shared" si="23"/>
        <v>1200</v>
      </c>
      <c r="N110" s="127" t="str">
        <f t="shared" si="22"/>
        <v>MK08CI101200</v>
      </c>
      <c r="O110" s="127" t="str">
        <f t="shared" si="21"/>
        <v>A_MK08CI101200</v>
      </c>
      <c r="P110" s="127" t="s">
        <v>2102</v>
      </c>
    </row>
    <row r="111" spans="1:17" s="127" customFormat="1">
      <c r="A111" s="124" t="s">
        <v>408</v>
      </c>
      <c r="B111" s="125" t="s">
        <v>615</v>
      </c>
      <c r="C111" s="126" t="s">
        <v>1604</v>
      </c>
      <c r="D111" s="124" t="s">
        <v>732</v>
      </c>
      <c r="E111" s="124" t="s">
        <v>411</v>
      </c>
      <c r="F111" s="125" t="s">
        <v>621</v>
      </c>
      <c r="G111" s="126" t="s">
        <v>1796</v>
      </c>
      <c r="H111" s="124" t="s">
        <v>622</v>
      </c>
      <c r="I111" s="139" t="s">
        <v>1210</v>
      </c>
      <c r="J111" s="133">
        <v>1300</v>
      </c>
      <c r="K111" s="159" t="s">
        <v>1340</v>
      </c>
      <c r="L111" s="125" t="str">
        <f t="shared" si="20"/>
        <v>MK08CI10</v>
      </c>
      <c r="M111" s="127">
        <f t="shared" si="23"/>
        <v>1300</v>
      </c>
      <c r="N111" s="127" t="str">
        <f t="shared" si="22"/>
        <v>MK08CI101300</v>
      </c>
      <c r="O111" s="127" t="str">
        <f t="shared" si="21"/>
        <v>A_MK08CI101300</v>
      </c>
      <c r="P111" s="127" t="s">
        <v>2103</v>
      </c>
    </row>
    <row r="112" spans="1:17" s="127" customFormat="1">
      <c r="A112" s="218" t="s">
        <v>408</v>
      </c>
      <c r="B112" s="219" t="s">
        <v>615</v>
      </c>
      <c r="C112" s="220" t="s">
        <v>1604</v>
      </c>
      <c r="D112" s="218" t="s">
        <v>1205</v>
      </c>
      <c r="E112" s="218" t="s">
        <v>411</v>
      </c>
      <c r="F112" s="219" t="s">
        <v>621</v>
      </c>
      <c r="G112" s="220" t="s">
        <v>1796</v>
      </c>
      <c r="H112" s="218" t="s">
        <v>622</v>
      </c>
      <c r="I112" s="218" t="s">
        <v>2582</v>
      </c>
      <c r="J112" s="221"/>
      <c r="K112" s="223"/>
      <c r="L112" s="125" t="str">
        <f t="shared" si="20"/>
        <v>MK08CI10</v>
      </c>
      <c r="M112" s="127">
        <f t="shared" si="23"/>
        <v>0</v>
      </c>
      <c r="N112" s="127" t="str">
        <f t="shared" si="22"/>
        <v>MK08CI100</v>
      </c>
      <c r="O112" s="127" t="str">
        <f t="shared" si="21"/>
        <v>A_MK08CI100</v>
      </c>
      <c r="P112" s="127" t="s">
        <v>2104</v>
      </c>
    </row>
    <row r="113" spans="1:17" s="127" customFormat="1">
      <c r="A113" s="124" t="s">
        <v>408</v>
      </c>
      <c r="B113" s="125" t="s">
        <v>615</v>
      </c>
      <c r="C113" s="126" t="s">
        <v>1604</v>
      </c>
      <c r="D113" s="124" t="s">
        <v>732</v>
      </c>
      <c r="E113" s="124" t="s">
        <v>411</v>
      </c>
      <c r="F113" s="125" t="s">
        <v>621</v>
      </c>
      <c r="G113" s="126" t="s">
        <v>1796</v>
      </c>
      <c r="H113" s="124" t="s">
        <v>622</v>
      </c>
      <c r="I113" s="139" t="s">
        <v>1211</v>
      </c>
      <c r="J113" s="133">
        <v>1400</v>
      </c>
      <c r="K113" s="159" t="s">
        <v>1579</v>
      </c>
      <c r="L113" s="125" t="str">
        <f t="shared" si="20"/>
        <v>MK08CI10</v>
      </c>
      <c r="M113" s="127">
        <f t="shared" si="23"/>
        <v>1400</v>
      </c>
      <c r="N113" s="127" t="str">
        <f t="shared" si="22"/>
        <v>MK08CI101400</v>
      </c>
      <c r="O113" s="127" t="str">
        <f t="shared" si="21"/>
        <v>A_MK08CI101400</v>
      </c>
      <c r="P113" s="127" t="s">
        <v>2105</v>
      </c>
    </row>
    <row r="114" spans="1:17" s="127" customFormat="1">
      <c r="A114" s="124" t="s">
        <v>408</v>
      </c>
      <c r="B114" s="125" t="s">
        <v>615</v>
      </c>
      <c r="C114" s="126" t="s">
        <v>1604</v>
      </c>
      <c r="D114" s="124" t="s">
        <v>732</v>
      </c>
      <c r="E114" s="124" t="s">
        <v>411</v>
      </c>
      <c r="F114" s="125" t="s">
        <v>621</v>
      </c>
      <c r="G114" s="126" t="s">
        <v>1796</v>
      </c>
      <c r="H114" s="124" t="s">
        <v>622</v>
      </c>
      <c r="I114" s="139" t="s">
        <v>1212</v>
      </c>
      <c r="J114" s="133">
        <v>1500</v>
      </c>
      <c r="K114" s="159" t="s">
        <v>476</v>
      </c>
      <c r="L114" s="125" t="str">
        <f t="shared" si="20"/>
        <v>MK08CI10</v>
      </c>
      <c r="M114" s="127">
        <f t="shared" si="23"/>
        <v>1500</v>
      </c>
      <c r="N114" s="127" t="str">
        <f t="shared" si="22"/>
        <v>MK08CI101500</v>
      </c>
      <c r="O114" s="127" t="str">
        <f t="shared" si="21"/>
        <v>A_MK08CI101500</v>
      </c>
      <c r="P114" s="127" t="s">
        <v>2106</v>
      </c>
    </row>
    <row r="115" spans="1:17" s="127" customFormat="1">
      <c r="A115" s="124" t="s">
        <v>408</v>
      </c>
      <c r="B115" s="125" t="s">
        <v>615</v>
      </c>
      <c r="C115" s="126" t="s">
        <v>1604</v>
      </c>
      <c r="D115" s="124" t="s">
        <v>732</v>
      </c>
      <c r="E115" s="124" t="s">
        <v>411</v>
      </c>
      <c r="F115" s="125" t="s">
        <v>621</v>
      </c>
      <c r="G115" s="126" t="s">
        <v>1796</v>
      </c>
      <c r="H115" s="124" t="s">
        <v>622</v>
      </c>
      <c r="I115" s="139" t="s">
        <v>1213</v>
      </c>
      <c r="J115" s="133">
        <v>1600</v>
      </c>
      <c r="K115" s="159" t="s">
        <v>477</v>
      </c>
      <c r="L115" s="125" t="str">
        <f t="shared" si="20"/>
        <v>MK08CI10</v>
      </c>
      <c r="M115" s="127">
        <f t="shared" si="23"/>
        <v>1600</v>
      </c>
      <c r="N115" s="127" t="str">
        <f t="shared" si="22"/>
        <v>MK08CI101600</v>
      </c>
      <c r="O115" s="127" t="str">
        <f t="shared" si="21"/>
        <v>A_MK08CI101600</v>
      </c>
      <c r="P115" s="127" t="s">
        <v>2107</v>
      </c>
    </row>
    <row r="116" spans="1:17" s="127" customFormat="1">
      <c r="A116" s="124" t="s">
        <v>408</v>
      </c>
      <c r="B116" s="125" t="s">
        <v>615</v>
      </c>
      <c r="C116" s="126" t="s">
        <v>1604</v>
      </c>
      <c r="D116" s="124" t="s">
        <v>732</v>
      </c>
      <c r="E116" s="124" t="s">
        <v>1598</v>
      </c>
      <c r="F116" s="125" t="s">
        <v>621</v>
      </c>
      <c r="G116" s="126" t="s">
        <v>1797</v>
      </c>
      <c r="H116" s="124" t="s">
        <v>1599</v>
      </c>
      <c r="I116" s="139"/>
      <c r="J116" s="133">
        <v>1000</v>
      </c>
      <c r="K116" s="87" t="s">
        <v>2590</v>
      </c>
      <c r="L116" s="125" t="str">
        <f t="shared" si="20"/>
        <v>MK08CI11</v>
      </c>
      <c r="M116" s="127">
        <f t="shared" si="23"/>
        <v>1000</v>
      </c>
      <c r="N116" s="127" t="str">
        <f t="shared" si="22"/>
        <v>MK08CI111000</v>
      </c>
      <c r="O116" s="127" t="str">
        <f t="shared" si="21"/>
        <v>A_MK08CI111000</v>
      </c>
      <c r="P116" s="127" t="s">
        <v>2108</v>
      </c>
      <c r="Q116" s="127" t="s">
        <v>1600</v>
      </c>
    </row>
    <row r="117" spans="1:17" s="127" customFormat="1">
      <c r="A117" s="124" t="s">
        <v>1</v>
      </c>
      <c r="B117" s="125" t="s">
        <v>606</v>
      </c>
      <c r="C117" s="126" t="s">
        <v>1782</v>
      </c>
      <c r="D117" s="124" t="s">
        <v>730</v>
      </c>
      <c r="E117" s="124" t="s">
        <v>1</v>
      </c>
      <c r="F117" s="125" t="s">
        <v>608</v>
      </c>
      <c r="G117" s="126" t="s">
        <v>542</v>
      </c>
      <c r="H117" s="124" t="s">
        <v>609</v>
      </c>
      <c r="I117" s="139" t="s">
        <v>736</v>
      </c>
      <c r="J117" s="133">
        <v>1000</v>
      </c>
      <c r="K117" s="87" t="s">
        <v>967</v>
      </c>
      <c r="L117" s="125" t="str">
        <f t="shared" si="20"/>
        <v>KL09MN01</v>
      </c>
      <c r="M117" s="127">
        <f>J117</f>
        <v>1000</v>
      </c>
      <c r="N117" s="127" t="str">
        <f>L117&amp;M117</f>
        <v>KL09MN011000</v>
      </c>
      <c r="O117" s="127" t="str">
        <f t="shared" si="21"/>
        <v>A_KL09MN011000</v>
      </c>
      <c r="P117" s="127" t="s">
        <v>2109</v>
      </c>
    </row>
    <row r="118" spans="1:17" s="127" customFormat="1">
      <c r="A118" s="124" t="s">
        <v>1</v>
      </c>
      <c r="B118" s="125" t="s">
        <v>606</v>
      </c>
      <c r="C118" s="126" t="s">
        <v>1782</v>
      </c>
      <c r="D118" s="124" t="s">
        <v>730</v>
      </c>
      <c r="E118" s="124" t="s">
        <v>1</v>
      </c>
      <c r="F118" s="125" t="s">
        <v>608</v>
      </c>
      <c r="G118" s="126" t="s">
        <v>542</v>
      </c>
      <c r="H118" s="124" t="s">
        <v>609</v>
      </c>
      <c r="I118" s="139" t="s">
        <v>737</v>
      </c>
      <c r="J118" s="133">
        <v>1100</v>
      </c>
      <c r="K118" s="87" t="s">
        <v>969</v>
      </c>
      <c r="L118" s="125" t="str">
        <f t="shared" si="20"/>
        <v>KL09MN01</v>
      </c>
      <c r="M118" s="127">
        <f t="shared" ref="M118:M122" si="24">J118</f>
        <v>1100</v>
      </c>
      <c r="N118" s="127" t="str">
        <f t="shared" ref="N118:N122" si="25">L118&amp;M118</f>
        <v>KL09MN011100</v>
      </c>
      <c r="O118" s="127" t="str">
        <f t="shared" si="21"/>
        <v>A_KL09MN011100</v>
      </c>
      <c r="P118" s="127" t="s">
        <v>2110</v>
      </c>
    </row>
    <row r="119" spans="1:17" s="127" customFormat="1">
      <c r="A119" s="124" t="s">
        <v>1</v>
      </c>
      <c r="B119" s="125" t="s">
        <v>606</v>
      </c>
      <c r="C119" s="126" t="s">
        <v>1782</v>
      </c>
      <c r="D119" s="124" t="s">
        <v>730</v>
      </c>
      <c r="E119" s="124" t="s">
        <v>1</v>
      </c>
      <c r="F119" s="125" t="s">
        <v>608</v>
      </c>
      <c r="G119" s="126" t="s">
        <v>542</v>
      </c>
      <c r="H119" s="124" t="s">
        <v>609</v>
      </c>
      <c r="I119" s="139" t="s">
        <v>738</v>
      </c>
      <c r="J119" s="133">
        <v>1200</v>
      </c>
      <c r="K119" s="87" t="s">
        <v>971</v>
      </c>
      <c r="L119" s="125" t="str">
        <f t="shared" si="20"/>
        <v>KL09MN01</v>
      </c>
      <c r="M119" s="127">
        <f t="shared" si="24"/>
        <v>1200</v>
      </c>
      <c r="N119" s="127" t="str">
        <f t="shared" si="25"/>
        <v>KL09MN011200</v>
      </c>
      <c r="O119" s="127" t="str">
        <f t="shared" si="21"/>
        <v>A_KL09MN011200</v>
      </c>
      <c r="P119" s="127" t="s">
        <v>2111</v>
      </c>
    </row>
    <row r="120" spans="1:17" s="127" customFormat="1">
      <c r="A120" s="124" t="s">
        <v>1</v>
      </c>
      <c r="B120" s="125" t="s">
        <v>606</v>
      </c>
      <c r="C120" s="126" t="s">
        <v>1782</v>
      </c>
      <c r="D120" s="124" t="s">
        <v>730</v>
      </c>
      <c r="E120" s="124" t="s">
        <v>1</v>
      </c>
      <c r="F120" s="125" t="s">
        <v>610</v>
      </c>
      <c r="G120" s="126" t="s">
        <v>542</v>
      </c>
      <c r="H120" s="124" t="s">
        <v>611</v>
      </c>
      <c r="I120" s="139" t="s">
        <v>2312</v>
      </c>
      <c r="J120" s="133">
        <v>1300</v>
      </c>
      <c r="K120" s="87" t="s">
        <v>973</v>
      </c>
      <c r="L120" s="125" t="str">
        <f t="shared" si="20"/>
        <v>KL09KS01</v>
      </c>
      <c r="M120" s="127">
        <f t="shared" si="24"/>
        <v>1300</v>
      </c>
      <c r="N120" s="127" t="str">
        <f t="shared" si="25"/>
        <v>KL09KS011300</v>
      </c>
      <c r="O120" s="127" t="str">
        <f t="shared" si="21"/>
        <v>A_KL09KS011300</v>
      </c>
      <c r="P120" s="127" t="s">
        <v>2112</v>
      </c>
    </row>
    <row r="121" spans="1:17" s="127" customFormat="1">
      <c r="A121" s="124" t="s">
        <v>1</v>
      </c>
      <c r="B121" s="125" t="s">
        <v>606</v>
      </c>
      <c r="C121" s="126" t="s">
        <v>1782</v>
      </c>
      <c r="D121" s="124" t="s">
        <v>730</v>
      </c>
      <c r="E121" s="124" t="s">
        <v>405</v>
      </c>
      <c r="F121" s="125" t="s">
        <v>610</v>
      </c>
      <c r="G121" s="126" t="s">
        <v>1747</v>
      </c>
      <c r="H121" s="124" t="s">
        <v>611</v>
      </c>
      <c r="I121" s="139" t="s">
        <v>1214</v>
      </c>
      <c r="J121" s="133">
        <v>1000</v>
      </c>
      <c r="K121" s="87" t="s">
        <v>975</v>
      </c>
      <c r="L121" s="125" t="str">
        <f t="shared" si="20"/>
        <v>KL09KS02</v>
      </c>
      <c r="M121" s="127">
        <f t="shared" si="24"/>
        <v>1000</v>
      </c>
      <c r="N121" s="127" t="str">
        <f t="shared" si="25"/>
        <v>KL09KS021000</v>
      </c>
      <c r="O121" s="127" t="str">
        <f t="shared" si="21"/>
        <v>A_KL09KS021000</v>
      </c>
      <c r="P121" s="127" t="s">
        <v>2112</v>
      </c>
    </row>
    <row r="122" spans="1:17" s="127" customFormat="1">
      <c r="A122" s="124" t="s">
        <v>1</v>
      </c>
      <c r="B122" s="125" t="s">
        <v>606</v>
      </c>
      <c r="C122" s="126" t="s">
        <v>1782</v>
      </c>
      <c r="D122" s="124" t="s">
        <v>730</v>
      </c>
      <c r="E122" s="124" t="s">
        <v>405</v>
      </c>
      <c r="F122" s="125" t="s">
        <v>610</v>
      </c>
      <c r="G122" s="126" t="s">
        <v>1747</v>
      </c>
      <c r="H122" s="124" t="s">
        <v>611</v>
      </c>
      <c r="I122" s="139" t="s">
        <v>1215</v>
      </c>
      <c r="J122" s="133">
        <v>1100</v>
      </c>
      <c r="K122" s="87" t="s">
        <v>977</v>
      </c>
      <c r="L122" s="125" t="str">
        <f t="shared" si="20"/>
        <v>KL09KS02</v>
      </c>
      <c r="M122" s="127">
        <f t="shared" si="24"/>
        <v>1100</v>
      </c>
      <c r="N122" s="127" t="str">
        <f t="shared" si="25"/>
        <v>KL09KS021100</v>
      </c>
      <c r="O122" s="127" t="str">
        <f t="shared" si="21"/>
        <v>A_KL09KS021100</v>
      </c>
      <c r="P122" s="127" t="s">
        <v>2113</v>
      </c>
    </row>
    <row r="123" spans="1:17" s="127" customFormat="1">
      <c r="A123" s="124" t="s">
        <v>1</v>
      </c>
      <c r="B123" s="125" t="s">
        <v>606</v>
      </c>
      <c r="C123" s="126" t="s">
        <v>1782</v>
      </c>
      <c r="D123" s="124" t="s">
        <v>730</v>
      </c>
      <c r="E123" s="124" t="s">
        <v>612</v>
      </c>
      <c r="F123" s="125" t="s">
        <v>613</v>
      </c>
      <c r="G123" s="126" t="s">
        <v>1747</v>
      </c>
      <c r="H123" s="124" t="s">
        <v>614</v>
      </c>
      <c r="I123" s="124" t="s">
        <v>1792</v>
      </c>
      <c r="J123" s="133">
        <v>1000</v>
      </c>
      <c r="K123" s="87" t="s">
        <v>849</v>
      </c>
      <c r="L123" s="125" t="str">
        <f t="shared" si="20"/>
        <v>KL09KM02</v>
      </c>
      <c r="M123" s="127">
        <f>J123</f>
        <v>1000</v>
      </c>
      <c r="N123" s="127" t="str">
        <f>L123&amp;M123</f>
        <v>KL09KM021000</v>
      </c>
      <c r="O123" s="127" t="str">
        <f t="shared" si="21"/>
        <v>A_KL09KM021000</v>
      </c>
      <c r="P123" s="127" t="s">
        <v>2114</v>
      </c>
    </row>
    <row r="124" spans="1:17" s="127" customFormat="1">
      <c r="A124" s="124" t="s">
        <v>255</v>
      </c>
      <c r="B124" s="125" t="s">
        <v>550</v>
      </c>
      <c r="C124" s="126" t="s">
        <v>1606</v>
      </c>
      <c r="D124" s="124" t="s">
        <v>728</v>
      </c>
      <c r="E124" s="124" t="s">
        <v>3065</v>
      </c>
      <c r="F124" s="125" t="s">
        <v>554</v>
      </c>
      <c r="G124" s="126" t="s">
        <v>3076</v>
      </c>
      <c r="H124" s="124" t="s">
        <v>557</v>
      </c>
      <c r="I124" s="141" t="s">
        <v>3066</v>
      </c>
      <c r="J124" s="133">
        <v>1000</v>
      </c>
      <c r="K124" s="231" t="s">
        <v>3067</v>
      </c>
      <c r="L124" s="125" t="str">
        <f t="shared" si="20"/>
        <v>CC10BC01</v>
      </c>
      <c r="M124" s="127">
        <f t="shared" si="23"/>
        <v>1000</v>
      </c>
      <c r="N124" s="127" t="str">
        <f>L124&amp;M124</f>
        <v>CC10BC011000</v>
      </c>
      <c r="O124" s="127" t="str">
        <f t="shared" si="21"/>
        <v>A_CC10BC011000</v>
      </c>
      <c r="P124" s="127" t="s">
        <v>2116</v>
      </c>
    </row>
    <row r="125" spans="1:17" s="127" customFormat="1">
      <c r="A125" s="124" t="s">
        <v>255</v>
      </c>
      <c r="B125" s="125" t="s">
        <v>550</v>
      </c>
      <c r="C125" s="126" t="s">
        <v>1606</v>
      </c>
      <c r="D125" s="124" t="s">
        <v>728</v>
      </c>
      <c r="E125" s="124" t="s">
        <v>3065</v>
      </c>
      <c r="F125" s="125" t="s">
        <v>554</v>
      </c>
      <c r="G125" s="126" t="s">
        <v>3076</v>
      </c>
      <c r="H125" s="124" t="s">
        <v>557</v>
      </c>
      <c r="I125" s="141" t="s">
        <v>1220</v>
      </c>
      <c r="J125" s="133">
        <v>1100</v>
      </c>
      <c r="K125" s="231" t="s">
        <v>3068</v>
      </c>
      <c r="L125" s="125" t="str">
        <f t="shared" si="20"/>
        <v>CC10BC01</v>
      </c>
      <c r="M125" s="127">
        <f t="shared" si="23"/>
        <v>1100</v>
      </c>
      <c r="N125" s="127" t="str">
        <f t="shared" ref="N125:N126" si="26">L125&amp;M125</f>
        <v>CC10BC011100</v>
      </c>
      <c r="O125" s="127" t="str">
        <f t="shared" si="21"/>
        <v>A_CC10BC011100</v>
      </c>
      <c r="P125" s="127" t="s">
        <v>2117</v>
      </c>
    </row>
    <row r="126" spans="1:17" s="127" customFormat="1">
      <c r="A126" s="124" t="s">
        <v>255</v>
      </c>
      <c r="B126" s="125" t="s">
        <v>550</v>
      </c>
      <c r="C126" s="126" t="s">
        <v>1606</v>
      </c>
      <c r="D126" s="124" t="s">
        <v>728</v>
      </c>
      <c r="E126" s="124" t="s">
        <v>3065</v>
      </c>
      <c r="F126" s="125" t="s">
        <v>554</v>
      </c>
      <c r="G126" s="126" t="s">
        <v>3076</v>
      </c>
      <c r="H126" s="124" t="s">
        <v>557</v>
      </c>
      <c r="I126" s="141" t="s">
        <v>739</v>
      </c>
      <c r="J126" s="133">
        <v>1200</v>
      </c>
      <c r="K126" s="231" t="s">
        <v>3064</v>
      </c>
      <c r="L126" s="125" t="str">
        <f t="shared" si="20"/>
        <v>CC10BC01</v>
      </c>
      <c r="M126" s="127">
        <f t="shared" si="23"/>
        <v>1200</v>
      </c>
      <c r="N126" s="127" t="str">
        <f t="shared" si="26"/>
        <v>CC10BC011200</v>
      </c>
      <c r="O126" s="127" t="str">
        <f t="shared" si="21"/>
        <v>A_CC10BC011200</v>
      </c>
      <c r="P126" s="127" t="s">
        <v>2118</v>
      </c>
    </row>
    <row r="127" spans="1:17" s="127" customFormat="1">
      <c r="A127" s="124" t="s">
        <v>255</v>
      </c>
      <c r="B127" s="125" t="s">
        <v>550</v>
      </c>
      <c r="C127" s="126" t="s">
        <v>1606</v>
      </c>
      <c r="D127" s="124" t="s">
        <v>728</v>
      </c>
      <c r="E127" s="124" t="s">
        <v>3074</v>
      </c>
      <c r="F127" s="125" t="s">
        <v>3075</v>
      </c>
      <c r="G127" s="126" t="s">
        <v>3077</v>
      </c>
      <c r="H127" s="124" t="s">
        <v>569</v>
      </c>
      <c r="I127" s="141" t="s">
        <v>1551</v>
      </c>
      <c r="J127" s="133">
        <v>1000</v>
      </c>
      <c r="K127" s="231" t="s">
        <v>3069</v>
      </c>
      <c r="L127" s="125" t="str">
        <f t="shared" si="20"/>
        <v>CC10UG02</v>
      </c>
      <c r="M127" s="127">
        <f t="shared" si="23"/>
        <v>1000</v>
      </c>
      <c r="N127" s="127" t="str">
        <f>L127&amp;M127</f>
        <v>CC10UG021000</v>
      </c>
      <c r="O127" s="127" t="str">
        <f t="shared" si="21"/>
        <v>A_CC10UG021000</v>
      </c>
      <c r="P127" s="127" t="s">
        <v>2119</v>
      </c>
    </row>
    <row r="128" spans="1:17" s="127" customFormat="1">
      <c r="A128" s="124" t="s">
        <v>255</v>
      </c>
      <c r="B128" s="125" t="s">
        <v>550</v>
      </c>
      <c r="C128" s="126" t="s">
        <v>1606</v>
      </c>
      <c r="D128" s="124" t="s">
        <v>728</v>
      </c>
      <c r="E128" s="124" t="s">
        <v>3074</v>
      </c>
      <c r="F128" s="125" t="s">
        <v>3075</v>
      </c>
      <c r="G128" s="126" t="s">
        <v>3077</v>
      </c>
      <c r="H128" s="124" t="s">
        <v>569</v>
      </c>
      <c r="I128" s="141" t="s">
        <v>485</v>
      </c>
      <c r="J128" s="133">
        <v>1100</v>
      </c>
      <c r="K128" s="231" t="s">
        <v>3070</v>
      </c>
      <c r="L128" s="125" t="str">
        <f t="shared" si="20"/>
        <v>CC10UG02</v>
      </c>
      <c r="M128" s="127">
        <f t="shared" si="23"/>
        <v>1100</v>
      </c>
      <c r="N128" s="127" t="str">
        <f>L128&amp;M128</f>
        <v>CC10UG021100</v>
      </c>
      <c r="O128" s="127" t="str">
        <f t="shared" si="21"/>
        <v>A_CC10UG021100</v>
      </c>
      <c r="P128" s="127" t="s">
        <v>2120</v>
      </c>
    </row>
    <row r="129" spans="1:17" s="127" customFormat="1">
      <c r="A129" s="124" t="s">
        <v>255</v>
      </c>
      <c r="B129" s="125" t="s">
        <v>550</v>
      </c>
      <c r="C129" s="126" t="s">
        <v>1606</v>
      </c>
      <c r="D129" s="124" t="s">
        <v>728</v>
      </c>
      <c r="E129" s="124" t="s">
        <v>3074</v>
      </c>
      <c r="F129" s="125" t="s">
        <v>3075</v>
      </c>
      <c r="G129" s="126" t="s">
        <v>3077</v>
      </c>
      <c r="H129" s="124" t="s">
        <v>569</v>
      </c>
      <c r="I129" s="141" t="s">
        <v>486</v>
      </c>
      <c r="J129" s="133">
        <v>1200</v>
      </c>
      <c r="K129" s="231" t="s">
        <v>3071</v>
      </c>
      <c r="L129" s="125" t="str">
        <f t="shared" ref="L129" si="27">CONCATENATE(B129,C129,F129,G129)</f>
        <v>CC10UG02</v>
      </c>
      <c r="M129" s="127">
        <f t="shared" ref="M129" si="28">J129</f>
        <v>1200</v>
      </c>
      <c r="N129" s="127" t="str">
        <f>L129&amp;M129</f>
        <v>CC10UG021200</v>
      </c>
      <c r="O129" s="127" t="str">
        <f t="shared" si="21"/>
        <v>A_CC10UG021200</v>
      </c>
      <c r="P129" s="127" t="s">
        <v>2120</v>
      </c>
    </row>
    <row r="130" spans="1:17" s="127" customFormat="1">
      <c r="A130" s="124" t="s">
        <v>255</v>
      </c>
      <c r="B130" s="125" t="s">
        <v>550</v>
      </c>
      <c r="C130" s="126" t="s">
        <v>1606</v>
      </c>
      <c r="D130" s="124" t="s">
        <v>728</v>
      </c>
      <c r="E130" s="124" t="s">
        <v>3074</v>
      </c>
      <c r="F130" s="125" t="s">
        <v>3075</v>
      </c>
      <c r="G130" s="126" t="s">
        <v>3077</v>
      </c>
      <c r="H130" s="124" t="s">
        <v>569</v>
      </c>
      <c r="I130" s="141" t="s">
        <v>1552</v>
      </c>
      <c r="J130" s="133">
        <v>1300</v>
      </c>
      <c r="K130" s="231" t="s">
        <v>3072</v>
      </c>
      <c r="L130" s="125" t="str">
        <f t="shared" si="20"/>
        <v>CC10UG02</v>
      </c>
      <c r="M130" s="127">
        <f t="shared" si="23"/>
        <v>1300</v>
      </c>
      <c r="N130" s="127" t="str">
        <f>L130&amp;M130</f>
        <v>CC10UG021300</v>
      </c>
      <c r="O130" s="127" t="str">
        <f t="shared" si="21"/>
        <v>A_CC10UG021300</v>
      </c>
      <c r="P130" s="127" t="s">
        <v>2120</v>
      </c>
    </row>
    <row r="131" spans="1:17" s="127" customFormat="1">
      <c r="A131" s="124" t="s">
        <v>255</v>
      </c>
      <c r="B131" s="125" t="s">
        <v>550</v>
      </c>
      <c r="C131" s="126" t="s">
        <v>1606</v>
      </c>
      <c r="D131" s="124" t="s">
        <v>728</v>
      </c>
      <c r="E131" s="124" t="s">
        <v>3074</v>
      </c>
      <c r="F131" s="125" t="s">
        <v>3075</v>
      </c>
      <c r="G131" s="126" t="s">
        <v>3077</v>
      </c>
      <c r="H131" s="124" t="s">
        <v>569</v>
      </c>
      <c r="I131" s="141" t="s">
        <v>2596</v>
      </c>
      <c r="J131" s="133">
        <v>1400</v>
      </c>
      <c r="K131" s="163" t="s">
        <v>3073</v>
      </c>
      <c r="L131" s="125" t="str">
        <f t="shared" ref="L131:L138" si="29">CONCATENATE(B131,C131,F131,G131)</f>
        <v>CC10UG02</v>
      </c>
      <c r="M131" s="127">
        <f t="shared" ref="M131:M138" si="30">J131</f>
        <v>1400</v>
      </c>
      <c r="N131" s="127" t="str">
        <f>L131&amp;M131</f>
        <v>CC10UG021400</v>
      </c>
      <c r="O131" s="127" t="str">
        <f t="shared" si="21"/>
        <v>A_CC10UG021400</v>
      </c>
      <c r="P131" s="127" t="s">
        <v>2120</v>
      </c>
    </row>
    <row r="132" spans="1:17" s="127" customFormat="1">
      <c r="A132" s="124" t="s">
        <v>255</v>
      </c>
      <c r="B132" s="125" t="s">
        <v>550</v>
      </c>
      <c r="C132" s="126" t="s">
        <v>1606</v>
      </c>
      <c r="D132" s="124" t="s">
        <v>728</v>
      </c>
      <c r="E132" s="124" t="s">
        <v>399</v>
      </c>
      <c r="F132" s="125" t="s">
        <v>564</v>
      </c>
      <c r="G132" s="126" t="s">
        <v>3081</v>
      </c>
      <c r="H132" s="124" t="s">
        <v>565</v>
      </c>
      <c r="I132" s="124" t="s">
        <v>487</v>
      </c>
      <c r="J132" s="133">
        <v>1000</v>
      </c>
      <c r="K132" s="231" t="s">
        <v>3079</v>
      </c>
      <c r="L132" s="125" t="str">
        <f t="shared" si="29"/>
        <v>CC10OI03</v>
      </c>
      <c r="M132" s="127">
        <f t="shared" si="30"/>
        <v>1000</v>
      </c>
      <c r="N132" s="127" t="str">
        <f t="shared" ref="N132:N138" si="31">L132&amp;M132</f>
        <v>CC10OI031000</v>
      </c>
      <c r="O132" s="127" t="str">
        <f t="shared" si="21"/>
        <v>A_CC10OI031000</v>
      </c>
      <c r="P132" s="127" t="s">
        <v>2127</v>
      </c>
    </row>
    <row r="133" spans="1:17" s="127" customFormat="1">
      <c r="A133" s="124" t="s">
        <v>255</v>
      </c>
      <c r="B133" s="125" t="s">
        <v>550</v>
      </c>
      <c r="C133" s="126" t="s">
        <v>1606</v>
      </c>
      <c r="D133" s="124" t="s">
        <v>728</v>
      </c>
      <c r="E133" s="124" t="s">
        <v>399</v>
      </c>
      <c r="F133" s="125" t="s">
        <v>564</v>
      </c>
      <c r="G133" s="126" t="s">
        <v>1753</v>
      </c>
      <c r="H133" s="124" t="s">
        <v>565</v>
      </c>
      <c r="I133" s="124" t="s">
        <v>3794</v>
      </c>
      <c r="J133" s="133">
        <v>1100</v>
      </c>
      <c r="K133" s="87" t="s">
        <v>3799</v>
      </c>
      <c r="L133" s="125" t="str">
        <f t="shared" si="29"/>
        <v>CC10OI03</v>
      </c>
      <c r="M133" s="127">
        <f t="shared" si="30"/>
        <v>1100</v>
      </c>
      <c r="N133" s="127" t="str">
        <f t="shared" si="31"/>
        <v>CC10OI031100</v>
      </c>
      <c r="O133" s="127" t="str">
        <f t="shared" si="21"/>
        <v>A_CC10OI031100</v>
      </c>
      <c r="P133" s="127" t="s">
        <v>2128</v>
      </c>
      <c r="Q133" s="127" t="s">
        <v>3793</v>
      </c>
    </row>
    <row r="134" spans="1:17" s="127" customFormat="1">
      <c r="A134" s="124" t="s">
        <v>255</v>
      </c>
      <c r="B134" s="125" t="s">
        <v>550</v>
      </c>
      <c r="C134" s="126" t="s">
        <v>1606</v>
      </c>
      <c r="D134" s="124" t="s">
        <v>728</v>
      </c>
      <c r="E134" s="124" t="s">
        <v>399</v>
      </c>
      <c r="F134" s="125" t="s">
        <v>564</v>
      </c>
      <c r="G134" s="126" t="s">
        <v>1753</v>
      </c>
      <c r="H134" s="124" t="s">
        <v>565</v>
      </c>
      <c r="I134" s="124" t="s">
        <v>3791</v>
      </c>
      <c r="J134" s="133">
        <v>1200</v>
      </c>
      <c r="K134" s="87" t="s">
        <v>3796</v>
      </c>
      <c r="L134" s="125" t="str">
        <f t="shared" si="29"/>
        <v>CC10OI03</v>
      </c>
      <c r="M134" s="127">
        <f t="shared" si="30"/>
        <v>1200</v>
      </c>
      <c r="N134" s="127" t="str">
        <f t="shared" si="31"/>
        <v>CC10OI031200</v>
      </c>
      <c r="O134" s="127" t="str">
        <f t="shared" si="21"/>
        <v>A_CC10OI031200</v>
      </c>
      <c r="P134" s="127" t="s">
        <v>2128</v>
      </c>
      <c r="Q134" s="127" t="s">
        <v>3793</v>
      </c>
    </row>
    <row r="135" spans="1:17" s="127" customFormat="1">
      <c r="A135" s="124" t="s">
        <v>255</v>
      </c>
      <c r="B135" s="125" t="s">
        <v>550</v>
      </c>
      <c r="C135" s="126" t="s">
        <v>1606</v>
      </c>
      <c r="D135" s="124" t="s">
        <v>728</v>
      </c>
      <c r="E135" s="124" t="s">
        <v>399</v>
      </c>
      <c r="F135" s="125" t="s">
        <v>564</v>
      </c>
      <c r="G135" s="126" t="s">
        <v>1753</v>
      </c>
      <c r="H135" s="124" t="s">
        <v>565</v>
      </c>
      <c r="I135" s="124" t="s">
        <v>3792</v>
      </c>
      <c r="J135" s="133">
        <v>1300</v>
      </c>
      <c r="K135" s="87" t="s">
        <v>3792</v>
      </c>
      <c r="L135" s="125" t="str">
        <f t="shared" si="29"/>
        <v>CC10OI03</v>
      </c>
      <c r="M135" s="127">
        <f t="shared" si="30"/>
        <v>1300</v>
      </c>
      <c r="N135" s="127" t="str">
        <f t="shared" si="31"/>
        <v>CC10OI031300</v>
      </c>
      <c r="O135" s="127" t="str">
        <f t="shared" si="21"/>
        <v>A_CC10OI031300</v>
      </c>
      <c r="P135" s="127" t="s">
        <v>2128</v>
      </c>
      <c r="Q135" s="127" t="s">
        <v>3793</v>
      </c>
    </row>
    <row r="136" spans="1:17" s="127" customFormat="1">
      <c r="A136" s="124" t="s">
        <v>255</v>
      </c>
      <c r="B136" s="125" t="s">
        <v>550</v>
      </c>
      <c r="C136" s="126" t="s">
        <v>1606</v>
      </c>
      <c r="D136" s="124" t="s">
        <v>728</v>
      </c>
      <c r="E136" s="124" t="s">
        <v>399</v>
      </c>
      <c r="F136" s="125" t="s">
        <v>564</v>
      </c>
      <c r="G136" s="126" t="s">
        <v>1753</v>
      </c>
      <c r="H136" s="124" t="s">
        <v>565</v>
      </c>
      <c r="I136" s="124" t="s">
        <v>1312</v>
      </c>
      <c r="J136" s="133">
        <v>1400</v>
      </c>
      <c r="K136" s="87" t="s">
        <v>3811</v>
      </c>
      <c r="L136" s="125" t="str">
        <f t="shared" si="29"/>
        <v>CC10OI03</v>
      </c>
      <c r="M136" s="127">
        <f t="shared" si="30"/>
        <v>1400</v>
      </c>
      <c r="N136" s="127" t="str">
        <f t="shared" si="31"/>
        <v>CC10OI031400</v>
      </c>
      <c r="O136" s="127" t="str">
        <f t="shared" si="21"/>
        <v>A_CC10OI031400</v>
      </c>
      <c r="P136" s="127" t="s">
        <v>2128</v>
      </c>
      <c r="Q136" s="127" t="s">
        <v>3793</v>
      </c>
    </row>
    <row r="137" spans="1:17" s="127" customFormat="1">
      <c r="A137" s="124" t="s">
        <v>255</v>
      </c>
      <c r="B137" s="125" t="s">
        <v>550</v>
      </c>
      <c r="C137" s="126" t="s">
        <v>1606</v>
      </c>
      <c r="D137" s="124" t="s">
        <v>728</v>
      </c>
      <c r="E137" s="124" t="s">
        <v>399</v>
      </c>
      <c r="F137" s="125" t="s">
        <v>564</v>
      </c>
      <c r="G137" s="126" t="s">
        <v>1753</v>
      </c>
      <c r="H137" s="124" t="s">
        <v>565</v>
      </c>
      <c r="I137" s="124" t="s">
        <v>3803</v>
      </c>
      <c r="J137" s="133">
        <v>1500</v>
      </c>
      <c r="K137" s="87" t="s">
        <v>3803</v>
      </c>
      <c r="L137" s="125" t="str">
        <f t="shared" si="29"/>
        <v>CC10OI03</v>
      </c>
      <c r="M137" s="127">
        <f t="shared" si="30"/>
        <v>1500</v>
      </c>
      <c r="N137" s="127" t="str">
        <f t="shared" si="31"/>
        <v>CC10OI031500</v>
      </c>
      <c r="O137" s="127" t="str">
        <f t="shared" si="21"/>
        <v>A_CC10OI031500</v>
      </c>
      <c r="P137" s="127" t="s">
        <v>2128</v>
      </c>
      <c r="Q137" s="127" t="s">
        <v>3793</v>
      </c>
    </row>
    <row r="138" spans="1:17" s="236" customFormat="1">
      <c r="A138" s="205" t="s">
        <v>255</v>
      </c>
      <c r="B138" s="206" t="s">
        <v>550</v>
      </c>
      <c r="C138" s="207" t="s">
        <v>1606</v>
      </c>
      <c r="D138" s="205" t="s">
        <v>728</v>
      </c>
      <c r="E138" s="205" t="s">
        <v>1583</v>
      </c>
      <c r="F138" s="206" t="s">
        <v>550</v>
      </c>
      <c r="G138" s="207" t="s">
        <v>733</v>
      </c>
      <c r="H138" s="205" t="s">
        <v>1794</v>
      </c>
      <c r="I138" s="205"/>
      <c r="J138" s="237">
        <v>1000</v>
      </c>
      <c r="K138" s="231" t="s">
        <v>3048</v>
      </c>
      <c r="L138" s="235" t="str">
        <f t="shared" si="29"/>
        <v>CC10CC04</v>
      </c>
      <c r="M138" s="236">
        <f t="shared" si="30"/>
        <v>1000</v>
      </c>
      <c r="N138" s="236" t="str">
        <f t="shared" si="31"/>
        <v>CC10CC041000</v>
      </c>
      <c r="O138" s="236" t="str">
        <f t="shared" si="21"/>
        <v>A_CC10CC041000</v>
      </c>
      <c r="P138" s="236" t="s">
        <v>2140</v>
      </c>
      <c r="Q138" s="236" t="s">
        <v>1795</v>
      </c>
    </row>
    <row r="139" spans="1:17" s="127" customFormat="1">
      <c r="A139" s="124" t="s">
        <v>255</v>
      </c>
      <c r="B139" s="125" t="s">
        <v>550</v>
      </c>
      <c r="C139" s="126" t="s">
        <v>1606</v>
      </c>
      <c r="D139" s="124" t="s">
        <v>728</v>
      </c>
      <c r="E139" s="124" t="s">
        <v>3082</v>
      </c>
      <c r="F139" s="125" t="s">
        <v>562</v>
      </c>
      <c r="G139" s="126" t="s">
        <v>607</v>
      </c>
      <c r="H139" s="124" t="s">
        <v>563</v>
      </c>
      <c r="I139" s="124"/>
      <c r="J139" s="133">
        <v>1000</v>
      </c>
      <c r="K139" s="231" t="s">
        <v>3049</v>
      </c>
      <c r="L139" s="125" t="str">
        <f t="shared" si="20"/>
        <v>CC10SC05</v>
      </c>
      <c r="M139" s="127">
        <f t="shared" si="23"/>
        <v>1000</v>
      </c>
      <c r="N139" s="127" t="str">
        <f>L139&amp;M139</f>
        <v>CC10SC051000</v>
      </c>
      <c r="O139" s="127" t="str">
        <f t="shared" si="21"/>
        <v>A_CC10SC051000</v>
      </c>
      <c r="P139" s="127" t="s">
        <v>2122</v>
      </c>
    </row>
    <row r="140" spans="1:17" s="127" customFormat="1">
      <c r="A140" s="124" t="s">
        <v>255</v>
      </c>
      <c r="B140" s="125" t="s">
        <v>550</v>
      </c>
      <c r="C140" s="126" t="s">
        <v>1606</v>
      </c>
      <c r="D140" s="124" t="s">
        <v>728</v>
      </c>
      <c r="E140" s="124" t="s">
        <v>3083</v>
      </c>
      <c r="F140" s="125" t="s">
        <v>5091</v>
      </c>
      <c r="G140" s="126" t="s">
        <v>5092</v>
      </c>
      <c r="H140" s="124" t="s">
        <v>5093</v>
      </c>
      <c r="I140" s="124"/>
      <c r="J140" s="133">
        <v>1000</v>
      </c>
      <c r="K140" s="231" t="s">
        <v>3050</v>
      </c>
      <c r="L140" s="125" t="str">
        <f t="shared" si="20"/>
        <v>CC10SD06</v>
      </c>
      <c r="M140" s="127">
        <f t="shared" si="23"/>
        <v>1000</v>
      </c>
      <c r="N140" s="127" t="str">
        <f t="shared" ref="N140:N152" si="32">L140&amp;M140</f>
        <v>CC10SD061000</v>
      </c>
      <c r="O140" s="127" t="str">
        <f t="shared" si="21"/>
        <v>A_CC10SD061000</v>
      </c>
      <c r="P140" s="127" t="s">
        <v>2123</v>
      </c>
    </row>
    <row r="141" spans="1:17" s="127" customFormat="1">
      <c r="A141" s="124" t="s">
        <v>255</v>
      </c>
      <c r="B141" s="125" t="s">
        <v>550</v>
      </c>
      <c r="C141" s="126" t="s">
        <v>1606</v>
      </c>
      <c r="D141" s="124" t="s">
        <v>728</v>
      </c>
      <c r="E141" s="124" t="s">
        <v>402</v>
      </c>
      <c r="F141" s="125" t="s">
        <v>14</v>
      </c>
      <c r="G141" s="126" t="s">
        <v>1227</v>
      </c>
      <c r="H141" s="124" t="s">
        <v>570</v>
      </c>
      <c r="I141" s="124"/>
      <c r="J141" s="133">
        <v>1000</v>
      </c>
      <c r="K141" s="87" t="s">
        <v>708</v>
      </c>
      <c r="L141" s="125" t="str">
        <f t="shared" ref="L141:L170" si="33">CONCATENATE(B141,C141,F141,G141)</f>
        <v>CC10NO07</v>
      </c>
      <c r="M141" s="127">
        <f t="shared" si="23"/>
        <v>1000</v>
      </c>
      <c r="N141" s="127" t="str">
        <f t="shared" si="32"/>
        <v>CC10NO071000</v>
      </c>
      <c r="O141" s="127" t="str">
        <f t="shared" ref="O141:O170" si="34">"A_"&amp;N141</f>
        <v>A_CC10NO071000</v>
      </c>
      <c r="P141" s="127" t="s">
        <v>2135</v>
      </c>
    </row>
    <row r="142" spans="1:17" s="127" customFormat="1">
      <c r="A142" s="124" t="s">
        <v>255</v>
      </c>
      <c r="B142" s="125" t="s">
        <v>550</v>
      </c>
      <c r="C142" s="126" t="s">
        <v>1606</v>
      </c>
      <c r="D142" s="124" t="s">
        <v>728</v>
      </c>
      <c r="E142" s="124" t="s">
        <v>268</v>
      </c>
      <c r="F142" s="125" t="s">
        <v>571</v>
      </c>
      <c r="G142" s="126" t="s">
        <v>1240</v>
      </c>
      <c r="H142" s="124" t="s">
        <v>572</v>
      </c>
      <c r="I142" s="124"/>
      <c r="J142" s="133">
        <v>1000</v>
      </c>
      <c r="K142" s="87" t="s">
        <v>851</v>
      </c>
      <c r="L142" s="125" t="str">
        <f t="shared" si="33"/>
        <v>CC10EV08</v>
      </c>
      <c r="M142" s="127">
        <f t="shared" si="23"/>
        <v>1000</v>
      </c>
      <c r="N142" s="127" t="str">
        <f t="shared" si="32"/>
        <v>CC10EV081000</v>
      </c>
      <c r="O142" s="127" t="str">
        <f t="shared" si="34"/>
        <v>A_CC10EV081000</v>
      </c>
      <c r="P142" s="127" t="s">
        <v>2136</v>
      </c>
    </row>
    <row r="143" spans="1:17" s="236" customFormat="1">
      <c r="A143" s="205" t="s">
        <v>255</v>
      </c>
      <c r="B143" s="206" t="s">
        <v>550</v>
      </c>
      <c r="C143" s="207" t="s">
        <v>1606</v>
      </c>
      <c r="D143" s="205" t="s">
        <v>728</v>
      </c>
      <c r="E143" s="205" t="s">
        <v>1222</v>
      </c>
      <c r="F143" s="206" t="s">
        <v>1223</v>
      </c>
      <c r="G143" s="207" t="s">
        <v>1782</v>
      </c>
      <c r="H143" s="205" t="s">
        <v>1224</v>
      </c>
      <c r="I143" s="205"/>
      <c r="J143" s="237">
        <v>1000</v>
      </c>
      <c r="K143" s="231" t="s">
        <v>3051</v>
      </c>
      <c r="L143" s="235" t="str">
        <f t="shared" si="33"/>
        <v>CC10AV09</v>
      </c>
      <c r="M143" s="236">
        <f t="shared" si="23"/>
        <v>1000</v>
      </c>
      <c r="N143" s="236" t="str">
        <f t="shared" si="32"/>
        <v>CC10AV091000</v>
      </c>
      <c r="O143" s="236" t="str">
        <f t="shared" si="34"/>
        <v>A_CC10AV091000</v>
      </c>
      <c r="P143" s="236" t="s">
        <v>2141</v>
      </c>
    </row>
    <row r="144" spans="1:17" s="236" customFormat="1">
      <c r="A144" s="205" t="s">
        <v>1225</v>
      </c>
      <c r="B144" s="206" t="s">
        <v>1226</v>
      </c>
      <c r="C144" s="207" t="s">
        <v>1305</v>
      </c>
      <c r="D144" s="205" t="s">
        <v>1228</v>
      </c>
      <c r="E144" s="205" t="s">
        <v>442</v>
      </c>
      <c r="F144" s="206" t="s">
        <v>1229</v>
      </c>
      <c r="G144" s="207" t="s">
        <v>542</v>
      </c>
      <c r="H144" s="205" t="s">
        <v>1230</v>
      </c>
      <c r="I144" s="205" t="s">
        <v>654</v>
      </c>
      <c r="J144" s="237">
        <v>1000</v>
      </c>
      <c r="K144" s="87" t="s">
        <v>654</v>
      </c>
      <c r="L144" s="235" t="str">
        <f t="shared" si="33"/>
        <v>AU11AK01</v>
      </c>
      <c r="M144" s="236">
        <f t="shared" si="23"/>
        <v>1000</v>
      </c>
      <c r="N144" s="236" t="str">
        <f t="shared" si="32"/>
        <v>AU11AK011000</v>
      </c>
      <c r="O144" s="236" t="str">
        <f t="shared" si="34"/>
        <v>A_AU11AK011000</v>
      </c>
      <c r="P144" s="236" t="s">
        <v>2142</v>
      </c>
    </row>
    <row r="145" spans="1:16" s="127" customFormat="1">
      <c r="A145" s="128" t="s">
        <v>1225</v>
      </c>
      <c r="B145" s="129" t="s">
        <v>1226</v>
      </c>
      <c r="C145" s="126" t="s">
        <v>1607</v>
      </c>
      <c r="D145" s="128" t="s">
        <v>1228</v>
      </c>
      <c r="E145" s="128" t="s">
        <v>442</v>
      </c>
      <c r="F145" s="129" t="s">
        <v>1229</v>
      </c>
      <c r="G145" s="126" t="s">
        <v>542</v>
      </c>
      <c r="H145" s="128" t="s">
        <v>1230</v>
      </c>
      <c r="I145" s="128" t="s">
        <v>489</v>
      </c>
      <c r="J145" s="133">
        <v>1100</v>
      </c>
      <c r="K145" s="87" t="s">
        <v>489</v>
      </c>
      <c r="L145" s="125" t="str">
        <f t="shared" si="33"/>
        <v>AU11AK01</v>
      </c>
      <c r="M145" s="127">
        <f t="shared" si="23"/>
        <v>1100</v>
      </c>
      <c r="N145" s="127" t="str">
        <f t="shared" si="32"/>
        <v>AU11AK011100</v>
      </c>
      <c r="O145" s="127" t="str">
        <f t="shared" si="34"/>
        <v>A_AU11AK011100</v>
      </c>
      <c r="P145" s="127" t="s">
        <v>2143</v>
      </c>
    </row>
    <row r="146" spans="1:16" s="127" customFormat="1">
      <c r="A146" s="128" t="s">
        <v>1225</v>
      </c>
      <c r="B146" s="129" t="s">
        <v>1226</v>
      </c>
      <c r="C146" s="126" t="s">
        <v>1607</v>
      </c>
      <c r="D146" s="128" t="s">
        <v>1228</v>
      </c>
      <c r="E146" s="128" t="s">
        <v>442</v>
      </c>
      <c r="F146" s="129" t="s">
        <v>1229</v>
      </c>
      <c r="G146" s="126" t="s">
        <v>542</v>
      </c>
      <c r="H146" s="128" t="s">
        <v>1230</v>
      </c>
      <c r="I146" s="128" t="s">
        <v>490</v>
      </c>
      <c r="J146" s="133">
        <v>1200</v>
      </c>
      <c r="K146" s="87" t="s">
        <v>490</v>
      </c>
      <c r="L146" s="125" t="str">
        <f t="shared" si="33"/>
        <v>AU11AK01</v>
      </c>
      <c r="M146" s="127">
        <f t="shared" si="23"/>
        <v>1200</v>
      </c>
      <c r="N146" s="127" t="str">
        <f t="shared" si="32"/>
        <v>AU11AK011200</v>
      </c>
      <c r="O146" s="127" t="str">
        <f t="shared" si="34"/>
        <v>A_AU11AK011200</v>
      </c>
      <c r="P146" s="127" t="s">
        <v>2144</v>
      </c>
    </row>
    <row r="147" spans="1:16" s="127" customFormat="1">
      <c r="A147" s="128" t="s">
        <v>1225</v>
      </c>
      <c r="B147" s="129" t="s">
        <v>1226</v>
      </c>
      <c r="C147" s="126" t="s">
        <v>1607</v>
      </c>
      <c r="D147" s="128" t="s">
        <v>1228</v>
      </c>
      <c r="E147" s="128" t="s">
        <v>442</v>
      </c>
      <c r="F147" s="129" t="s">
        <v>1229</v>
      </c>
      <c r="G147" s="126" t="s">
        <v>542</v>
      </c>
      <c r="H147" s="128" t="s">
        <v>1230</v>
      </c>
      <c r="I147" s="128" t="s">
        <v>491</v>
      </c>
      <c r="J147" s="133">
        <v>1300</v>
      </c>
      <c r="K147" s="87" t="s">
        <v>356</v>
      </c>
      <c r="L147" s="125" t="str">
        <f t="shared" si="33"/>
        <v>AU11AK01</v>
      </c>
      <c r="M147" s="127">
        <f t="shared" si="23"/>
        <v>1300</v>
      </c>
      <c r="N147" s="127" t="str">
        <f t="shared" si="32"/>
        <v>AU11AK011300</v>
      </c>
      <c r="O147" s="127" t="str">
        <f t="shared" si="34"/>
        <v>A_AU11AK011300</v>
      </c>
      <c r="P147" s="127" t="s">
        <v>2145</v>
      </c>
    </row>
    <row r="148" spans="1:16" s="127" customFormat="1">
      <c r="A148" s="128" t="s">
        <v>1225</v>
      </c>
      <c r="B148" s="129" t="s">
        <v>1226</v>
      </c>
      <c r="C148" s="126" t="s">
        <v>1607</v>
      </c>
      <c r="D148" s="128" t="s">
        <v>1228</v>
      </c>
      <c r="E148" s="128" t="s">
        <v>492</v>
      </c>
      <c r="F148" s="129" t="s">
        <v>1231</v>
      </c>
      <c r="G148" s="126" t="s">
        <v>551</v>
      </c>
      <c r="H148" s="128" t="s">
        <v>1232</v>
      </c>
      <c r="I148" s="128" t="s">
        <v>493</v>
      </c>
      <c r="J148" s="133">
        <v>1000</v>
      </c>
      <c r="K148" s="87" t="s">
        <v>493</v>
      </c>
      <c r="L148" s="125" t="str">
        <f t="shared" si="33"/>
        <v>AU11EM02</v>
      </c>
      <c r="M148" s="127">
        <f t="shared" si="23"/>
        <v>1000</v>
      </c>
      <c r="N148" s="127" t="str">
        <f t="shared" si="32"/>
        <v>AU11EM021000</v>
      </c>
      <c r="O148" s="127" t="str">
        <f t="shared" si="34"/>
        <v>A_AU11EM021000</v>
      </c>
      <c r="P148" s="127" t="s">
        <v>2146</v>
      </c>
    </row>
    <row r="149" spans="1:16" s="127" customFormat="1">
      <c r="A149" s="128" t="s">
        <v>1225</v>
      </c>
      <c r="B149" s="129" t="s">
        <v>1226</v>
      </c>
      <c r="C149" s="126" t="s">
        <v>1607</v>
      </c>
      <c r="D149" s="128" t="s">
        <v>1228</v>
      </c>
      <c r="E149" s="128" t="s">
        <v>492</v>
      </c>
      <c r="F149" s="129" t="s">
        <v>1231</v>
      </c>
      <c r="G149" s="126" t="s">
        <v>551</v>
      </c>
      <c r="H149" s="128" t="s">
        <v>1232</v>
      </c>
      <c r="I149" s="128" t="s">
        <v>494</v>
      </c>
      <c r="J149" s="133">
        <v>1100</v>
      </c>
      <c r="K149" s="87" t="s">
        <v>1618</v>
      </c>
      <c r="L149" s="125" t="str">
        <f t="shared" si="33"/>
        <v>AU11EM02</v>
      </c>
      <c r="M149" s="127">
        <f t="shared" si="23"/>
        <v>1100</v>
      </c>
      <c r="N149" s="127" t="str">
        <f t="shared" si="32"/>
        <v>AU11EM021100</v>
      </c>
      <c r="O149" s="127" t="str">
        <f t="shared" si="34"/>
        <v>A_AU11EM021100</v>
      </c>
      <c r="P149" s="127" t="s">
        <v>2147</v>
      </c>
    </row>
    <row r="150" spans="1:16" s="127" customFormat="1">
      <c r="A150" s="128" t="s">
        <v>1225</v>
      </c>
      <c r="B150" s="129" t="s">
        <v>1226</v>
      </c>
      <c r="C150" s="126" t="s">
        <v>1607</v>
      </c>
      <c r="D150" s="128" t="s">
        <v>1228</v>
      </c>
      <c r="E150" s="128" t="s">
        <v>492</v>
      </c>
      <c r="F150" s="129" t="s">
        <v>1231</v>
      </c>
      <c r="G150" s="126" t="s">
        <v>551</v>
      </c>
      <c r="H150" s="128" t="s">
        <v>1232</v>
      </c>
      <c r="I150" s="128" t="s">
        <v>495</v>
      </c>
      <c r="J150" s="133">
        <v>1200</v>
      </c>
      <c r="K150" s="87" t="s">
        <v>495</v>
      </c>
      <c r="L150" s="125" t="str">
        <f t="shared" si="33"/>
        <v>AU11EM02</v>
      </c>
      <c r="M150" s="127">
        <f t="shared" si="23"/>
        <v>1200</v>
      </c>
      <c r="N150" s="127" t="str">
        <f t="shared" si="32"/>
        <v>AU11EM021200</v>
      </c>
      <c r="O150" s="127" t="str">
        <f t="shared" si="34"/>
        <v>A_AU11EM021200</v>
      </c>
      <c r="P150" s="127" t="s">
        <v>2148</v>
      </c>
    </row>
    <row r="151" spans="1:16" s="127" customFormat="1">
      <c r="A151" s="128" t="s">
        <v>1225</v>
      </c>
      <c r="B151" s="129" t="s">
        <v>1226</v>
      </c>
      <c r="C151" s="126" t="s">
        <v>1607</v>
      </c>
      <c r="D151" s="128" t="s">
        <v>1228</v>
      </c>
      <c r="E151" s="128" t="s">
        <v>496</v>
      </c>
      <c r="F151" s="129" t="s">
        <v>1233</v>
      </c>
      <c r="G151" s="126" t="s">
        <v>581</v>
      </c>
      <c r="H151" s="128" t="s">
        <v>1234</v>
      </c>
      <c r="I151" s="128"/>
      <c r="J151" s="133">
        <v>1000</v>
      </c>
      <c r="K151" s="87" t="s">
        <v>1621</v>
      </c>
      <c r="L151" s="125" t="str">
        <f t="shared" si="33"/>
        <v>AU11SC03</v>
      </c>
      <c r="M151" s="127">
        <f t="shared" si="23"/>
        <v>1000</v>
      </c>
      <c r="N151" s="127" t="str">
        <f t="shared" si="32"/>
        <v>AU11SC031000</v>
      </c>
      <c r="O151" s="127" t="str">
        <f t="shared" si="34"/>
        <v>A_AU11SC031000</v>
      </c>
      <c r="P151" s="127" t="s">
        <v>2149</v>
      </c>
    </row>
    <row r="152" spans="1:16" s="127" customFormat="1">
      <c r="A152" s="128" t="s">
        <v>1225</v>
      </c>
      <c r="B152" s="129" t="s">
        <v>1226</v>
      </c>
      <c r="C152" s="126" t="s">
        <v>1305</v>
      </c>
      <c r="D152" s="128" t="s">
        <v>1228</v>
      </c>
      <c r="E152" s="128" t="s">
        <v>497</v>
      </c>
      <c r="F152" s="129" t="s">
        <v>1238</v>
      </c>
      <c r="G152" s="126" t="s">
        <v>733</v>
      </c>
      <c r="H152" s="128" t="s">
        <v>1239</v>
      </c>
      <c r="I152" s="128"/>
      <c r="J152" s="133">
        <v>1000</v>
      </c>
      <c r="K152" s="87" t="s">
        <v>1985</v>
      </c>
      <c r="L152" s="125" t="str">
        <f t="shared" si="33"/>
        <v>AU11LI04</v>
      </c>
      <c r="M152" s="127">
        <f t="shared" si="23"/>
        <v>1000</v>
      </c>
      <c r="N152" s="127" t="str">
        <f t="shared" si="32"/>
        <v>AU11LI041000</v>
      </c>
      <c r="O152" s="127" t="str">
        <f t="shared" si="34"/>
        <v>A_AU11LI041000</v>
      </c>
      <c r="P152" s="127" t="s">
        <v>2157</v>
      </c>
    </row>
    <row r="153" spans="1:16" s="127" customFormat="1">
      <c r="A153" s="124" t="s">
        <v>302</v>
      </c>
      <c r="B153" s="125" t="s">
        <v>552</v>
      </c>
      <c r="C153" s="126" t="s">
        <v>2010</v>
      </c>
      <c r="D153" s="124" t="s">
        <v>729</v>
      </c>
      <c r="E153" s="124" t="s">
        <v>303</v>
      </c>
      <c r="F153" s="125" t="s">
        <v>550</v>
      </c>
      <c r="G153" s="126" t="s">
        <v>542</v>
      </c>
      <c r="H153" s="124" t="s">
        <v>597</v>
      </c>
      <c r="I153" s="138" t="s">
        <v>1241</v>
      </c>
      <c r="J153" s="133">
        <v>1000</v>
      </c>
      <c r="K153" s="87" t="s">
        <v>303</v>
      </c>
      <c r="L153" s="125" t="str">
        <f t="shared" si="33"/>
        <v>CP12CC01</v>
      </c>
      <c r="M153" s="127">
        <f t="shared" si="23"/>
        <v>1000</v>
      </c>
      <c r="N153" s="127" t="str">
        <f>L153&amp;M153</f>
        <v>CP12CC011000</v>
      </c>
      <c r="O153" s="127" t="str">
        <f t="shared" si="34"/>
        <v>A_CP12CC011000</v>
      </c>
      <c r="P153" s="127" t="s">
        <v>2158</v>
      </c>
    </row>
    <row r="154" spans="1:16" s="127" customFormat="1">
      <c r="A154" s="124" t="s">
        <v>302</v>
      </c>
      <c r="B154" s="125" t="s">
        <v>552</v>
      </c>
      <c r="C154" s="126" t="s">
        <v>1608</v>
      </c>
      <c r="D154" s="124" t="s">
        <v>729</v>
      </c>
      <c r="E154" s="124" t="s">
        <v>313</v>
      </c>
      <c r="F154" s="125" t="s">
        <v>587</v>
      </c>
      <c r="G154" s="126" t="s">
        <v>551</v>
      </c>
      <c r="H154" s="124" t="s">
        <v>598</v>
      </c>
      <c r="I154" s="139" t="s">
        <v>1242</v>
      </c>
      <c r="J154" s="133">
        <v>1000</v>
      </c>
      <c r="K154" s="87" t="s">
        <v>2346</v>
      </c>
      <c r="L154" s="125" t="str">
        <f t="shared" si="33"/>
        <v>CP12PI02</v>
      </c>
      <c r="M154" s="127">
        <f t="shared" si="23"/>
        <v>1000</v>
      </c>
      <c r="N154" s="127" t="str">
        <f>L154&amp;M154</f>
        <v>CP12PI021000</v>
      </c>
      <c r="O154" s="127" t="str">
        <f t="shared" si="34"/>
        <v>A_CP12PI021000</v>
      </c>
      <c r="P154" s="127" t="s">
        <v>2159</v>
      </c>
    </row>
    <row r="155" spans="1:16" s="127" customFormat="1">
      <c r="A155" s="124" t="s">
        <v>302</v>
      </c>
      <c r="B155" s="125" t="s">
        <v>552</v>
      </c>
      <c r="C155" s="126" t="s">
        <v>1608</v>
      </c>
      <c r="D155" s="124" t="s">
        <v>729</v>
      </c>
      <c r="E155" s="124" t="s">
        <v>313</v>
      </c>
      <c r="F155" s="125" t="s">
        <v>587</v>
      </c>
      <c r="G155" s="126" t="s">
        <v>551</v>
      </c>
      <c r="H155" s="124" t="s">
        <v>598</v>
      </c>
      <c r="I155" s="138" t="s">
        <v>1243</v>
      </c>
      <c r="J155" s="133">
        <v>1100</v>
      </c>
      <c r="K155" s="87" t="s">
        <v>318</v>
      </c>
      <c r="L155" s="125" t="str">
        <f t="shared" si="33"/>
        <v>CP12PI02</v>
      </c>
      <c r="M155" s="127">
        <f t="shared" si="23"/>
        <v>1100</v>
      </c>
      <c r="N155" s="127" t="str">
        <f t="shared" ref="N155:N168" si="35">L155&amp;M155</f>
        <v>CP12PI021100</v>
      </c>
      <c r="O155" s="127" t="str">
        <f t="shared" si="34"/>
        <v>A_CP12PI021100</v>
      </c>
      <c r="P155" s="127" t="s">
        <v>2160</v>
      </c>
    </row>
    <row r="156" spans="1:16" s="127" customFormat="1">
      <c r="A156" s="124" t="s">
        <v>302</v>
      </c>
      <c r="B156" s="125" t="s">
        <v>552</v>
      </c>
      <c r="C156" s="126" t="s">
        <v>1608</v>
      </c>
      <c r="D156" s="124" t="s">
        <v>729</v>
      </c>
      <c r="E156" s="124" t="s">
        <v>313</v>
      </c>
      <c r="F156" s="125" t="s">
        <v>587</v>
      </c>
      <c r="G156" s="126" t="s">
        <v>551</v>
      </c>
      <c r="H156" s="124" t="s">
        <v>598</v>
      </c>
      <c r="I156" s="139" t="s">
        <v>1244</v>
      </c>
      <c r="J156" s="133">
        <v>1200</v>
      </c>
      <c r="K156" s="87" t="s">
        <v>2348</v>
      </c>
      <c r="L156" s="125" t="str">
        <f t="shared" si="33"/>
        <v>CP12PI02</v>
      </c>
      <c r="M156" s="127">
        <f t="shared" si="23"/>
        <v>1200</v>
      </c>
      <c r="N156" s="127" t="str">
        <f t="shared" si="35"/>
        <v>CP12PI021200</v>
      </c>
      <c r="O156" s="127" t="str">
        <f t="shared" si="34"/>
        <v>A_CP12PI021200</v>
      </c>
      <c r="P156" s="127" t="s">
        <v>2161</v>
      </c>
    </row>
    <row r="157" spans="1:16" s="127" customFormat="1">
      <c r="A157" s="124" t="s">
        <v>302</v>
      </c>
      <c r="B157" s="125" t="s">
        <v>552</v>
      </c>
      <c r="C157" s="126" t="s">
        <v>1608</v>
      </c>
      <c r="D157" s="124" t="s">
        <v>729</v>
      </c>
      <c r="E157" s="124" t="s">
        <v>313</v>
      </c>
      <c r="F157" s="125" t="s">
        <v>587</v>
      </c>
      <c r="G157" s="126" t="s">
        <v>551</v>
      </c>
      <c r="H157" s="124" t="s">
        <v>598</v>
      </c>
      <c r="I157" s="138" t="s">
        <v>1245</v>
      </c>
      <c r="J157" s="133">
        <v>1300</v>
      </c>
      <c r="K157" s="87" t="s">
        <v>323</v>
      </c>
      <c r="L157" s="125" t="str">
        <f t="shared" si="33"/>
        <v>CP12PI02</v>
      </c>
      <c r="M157" s="127">
        <f t="shared" si="23"/>
        <v>1300</v>
      </c>
      <c r="N157" s="127" t="str">
        <f t="shared" si="35"/>
        <v>CP12PI021300</v>
      </c>
      <c r="O157" s="127" t="str">
        <f t="shared" si="34"/>
        <v>A_CP12PI021300</v>
      </c>
      <c r="P157" s="127" t="s">
        <v>2162</v>
      </c>
    </row>
    <row r="158" spans="1:16" s="127" customFormat="1">
      <c r="A158" s="124" t="s">
        <v>302</v>
      </c>
      <c r="B158" s="125" t="s">
        <v>552</v>
      </c>
      <c r="C158" s="126" t="s">
        <v>1608</v>
      </c>
      <c r="D158" s="124" t="s">
        <v>729</v>
      </c>
      <c r="E158" s="124" t="s">
        <v>313</v>
      </c>
      <c r="F158" s="125" t="s">
        <v>587</v>
      </c>
      <c r="G158" s="126" t="s">
        <v>551</v>
      </c>
      <c r="H158" s="124" t="s">
        <v>598</v>
      </c>
      <c r="I158" s="139" t="s">
        <v>1246</v>
      </c>
      <c r="J158" s="133">
        <v>1400</v>
      </c>
      <c r="K158" s="87" t="s">
        <v>1079</v>
      </c>
      <c r="L158" s="125" t="str">
        <f t="shared" si="33"/>
        <v>CP12PI02</v>
      </c>
      <c r="M158" s="127">
        <f t="shared" si="23"/>
        <v>1400</v>
      </c>
      <c r="N158" s="127" t="str">
        <f t="shared" si="35"/>
        <v>CP12PI021400</v>
      </c>
      <c r="O158" s="127" t="str">
        <f t="shared" si="34"/>
        <v>A_CP12PI021400</v>
      </c>
      <c r="P158" s="127" t="s">
        <v>2163</v>
      </c>
    </row>
    <row r="159" spans="1:16" s="127" customFormat="1">
      <c r="A159" s="124" t="s">
        <v>302</v>
      </c>
      <c r="B159" s="125" t="s">
        <v>552</v>
      </c>
      <c r="C159" s="126" t="s">
        <v>1608</v>
      </c>
      <c r="D159" s="124" t="s">
        <v>729</v>
      </c>
      <c r="E159" s="124" t="s">
        <v>327</v>
      </c>
      <c r="F159" s="125" t="s">
        <v>599</v>
      </c>
      <c r="G159" s="126" t="s">
        <v>581</v>
      </c>
      <c r="H159" s="124" t="s">
        <v>600</v>
      </c>
      <c r="I159" s="138" t="s">
        <v>1247</v>
      </c>
      <c r="J159" s="133">
        <v>1000</v>
      </c>
      <c r="K159" s="87" t="s">
        <v>329</v>
      </c>
      <c r="L159" s="125" t="str">
        <f t="shared" si="33"/>
        <v>CP12PS03</v>
      </c>
      <c r="M159" s="127">
        <f t="shared" si="23"/>
        <v>1000</v>
      </c>
      <c r="N159" s="127" t="str">
        <f t="shared" si="35"/>
        <v>CP12PS031000</v>
      </c>
      <c r="O159" s="127" t="str">
        <f t="shared" si="34"/>
        <v>A_CP12PS031000</v>
      </c>
      <c r="P159" s="127" t="s">
        <v>2164</v>
      </c>
    </row>
    <row r="160" spans="1:16" s="127" customFormat="1">
      <c r="A160" s="124" t="s">
        <v>302</v>
      </c>
      <c r="B160" s="125" t="s">
        <v>552</v>
      </c>
      <c r="C160" s="126" t="s">
        <v>1608</v>
      </c>
      <c r="D160" s="124" t="s">
        <v>729</v>
      </c>
      <c r="E160" s="124" t="s">
        <v>327</v>
      </c>
      <c r="F160" s="125" t="s">
        <v>599</v>
      </c>
      <c r="G160" s="126" t="s">
        <v>581</v>
      </c>
      <c r="H160" s="124" t="s">
        <v>600</v>
      </c>
      <c r="I160" s="139" t="s">
        <v>1248</v>
      </c>
      <c r="J160" s="133">
        <v>1100</v>
      </c>
      <c r="K160" s="87" t="s">
        <v>331</v>
      </c>
      <c r="L160" s="125" t="str">
        <f t="shared" si="33"/>
        <v>CP12PS03</v>
      </c>
      <c r="M160" s="127">
        <f t="shared" si="23"/>
        <v>1100</v>
      </c>
      <c r="N160" s="127" t="str">
        <f t="shared" si="35"/>
        <v>CP12PS031100</v>
      </c>
      <c r="O160" s="127" t="str">
        <f t="shared" si="34"/>
        <v>A_CP12PS031100</v>
      </c>
      <c r="P160" s="127" t="s">
        <v>2165</v>
      </c>
    </row>
    <row r="161" spans="1:17" s="127" customFormat="1">
      <c r="A161" s="124" t="s">
        <v>302</v>
      </c>
      <c r="B161" s="125" t="s">
        <v>552</v>
      </c>
      <c r="C161" s="126" t="s">
        <v>1608</v>
      </c>
      <c r="D161" s="124" t="s">
        <v>729</v>
      </c>
      <c r="E161" s="124" t="s">
        <v>327</v>
      </c>
      <c r="F161" s="125" t="s">
        <v>599</v>
      </c>
      <c r="G161" s="126" t="s">
        <v>581</v>
      </c>
      <c r="H161" s="124" t="s">
        <v>600</v>
      </c>
      <c r="I161" s="139" t="s">
        <v>1249</v>
      </c>
      <c r="J161" s="133">
        <v>1200</v>
      </c>
      <c r="K161" s="87" t="s">
        <v>333</v>
      </c>
      <c r="L161" s="125" t="str">
        <f t="shared" si="33"/>
        <v>CP12PS03</v>
      </c>
      <c r="M161" s="127">
        <f t="shared" si="23"/>
        <v>1200</v>
      </c>
      <c r="N161" s="127" t="str">
        <f t="shared" si="35"/>
        <v>CP12PS031200</v>
      </c>
      <c r="O161" s="127" t="str">
        <f t="shared" si="34"/>
        <v>A_CP12PS031200</v>
      </c>
      <c r="P161" s="127" t="s">
        <v>2166</v>
      </c>
    </row>
    <row r="162" spans="1:17" s="127" customFormat="1">
      <c r="A162" s="124" t="s">
        <v>302</v>
      </c>
      <c r="B162" s="125" t="s">
        <v>552</v>
      </c>
      <c r="C162" s="126" t="s">
        <v>1608</v>
      </c>
      <c r="D162" s="124" t="s">
        <v>729</v>
      </c>
      <c r="E162" s="124" t="s">
        <v>327</v>
      </c>
      <c r="F162" s="125" t="s">
        <v>599</v>
      </c>
      <c r="G162" s="126" t="s">
        <v>581</v>
      </c>
      <c r="H162" s="124" t="s">
        <v>600</v>
      </c>
      <c r="I162" s="139" t="s">
        <v>1250</v>
      </c>
      <c r="J162" s="133">
        <v>1300</v>
      </c>
      <c r="K162" s="87" t="s">
        <v>335</v>
      </c>
      <c r="L162" s="125" t="str">
        <f t="shared" si="33"/>
        <v>CP12PS03</v>
      </c>
      <c r="M162" s="127">
        <f t="shared" si="23"/>
        <v>1300</v>
      </c>
      <c r="N162" s="127" t="str">
        <f t="shared" si="35"/>
        <v>CP12PS031300</v>
      </c>
      <c r="O162" s="127" t="str">
        <f t="shared" si="34"/>
        <v>A_CP12PS031300</v>
      </c>
      <c r="P162" s="127" t="s">
        <v>2167</v>
      </c>
    </row>
    <row r="163" spans="1:17" s="127" customFormat="1">
      <c r="A163" s="124" t="s">
        <v>302</v>
      </c>
      <c r="B163" s="125" t="s">
        <v>552</v>
      </c>
      <c r="C163" s="126" t="s">
        <v>1608</v>
      </c>
      <c r="D163" s="124" t="s">
        <v>729</v>
      </c>
      <c r="E163" s="124" t="s">
        <v>327</v>
      </c>
      <c r="F163" s="125" t="s">
        <v>599</v>
      </c>
      <c r="G163" s="126" t="s">
        <v>581</v>
      </c>
      <c r="H163" s="124" t="s">
        <v>600</v>
      </c>
      <c r="I163" s="138" t="s">
        <v>1251</v>
      </c>
      <c r="J163" s="133">
        <v>1400</v>
      </c>
      <c r="K163" s="87" t="s">
        <v>337</v>
      </c>
      <c r="L163" s="125" t="str">
        <f t="shared" si="33"/>
        <v>CP12PS03</v>
      </c>
      <c r="M163" s="127">
        <f t="shared" si="23"/>
        <v>1400</v>
      </c>
      <c r="N163" s="127" t="str">
        <f t="shared" si="35"/>
        <v>CP12PS031400</v>
      </c>
      <c r="O163" s="127" t="str">
        <f t="shared" si="34"/>
        <v>A_CP12PS031400</v>
      </c>
      <c r="P163" s="127" t="s">
        <v>2168</v>
      </c>
    </row>
    <row r="164" spans="1:17" s="127" customFormat="1">
      <c r="A164" s="124" t="s">
        <v>302</v>
      </c>
      <c r="B164" s="125" t="s">
        <v>552</v>
      </c>
      <c r="C164" s="126" t="s">
        <v>1608</v>
      </c>
      <c r="D164" s="124" t="s">
        <v>729</v>
      </c>
      <c r="E164" s="124" t="s">
        <v>327</v>
      </c>
      <c r="F164" s="125" t="s">
        <v>599</v>
      </c>
      <c r="G164" s="126" t="s">
        <v>581</v>
      </c>
      <c r="H164" s="124" t="s">
        <v>600</v>
      </c>
      <c r="I164" s="138" t="s">
        <v>1252</v>
      </c>
      <c r="J164" s="133">
        <v>1500</v>
      </c>
      <c r="K164" s="87" t="s">
        <v>339</v>
      </c>
      <c r="L164" s="125" t="str">
        <f t="shared" si="33"/>
        <v>CP12PS03</v>
      </c>
      <c r="M164" s="127">
        <f t="shared" si="23"/>
        <v>1500</v>
      </c>
      <c r="N164" s="127" t="str">
        <f t="shared" si="35"/>
        <v>CP12PS031500</v>
      </c>
      <c r="O164" s="127" t="str">
        <f t="shared" si="34"/>
        <v>A_CP12PS031500</v>
      </c>
      <c r="P164" s="127" t="s">
        <v>2169</v>
      </c>
    </row>
    <row r="165" spans="1:17" s="127" customFormat="1">
      <c r="A165" s="124" t="s">
        <v>302</v>
      </c>
      <c r="B165" s="125" t="s">
        <v>552</v>
      </c>
      <c r="C165" s="126" t="s">
        <v>1608</v>
      </c>
      <c r="D165" s="124" t="s">
        <v>729</v>
      </c>
      <c r="E165" s="124" t="s">
        <v>327</v>
      </c>
      <c r="F165" s="125" t="s">
        <v>599</v>
      </c>
      <c r="G165" s="126" t="s">
        <v>581</v>
      </c>
      <c r="H165" s="124" t="s">
        <v>600</v>
      </c>
      <c r="I165" s="139" t="s">
        <v>1253</v>
      </c>
      <c r="J165" s="133">
        <v>1600</v>
      </c>
      <c r="K165" s="87" t="s">
        <v>341</v>
      </c>
      <c r="L165" s="125" t="str">
        <f t="shared" si="33"/>
        <v>CP12PS03</v>
      </c>
      <c r="M165" s="127">
        <f t="shared" si="23"/>
        <v>1600</v>
      </c>
      <c r="N165" s="127" t="str">
        <f t="shared" si="35"/>
        <v>CP12PS031600</v>
      </c>
      <c r="O165" s="127" t="str">
        <f t="shared" si="34"/>
        <v>A_CP12PS031600</v>
      </c>
      <c r="P165" s="127" t="s">
        <v>2170</v>
      </c>
    </row>
    <row r="166" spans="1:17" s="127" customFormat="1">
      <c r="A166" s="124" t="s">
        <v>302</v>
      </c>
      <c r="B166" s="125" t="s">
        <v>552</v>
      </c>
      <c r="C166" s="126" t="s">
        <v>1608</v>
      </c>
      <c r="D166" s="124" t="s">
        <v>729</v>
      </c>
      <c r="E166" s="124" t="s">
        <v>327</v>
      </c>
      <c r="F166" s="125" t="s">
        <v>599</v>
      </c>
      <c r="G166" s="126" t="s">
        <v>581</v>
      </c>
      <c r="H166" s="124" t="s">
        <v>600</v>
      </c>
      <c r="I166" s="139" t="s">
        <v>1254</v>
      </c>
      <c r="J166" s="133">
        <v>1700</v>
      </c>
      <c r="K166" s="87" t="s">
        <v>343</v>
      </c>
      <c r="L166" s="125" t="str">
        <f t="shared" si="33"/>
        <v>CP12PS03</v>
      </c>
      <c r="M166" s="127">
        <f t="shared" si="23"/>
        <v>1700</v>
      </c>
      <c r="N166" s="127" t="str">
        <f t="shared" si="35"/>
        <v>CP12PS031700</v>
      </c>
      <c r="O166" s="127" t="str">
        <f t="shared" si="34"/>
        <v>A_CP12PS031700</v>
      </c>
      <c r="P166" s="127" t="s">
        <v>2171</v>
      </c>
    </row>
    <row r="167" spans="1:17" s="127" customFormat="1">
      <c r="A167" s="124" t="s">
        <v>302</v>
      </c>
      <c r="B167" s="125" t="s">
        <v>552</v>
      </c>
      <c r="C167" s="126" t="s">
        <v>1608</v>
      </c>
      <c r="D167" s="124" t="s">
        <v>729</v>
      </c>
      <c r="E167" s="124" t="s">
        <v>345</v>
      </c>
      <c r="F167" s="125" t="s">
        <v>601</v>
      </c>
      <c r="G167" s="126" t="s">
        <v>1601</v>
      </c>
      <c r="H167" s="124" t="s">
        <v>602</v>
      </c>
      <c r="I167" s="139" t="s">
        <v>1255</v>
      </c>
      <c r="J167" s="133">
        <v>1000</v>
      </c>
      <c r="K167" s="87" t="s">
        <v>1080</v>
      </c>
      <c r="L167" s="125" t="str">
        <f t="shared" si="33"/>
        <v>CP12PN04</v>
      </c>
      <c r="M167" s="127">
        <f t="shared" si="23"/>
        <v>1000</v>
      </c>
      <c r="N167" s="127" t="str">
        <f t="shared" si="35"/>
        <v>CP12PN041000</v>
      </c>
      <c r="O167" s="127" t="str">
        <f t="shared" si="34"/>
        <v>A_CP12PN041000</v>
      </c>
      <c r="P167" s="127" t="s">
        <v>2172</v>
      </c>
    </row>
    <row r="168" spans="1:17" s="127" customFormat="1">
      <c r="A168" s="124" t="s">
        <v>302</v>
      </c>
      <c r="B168" s="125" t="s">
        <v>552</v>
      </c>
      <c r="C168" s="126" t="s">
        <v>1608</v>
      </c>
      <c r="D168" s="124" t="s">
        <v>729</v>
      </c>
      <c r="E168" s="124" t="s">
        <v>345</v>
      </c>
      <c r="F168" s="125" t="s">
        <v>601</v>
      </c>
      <c r="G168" s="126" t="s">
        <v>1601</v>
      </c>
      <c r="H168" s="124" t="s">
        <v>602</v>
      </c>
      <c r="I168" s="139" t="s">
        <v>1256</v>
      </c>
      <c r="J168" s="133">
        <v>1100</v>
      </c>
      <c r="K168" s="87" t="s">
        <v>352</v>
      </c>
      <c r="L168" s="125" t="str">
        <f t="shared" si="33"/>
        <v>CP12PN04</v>
      </c>
      <c r="M168" s="127">
        <f t="shared" si="23"/>
        <v>1100</v>
      </c>
      <c r="N168" s="127" t="str">
        <f t="shared" si="35"/>
        <v>CP12PN041100</v>
      </c>
      <c r="O168" s="127" t="str">
        <f t="shared" si="34"/>
        <v>A_CP12PN041100</v>
      </c>
      <c r="P168" s="127" t="s">
        <v>2173</v>
      </c>
    </row>
    <row r="169" spans="1:17" s="127" customFormat="1">
      <c r="A169" s="124" t="s">
        <v>302</v>
      </c>
      <c r="B169" s="125" t="s">
        <v>552</v>
      </c>
      <c r="C169" s="126" t="s">
        <v>1608</v>
      </c>
      <c r="D169" s="124" t="s">
        <v>729</v>
      </c>
      <c r="E169" s="124" t="s">
        <v>354</v>
      </c>
      <c r="F169" s="125" t="s">
        <v>578</v>
      </c>
      <c r="G169" s="126" t="s">
        <v>607</v>
      </c>
      <c r="H169" s="124" t="s">
        <v>603</v>
      </c>
      <c r="I169" s="124"/>
      <c r="J169" s="133">
        <v>1000</v>
      </c>
      <c r="K169" s="87" t="s">
        <v>2354</v>
      </c>
      <c r="L169" s="125" t="str">
        <f t="shared" si="33"/>
        <v>CP12GC05</v>
      </c>
      <c r="M169" s="127">
        <f t="shared" si="23"/>
        <v>1000</v>
      </c>
      <c r="N169" s="127" t="str">
        <f>L169&amp;M169</f>
        <v>CP12GC051000</v>
      </c>
      <c r="O169" s="127" t="str">
        <f t="shared" si="34"/>
        <v>A_CP12GC051000</v>
      </c>
      <c r="P169" s="127" t="s">
        <v>2174</v>
      </c>
    </row>
    <row r="170" spans="1:17" s="127" customFormat="1">
      <c r="A170" s="124" t="s">
        <v>302</v>
      </c>
      <c r="B170" s="125" t="s">
        <v>552</v>
      </c>
      <c r="C170" s="126" t="s">
        <v>1608</v>
      </c>
      <c r="D170" s="124" t="s">
        <v>729</v>
      </c>
      <c r="E170" s="124" t="s">
        <v>362</v>
      </c>
      <c r="F170" s="125" t="s">
        <v>604</v>
      </c>
      <c r="G170" s="126" t="s">
        <v>1602</v>
      </c>
      <c r="H170" s="124" t="s">
        <v>605</v>
      </c>
      <c r="I170" s="124"/>
      <c r="J170" s="133">
        <v>1000</v>
      </c>
      <c r="K170" s="87" t="s">
        <v>2359</v>
      </c>
      <c r="L170" s="125" t="str">
        <f t="shared" si="33"/>
        <v>CP12PP06</v>
      </c>
      <c r="M170" s="127">
        <f t="shared" si="23"/>
        <v>1000</v>
      </c>
      <c r="N170" s="127" t="str">
        <f>L170&amp;M170</f>
        <v>CP12PP061000</v>
      </c>
      <c r="O170" s="127" t="str">
        <f t="shared" si="34"/>
        <v>A_CP12PP061000</v>
      </c>
      <c r="P170" s="127" t="s">
        <v>2175</v>
      </c>
    </row>
    <row r="171" spans="1:17" s="127" customFormat="1">
      <c r="A171" s="148" t="s">
        <v>1349</v>
      </c>
      <c r="B171" s="150" t="s">
        <v>1770</v>
      </c>
      <c r="C171" s="151" t="s">
        <v>1777</v>
      </c>
      <c r="D171" s="148" t="s">
        <v>726</v>
      </c>
      <c r="E171" s="148" t="s">
        <v>1352</v>
      </c>
      <c r="F171" s="150" t="s">
        <v>1148</v>
      </c>
      <c r="G171" s="151" t="s">
        <v>1746</v>
      </c>
      <c r="H171" s="148" t="s">
        <v>1149</v>
      </c>
      <c r="I171" s="148" t="s">
        <v>1150</v>
      </c>
      <c r="J171" s="133">
        <v>1000</v>
      </c>
      <c r="K171" s="87" t="s">
        <v>864</v>
      </c>
      <c r="L171" s="125" t="str">
        <f t="shared" ref="L171:L190" si="36">CONCATENATE(B171,C171,F171,G171)</f>
        <v>CM15PC01</v>
      </c>
      <c r="M171" s="127">
        <f>J171</f>
        <v>1000</v>
      </c>
      <c r="N171" s="127" t="str">
        <f>L171&amp;M171</f>
        <v>CM15PC011000</v>
      </c>
      <c r="O171" s="127" t="str">
        <f t="shared" ref="O171:O203" si="37">"A_"&amp;N171</f>
        <v>A_CM15PC011000</v>
      </c>
      <c r="P171" s="127" t="s">
        <v>2206</v>
      </c>
      <c r="Q171" s="147" t="s">
        <v>1145</v>
      </c>
    </row>
    <row r="172" spans="1:17" s="127" customFormat="1">
      <c r="A172" s="148" t="s">
        <v>1349</v>
      </c>
      <c r="B172" s="150" t="s">
        <v>1770</v>
      </c>
      <c r="C172" s="151" t="s">
        <v>1777</v>
      </c>
      <c r="D172" s="148" t="s">
        <v>726</v>
      </c>
      <c r="E172" s="148" t="s">
        <v>1352</v>
      </c>
      <c r="F172" s="150" t="s">
        <v>1148</v>
      </c>
      <c r="G172" s="151" t="s">
        <v>1746</v>
      </c>
      <c r="H172" s="148" t="s">
        <v>1149</v>
      </c>
      <c r="I172" s="148" t="s">
        <v>1154</v>
      </c>
      <c r="J172" s="133">
        <v>1100</v>
      </c>
      <c r="K172" s="87" t="s">
        <v>292</v>
      </c>
      <c r="L172" s="125" t="str">
        <f t="shared" si="36"/>
        <v>CM15PC01</v>
      </c>
      <c r="M172" s="127">
        <f>J172</f>
        <v>1100</v>
      </c>
      <c r="N172" s="127" t="str">
        <f>L172&amp;M172</f>
        <v>CM15PC011100</v>
      </c>
      <c r="O172" s="127" t="str">
        <f t="shared" si="37"/>
        <v>A_CM15PC011100</v>
      </c>
      <c r="P172" s="127" t="s">
        <v>2207</v>
      </c>
      <c r="Q172" s="147" t="s">
        <v>1145</v>
      </c>
    </row>
    <row r="173" spans="1:17" s="127" customFormat="1">
      <c r="A173" s="124" t="s">
        <v>1772</v>
      </c>
      <c r="B173" s="125" t="s">
        <v>1773</v>
      </c>
      <c r="C173" s="126" t="s">
        <v>1778</v>
      </c>
      <c r="D173" s="128" t="s">
        <v>726</v>
      </c>
      <c r="E173" s="124" t="s">
        <v>1774</v>
      </c>
      <c r="F173" s="125" t="s">
        <v>1776</v>
      </c>
      <c r="G173" s="126" t="s">
        <v>1747</v>
      </c>
      <c r="H173" s="124" t="s">
        <v>1775</v>
      </c>
      <c r="I173" s="124" t="s">
        <v>1779</v>
      </c>
      <c r="J173" s="133">
        <v>1000</v>
      </c>
      <c r="K173" s="157" t="s">
        <v>1347</v>
      </c>
      <c r="L173" s="125" t="str">
        <f t="shared" si="36"/>
        <v>CM15YB02</v>
      </c>
      <c r="M173" s="127">
        <f t="shared" ref="M173:M190" si="38">J173</f>
        <v>1000</v>
      </c>
      <c r="N173" s="127" t="str">
        <f t="shared" ref="N173:N203" si="39">L173&amp;M173</f>
        <v>CM15YB021000</v>
      </c>
      <c r="O173" s="127" t="str">
        <f t="shared" si="37"/>
        <v>A_CM15YB021000</v>
      </c>
      <c r="P173" s="127" t="s">
        <v>2208</v>
      </c>
    </row>
    <row r="174" spans="1:17" s="127" customFormat="1">
      <c r="A174" s="124" t="s">
        <v>1772</v>
      </c>
      <c r="B174" s="125" t="s">
        <v>1773</v>
      </c>
      <c r="C174" s="126" t="s">
        <v>1778</v>
      </c>
      <c r="D174" s="128" t="s">
        <v>726</v>
      </c>
      <c r="E174" s="124" t="s">
        <v>1799</v>
      </c>
      <c r="F174" s="125" t="s">
        <v>2007</v>
      </c>
      <c r="G174" s="126" t="s">
        <v>1753</v>
      </c>
      <c r="H174" s="124" t="s">
        <v>2006</v>
      </c>
      <c r="I174" s="124"/>
      <c r="J174" s="133">
        <v>1000</v>
      </c>
      <c r="K174" s="87" t="s">
        <v>842</v>
      </c>
      <c r="L174" s="125" t="str">
        <f t="shared" si="36"/>
        <v>CM15KL03</v>
      </c>
      <c r="M174" s="127">
        <f t="shared" si="38"/>
        <v>1000</v>
      </c>
      <c r="N174" s="127" t="str">
        <f t="shared" si="39"/>
        <v>CM15KL031000</v>
      </c>
      <c r="O174" s="127" t="str">
        <f t="shared" si="37"/>
        <v>A_CM15KL031000</v>
      </c>
      <c r="P174" s="127" t="s">
        <v>2209</v>
      </c>
    </row>
    <row r="175" spans="1:17" s="127" customFormat="1">
      <c r="A175" s="124" t="s">
        <v>1772</v>
      </c>
      <c r="B175" s="125" t="s">
        <v>1773</v>
      </c>
      <c r="C175" s="126" t="s">
        <v>1778</v>
      </c>
      <c r="D175" s="128" t="s">
        <v>726</v>
      </c>
      <c r="E175" s="140" t="s">
        <v>1804</v>
      </c>
      <c r="F175" s="125" t="s">
        <v>1304</v>
      </c>
      <c r="G175" s="126" t="s">
        <v>1754</v>
      </c>
      <c r="H175" s="124" t="s">
        <v>1800</v>
      </c>
      <c r="I175" s="140" t="s">
        <v>3115</v>
      </c>
      <c r="J175" s="133">
        <v>1000</v>
      </c>
      <c r="K175" s="163" t="s">
        <v>3120</v>
      </c>
      <c r="L175" s="125" t="str">
        <f t="shared" si="36"/>
        <v>CM15FT04</v>
      </c>
      <c r="M175" s="127">
        <f t="shared" si="38"/>
        <v>1000</v>
      </c>
      <c r="N175" s="127" t="str">
        <f t="shared" si="39"/>
        <v>CM15FT041000</v>
      </c>
      <c r="O175" s="127" t="str">
        <f t="shared" si="37"/>
        <v>A_CM15FT041000</v>
      </c>
      <c r="P175" s="127" t="s">
        <v>2210</v>
      </c>
    </row>
    <row r="176" spans="1:17" s="127" customFormat="1">
      <c r="A176" s="124" t="s">
        <v>1772</v>
      </c>
      <c r="B176" s="125" t="s">
        <v>1773</v>
      </c>
      <c r="C176" s="126" t="s">
        <v>1778</v>
      </c>
      <c r="D176" s="128" t="s">
        <v>726</v>
      </c>
      <c r="E176" s="140" t="s">
        <v>1804</v>
      </c>
      <c r="F176" s="125" t="s">
        <v>1304</v>
      </c>
      <c r="G176" s="126" t="s">
        <v>1754</v>
      </c>
      <c r="H176" s="124" t="s">
        <v>1800</v>
      </c>
      <c r="I176" s="140" t="s">
        <v>461</v>
      </c>
      <c r="J176" s="133">
        <v>1100</v>
      </c>
      <c r="K176" s="163" t="s">
        <v>3122</v>
      </c>
      <c r="L176" s="125" t="str">
        <f t="shared" si="36"/>
        <v>CM15FT04</v>
      </c>
      <c r="M176" s="127">
        <f t="shared" si="38"/>
        <v>1100</v>
      </c>
      <c r="N176" s="127" t="str">
        <f t="shared" si="39"/>
        <v>CM15FT041100</v>
      </c>
      <c r="O176" s="127" t="str">
        <f t="shared" si="37"/>
        <v>A_CM15FT041100</v>
      </c>
      <c r="P176" s="127" t="s">
        <v>2211</v>
      </c>
    </row>
    <row r="177" spans="1:16" s="127" customFormat="1">
      <c r="A177" s="124" t="s">
        <v>1772</v>
      </c>
      <c r="B177" s="125" t="s">
        <v>1773</v>
      </c>
      <c r="C177" s="126" t="s">
        <v>1778</v>
      </c>
      <c r="D177" s="128" t="s">
        <v>726</v>
      </c>
      <c r="E177" s="140" t="s">
        <v>1804</v>
      </c>
      <c r="F177" s="125" t="s">
        <v>1304</v>
      </c>
      <c r="G177" s="126" t="s">
        <v>1754</v>
      </c>
      <c r="H177" s="124" t="s">
        <v>1800</v>
      </c>
      <c r="I177" s="140" t="s">
        <v>3116</v>
      </c>
      <c r="J177" s="133">
        <v>1200</v>
      </c>
      <c r="K177" s="163" t="s">
        <v>3124</v>
      </c>
      <c r="L177" s="125" t="str">
        <f t="shared" si="36"/>
        <v>CM15FT04</v>
      </c>
      <c r="M177" s="127">
        <f t="shared" si="38"/>
        <v>1200</v>
      </c>
      <c r="N177" s="127" t="str">
        <f t="shared" si="39"/>
        <v>CM15FT041200</v>
      </c>
      <c r="O177" s="127" t="str">
        <f t="shared" si="37"/>
        <v>A_CM15FT041200</v>
      </c>
      <c r="P177" s="127" t="s">
        <v>2212</v>
      </c>
    </row>
    <row r="178" spans="1:16" s="127" customFormat="1">
      <c r="A178" s="124" t="s">
        <v>1772</v>
      </c>
      <c r="B178" s="125" t="s">
        <v>1773</v>
      </c>
      <c r="C178" s="126" t="s">
        <v>1778</v>
      </c>
      <c r="D178" s="128" t="s">
        <v>726</v>
      </c>
      <c r="E178" s="140" t="s">
        <v>1804</v>
      </c>
      <c r="F178" s="125" t="s">
        <v>1304</v>
      </c>
      <c r="G178" s="126" t="s">
        <v>1754</v>
      </c>
      <c r="H178" s="124" t="s">
        <v>1800</v>
      </c>
      <c r="I178" s="140" t="s">
        <v>3117</v>
      </c>
      <c r="J178" s="133">
        <v>1300</v>
      </c>
      <c r="K178" s="163" t="s">
        <v>3126</v>
      </c>
      <c r="L178" s="125" t="str">
        <f t="shared" si="36"/>
        <v>CM15FT04</v>
      </c>
      <c r="M178" s="127">
        <f t="shared" si="38"/>
        <v>1300</v>
      </c>
      <c r="N178" s="127" t="str">
        <f t="shared" si="39"/>
        <v>CM15FT041300</v>
      </c>
      <c r="O178" s="127" t="str">
        <f t="shared" si="37"/>
        <v>A_CM15FT041300</v>
      </c>
      <c r="P178" s="127" t="s">
        <v>2213</v>
      </c>
    </row>
    <row r="179" spans="1:16" s="127" customFormat="1">
      <c r="A179" s="124" t="s">
        <v>1772</v>
      </c>
      <c r="B179" s="125" t="s">
        <v>1773</v>
      </c>
      <c r="C179" s="126" t="s">
        <v>1778</v>
      </c>
      <c r="D179" s="128" t="s">
        <v>726</v>
      </c>
      <c r="E179" s="140" t="s">
        <v>1804</v>
      </c>
      <c r="F179" s="125" t="s">
        <v>1304</v>
      </c>
      <c r="G179" s="126" t="s">
        <v>1754</v>
      </c>
      <c r="H179" s="124" t="s">
        <v>1800</v>
      </c>
      <c r="I179" s="140" t="s">
        <v>3118</v>
      </c>
      <c r="J179" s="133">
        <v>1400</v>
      </c>
      <c r="K179" s="163" t="s">
        <v>3128</v>
      </c>
      <c r="L179" s="125" t="str">
        <f t="shared" si="36"/>
        <v>CM15FT04</v>
      </c>
      <c r="M179" s="127">
        <f t="shared" si="38"/>
        <v>1400</v>
      </c>
      <c r="N179" s="127" t="str">
        <f t="shared" si="39"/>
        <v>CM15FT041400</v>
      </c>
      <c r="O179" s="127" t="str">
        <f t="shared" si="37"/>
        <v>A_CM15FT041400</v>
      </c>
      <c r="P179" s="127" t="s">
        <v>2214</v>
      </c>
    </row>
    <row r="180" spans="1:16" s="127" customFormat="1">
      <c r="A180" s="124" t="s">
        <v>1772</v>
      </c>
      <c r="B180" s="125" t="s">
        <v>1773</v>
      </c>
      <c r="C180" s="126" t="s">
        <v>1778</v>
      </c>
      <c r="D180" s="128" t="s">
        <v>726</v>
      </c>
      <c r="E180" s="140" t="s">
        <v>1804</v>
      </c>
      <c r="F180" s="125" t="s">
        <v>1304</v>
      </c>
      <c r="G180" s="126" t="s">
        <v>1754</v>
      </c>
      <c r="H180" s="124" t="s">
        <v>1800</v>
      </c>
      <c r="I180" s="140" t="s">
        <v>3119</v>
      </c>
      <c r="J180" s="133">
        <v>1500</v>
      </c>
      <c r="K180" s="163" t="s">
        <v>3130</v>
      </c>
      <c r="L180" s="125" t="str">
        <f t="shared" si="36"/>
        <v>CM15FT04</v>
      </c>
      <c r="M180" s="127">
        <f t="shared" si="38"/>
        <v>1500</v>
      </c>
      <c r="N180" s="127" t="str">
        <f t="shared" si="39"/>
        <v>CM15FT041500</v>
      </c>
      <c r="O180" s="127" t="str">
        <f t="shared" si="37"/>
        <v>A_CM15FT041500</v>
      </c>
      <c r="P180" s="127" t="s">
        <v>2215</v>
      </c>
    </row>
    <row r="181" spans="1:16" s="127" customFormat="1">
      <c r="A181" s="124" t="s">
        <v>1772</v>
      </c>
      <c r="B181" s="125" t="s">
        <v>1773</v>
      </c>
      <c r="C181" s="126" t="s">
        <v>1778</v>
      </c>
      <c r="D181" s="128" t="s">
        <v>726</v>
      </c>
      <c r="E181" s="140" t="s">
        <v>1804</v>
      </c>
      <c r="F181" s="125" t="s">
        <v>1304</v>
      </c>
      <c r="G181" s="126" t="s">
        <v>1754</v>
      </c>
      <c r="H181" s="124" t="s">
        <v>1800</v>
      </c>
      <c r="I181" s="140" t="s">
        <v>485</v>
      </c>
      <c r="J181" s="133">
        <v>1600</v>
      </c>
      <c r="K181" s="163" t="s">
        <v>3132</v>
      </c>
      <c r="L181" s="125" t="str">
        <f t="shared" ref="L181" si="40">CONCATENATE(B181,C181,F181,G181)</f>
        <v>CM15FT04</v>
      </c>
      <c r="M181" s="127">
        <f t="shared" ref="M181" si="41">J181</f>
        <v>1600</v>
      </c>
      <c r="N181" s="127" t="str">
        <f t="shared" ref="N181" si="42">L181&amp;M181</f>
        <v>CM15FT041600</v>
      </c>
      <c r="O181" s="127" t="str">
        <f t="shared" si="37"/>
        <v>A_CM15FT041600</v>
      </c>
      <c r="P181" s="127" t="s">
        <v>2216</v>
      </c>
    </row>
    <row r="182" spans="1:16" s="127" customFormat="1">
      <c r="A182" s="124" t="s">
        <v>1772</v>
      </c>
      <c r="B182" s="125" t="s">
        <v>1773</v>
      </c>
      <c r="C182" s="126" t="s">
        <v>1778</v>
      </c>
      <c r="D182" s="128" t="s">
        <v>726</v>
      </c>
      <c r="E182" s="140" t="s">
        <v>1804</v>
      </c>
      <c r="F182" s="125" t="s">
        <v>1304</v>
      </c>
      <c r="G182" s="126" t="s">
        <v>1754</v>
      </c>
      <c r="H182" s="124" t="s">
        <v>1800</v>
      </c>
      <c r="I182" s="140" t="s">
        <v>486</v>
      </c>
      <c r="J182" s="133">
        <v>1700</v>
      </c>
      <c r="K182" s="163" t="s">
        <v>3134</v>
      </c>
      <c r="L182" s="125" t="str">
        <f t="shared" si="36"/>
        <v>CM15FT04</v>
      </c>
      <c r="M182" s="127">
        <f t="shared" si="38"/>
        <v>1700</v>
      </c>
      <c r="N182" s="127" t="str">
        <f t="shared" si="39"/>
        <v>CM15FT041700</v>
      </c>
      <c r="O182" s="127" t="str">
        <f t="shared" si="37"/>
        <v>A_CM15FT041700</v>
      </c>
      <c r="P182" s="127" t="s">
        <v>2216</v>
      </c>
    </row>
    <row r="183" spans="1:16" s="127" customFormat="1">
      <c r="A183" s="124" t="s">
        <v>1349</v>
      </c>
      <c r="B183" s="125" t="s">
        <v>1770</v>
      </c>
      <c r="C183" s="126" t="s">
        <v>1777</v>
      </c>
      <c r="D183" s="128" t="s">
        <v>726</v>
      </c>
      <c r="E183" s="140" t="s">
        <v>1801</v>
      </c>
      <c r="F183" s="125" t="s">
        <v>1803</v>
      </c>
      <c r="G183" s="126" t="s">
        <v>1763</v>
      </c>
      <c r="H183" s="124" t="s">
        <v>1802</v>
      </c>
      <c r="I183" s="140" t="s">
        <v>5070</v>
      </c>
      <c r="J183" s="133">
        <v>1000</v>
      </c>
      <c r="K183" s="87" t="s">
        <v>5070</v>
      </c>
      <c r="L183" s="125" t="str">
        <f t="shared" ref="L183" si="43">CONCATENATE(B183,C183,F183,G183)</f>
        <v>CM15IV05</v>
      </c>
      <c r="M183" s="127">
        <f t="shared" ref="M183" si="44">J183</f>
        <v>1000</v>
      </c>
      <c r="N183" s="127" t="str">
        <f t="shared" ref="N183" si="45">L183&amp;M183</f>
        <v>CM15IV051000</v>
      </c>
      <c r="O183" s="127" t="str">
        <f t="shared" ref="O183" si="46">"A_"&amp;N183</f>
        <v>A_CM15IV051000</v>
      </c>
      <c r="P183" s="127" t="s">
        <v>2217</v>
      </c>
    </row>
    <row r="184" spans="1:16" s="127" customFormat="1">
      <c r="A184" s="124" t="s">
        <v>1772</v>
      </c>
      <c r="B184" s="125" t="s">
        <v>1773</v>
      </c>
      <c r="C184" s="126" t="s">
        <v>1778</v>
      </c>
      <c r="D184" s="128" t="s">
        <v>726</v>
      </c>
      <c r="E184" s="140" t="s">
        <v>1801</v>
      </c>
      <c r="F184" s="125" t="s">
        <v>1803</v>
      </c>
      <c r="G184" s="126" t="s">
        <v>1763</v>
      </c>
      <c r="H184" s="124" t="s">
        <v>1802</v>
      </c>
      <c r="I184" s="140" t="s">
        <v>57</v>
      </c>
      <c r="J184" s="133">
        <v>1100</v>
      </c>
      <c r="K184" s="87" t="s">
        <v>57</v>
      </c>
      <c r="L184" s="125" t="str">
        <f t="shared" si="36"/>
        <v>CM15IV05</v>
      </c>
      <c r="M184" s="127">
        <f t="shared" si="38"/>
        <v>1100</v>
      </c>
      <c r="N184" s="127" t="str">
        <f t="shared" si="39"/>
        <v>CM15IV051100</v>
      </c>
      <c r="O184" s="127" t="str">
        <f t="shared" si="37"/>
        <v>A_CM15IV051100</v>
      </c>
      <c r="P184" s="127" t="s">
        <v>2217</v>
      </c>
    </row>
    <row r="185" spans="1:16" s="127" customFormat="1">
      <c r="A185" s="124" t="s">
        <v>1772</v>
      </c>
      <c r="B185" s="125" t="s">
        <v>1773</v>
      </c>
      <c r="C185" s="126" t="s">
        <v>1778</v>
      </c>
      <c r="D185" s="128" t="s">
        <v>726</v>
      </c>
      <c r="E185" s="140" t="s">
        <v>1801</v>
      </c>
      <c r="F185" s="125" t="s">
        <v>1803</v>
      </c>
      <c r="G185" s="126" t="s">
        <v>1763</v>
      </c>
      <c r="H185" s="124" t="s">
        <v>1802</v>
      </c>
      <c r="I185" s="140" t="s">
        <v>703</v>
      </c>
      <c r="J185" s="133">
        <v>1200</v>
      </c>
      <c r="K185" s="87" t="s">
        <v>703</v>
      </c>
      <c r="L185" s="125" t="str">
        <f t="shared" si="36"/>
        <v>CM15IV05</v>
      </c>
      <c r="M185" s="127">
        <f t="shared" si="38"/>
        <v>1200</v>
      </c>
      <c r="N185" s="127" t="str">
        <f t="shared" si="39"/>
        <v>CM15IV051200</v>
      </c>
      <c r="O185" s="127" t="str">
        <f t="shared" si="37"/>
        <v>A_CM15IV051200</v>
      </c>
      <c r="P185" s="127" t="s">
        <v>2218</v>
      </c>
    </row>
    <row r="186" spans="1:16" s="127" customFormat="1">
      <c r="A186" s="124" t="s">
        <v>1772</v>
      </c>
      <c r="B186" s="125" t="s">
        <v>1773</v>
      </c>
      <c r="C186" s="126" t="s">
        <v>1778</v>
      </c>
      <c r="D186" s="128" t="s">
        <v>726</v>
      </c>
      <c r="E186" s="140" t="s">
        <v>1801</v>
      </c>
      <c r="F186" s="125" t="s">
        <v>1803</v>
      </c>
      <c r="G186" s="126" t="s">
        <v>1763</v>
      </c>
      <c r="H186" s="124" t="s">
        <v>1802</v>
      </c>
      <c r="I186" s="140" t="s">
        <v>814</v>
      </c>
      <c r="J186" s="133">
        <v>1300</v>
      </c>
      <c r="K186" s="87" t="s">
        <v>814</v>
      </c>
      <c r="L186" s="125" t="str">
        <f t="shared" si="36"/>
        <v>CM15IV05</v>
      </c>
      <c r="M186" s="127">
        <f t="shared" si="38"/>
        <v>1300</v>
      </c>
      <c r="N186" s="127" t="str">
        <f t="shared" si="39"/>
        <v>CM15IV051300</v>
      </c>
      <c r="O186" s="127" t="str">
        <f t="shared" si="37"/>
        <v>A_CM15IV051300</v>
      </c>
      <c r="P186" s="127" t="s">
        <v>2219</v>
      </c>
    </row>
    <row r="187" spans="1:16" s="127" customFormat="1">
      <c r="A187" s="124" t="s">
        <v>1772</v>
      </c>
      <c r="B187" s="125" t="s">
        <v>1773</v>
      </c>
      <c r="C187" s="126" t="s">
        <v>1778</v>
      </c>
      <c r="D187" s="128" t="s">
        <v>726</v>
      </c>
      <c r="E187" s="140" t="s">
        <v>1801</v>
      </c>
      <c r="F187" s="125" t="s">
        <v>1803</v>
      </c>
      <c r="G187" s="126" t="s">
        <v>1763</v>
      </c>
      <c r="H187" s="124" t="s">
        <v>1802</v>
      </c>
      <c r="I187" s="140" t="s">
        <v>815</v>
      </c>
      <c r="J187" s="133">
        <v>1400</v>
      </c>
      <c r="K187" s="87" t="s">
        <v>815</v>
      </c>
      <c r="L187" s="125" t="str">
        <f t="shared" si="36"/>
        <v>CM15IV05</v>
      </c>
      <c r="M187" s="127">
        <f t="shared" si="38"/>
        <v>1400</v>
      </c>
      <c r="N187" s="127" t="str">
        <f t="shared" si="39"/>
        <v>CM15IV051400</v>
      </c>
      <c r="O187" s="127" t="str">
        <f t="shared" si="37"/>
        <v>A_CM15IV051400</v>
      </c>
      <c r="P187" s="127" t="s">
        <v>2220</v>
      </c>
    </row>
    <row r="188" spans="1:16" s="127" customFormat="1">
      <c r="A188" s="124" t="s">
        <v>1772</v>
      </c>
      <c r="B188" s="125" t="s">
        <v>1773</v>
      </c>
      <c r="C188" s="126" t="s">
        <v>1778</v>
      </c>
      <c r="D188" s="128" t="s">
        <v>726</v>
      </c>
      <c r="E188" s="140" t="s">
        <v>1801</v>
      </c>
      <c r="F188" s="125" t="s">
        <v>1803</v>
      </c>
      <c r="G188" s="126" t="s">
        <v>1763</v>
      </c>
      <c r="H188" s="124" t="s">
        <v>1802</v>
      </c>
      <c r="I188" s="140" t="s">
        <v>184</v>
      </c>
      <c r="J188" s="133">
        <v>1500</v>
      </c>
      <c r="K188" s="87" t="s">
        <v>184</v>
      </c>
      <c r="L188" s="125" t="str">
        <f t="shared" si="36"/>
        <v>CM15IV05</v>
      </c>
      <c r="M188" s="127">
        <f t="shared" si="38"/>
        <v>1500</v>
      </c>
      <c r="N188" s="127" t="str">
        <f t="shared" si="39"/>
        <v>CM15IV051500</v>
      </c>
      <c r="O188" s="127" t="str">
        <f t="shared" si="37"/>
        <v>A_CM15IV051500</v>
      </c>
      <c r="P188" s="127" t="s">
        <v>2221</v>
      </c>
    </row>
    <row r="189" spans="1:16" s="127" customFormat="1">
      <c r="A189" s="124" t="s">
        <v>1772</v>
      </c>
      <c r="B189" s="125" t="s">
        <v>1773</v>
      </c>
      <c r="C189" s="126" t="s">
        <v>1778</v>
      </c>
      <c r="D189" s="128" t="s">
        <v>726</v>
      </c>
      <c r="E189" s="124" t="s">
        <v>1805</v>
      </c>
      <c r="F189" s="125" t="s">
        <v>1807</v>
      </c>
      <c r="G189" s="126" t="s">
        <v>1769</v>
      </c>
      <c r="H189" s="124" t="s">
        <v>1806</v>
      </c>
      <c r="I189" s="140" t="s">
        <v>1808</v>
      </c>
      <c r="J189" s="133">
        <v>1000</v>
      </c>
      <c r="K189" s="87" t="s">
        <v>1467</v>
      </c>
      <c r="L189" s="125" t="str">
        <f t="shared" si="36"/>
        <v>CM15AG06</v>
      </c>
      <c r="M189" s="127">
        <f t="shared" si="38"/>
        <v>1000</v>
      </c>
      <c r="N189" s="127" t="str">
        <f t="shared" si="39"/>
        <v>CM15AG061000</v>
      </c>
      <c r="O189" s="127" t="str">
        <f t="shared" si="37"/>
        <v>A_CM15AG061000</v>
      </c>
      <c r="P189" s="127" t="s">
        <v>2222</v>
      </c>
    </row>
    <row r="190" spans="1:16" s="127" customFormat="1">
      <c r="A190" s="124" t="s">
        <v>1772</v>
      </c>
      <c r="B190" s="125" t="s">
        <v>1773</v>
      </c>
      <c r="C190" s="126" t="s">
        <v>1778</v>
      </c>
      <c r="D190" s="128" t="s">
        <v>726</v>
      </c>
      <c r="E190" s="124" t="s">
        <v>1805</v>
      </c>
      <c r="F190" s="125" t="s">
        <v>1807</v>
      </c>
      <c r="G190" s="126" t="s">
        <v>1769</v>
      </c>
      <c r="H190" s="124" t="s">
        <v>1806</v>
      </c>
      <c r="I190" s="124" t="s">
        <v>1809</v>
      </c>
      <c r="J190" s="133">
        <v>1100</v>
      </c>
      <c r="K190" s="87" t="s">
        <v>1483</v>
      </c>
      <c r="L190" s="125" t="str">
        <f t="shared" si="36"/>
        <v>CM15AG06</v>
      </c>
      <c r="M190" s="127">
        <f t="shared" si="38"/>
        <v>1100</v>
      </c>
      <c r="N190" s="127" t="str">
        <f t="shared" si="39"/>
        <v>CM15AG061100</v>
      </c>
      <c r="O190" s="127" t="str">
        <f t="shared" si="37"/>
        <v>A_CM15AG061100</v>
      </c>
      <c r="P190" s="127" t="s">
        <v>2223</v>
      </c>
    </row>
    <row r="191" spans="1:16" s="127" customFormat="1">
      <c r="A191" s="124" t="s">
        <v>1772</v>
      </c>
      <c r="B191" s="125" t="s">
        <v>1773</v>
      </c>
      <c r="C191" s="126" t="s">
        <v>1778</v>
      </c>
      <c r="D191" s="128" t="s">
        <v>726</v>
      </c>
      <c r="E191" s="124" t="s">
        <v>1805</v>
      </c>
      <c r="F191" s="125" t="s">
        <v>1807</v>
      </c>
      <c r="G191" s="126" t="s">
        <v>1769</v>
      </c>
      <c r="H191" s="124" t="s">
        <v>1806</v>
      </c>
      <c r="I191" s="124" t="s">
        <v>1810</v>
      </c>
      <c r="J191" s="133">
        <v>1200</v>
      </c>
      <c r="K191" s="87" t="s">
        <v>1484</v>
      </c>
      <c r="L191" s="125" t="str">
        <f t="shared" ref="L191:L204" si="47">CONCATENATE(B191,C191,F191,G191)</f>
        <v>CM15AG06</v>
      </c>
      <c r="M191" s="127">
        <f t="shared" ref="M191:M204" si="48">J191</f>
        <v>1200</v>
      </c>
      <c r="N191" s="127" t="str">
        <f t="shared" si="39"/>
        <v>CM15AG061200</v>
      </c>
      <c r="O191" s="127" t="str">
        <f t="shared" si="37"/>
        <v>A_CM15AG061200</v>
      </c>
      <c r="P191" s="127" t="s">
        <v>2224</v>
      </c>
    </row>
    <row r="192" spans="1:16" s="127" customFormat="1">
      <c r="A192" s="124" t="s">
        <v>1772</v>
      </c>
      <c r="B192" s="125" t="s">
        <v>1773</v>
      </c>
      <c r="C192" s="126" t="s">
        <v>1778</v>
      </c>
      <c r="D192" s="128" t="s">
        <v>726</v>
      </c>
      <c r="E192" s="124" t="s">
        <v>1805</v>
      </c>
      <c r="F192" s="125" t="s">
        <v>1807</v>
      </c>
      <c r="G192" s="126" t="s">
        <v>1769</v>
      </c>
      <c r="H192" s="124" t="s">
        <v>1806</v>
      </c>
      <c r="I192" s="140" t="s">
        <v>1811</v>
      </c>
      <c r="J192" s="133">
        <v>1300</v>
      </c>
      <c r="K192" s="87" t="s">
        <v>1485</v>
      </c>
      <c r="L192" s="125" t="str">
        <f t="shared" si="47"/>
        <v>CM15AG06</v>
      </c>
      <c r="M192" s="127">
        <f t="shared" si="48"/>
        <v>1300</v>
      </c>
      <c r="N192" s="127" t="str">
        <f t="shared" si="39"/>
        <v>CM15AG061300</v>
      </c>
      <c r="O192" s="127" t="str">
        <f t="shared" si="37"/>
        <v>A_CM15AG061300</v>
      </c>
      <c r="P192" s="127" t="s">
        <v>2225</v>
      </c>
    </row>
    <row r="193" spans="1:16" s="127" customFormat="1">
      <c r="A193" s="124" t="s">
        <v>1772</v>
      </c>
      <c r="B193" s="125" t="s">
        <v>1773</v>
      </c>
      <c r="C193" s="126" t="s">
        <v>1778</v>
      </c>
      <c r="D193" s="128" t="s">
        <v>726</v>
      </c>
      <c r="E193" s="124" t="s">
        <v>1805</v>
      </c>
      <c r="F193" s="125" t="s">
        <v>1807</v>
      </c>
      <c r="G193" s="126" t="s">
        <v>1769</v>
      </c>
      <c r="H193" s="124" t="s">
        <v>1806</v>
      </c>
      <c r="I193" s="140" t="s">
        <v>702</v>
      </c>
      <c r="J193" s="133">
        <v>1400</v>
      </c>
      <c r="K193" s="87" t="s">
        <v>1468</v>
      </c>
      <c r="L193" s="125" t="str">
        <f t="shared" si="47"/>
        <v>CM15AG06</v>
      </c>
      <c r="M193" s="127">
        <f t="shared" si="48"/>
        <v>1400</v>
      </c>
      <c r="N193" s="127" t="str">
        <f t="shared" si="39"/>
        <v>CM15AG061400</v>
      </c>
      <c r="O193" s="127" t="str">
        <f t="shared" si="37"/>
        <v>A_CM15AG061400</v>
      </c>
      <c r="P193" s="127" t="s">
        <v>2226</v>
      </c>
    </row>
    <row r="194" spans="1:16" s="127" customFormat="1">
      <c r="A194" s="124" t="s">
        <v>1772</v>
      </c>
      <c r="B194" s="125" t="s">
        <v>1773</v>
      </c>
      <c r="C194" s="126" t="s">
        <v>1778</v>
      </c>
      <c r="D194" s="128" t="s">
        <v>726</v>
      </c>
      <c r="E194" s="124" t="s">
        <v>1805</v>
      </c>
      <c r="F194" s="125" t="s">
        <v>1807</v>
      </c>
      <c r="G194" s="126" t="s">
        <v>1769</v>
      </c>
      <c r="H194" s="124" t="s">
        <v>1806</v>
      </c>
      <c r="I194" s="140" t="s">
        <v>1812</v>
      </c>
      <c r="J194" s="133">
        <v>1500</v>
      </c>
      <c r="K194" s="87" t="s">
        <v>1490</v>
      </c>
      <c r="L194" s="125" t="str">
        <f t="shared" si="47"/>
        <v>CM15AG06</v>
      </c>
      <c r="M194" s="127">
        <f t="shared" si="48"/>
        <v>1500</v>
      </c>
      <c r="N194" s="127" t="str">
        <f t="shared" si="39"/>
        <v>CM15AG061500</v>
      </c>
      <c r="O194" s="127" t="str">
        <f t="shared" si="37"/>
        <v>A_CM15AG061500</v>
      </c>
      <c r="P194" s="127" t="s">
        <v>2227</v>
      </c>
    </row>
    <row r="195" spans="1:16" s="127" customFormat="1">
      <c r="A195" s="124" t="s">
        <v>1772</v>
      </c>
      <c r="B195" s="125" t="s">
        <v>1773</v>
      </c>
      <c r="C195" s="126" t="s">
        <v>1778</v>
      </c>
      <c r="D195" s="128" t="s">
        <v>726</v>
      </c>
      <c r="E195" s="124" t="s">
        <v>1805</v>
      </c>
      <c r="F195" s="125" t="s">
        <v>1807</v>
      </c>
      <c r="G195" s="126" t="s">
        <v>1769</v>
      </c>
      <c r="H195" s="124" t="s">
        <v>1806</v>
      </c>
      <c r="I195" s="140" t="s">
        <v>5042</v>
      </c>
      <c r="J195" s="133">
        <v>1600</v>
      </c>
      <c r="K195" s="87" t="s">
        <v>5042</v>
      </c>
      <c r="L195" s="125" t="str">
        <f t="shared" si="47"/>
        <v>CM15AG06</v>
      </c>
      <c r="M195" s="127">
        <f t="shared" si="48"/>
        <v>1600</v>
      </c>
      <c r="N195" s="127" t="str">
        <f>L195&amp;M195</f>
        <v>CM15AG061600</v>
      </c>
      <c r="O195" s="127" t="str">
        <f t="shared" si="37"/>
        <v>A_CM15AG061600</v>
      </c>
      <c r="P195" s="127" t="s">
        <v>2228</v>
      </c>
    </row>
    <row r="196" spans="1:16" s="127" customFormat="1">
      <c r="A196" s="124" t="s">
        <v>1772</v>
      </c>
      <c r="B196" s="125" t="s">
        <v>1773</v>
      </c>
      <c r="C196" s="126" t="s">
        <v>1778</v>
      </c>
      <c r="D196" s="128" t="s">
        <v>726</v>
      </c>
      <c r="E196" s="124" t="s">
        <v>1813</v>
      </c>
      <c r="F196" s="125" t="s">
        <v>1822</v>
      </c>
      <c r="G196" s="126" t="s">
        <v>1780</v>
      </c>
      <c r="H196" s="124" t="s">
        <v>1821</v>
      </c>
      <c r="I196" s="140"/>
      <c r="J196" s="133">
        <v>1000</v>
      </c>
      <c r="K196" s="87" t="s">
        <v>1486</v>
      </c>
      <c r="L196" s="125" t="str">
        <f t="shared" si="47"/>
        <v>CM15RR07</v>
      </c>
      <c r="M196" s="127">
        <f t="shared" si="48"/>
        <v>1000</v>
      </c>
      <c r="N196" s="127" t="str">
        <f t="shared" si="39"/>
        <v>CM15RR071000</v>
      </c>
      <c r="O196" s="127" t="str">
        <f t="shared" si="37"/>
        <v>A_CM15RR071000</v>
      </c>
      <c r="P196" s="127" t="s">
        <v>2229</v>
      </c>
    </row>
    <row r="197" spans="1:16" s="127" customFormat="1">
      <c r="A197" s="124" t="s">
        <v>1772</v>
      </c>
      <c r="B197" s="125" t="s">
        <v>1773</v>
      </c>
      <c r="C197" s="126" t="s">
        <v>1778</v>
      </c>
      <c r="D197" s="128" t="s">
        <v>726</v>
      </c>
      <c r="E197" s="124" t="s">
        <v>1814</v>
      </c>
      <c r="F197" s="125" t="s">
        <v>1824</v>
      </c>
      <c r="G197" s="126" t="s">
        <v>1781</v>
      </c>
      <c r="H197" s="124" t="s">
        <v>1823</v>
      </c>
      <c r="I197" s="140"/>
      <c r="J197" s="133">
        <v>1000</v>
      </c>
      <c r="K197" s="87" t="s">
        <v>1487</v>
      </c>
      <c r="L197" s="125" t="str">
        <f t="shared" si="47"/>
        <v>CM15AS08</v>
      </c>
      <c r="M197" s="127">
        <f t="shared" si="48"/>
        <v>1000</v>
      </c>
      <c r="N197" s="127" t="str">
        <f t="shared" si="39"/>
        <v>CM15AS081000</v>
      </c>
      <c r="O197" s="127" t="str">
        <f t="shared" si="37"/>
        <v>A_CM15AS081000</v>
      </c>
      <c r="P197" s="127" t="s">
        <v>2230</v>
      </c>
    </row>
    <row r="198" spans="1:16" s="127" customFormat="1">
      <c r="A198" s="124" t="s">
        <v>1772</v>
      </c>
      <c r="B198" s="125" t="s">
        <v>1773</v>
      </c>
      <c r="C198" s="126" t="s">
        <v>1778</v>
      </c>
      <c r="D198" s="128" t="s">
        <v>726</v>
      </c>
      <c r="E198" s="124" t="s">
        <v>1815</v>
      </c>
      <c r="F198" s="125" t="s">
        <v>1830</v>
      </c>
      <c r="G198" s="126" t="s">
        <v>1782</v>
      </c>
      <c r="H198" s="124" t="s">
        <v>1825</v>
      </c>
      <c r="I198" s="140"/>
      <c r="J198" s="133">
        <v>1000</v>
      </c>
      <c r="K198" s="87" t="s">
        <v>1480</v>
      </c>
      <c r="L198" s="125" t="str">
        <f t="shared" si="47"/>
        <v>CM15MN09</v>
      </c>
      <c r="M198" s="127">
        <f t="shared" si="48"/>
        <v>1000</v>
      </c>
      <c r="N198" s="127" t="str">
        <f t="shared" si="39"/>
        <v>CM15MN091000</v>
      </c>
      <c r="O198" s="127" t="str">
        <f t="shared" si="37"/>
        <v>A_CM15MN091000</v>
      </c>
      <c r="P198" s="127" t="s">
        <v>2231</v>
      </c>
    </row>
    <row r="199" spans="1:16" s="127" customFormat="1">
      <c r="A199" s="124" t="s">
        <v>1772</v>
      </c>
      <c r="B199" s="125" t="s">
        <v>1773</v>
      </c>
      <c r="C199" s="126" t="s">
        <v>1778</v>
      </c>
      <c r="D199" s="128" t="s">
        <v>726</v>
      </c>
      <c r="E199" s="124" t="s">
        <v>1816</v>
      </c>
      <c r="F199" s="125" t="s">
        <v>1831</v>
      </c>
      <c r="G199" s="126" t="s">
        <v>1796</v>
      </c>
      <c r="H199" s="124" t="s">
        <v>1826</v>
      </c>
      <c r="I199" s="140"/>
      <c r="J199" s="133">
        <v>1000</v>
      </c>
      <c r="K199" s="87" t="s">
        <v>1481</v>
      </c>
      <c r="L199" s="125" t="str">
        <f t="shared" si="47"/>
        <v>CM15QM10</v>
      </c>
      <c r="M199" s="127">
        <f t="shared" si="48"/>
        <v>1000</v>
      </c>
      <c r="N199" s="127" t="str">
        <f t="shared" si="39"/>
        <v>CM15QM101000</v>
      </c>
      <c r="O199" s="127" t="str">
        <f t="shared" si="37"/>
        <v>A_CM15QM101000</v>
      </c>
      <c r="P199" s="127" t="s">
        <v>2232</v>
      </c>
    </row>
    <row r="200" spans="1:16" s="127" customFormat="1">
      <c r="A200" s="124" t="s">
        <v>1772</v>
      </c>
      <c r="B200" s="125" t="s">
        <v>1773</v>
      </c>
      <c r="C200" s="126" t="s">
        <v>1778</v>
      </c>
      <c r="D200" s="128" t="s">
        <v>726</v>
      </c>
      <c r="E200" s="124" t="s">
        <v>1817</v>
      </c>
      <c r="F200" s="125" t="s">
        <v>1832</v>
      </c>
      <c r="G200" s="126" t="s">
        <v>1797</v>
      </c>
      <c r="H200" s="124" t="s">
        <v>1827</v>
      </c>
      <c r="I200" s="140"/>
      <c r="J200" s="133">
        <v>1000</v>
      </c>
      <c r="K200" s="87" t="s">
        <v>1482</v>
      </c>
      <c r="L200" s="125" t="str">
        <f t="shared" si="47"/>
        <v>CM15ZC11</v>
      </c>
      <c r="M200" s="127">
        <f t="shared" si="48"/>
        <v>1000</v>
      </c>
      <c r="N200" s="127" t="str">
        <f t="shared" si="39"/>
        <v>CM15ZC111000</v>
      </c>
      <c r="O200" s="127" t="str">
        <f t="shared" si="37"/>
        <v>A_CM15ZC111000</v>
      </c>
      <c r="P200" s="127" t="s">
        <v>2233</v>
      </c>
    </row>
    <row r="201" spans="1:16" s="127" customFormat="1">
      <c r="A201" s="124" t="s">
        <v>1772</v>
      </c>
      <c r="B201" s="125" t="s">
        <v>1773</v>
      </c>
      <c r="C201" s="126" t="s">
        <v>1778</v>
      </c>
      <c r="D201" s="128" t="s">
        <v>726</v>
      </c>
      <c r="E201" s="124" t="s">
        <v>1818</v>
      </c>
      <c r="F201" s="125" t="s">
        <v>1833</v>
      </c>
      <c r="G201" s="126" t="s">
        <v>1743</v>
      </c>
      <c r="H201" s="124" t="s">
        <v>1828</v>
      </c>
      <c r="I201" s="140"/>
      <c r="J201" s="133">
        <v>1000</v>
      </c>
      <c r="K201" s="87" t="s">
        <v>1488</v>
      </c>
      <c r="L201" s="125" t="str">
        <f t="shared" si="47"/>
        <v>CM15FM12</v>
      </c>
      <c r="M201" s="127">
        <f t="shared" si="48"/>
        <v>1000</v>
      </c>
      <c r="N201" s="127" t="str">
        <f t="shared" si="39"/>
        <v>CM15FM121000</v>
      </c>
      <c r="O201" s="127" t="str">
        <f t="shared" si="37"/>
        <v>A_CM15FM121000</v>
      </c>
      <c r="P201" s="127" t="s">
        <v>2234</v>
      </c>
    </row>
    <row r="202" spans="1:16" s="127" customFormat="1">
      <c r="A202" s="124" t="s">
        <v>1772</v>
      </c>
      <c r="B202" s="125" t="s">
        <v>1773</v>
      </c>
      <c r="C202" s="126" t="s">
        <v>1778</v>
      </c>
      <c r="D202" s="128" t="s">
        <v>726</v>
      </c>
      <c r="E202" s="124" t="s">
        <v>1820</v>
      </c>
      <c r="F202" s="125" t="s">
        <v>1834</v>
      </c>
      <c r="G202" s="126" t="s">
        <v>1835</v>
      </c>
      <c r="H202" s="124" t="s">
        <v>1829</v>
      </c>
      <c r="I202" s="140"/>
      <c r="J202" s="133">
        <v>1000</v>
      </c>
      <c r="K202" s="87" t="s">
        <v>1506</v>
      </c>
      <c r="L202" s="125" t="str">
        <f t="shared" si="47"/>
        <v>CM15CP13</v>
      </c>
      <c r="M202" s="127">
        <f t="shared" si="48"/>
        <v>1000</v>
      </c>
      <c r="N202" s="127" t="str">
        <f t="shared" si="39"/>
        <v>CM15CP131000</v>
      </c>
      <c r="O202" s="127" t="str">
        <f t="shared" si="37"/>
        <v>A_CM15CP131000</v>
      </c>
      <c r="P202" s="127" t="s">
        <v>2235</v>
      </c>
    </row>
    <row r="203" spans="1:16" s="127" customFormat="1">
      <c r="A203" s="124" t="s">
        <v>3602</v>
      </c>
      <c r="B203" s="125" t="s">
        <v>3603</v>
      </c>
      <c r="C203" s="126" t="s">
        <v>3604</v>
      </c>
      <c r="D203" s="128" t="s">
        <v>3630</v>
      </c>
      <c r="E203" s="124" t="s">
        <v>3586</v>
      </c>
      <c r="F203" s="125" t="s">
        <v>3605</v>
      </c>
      <c r="G203" s="126" t="s">
        <v>3606</v>
      </c>
      <c r="H203" s="124" t="s">
        <v>3607</v>
      </c>
      <c r="I203" s="140"/>
      <c r="J203" s="133">
        <v>1000</v>
      </c>
      <c r="K203" s="163" t="s">
        <v>3611</v>
      </c>
      <c r="L203" s="125" t="str">
        <f t="shared" si="47"/>
        <v>AF16SB01</v>
      </c>
      <c r="M203" s="127">
        <f t="shared" si="48"/>
        <v>1000</v>
      </c>
      <c r="N203" s="127" t="str">
        <f t="shared" si="39"/>
        <v>AF16SB011000</v>
      </c>
      <c r="O203" s="127" t="str">
        <f t="shared" si="37"/>
        <v>A_AF16SB011000</v>
      </c>
    </row>
    <row r="204" spans="1:16" s="127" customFormat="1">
      <c r="A204" s="124" t="s">
        <v>3602</v>
      </c>
      <c r="B204" s="125" t="s">
        <v>3603</v>
      </c>
      <c r="C204" s="126" t="s">
        <v>3604</v>
      </c>
      <c r="D204" s="128" t="s">
        <v>3630</v>
      </c>
      <c r="E204" s="124" t="s">
        <v>3596</v>
      </c>
      <c r="F204" s="125" t="s">
        <v>3608</v>
      </c>
      <c r="G204" s="126" t="s">
        <v>3609</v>
      </c>
      <c r="H204" s="124" t="s">
        <v>3610</v>
      </c>
      <c r="I204" s="124"/>
      <c r="J204" s="133">
        <v>1000</v>
      </c>
      <c r="K204" s="163" t="s">
        <v>3620</v>
      </c>
      <c r="L204" s="125" t="str">
        <f t="shared" si="47"/>
        <v>AF16TS02</v>
      </c>
      <c r="M204" s="127">
        <f t="shared" si="48"/>
        <v>1000</v>
      </c>
      <c r="N204" s="127" t="str">
        <f t="shared" ref="N204" si="49">L204&amp;M204</f>
        <v>AF16TS021000</v>
      </c>
      <c r="O204" s="127" t="str">
        <f t="shared" ref="O204" si="50">"A_"&amp;N204</f>
        <v>A_AF16TS021000</v>
      </c>
    </row>
    <row r="205" spans="1:16" s="127" customFormat="1">
      <c r="B205" s="131"/>
      <c r="C205" s="132"/>
      <c r="F205" s="131"/>
      <c r="G205" s="132"/>
      <c r="J205" s="135"/>
      <c r="K205" s="135"/>
      <c r="L205" s="131"/>
    </row>
    <row r="206" spans="1:16" s="127" customFormat="1">
      <c r="B206" s="131"/>
      <c r="C206" s="132"/>
      <c r="F206" s="131"/>
      <c r="G206" s="132"/>
      <c r="J206" s="135"/>
      <c r="K206" s="135"/>
      <c r="L206" s="131"/>
    </row>
    <row r="207" spans="1:16" s="127" customFormat="1">
      <c r="B207" s="131"/>
      <c r="C207" s="132"/>
      <c r="F207" s="131"/>
      <c r="G207" s="132"/>
      <c r="J207" s="135"/>
      <c r="K207" s="135"/>
      <c r="L207" s="131"/>
    </row>
    <row r="208" spans="1:16" s="127" customFormat="1">
      <c r="B208" s="131"/>
      <c r="C208" s="132"/>
      <c r="F208" s="131"/>
      <c r="G208" s="132"/>
      <c r="J208" s="135"/>
      <c r="K208" s="135"/>
      <c r="L208" s="131"/>
    </row>
    <row r="209" spans="2:12" s="127" customFormat="1">
      <c r="B209" s="131"/>
      <c r="C209" s="132"/>
      <c r="F209" s="131"/>
      <c r="G209" s="132"/>
      <c r="J209" s="135"/>
      <c r="K209" s="135"/>
      <c r="L209" s="131"/>
    </row>
    <row r="210" spans="2:12" s="127" customFormat="1">
      <c r="B210" s="131"/>
      <c r="C210" s="132"/>
      <c r="F210" s="131"/>
      <c r="G210" s="132"/>
      <c r="J210" s="135"/>
      <c r="K210" s="135"/>
      <c r="L210" s="131"/>
    </row>
    <row r="211" spans="2:12" s="127" customFormat="1">
      <c r="B211" s="131"/>
      <c r="C211" s="132"/>
      <c r="F211" s="131"/>
      <c r="G211" s="132"/>
      <c r="J211" s="135"/>
      <c r="K211" s="135"/>
      <c r="L211" s="131"/>
    </row>
    <row r="212" spans="2:12" s="127" customFormat="1">
      <c r="B212" s="131"/>
      <c r="C212" s="132"/>
      <c r="F212" s="131"/>
      <c r="G212" s="132"/>
      <c r="J212" s="135"/>
      <c r="K212" s="135"/>
      <c r="L212" s="131"/>
    </row>
    <row r="213" spans="2:12" s="127" customFormat="1">
      <c r="B213" s="131"/>
      <c r="C213" s="132"/>
      <c r="F213" s="131"/>
      <c r="G213" s="132"/>
      <c r="J213" s="135"/>
      <c r="K213" s="135"/>
      <c r="L213" s="131"/>
    </row>
    <row r="214" spans="2:12" s="127" customFormat="1">
      <c r="B214" s="131"/>
      <c r="C214" s="132"/>
      <c r="F214" s="131"/>
      <c r="G214" s="132"/>
      <c r="J214" s="135"/>
      <c r="K214" s="135"/>
      <c r="L214" s="131"/>
    </row>
    <row r="215" spans="2:12" s="127" customFormat="1">
      <c r="B215" s="131"/>
      <c r="C215" s="132"/>
      <c r="F215" s="131"/>
      <c r="G215" s="132"/>
      <c r="J215" s="135"/>
      <c r="K215" s="135"/>
      <c r="L215" s="131"/>
    </row>
    <row r="216" spans="2:12" s="127" customFormat="1">
      <c r="B216" s="131"/>
      <c r="C216" s="132"/>
      <c r="F216" s="131"/>
      <c r="G216" s="132"/>
      <c r="J216" s="135"/>
      <c r="K216" s="135"/>
      <c r="L216" s="131"/>
    </row>
    <row r="217" spans="2:12" s="127" customFormat="1">
      <c r="B217" s="131"/>
      <c r="C217" s="132"/>
      <c r="F217" s="131"/>
      <c r="G217" s="132"/>
      <c r="J217" s="135"/>
      <c r="K217" s="135"/>
      <c r="L217" s="131"/>
    </row>
    <row r="218" spans="2:12" s="127" customFormat="1">
      <c r="B218" s="131"/>
      <c r="C218" s="132"/>
      <c r="F218" s="131"/>
      <c r="G218" s="132"/>
      <c r="J218" s="135"/>
      <c r="K218" s="135"/>
      <c r="L218" s="131"/>
    </row>
    <row r="219" spans="2:12" s="127" customFormat="1">
      <c r="B219" s="131"/>
      <c r="C219" s="132"/>
      <c r="F219" s="131"/>
      <c r="G219" s="132"/>
      <c r="J219" s="135"/>
      <c r="K219" s="135"/>
      <c r="L219" s="131"/>
    </row>
    <row r="220" spans="2:12" s="127" customFormat="1">
      <c r="B220" s="131"/>
      <c r="C220" s="132"/>
      <c r="F220" s="131"/>
      <c r="G220" s="132"/>
      <c r="J220" s="135"/>
      <c r="K220" s="135"/>
      <c r="L220" s="131"/>
    </row>
    <row r="221" spans="2:12" s="127" customFormat="1">
      <c r="B221" s="131"/>
      <c r="C221" s="132"/>
      <c r="F221" s="131"/>
      <c r="G221" s="132"/>
      <c r="J221" s="135"/>
      <c r="K221" s="135"/>
      <c r="L221" s="131"/>
    </row>
    <row r="222" spans="2:12" s="127" customFormat="1">
      <c r="B222" s="131"/>
      <c r="C222" s="132"/>
      <c r="F222" s="131"/>
      <c r="G222" s="132"/>
      <c r="J222" s="135"/>
      <c r="K222" s="135"/>
      <c r="L222" s="131"/>
    </row>
    <row r="223" spans="2:12" s="127" customFormat="1">
      <c r="B223" s="131"/>
      <c r="C223" s="132"/>
      <c r="F223" s="131"/>
      <c r="G223" s="132"/>
      <c r="J223" s="135"/>
      <c r="K223" s="135"/>
      <c r="L223" s="131"/>
    </row>
    <row r="224" spans="2:12" s="127" customFormat="1">
      <c r="B224" s="131"/>
      <c r="C224" s="132"/>
      <c r="F224" s="131"/>
      <c r="G224" s="132"/>
      <c r="J224" s="135"/>
      <c r="K224" s="135"/>
      <c r="L224" s="131"/>
    </row>
    <row r="225" spans="2:12" s="127" customFormat="1">
      <c r="B225" s="131"/>
      <c r="C225" s="132"/>
      <c r="F225" s="131"/>
      <c r="G225" s="132"/>
      <c r="J225" s="135"/>
      <c r="K225" s="135"/>
      <c r="L225" s="131"/>
    </row>
    <row r="226" spans="2:12" s="127" customFormat="1">
      <c r="B226" s="131"/>
      <c r="C226" s="132"/>
      <c r="F226" s="131"/>
      <c r="G226" s="132"/>
      <c r="J226" s="135"/>
      <c r="K226" s="135"/>
      <c r="L226" s="131"/>
    </row>
    <row r="227" spans="2:12" s="127" customFormat="1">
      <c r="B227" s="131"/>
      <c r="C227" s="132"/>
      <c r="F227" s="131"/>
      <c r="G227" s="132"/>
      <c r="J227" s="135"/>
      <c r="K227" s="135"/>
      <c r="L227" s="131"/>
    </row>
    <row r="228" spans="2:12" s="127" customFormat="1">
      <c r="B228" s="131"/>
      <c r="C228" s="132"/>
      <c r="F228" s="131"/>
      <c r="G228" s="132"/>
      <c r="J228" s="135"/>
      <c r="K228" s="135"/>
      <c r="L228" s="131"/>
    </row>
    <row r="229" spans="2:12" s="127" customFormat="1">
      <c r="B229" s="131"/>
      <c r="C229" s="132"/>
      <c r="F229" s="131"/>
      <c r="G229" s="132"/>
      <c r="J229" s="135"/>
      <c r="K229" s="135"/>
      <c r="L229" s="131"/>
    </row>
    <row r="230" spans="2:12" s="127" customFormat="1">
      <c r="B230" s="131"/>
      <c r="C230" s="132"/>
      <c r="F230" s="131"/>
      <c r="G230" s="132"/>
      <c r="J230" s="135"/>
      <c r="K230" s="135"/>
      <c r="L230" s="131"/>
    </row>
    <row r="231" spans="2:12" s="127" customFormat="1">
      <c r="B231" s="131"/>
      <c r="C231" s="132"/>
      <c r="F231" s="131"/>
      <c r="G231" s="132"/>
      <c r="J231" s="135"/>
      <c r="K231" s="135"/>
      <c r="L231" s="131"/>
    </row>
    <row r="232" spans="2:12" s="127" customFormat="1">
      <c r="B232" s="131"/>
      <c r="C232" s="132"/>
      <c r="F232" s="131"/>
      <c r="G232" s="132"/>
      <c r="J232" s="135"/>
      <c r="K232" s="135"/>
      <c r="L232" s="131"/>
    </row>
    <row r="233" spans="2:12" s="127" customFormat="1">
      <c r="B233" s="131"/>
      <c r="C233" s="132"/>
      <c r="F233" s="131"/>
      <c r="G233" s="132"/>
      <c r="J233" s="135"/>
      <c r="K233" s="135"/>
      <c r="L233" s="131"/>
    </row>
    <row r="234" spans="2:12" s="127" customFormat="1">
      <c r="B234" s="131"/>
      <c r="C234" s="132"/>
      <c r="F234" s="131"/>
      <c r="G234" s="132"/>
      <c r="J234" s="135"/>
      <c r="K234" s="135"/>
      <c r="L234" s="131"/>
    </row>
    <row r="235" spans="2:12" s="127" customFormat="1">
      <c r="B235" s="131"/>
      <c r="C235" s="132"/>
      <c r="F235" s="131"/>
      <c r="G235" s="132"/>
      <c r="J235" s="135"/>
      <c r="K235" s="135"/>
      <c r="L235" s="131"/>
    </row>
    <row r="236" spans="2:12" s="127" customFormat="1">
      <c r="B236" s="131"/>
      <c r="C236" s="132"/>
      <c r="F236" s="131"/>
      <c r="G236" s="132"/>
      <c r="J236" s="135"/>
      <c r="K236" s="135"/>
      <c r="L236" s="131"/>
    </row>
    <row r="237" spans="2:12" s="127" customFormat="1">
      <c r="B237" s="131"/>
      <c r="C237" s="132"/>
      <c r="F237" s="131"/>
      <c r="G237" s="132"/>
      <c r="J237" s="135"/>
      <c r="K237" s="135"/>
      <c r="L237" s="131"/>
    </row>
    <row r="238" spans="2:12" s="127" customFormat="1">
      <c r="B238" s="131"/>
      <c r="C238" s="132"/>
      <c r="F238" s="131"/>
      <c r="G238" s="132"/>
      <c r="J238" s="135"/>
      <c r="K238" s="135"/>
      <c r="L238" s="131"/>
    </row>
    <row r="239" spans="2:12" s="127" customFormat="1">
      <c r="B239" s="131"/>
      <c r="C239" s="132"/>
      <c r="F239" s="131"/>
      <c r="G239" s="132"/>
      <c r="J239" s="135"/>
      <c r="K239" s="135"/>
      <c r="L239" s="131"/>
    </row>
    <row r="240" spans="2:12" s="127" customFormat="1">
      <c r="B240" s="131"/>
      <c r="C240" s="132"/>
      <c r="F240" s="131"/>
      <c r="G240" s="132"/>
      <c r="J240" s="135"/>
      <c r="K240" s="135"/>
      <c r="L240" s="131"/>
    </row>
    <row r="241" spans="2:12" s="127" customFormat="1">
      <c r="B241" s="131"/>
      <c r="C241" s="132"/>
      <c r="F241" s="131"/>
      <c r="G241" s="132"/>
      <c r="J241" s="135"/>
      <c r="K241" s="135"/>
      <c r="L241" s="131"/>
    </row>
    <row r="242" spans="2:12" s="127" customFormat="1">
      <c r="B242" s="131"/>
      <c r="C242" s="132"/>
      <c r="F242" s="131"/>
      <c r="G242" s="132"/>
      <c r="J242" s="135"/>
      <c r="K242" s="135"/>
      <c r="L242" s="131"/>
    </row>
    <row r="243" spans="2:12" s="127" customFormat="1">
      <c r="B243" s="131"/>
      <c r="C243" s="132"/>
      <c r="F243" s="131"/>
      <c r="G243" s="132"/>
      <c r="J243" s="135"/>
      <c r="K243" s="135"/>
      <c r="L243" s="131"/>
    </row>
    <row r="244" spans="2:12" s="127" customFormat="1">
      <c r="B244" s="131"/>
      <c r="C244" s="132"/>
      <c r="F244" s="131"/>
      <c r="G244" s="132"/>
      <c r="J244" s="135"/>
      <c r="K244" s="135"/>
      <c r="L244" s="131"/>
    </row>
    <row r="245" spans="2:12" s="127" customFormat="1">
      <c r="B245" s="131"/>
      <c r="C245" s="132"/>
      <c r="F245" s="131"/>
      <c r="G245" s="132"/>
      <c r="J245" s="135"/>
      <c r="K245" s="135"/>
      <c r="L245" s="131"/>
    </row>
    <row r="246" spans="2:12" s="127" customFormat="1">
      <c r="B246" s="131"/>
      <c r="C246" s="132"/>
      <c r="F246" s="131"/>
      <c r="G246" s="132"/>
      <c r="J246" s="135"/>
      <c r="K246" s="135"/>
      <c r="L246" s="131"/>
    </row>
    <row r="247" spans="2:12" s="127" customFormat="1">
      <c r="B247" s="131"/>
      <c r="C247" s="132"/>
      <c r="F247" s="131"/>
      <c r="G247" s="132"/>
      <c r="J247" s="135"/>
      <c r="K247" s="135"/>
      <c r="L247" s="131"/>
    </row>
    <row r="248" spans="2:12" s="127" customFormat="1">
      <c r="B248" s="131"/>
      <c r="C248" s="132"/>
      <c r="F248" s="131"/>
      <c r="G248" s="132"/>
      <c r="J248" s="135"/>
      <c r="K248" s="135"/>
      <c r="L248" s="131"/>
    </row>
    <row r="249" spans="2:12" s="127" customFormat="1">
      <c r="B249" s="131"/>
      <c r="C249" s="132"/>
      <c r="F249" s="131"/>
      <c r="G249" s="132"/>
      <c r="J249" s="135"/>
      <c r="K249" s="135"/>
      <c r="L249" s="131"/>
    </row>
    <row r="250" spans="2:12" s="127" customFormat="1">
      <c r="B250" s="131"/>
      <c r="C250" s="132"/>
      <c r="F250" s="131"/>
      <c r="G250" s="132"/>
      <c r="J250" s="135"/>
      <c r="K250" s="135"/>
      <c r="L250" s="131"/>
    </row>
    <row r="251" spans="2:12" s="127" customFormat="1">
      <c r="B251" s="131"/>
      <c r="C251" s="132"/>
      <c r="F251" s="131"/>
      <c r="G251" s="132"/>
      <c r="J251" s="135"/>
      <c r="K251" s="135"/>
      <c r="L251" s="131"/>
    </row>
    <row r="252" spans="2:12" s="127" customFormat="1">
      <c r="B252" s="131"/>
      <c r="C252" s="132"/>
      <c r="F252" s="131"/>
      <c r="G252" s="132"/>
      <c r="J252" s="135"/>
      <c r="K252" s="135"/>
      <c r="L252" s="131"/>
    </row>
    <row r="253" spans="2:12" s="127" customFormat="1">
      <c r="B253" s="131"/>
      <c r="C253" s="132"/>
      <c r="F253" s="131"/>
      <c r="G253" s="132"/>
      <c r="J253" s="135"/>
      <c r="K253" s="135"/>
      <c r="L253" s="131"/>
    </row>
    <row r="254" spans="2:12" s="127" customFormat="1">
      <c r="B254" s="131"/>
      <c r="C254" s="132"/>
      <c r="F254" s="131"/>
      <c r="G254" s="132"/>
      <c r="J254" s="135"/>
      <c r="K254" s="135"/>
      <c r="L254" s="131"/>
    </row>
    <row r="255" spans="2:12" s="127" customFormat="1">
      <c r="B255" s="131"/>
      <c r="C255" s="132"/>
      <c r="F255" s="131"/>
      <c r="G255" s="132"/>
      <c r="J255" s="135"/>
      <c r="K255" s="135"/>
      <c r="L255" s="131"/>
    </row>
    <row r="256" spans="2:12" s="127" customFormat="1">
      <c r="B256" s="131"/>
      <c r="C256" s="132"/>
      <c r="F256" s="131"/>
      <c r="G256" s="132"/>
      <c r="J256" s="135"/>
      <c r="K256" s="135"/>
      <c r="L256" s="131"/>
    </row>
    <row r="257" spans="2:12" s="127" customFormat="1">
      <c r="B257" s="131"/>
      <c r="C257" s="132"/>
      <c r="F257" s="131"/>
      <c r="G257" s="132"/>
      <c r="J257" s="135"/>
      <c r="K257" s="135"/>
      <c r="L257" s="131"/>
    </row>
    <row r="258" spans="2:12" s="127" customFormat="1">
      <c r="B258" s="131"/>
      <c r="C258" s="132"/>
      <c r="F258" s="131"/>
      <c r="G258" s="132"/>
      <c r="J258" s="135"/>
      <c r="K258" s="135"/>
      <c r="L258" s="131"/>
    </row>
    <row r="259" spans="2:12" s="127" customFormat="1">
      <c r="B259" s="131"/>
      <c r="C259" s="132"/>
      <c r="F259" s="131"/>
      <c r="G259" s="132"/>
      <c r="J259" s="135"/>
      <c r="K259" s="135"/>
      <c r="L259" s="131"/>
    </row>
    <row r="260" spans="2:12" s="127" customFormat="1">
      <c r="B260" s="131"/>
      <c r="C260" s="132"/>
      <c r="F260" s="131"/>
      <c r="G260" s="132"/>
      <c r="J260" s="135"/>
      <c r="K260" s="135"/>
      <c r="L260" s="131"/>
    </row>
    <row r="261" spans="2:12" s="127" customFormat="1">
      <c r="B261" s="131"/>
      <c r="C261" s="132"/>
      <c r="F261" s="131"/>
      <c r="G261" s="132"/>
      <c r="J261" s="135"/>
      <c r="K261" s="135"/>
      <c r="L261" s="131"/>
    </row>
    <row r="262" spans="2:12" s="127" customFormat="1">
      <c r="B262" s="131"/>
      <c r="C262" s="132"/>
      <c r="F262" s="131"/>
      <c r="G262" s="132"/>
      <c r="J262" s="135"/>
      <c r="K262" s="135"/>
      <c r="L262" s="131"/>
    </row>
    <row r="263" spans="2:12" s="127" customFormat="1">
      <c r="B263" s="131"/>
      <c r="C263" s="132"/>
      <c r="F263" s="131"/>
      <c r="G263" s="132"/>
      <c r="J263" s="135"/>
      <c r="K263" s="135"/>
      <c r="L263" s="131"/>
    </row>
    <row r="264" spans="2:12" s="127" customFormat="1">
      <c r="B264" s="131"/>
      <c r="C264" s="132"/>
      <c r="F264" s="131"/>
      <c r="G264" s="132"/>
      <c r="J264" s="135"/>
      <c r="K264" s="135"/>
      <c r="L264" s="131"/>
    </row>
    <row r="265" spans="2:12" s="127" customFormat="1">
      <c r="B265" s="131"/>
      <c r="C265" s="132"/>
      <c r="F265" s="131"/>
      <c r="G265" s="132"/>
      <c r="J265" s="135"/>
      <c r="K265" s="135"/>
      <c r="L265" s="131"/>
    </row>
    <row r="266" spans="2:12" s="127" customFormat="1">
      <c r="B266" s="131"/>
      <c r="C266" s="132"/>
      <c r="F266" s="131"/>
      <c r="G266" s="132"/>
      <c r="J266" s="135"/>
      <c r="K266" s="135"/>
      <c r="L266" s="131"/>
    </row>
    <row r="267" spans="2:12" s="127" customFormat="1">
      <c r="B267" s="131"/>
      <c r="C267" s="132"/>
      <c r="F267" s="131"/>
      <c r="G267" s="132"/>
      <c r="J267" s="135"/>
      <c r="K267" s="135"/>
      <c r="L267" s="131"/>
    </row>
    <row r="268" spans="2:12" s="127" customFormat="1">
      <c r="B268" s="131"/>
      <c r="C268" s="132"/>
      <c r="F268" s="131"/>
      <c r="G268" s="132"/>
      <c r="J268" s="135"/>
      <c r="K268" s="135"/>
      <c r="L268" s="131"/>
    </row>
    <row r="269" spans="2:12" s="127" customFormat="1">
      <c r="B269" s="131"/>
      <c r="C269" s="132"/>
      <c r="F269" s="131"/>
      <c r="G269" s="132"/>
      <c r="J269" s="135"/>
      <c r="K269" s="135"/>
      <c r="L269" s="131"/>
    </row>
    <row r="270" spans="2:12" s="127" customFormat="1">
      <c r="B270" s="131"/>
      <c r="C270" s="132"/>
      <c r="F270" s="131"/>
      <c r="G270" s="132"/>
      <c r="J270" s="135"/>
      <c r="K270" s="135"/>
      <c r="L270" s="131"/>
    </row>
    <row r="271" spans="2:12" s="127" customFormat="1">
      <c r="B271" s="131"/>
      <c r="C271" s="132"/>
      <c r="F271" s="131"/>
      <c r="G271" s="132"/>
      <c r="J271" s="135"/>
      <c r="K271" s="135"/>
      <c r="L271" s="131"/>
    </row>
    <row r="272" spans="2:12" s="127" customFormat="1">
      <c r="B272" s="131"/>
      <c r="C272" s="132"/>
      <c r="F272" s="131"/>
      <c r="G272" s="132"/>
      <c r="J272" s="135"/>
      <c r="K272" s="135"/>
      <c r="L272" s="131"/>
    </row>
    <row r="273" spans="2:12" s="127" customFormat="1">
      <c r="B273" s="131"/>
      <c r="C273" s="132"/>
      <c r="F273" s="131"/>
      <c r="G273" s="132"/>
      <c r="J273" s="135"/>
      <c r="K273" s="135"/>
      <c r="L273" s="131"/>
    </row>
    <row r="274" spans="2:12" s="127" customFormat="1">
      <c r="B274" s="131"/>
      <c r="C274" s="132"/>
      <c r="F274" s="131"/>
      <c r="G274" s="132"/>
      <c r="J274" s="135"/>
      <c r="K274" s="135"/>
      <c r="L274" s="131"/>
    </row>
    <row r="275" spans="2:12" s="127" customFormat="1">
      <c r="B275" s="131"/>
      <c r="C275" s="132"/>
      <c r="F275" s="131"/>
      <c r="G275" s="132"/>
      <c r="J275" s="135"/>
      <c r="K275" s="135"/>
      <c r="L275" s="131"/>
    </row>
    <row r="276" spans="2:12" s="127" customFormat="1">
      <c r="B276" s="131"/>
      <c r="C276" s="132"/>
      <c r="F276" s="131"/>
      <c r="G276" s="132"/>
      <c r="J276" s="135"/>
      <c r="K276" s="135"/>
      <c r="L276" s="131"/>
    </row>
    <row r="277" spans="2:12" s="127" customFormat="1">
      <c r="B277" s="131"/>
      <c r="C277" s="132"/>
      <c r="F277" s="131"/>
      <c r="G277" s="132"/>
      <c r="J277" s="135"/>
      <c r="K277" s="135"/>
      <c r="L277" s="131"/>
    </row>
    <row r="278" spans="2:12" s="127" customFormat="1">
      <c r="B278" s="131"/>
      <c r="C278" s="132"/>
      <c r="F278" s="131"/>
      <c r="G278" s="132"/>
      <c r="J278" s="135"/>
      <c r="K278" s="135"/>
      <c r="L278" s="131"/>
    </row>
    <row r="279" spans="2:12" s="127" customFormat="1">
      <c r="B279" s="131"/>
      <c r="C279" s="132"/>
      <c r="F279" s="131"/>
      <c r="G279" s="132"/>
      <c r="J279" s="135"/>
      <c r="K279" s="135"/>
      <c r="L279" s="131"/>
    </row>
    <row r="280" spans="2:12" s="127" customFormat="1">
      <c r="B280" s="131"/>
      <c r="C280" s="132"/>
      <c r="F280" s="131"/>
      <c r="G280" s="132"/>
      <c r="J280" s="135"/>
      <c r="K280" s="135"/>
      <c r="L280" s="131"/>
    </row>
    <row r="281" spans="2:12" s="127" customFormat="1">
      <c r="B281" s="131"/>
      <c r="C281" s="132"/>
      <c r="F281" s="131"/>
      <c r="G281" s="132"/>
      <c r="J281" s="135"/>
      <c r="K281" s="135"/>
      <c r="L281" s="131"/>
    </row>
    <row r="282" spans="2:12" s="127" customFormat="1">
      <c r="B282" s="131"/>
      <c r="C282" s="132"/>
      <c r="F282" s="131"/>
      <c r="G282" s="132"/>
      <c r="J282" s="135"/>
      <c r="K282" s="135"/>
      <c r="L282" s="131"/>
    </row>
    <row r="283" spans="2:12" s="127" customFormat="1">
      <c r="B283" s="131"/>
      <c r="C283" s="132"/>
      <c r="F283" s="131"/>
      <c r="G283" s="132"/>
      <c r="J283" s="135"/>
      <c r="K283" s="135"/>
      <c r="L283" s="131"/>
    </row>
    <row r="284" spans="2:12" s="127" customFormat="1">
      <c r="B284" s="131"/>
      <c r="C284" s="132"/>
      <c r="F284" s="131"/>
      <c r="G284" s="132"/>
      <c r="J284" s="135"/>
      <c r="K284" s="135"/>
      <c r="L284" s="131"/>
    </row>
    <row r="285" spans="2:12" s="127" customFormat="1">
      <c r="B285" s="131"/>
      <c r="C285" s="132"/>
      <c r="F285" s="131"/>
      <c r="G285" s="132"/>
      <c r="J285" s="135"/>
      <c r="K285" s="135"/>
      <c r="L285" s="131"/>
    </row>
    <row r="286" spans="2:12" s="127" customFormat="1">
      <c r="B286" s="131"/>
      <c r="C286" s="132"/>
      <c r="F286" s="131"/>
      <c r="G286" s="132"/>
      <c r="J286" s="135"/>
      <c r="K286" s="135"/>
      <c r="L286" s="131"/>
    </row>
    <row r="287" spans="2:12" s="127" customFormat="1">
      <c r="B287" s="131"/>
      <c r="C287" s="132"/>
      <c r="F287" s="131"/>
      <c r="G287" s="132"/>
      <c r="J287" s="135"/>
      <c r="K287" s="135"/>
      <c r="L287" s="131"/>
    </row>
    <row r="288" spans="2:12" s="127" customFormat="1">
      <c r="B288" s="131"/>
      <c r="C288" s="132"/>
      <c r="F288" s="131"/>
      <c r="G288" s="132"/>
      <c r="J288" s="135"/>
      <c r="K288" s="135"/>
      <c r="L288" s="131"/>
    </row>
    <row r="289" spans="2:12" s="127" customFormat="1">
      <c r="B289" s="131"/>
      <c r="C289" s="132"/>
      <c r="F289" s="131"/>
      <c r="G289" s="132"/>
      <c r="J289" s="135"/>
      <c r="K289" s="135"/>
      <c r="L289" s="131"/>
    </row>
    <row r="290" spans="2:12" s="127" customFormat="1">
      <c r="B290" s="131"/>
      <c r="C290" s="132"/>
      <c r="F290" s="131"/>
      <c r="G290" s="132"/>
      <c r="J290" s="135"/>
      <c r="K290" s="135"/>
      <c r="L290" s="131"/>
    </row>
    <row r="291" spans="2:12" s="127" customFormat="1">
      <c r="B291" s="131"/>
      <c r="C291" s="132"/>
      <c r="F291" s="131"/>
      <c r="G291" s="132"/>
      <c r="J291" s="135"/>
      <c r="K291" s="135"/>
      <c r="L291" s="131"/>
    </row>
    <row r="292" spans="2:12" s="127" customFormat="1">
      <c r="B292" s="131"/>
      <c r="C292" s="132"/>
      <c r="F292" s="131"/>
      <c r="G292" s="132"/>
      <c r="J292" s="135"/>
      <c r="K292" s="135"/>
      <c r="L292" s="131"/>
    </row>
    <row r="293" spans="2:12" s="127" customFormat="1">
      <c r="B293" s="131"/>
      <c r="C293" s="132"/>
      <c r="F293" s="131"/>
      <c r="G293" s="132"/>
      <c r="J293" s="135"/>
      <c r="K293" s="135"/>
      <c r="L293" s="131"/>
    </row>
    <row r="294" spans="2:12" s="127" customFormat="1">
      <c r="B294" s="131"/>
      <c r="C294" s="132"/>
      <c r="F294" s="131"/>
      <c r="G294" s="132"/>
      <c r="J294" s="135"/>
      <c r="K294" s="135"/>
      <c r="L294" s="131"/>
    </row>
    <row r="295" spans="2:12" s="127" customFormat="1">
      <c r="B295" s="131"/>
      <c r="C295" s="132"/>
      <c r="F295" s="131"/>
      <c r="G295" s="132"/>
      <c r="J295" s="135"/>
      <c r="K295" s="135"/>
      <c r="L295" s="131"/>
    </row>
    <row r="296" spans="2:12" s="127" customFormat="1">
      <c r="B296" s="131"/>
      <c r="C296" s="132"/>
      <c r="F296" s="131"/>
      <c r="G296" s="132"/>
      <c r="J296" s="135"/>
      <c r="K296" s="135"/>
      <c r="L296" s="131"/>
    </row>
    <row r="297" spans="2:12" s="127" customFormat="1">
      <c r="B297" s="131"/>
      <c r="C297" s="132"/>
      <c r="F297" s="131"/>
      <c r="G297" s="132"/>
      <c r="J297" s="135"/>
      <c r="K297" s="135"/>
      <c r="L297" s="131"/>
    </row>
    <row r="298" spans="2:12" s="127" customFormat="1">
      <c r="B298" s="131"/>
      <c r="C298" s="132"/>
      <c r="F298" s="131"/>
      <c r="G298" s="132"/>
      <c r="J298" s="135"/>
      <c r="K298" s="135"/>
      <c r="L298" s="131"/>
    </row>
    <row r="299" spans="2:12" s="127" customFormat="1">
      <c r="B299" s="131"/>
      <c r="C299" s="132"/>
      <c r="F299" s="131"/>
      <c r="G299" s="132"/>
      <c r="J299" s="135"/>
      <c r="K299" s="135"/>
      <c r="L299" s="131"/>
    </row>
    <row r="300" spans="2:12" s="127" customFormat="1">
      <c r="B300" s="131"/>
      <c r="C300" s="132"/>
      <c r="F300" s="131"/>
      <c r="G300" s="132"/>
      <c r="J300" s="135"/>
      <c r="K300" s="135"/>
      <c r="L300" s="131"/>
    </row>
    <row r="301" spans="2:12" s="127" customFormat="1">
      <c r="B301" s="131"/>
      <c r="C301" s="132"/>
      <c r="F301" s="131"/>
      <c r="G301" s="132"/>
      <c r="J301" s="135"/>
      <c r="K301" s="135"/>
      <c r="L301" s="131"/>
    </row>
    <row r="302" spans="2:12" s="127" customFormat="1">
      <c r="B302" s="131"/>
      <c r="C302" s="132"/>
      <c r="F302" s="131"/>
      <c r="G302" s="132"/>
      <c r="J302" s="135"/>
      <c r="K302" s="135"/>
      <c r="L302" s="131"/>
    </row>
    <row r="303" spans="2:12" s="127" customFormat="1">
      <c r="B303" s="131"/>
      <c r="C303" s="132"/>
      <c r="F303" s="131"/>
      <c r="G303" s="132"/>
      <c r="J303" s="135"/>
      <c r="K303" s="135"/>
      <c r="L303" s="131"/>
    </row>
    <row r="304" spans="2:12" s="127" customFormat="1">
      <c r="B304" s="131"/>
      <c r="C304" s="132"/>
      <c r="F304" s="131"/>
      <c r="G304" s="132"/>
      <c r="J304" s="135"/>
      <c r="K304" s="135"/>
      <c r="L304" s="131"/>
    </row>
    <row r="305" spans="2:12" s="127" customFormat="1">
      <c r="B305" s="131"/>
      <c r="C305" s="132"/>
      <c r="F305" s="131"/>
      <c r="G305" s="132"/>
      <c r="J305" s="135"/>
      <c r="K305" s="135"/>
      <c r="L305" s="131"/>
    </row>
    <row r="306" spans="2:12" s="127" customFormat="1">
      <c r="B306" s="131"/>
      <c r="C306" s="132"/>
      <c r="F306" s="131"/>
      <c r="G306" s="132"/>
      <c r="J306" s="135"/>
      <c r="K306" s="135"/>
      <c r="L306" s="131"/>
    </row>
    <row r="307" spans="2:12" s="127" customFormat="1">
      <c r="B307" s="131"/>
      <c r="C307" s="132"/>
      <c r="F307" s="131"/>
      <c r="G307" s="132"/>
      <c r="J307" s="135"/>
      <c r="K307" s="135"/>
      <c r="L307" s="131"/>
    </row>
    <row r="308" spans="2:12" s="127" customFormat="1">
      <c r="B308" s="131"/>
      <c r="C308" s="132"/>
      <c r="F308" s="131"/>
      <c r="G308" s="132"/>
      <c r="J308" s="135"/>
      <c r="K308" s="135"/>
      <c r="L308" s="131"/>
    </row>
    <row r="309" spans="2:12" s="127" customFormat="1">
      <c r="B309" s="131"/>
      <c r="C309" s="132"/>
      <c r="F309" s="131"/>
      <c r="G309" s="132"/>
      <c r="J309" s="135"/>
      <c r="K309" s="135"/>
      <c r="L309" s="131"/>
    </row>
    <row r="310" spans="2:12" s="127" customFormat="1">
      <c r="B310" s="131"/>
      <c r="C310" s="132"/>
      <c r="F310" s="131"/>
      <c r="G310" s="132"/>
      <c r="J310" s="135"/>
      <c r="K310" s="135"/>
      <c r="L310" s="131"/>
    </row>
    <row r="311" spans="2:12" s="127" customFormat="1">
      <c r="B311" s="131"/>
      <c r="C311" s="132"/>
      <c r="F311" s="131"/>
      <c r="G311" s="132"/>
      <c r="J311" s="135"/>
      <c r="K311" s="135"/>
      <c r="L311" s="131"/>
    </row>
    <row r="312" spans="2:12" s="127" customFormat="1">
      <c r="B312" s="131"/>
      <c r="C312" s="132"/>
      <c r="F312" s="131"/>
      <c r="G312" s="132"/>
      <c r="J312" s="135"/>
      <c r="K312" s="135"/>
      <c r="L312" s="131"/>
    </row>
    <row r="313" spans="2:12" s="127" customFormat="1">
      <c r="B313" s="131"/>
      <c r="C313" s="132"/>
      <c r="F313" s="131"/>
      <c r="G313" s="132"/>
      <c r="J313" s="135"/>
      <c r="K313" s="135"/>
      <c r="L313" s="131"/>
    </row>
    <row r="314" spans="2:12" s="127" customFormat="1">
      <c r="B314" s="131"/>
      <c r="C314" s="132"/>
      <c r="F314" s="131"/>
      <c r="G314" s="132"/>
      <c r="J314" s="135"/>
      <c r="K314" s="135"/>
      <c r="L314" s="131"/>
    </row>
    <row r="315" spans="2:12" s="127" customFormat="1">
      <c r="B315" s="131"/>
      <c r="C315" s="132"/>
      <c r="F315" s="131"/>
      <c r="G315" s="132"/>
      <c r="J315" s="135"/>
      <c r="K315" s="135"/>
      <c r="L315" s="131"/>
    </row>
    <row r="316" spans="2:12" s="127" customFormat="1">
      <c r="B316" s="131"/>
      <c r="C316" s="132"/>
      <c r="F316" s="131"/>
      <c r="G316" s="132"/>
      <c r="J316" s="135"/>
      <c r="K316" s="135"/>
      <c r="L316" s="131"/>
    </row>
    <row r="317" spans="2:12" s="127" customFormat="1">
      <c r="B317" s="131"/>
      <c r="C317" s="132"/>
      <c r="F317" s="131"/>
      <c r="G317" s="132"/>
      <c r="J317" s="135"/>
      <c r="K317" s="135"/>
      <c r="L317" s="131"/>
    </row>
    <row r="318" spans="2:12" s="127" customFormat="1">
      <c r="B318" s="131"/>
      <c r="C318" s="132"/>
      <c r="F318" s="131"/>
      <c r="G318" s="132"/>
      <c r="J318" s="135"/>
      <c r="K318" s="135"/>
      <c r="L318" s="131"/>
    </row>
    <row r="319" spans="2:12" s="127" customFormat="1">
      <c r="B319" s="131"/>
      <c r="C319" s="132"/>
      <c r="F319" s="131"/>
      <c r="G319" s="132"/>
      <c r="J319" s="135"/>
      <c r="K319" s="135"/>
      <c r="L319" s="131"/>
    </row>
    <row r="320" spans="2:12" s="127" customFormat="1">
      <c r="B320" s="131"/>
      <c r="C320" s="132"/>
      <c r="F320" s="131"/>
      <c r="G320" s="132"/>
      <c r="J320" s="135"/>
      <c r="K320" s="135"/>
      <c r="L320" s="131"/>
    </row>
    <row r="321" spans="2:12" s="127" customFormat="1">
      <c r="B321" s="131"/>
      <c r="C321" s="132"/>
      <c r="F321" s="131"/>
      <c r="G321" s="132"/>
      <c r="J321" s="135"/>
      <c r="K321" s="135"/>
      <c r="L321" s="131"/>
    </row>
    <row r="322" spans="2:12" s="127" customFormat="1">
      <c r="B322" s="131"/>
      <c r="C322" s="132"/>
      <c r="F322" s="131"/>
      <c r="G322" s="132"/>
      <c r="J322" s="135"/>
      <c r="K322" s="135"/>
      <c r="L322" s="131"/>
    </row>
    <row r="323" spans="2:12" s="127" customFormat="1">
      <c r="B323" s="131"/>
      <c r="C323" s="132"/>
      <c r="F323" s="131"/>
      <c r="G323" s="132"/>
      <c r="J323" s="135"/>
      <c r="K323" s="135"/>
      <c r="L323" s="131"/>
    </row>
    <row r="324" spans="2:12" s="127" customFormat="1">
      <c r="B324" s="131"/>
      <c r="C324" s="132"/>
      <c r="F324" s="131"/>
      <c r="G324" s="132"/>
      <c r="J324" s="135"/>
      <c r="K324" s="135"/>
      <c r="L324" s="131"/>
    </row>
    <row r="325" spans="2:12" s="127" customFormat="1">
      <c r="B325" s="131"/>
      <c r="C325" s="132"/>
      <c r="F325" s="131"/>
      <c r="G325" s="132"/>
      <c r="J325" s="135"/>
      <c r="K325" s="135"/>
      <c r="L325" s="131"/>
    </row>
    <row r="326" spans="2:12" s="127" customFormat="1">
      <c r="B326" s="131"/>
      <c r="C326" s="132"/>
      <c r="F326" s="131"/>
      <c r="G326" s="132"/>
      <c r="J326" s="135"/>
      <c r="K326" s="135"/>
      <c r="L326" s="131"/>
    </row>
    <row r="327" spans="2:12" s="127" customFormat="1">
      <c r="B327" s="131"/>
      <c r="C327" s="132"/>
      <c r="F327" s="131"/>
      <c r="G327" s="132"/>
      <c r="J327" s="135"/>
      <c r="K327" s="135"/>
      <c r="L327" s="131"/>
    </row>
    <row r="328" spans="2:12" s="127" customFormat="1">
      <c r="B328" s="131"/>
      <c r="C328" s="132"/>
      <c r="F328" s="131"/>
      <c r="G328" s="132"/>
      <c r="J328" s="135"/>
      <c r="K328" s="135"/>
      <c r="L328" s="131"/>
    </row>
    <row r="329" spans="2:12" s="127" customFormat="1">
      <c r="B329" s="131"/>
      <c r="C329" s="132"/>
      <c r="F329" s="131"/>
      <c r="G329" s="132"/>
      <c r="J329" s="135"/>
      <c r="K329" s="135"/>
      <c r="L329" s="131"/>
    </row>
    <row r="330" spans="2:12" s="127" customFormat="1">
      <c r="B330" s="131"/>
      <c r="C330" s="132"/>
      <c r="F330" s="131"/>
      <c r="G330" s="132"/>
      <c r="J330" s="135"/>
      <c r="K330" s="135"/>
      <c r="L330" s="131"/>
    </row>
    <row r="331" spans="2:12" s="127" customFormat="1">
      <c r="B331" s="131"/>
      <c r="C331" s="132"/>
      <c r="F331" s="131"/>
      <c r="G331" s="132"/>
      <c r="J331" s="135"/>
      <c r="K331" s="135"/>
      <c r="L331" s="131"/>
    </row>
    <row r="332" spans="2:12" s="127" customFormat="1">
      <c r="B332" s="131"/>
      <c r="C332" s="132"/>
      <c r="F332" s="131"/>
      <c r="G332" s="132"/>
      <c r="J332" s="135"/>
      <c r="K332" s="135"/>
      <c r="L332" s="131"/>
    </row>
    <row r="333" spans="2:12" s="127" customFormat="1">
      <c r="B333" s="131"/>
      <c r="C333" s="132"/>
      <c r="F333" s="131"/>
      <c r="G333" s="132"/>
      <c r="J333" s="135"/>
      <c r="K333" s="135"/>
      <c r="L333" s="131"/>
    </row>
    <row r="334" spans="2:12" s="127" customFormat="1">
      <c r="B334" s="131"/>
      <c r="C334" s="132"/>
      <c r="F334" s="131"/>
      <c r="G334" s="132"/>
      <c r="J334" s="135"/>
      <c r="K334" s="135"/>
      <c r="L334" s="131"/>
    </row>
    <row r="335" spans="2:12" s="127" customFormat="1">
      <c r="B335" s="131"/>
      <c r="C335" s="132"/>
      <c r="F335" s="131"/>
      <c r="G335" s="132"/>
      <c r="J335" s="135"/>
      <c r="K335" s="135"/>
      <c r="L335" s="131"/>
    </row>
    <row r="336" spans="2:12" s="127" customFormat="1">
      <c r="B336" s="131"/>
      <c r="C336" s="132"/>
      <c r="F336" s="131"/>
      <c r="G336" s="132"/>
      <c r="J336" s="135"/>
      <c r="K336" s="135"/>
      <c r="L336" s="131"/>
    </row>
    <row r="337" spans="2:12" s="127" customFormat="1">
      <c r="B337" s="131"/>
      <c r="C337" s="132"/>
      <c r="F337" s="131"/>
      <c r="G337" s="132"/>
      <c r="J337" s="135"/>
      <c r="K337" s="135"/>
      <c r="L337" s="131"/>
    </row>
    <row r="338" spans="2:12" s="127" customFormat="1">
      <c r="B338" s="131"/>
      <c r="C338" s="132"/>
      <c r="F338" s="131"/>
      <c r="G338" s="132"/>
      <c r="J338" s="135"/>
      <c r="K338" s="135"/>
      <c r="L338" s="131"/>
    </row>
    <row r="339" spans="2:12" s="127" customFormat="1">
      <c r="B339" s="131"/>
      <c r="C339" s="132"/>
      <c r="F339" s="131"/>
      <c r="G339" s="132"/>
      <c r="J339" s="135"/>
      <c r="K339" s="135"/>
      <c r="L339" s="131"/>
    </row>
    <row r="340" spans="2:12" s="127" customFormat="1">
      <c r="B340" s="131"/>
      <c r="C340" s="132"/>
      <c r="F340" s="131"/>
      <c r="G340" s="132"/>
      <c r="J340" s="135"/>
      <c r="K340" s="135"/>
      <c r="L340" s="131"/>
    </row>
    <row r="341" spans="2:12" s="127" customFormat="1">
      <c r="B341" s="131"/>
      <c r="C341" s="132"/>
      <c r="F341" s="131"/>
      <c r="G341" s="132"/>
      <c r="J341" s="135"/>
      <c r="K341" s="135"/>
      <c r="L341" s="131"/>
    </row>
    <row r="342" spans="2:12" s="127" customFormat="1">
      <c r="B342" s="131"/>
      <c r="C342" s="132"/>
      <c r="F342" s="131"/>
      <c r="G342" s="132"/>
      <c r="J342" s="135"/>
      <c r="K342" s="135"/>
      <c r="L342" s="131"/>
    </row>
    <row r="343" spans="2:12" s="127" customFormat="1">
      <c r="B343" s="131"/>
      <c r="C343" s="132"/>
      <c r="F343" s="131"/>
      <c r="G343" s="132"/>
      <c r="J343" s="135"/>
      <c r="K343" s="135"/>
      <c r="L343" s="131"/>
    </row>
    <row r="344" spans="2:12" s="127" customFormat="1">
      <c r="B344" s="131"/>
      <c r="C344" s="132"/>
      <c r="F344" s="131"/>
      <c r="G344" s="132"/>
      <c r="J344" s="135"/>
      <c r="K344" s="135"/>
      <c r="L344" s="131"/>
    </row>
    <row r="345" spans="2:12" s="127" customFormat="1">
      <c r="B345" s="131"/>
      <c r="C345" s="132"/>
      <c r="F345" s="131"/>
      <c r="G345" s="132"/>
      <c r="J345" s="135"/>
      <c r="K345" s="135"/>
      <c r="L345" s="131"/>
    </row>
    <row r="346" spans="2:12" s="127" customFormat="1">
      <c r="B346" s="131"/>
      <c r="C346" s="132"/>
      <c r="F346" s="131"/>
      <c r="G346" s="132"/>
      <c r="J346" s="135"/>
      <c r="K346" s="135"/>
      <c r="L346" s="131"/>
    </row>
    <row r="347" spans="2:12" s="127" customFormat="1">
      <c r="B347" s="131"/>
      <c r="C347" s="132"/>
      <c r="F347" s="131"/>
      <c r="G347" s="132"/>
      <c r="J347" s="135"/>
      <c r="K347" s="135"/>
      <c r="L347" s="131"/>
    </row>
    <row r="348" spans="2:12" s="127" customFormat="1">
      <c r="B348" s="131"/>
      <c r="C348" s="132"/>
      <c r="F348" s="131"/>
      <c r="G348" s="132"/>
      <c r="J348" s="135"/>
      <c r="K348" s="135"/>
      <c r="L348" s="131"/>
    </row>
    <row r="349" spans="2:12" s="127" customFormat="1">
      <c r="B349" s="131"/>
      <c r="C349" s="132"/>
      <c r="F349" s="131"/>
      <c r="G349" s="132"/>
      <c r="J349" s="135"/>
      <c r="K349" s="135"/>
      <c r="L349" s="131"/>
    </row>
    <row r="350" spans="2:12" s="127" customFormat="1">
      <c r="B350" s="131"/>
      <c r="C350" s="132"/>
      <c r="F350" s="131"/>
      <c r="G350" s="132"/>
      <c r="J350" s="135"/>
      <c r="K350" s="135"/>
      <c r="L350" s="131"/>
    </row>
    <row r="351" spans="2:12" s="127" customFormat="1">
      <c r="B351" s="131"/>
      <c r="C351" s="132"/>
      <c r="F351" s="131"/>
      <c r="G351" s="132"/>
      <c r="J351" s="135"/>
      <c r="K351" s="135"/>
      <c r="L351" s="131"/>
    </row>
    <row r="352" spans="2:12" s="127" customFormat="1">
      <c r="B352" s="131"/>
      <c r="C352" s="132"/>
      <c r="F352" s="131"/>
      <c r="G352" s="132"/>
      <c r="J352" s="135"/>
      <c r="K352" s="135"/>
      <c r="L352" s="131"/>
    </row>
    <row r="353" spans="2:12" s="127" customFormat="1">
      <c r="B353" s="131"/>
      <c r="C353" s="132"/>
      <c r="F353" s="131"/>
      <c r="G353" s="132"/>
      <c r="J353" s="135"/>
      <c r="K353" s="135"/>
      <c r="L353" s="131"/>
    </row>
    <row r="354" spans="2:12" s="127" customFormat="1">
      <c r="B354" s="131"/>
      <c r="C354" s="132"/>
      <c r="F354" s="131"/>
      <c r="G354" s="132"/>
      <c r="J354" s="135"/>
      <c r="K354" s="135"/>
      <c r="L354" s="131"/>
    </row>
    <row r="355" spans="2:12" s="127" customFormat="1">
      <c r="B355" s="131"/>
      <c r="C355" s="132"/>
      <c r="F355" s="131"/>
      <c r="G355" s="132"/>
      <c r="J355" s="135"/>
      <c r="K355" s="135"/>
      <c r="L355" s="131"/>
    </row>
    <row r="356" spans="2:12" s="127" customFormat="1">
      <c r="B356" s="131"/>
      <c r="C356" s="132"/>
      <c r="F356" s="131"/>
      <c r="G356" s="132"/>
      <c r="J356" s="135"/>
      <c r="K356" s="135"/>
      <c r="L356" s="131"/>
    </row>
    <row r="357" spans="2:12" s="127" customFormat="1">
      <c r="B357" s="131"/>
      <c r="C357" s="132"/>
      <c r="F357" s="131"/>
      <c r="G357" s="132"/>
      <c r="J357" s="135"/>
      <c r="K357" s="135"/>
      <c r="L357" s="131"/>
    </row>
    <row r="358" spans="2:12" s="127" customFormat="1">
      <c r="B358" s="131"/>
      <c r="C358" s="132"/>
      <c r="F358" s="131"/>
      <c r="G358" s="132"/>
      <c r="J358" s="135"/>
      <c r="K358" s="135"/>
      <c r="L358" s="131"/>
    </row>
    <row r="359" spans="2:12" s="127" customFormat="1">
      <c r="B359" s="131"/>
      <c r="C359" s="132"/>
      <c r="F359" s="131"/>
      <c r="G359" s="132"/>
      <c r="J359" s="135"/>
      <c r="K359" s="135"/>
      <c r="L359" s="131"/>
    </row>
    <row r="360" spans="2:12" s="127" customFormat="1">
      <c r="B360" s="131"/>
      <c r="C360" s="132"/>
      <c r="F360" s="131"/>
      <c r="G360" s="132"/>
      <c r="J360" s="135"/>
      <c r="K360" s="135"/>
      <c r="L360" s="131"/>
    </row>
    <row r="361" spans="2:12" s="127" customFormat="1">
      <c r="B361" s="131"/>
      <c r="C361" s="132"/>
      <c r="F361" s="131"/>
      <c r="G361" s="132"/>
      <c r="J361" s="135"/>
      <c r="K361" s="135"/>
      <c r="L361" s="131"/>
    </row>
    <row r="362" spans="2:12" s="127" customFormat="1">
      <c r="B362" s="131"/>
      <c r="C362" s="132"/>
      <c r="F362" s="131"/>
      <c r="G362" s="132"/>
      <c r="J362" s="135"/>
      <c r="K362" s="135"/>
      <c r="L362" s="131"/>
    </row>
    <row r="363" spans="2:12" s="127" customFormat="1">
      <c r="B363" s="131"/>
      <c r="C363" s="132"/>
      <c r="F363" s="131"/>
      <c r="G363" s="132"/>
      <c r="J363" s="135"/>
      <c r="K363" s="135"/>
      <c r="L363" s="131"/>
    </row>
    <row r="364" spans="2:12" s="127" customFormat="1">
      <c r="B364" s="131"/>
      <c r="C364" s="132"/>
      <c r="F364" s="131"/>
      <c r="G364" s="132"/>
      <c r="J364" s="135"/>
      <c r="K364" s="135"/>
      <c r="L364" s="131"/>
    </row>
    <row r="365" spans="2:12" s="127" customFormat="1">
      <c r="B365" s="131"/>
      <c r="C365" s="132"/>
      <c r="F365" s="131"/>
      <c r="G365" s="132"/>
      <c r="J365" s="135"/>
      <c r="K365" s="135"/>
      <c r="L365" s="131"/>
    </row>
    <row r="366" spans="2:12" s="127" customFormat="1">
      <c r="B366" s="131"/>
      <c r="C366" s="132"/>
      <c r="F366" s="131"/>
      <c r="G366" s="132"/>
      <c r="J366" s="135"/>
      <c r="K366" s="135"/>
      <c r="L366" s="131"/>
    </row>
    <row r="367" spans="2:12" s="127" customFormat="1">
      <c r="B367" s="131"/>
      <c r="C367" s="132"/>
      <c r="F367" s="131"/>
      <c r="G367" s="132"/>
      <c r="J367" s="135"/>
      <c r="K367" s="135"/>
      <c r="L367" s="131"/>
    </row>
    <row r="368" spans="2:12" s="127" customFormat="1">
      <c r="B368" s="131"/>
      <c r="C368" s="132"/>
      <c r="F368" s="131"/>
      <c r="G368" s="132"/>
      <c r="J368" s="135"/>
      <c r="K368" s="135"/>
      <c r="L368" s="131"/>
    </row>
    <row r="369" spans="2:12" s="127" customFormat="1">
      <c r="B369" s="131"/>
      <c r="C369" s="132"/>
      <c r="F369" s="131"/>
      <c r="G369" s="132"/>
      <c r="J369" s="135"/>
      <c r="K369" s="135"/>
      <c r="L369" s="131"/>
    </row>
    <row r="370" spans="2:12" s="127" customFormat="1">
      <c r="B370" s="131"/>
      <c r="C370" s="132"/>
      <c r="F370" s="131"/>
      <c r="G370" s="132"/>
      <c r="J370" s="135"/>
      <c r="K370" s="135"/>
      <c r="L370" s="131"/>
    </row>
    <row r="371" spans="2:12" s="127" customFormat="1">
      <c r="B371" s="131"/>
      <c r="C371" s="132"/>
      <c r="F371" s="131"/>
      <c r="G371" s="132"/>
      <c r="J371" s="135"/>
      <c r="K371" s="135"/>
      <c r="L371" s="131"/>
    </row>
    <row r="372" spans="2:12" s="127" customFormat="1">
      <c r="B372" s="131"/>
      <c r="C372" s="132"/>
      <c r="F372" s="131"/>
      <c r="G372" s="132"/>
      <c r="J372" s="135"/>
      <c r="K372" s="135"/>
      <c r="L372" s="131"/>
    </row>
    <row r="373" spans="2:12" s="127" customFormat="1">
      <c r="B373" s="131"/>
      <c r="C373" s="132"/>
      <c r="F373" s="131"/>
      <c r="G373" s="132"/>
      <c r="J373" s="135"/>
      <c r="K373" s="135"/>
      <c r="L373" s="131"/>
    </row>
    <row r="374" spans="2:12" s="127" customFormat="1">
      <c r="B374" s="131"/>
      <c r="C374" s="132"/>
      <c r="F374" s="131"/>
      <c r="G374" s="132"/>
      <c r="J374" s="135"/>
      <c r="K374" s="135"/>
      <c r="L374" s="131"/>
    </row>
    <row r="375" spans="2:12" s="127" customFormat="1">
      <c r="B375" s="131"/>
      <c r="C375" s="132"/>
      <c r="F375" s="131"/>
      <c r="G375" s="132"/>
      <c r="J375" s="135"/>
      <c r="K375" s="135"/>
      <c r="L375" s="131"/>
    </row>
    <row r="376" spans="2:12" s="127" customFormat="1">
      <c r="B376" s="131"/>
      <c r="C376" s="132"/>
      <c r="F376" s="131"/>
      <c r="G376" s="132"/>
      <c r="J376" s="135"/>
      <c r="K376" s="135"/>
      <c r="L376" s="131"/>
    </row>
    <row r="377" spans="2:12" s="127" customFormat="1">
      <c r="B377" s="131"/>
      <c r="C377" s="132"/>
      <c r="F377" s="131"/>
      <c r="G377" s="132"/>
      <c r="J377" s="135"/>
      <c r="K377" s="135"/>
      <c r="L377" s="131"/>
    </row>
    <row r="378" spans="2:12" s="127" customFormat="1">
      <c r="B378" s="131"/>
      <c r="C378" s="132"/>
      <c r="F378" s="131"/>
      <c r="G378" s="132"/>
      <c r="J378" s="135"/>
      <c r="K378" s="135"/>
      <c r="L378" s="131"/>
    </row>
    <row r="379" spans="2:12" s="127" customFormat="1">
      <c r="B379" s="131"/>
      <c r="C379" s="132"/>
      <c r="F379" s="131"/>
      <c r="G379" s="132"/>
      <c r="J379" s="135"/>
      <c r="K379" s="135"/>
      <c r="L379" s="131"/>
    </row>
    <row r="380" spans="2:12" s="127" customFormat="1">
      <c r="B380" s="131"/>
      <c r="C380" s="132"/>
      <c r="F380" s="131"/>
      <c r="G380" s="132"/>
      <c r="J380" s="135"/>
      <c r="K380" s="135"/>
      <c r="L380" s="131"/>
    </row>
    <row r="381" spans="2:12" s="127" customFormat="1">
      <c r="B381" s="131"/>
      <c r="C381" s="132"/>
      <c r="F381" s="131"/>
      <c r="G381" s="132"/>
      <c r="J381" s="135"/>
      <c r="K381" s="135"/>
      <c r="L381" s="131"/>
    </row>
    <row r="382" spans="2:12" s="127" customFormat="1">
      <c r="B382" s="131"/>
      <c r="C382" s="132"/>
      <c r="F382" s="131"/>
      <c r="G382" s="132"/>
      <c r="J382" s="135"/>
      <c r="K382" s="135"/>
      <c r="L382" s="131"/>
    </row>
    <row r="383" spans="2:12" s="127" customFormat="1">
      <c r="B383" s="131"/>
      <c r="C383" s="132"/>
      <c r="F383" s="131"/>
      <c r="G383" s="132"/>
      <c r="J383" s="135"/>
      <c r="K383" s="135"/>
      <c r="L383" s="131"/>
    </row>
    <row r="384" spans="2:12" s="127" customFormat="1">
      <c r="B384" s="131"/>
      <c r="C384" s="132"/>
      <c r="F384" s="131"/>
      <c r="G384" s="132"/>
      <c r="J384" s="135"/>
      <c r="K384" s="135"/>
      <c r="L384" s="131"/>
    </row>
    <row r="385" spans="2:12" s="127" customFormat="1">
      <c r="B385" s="131"/>
      <c r="C385" s="132"/>
      <c r="F385" s="131"/>
      <c r="G385" s="132"/>
      <c r="J385" s="135"/>
      <c r="K385" s="135"/>
      <c r="L385" s="131"/>
    </row>
    <row r="386" spans="2:12" s="127" customFormat="1">
      <c r="B386" s="131"/>
      <c r="C386" s="132"/>
      <c r="F386" s="131"/>
      <c r="G386" s="132"/>
      <c r="J386" s="135"/>
      <c r="K386" s="135"/>
      <c r="L386" s="131"/>
    </row>
    <row r="387" spans="2:12" s="127" customFormat="1">
      <c r="B387" s="131"/>
      <c r="C387" s="132"/>
      <c r="F387" s="131"/>
      <c r="G387" s="132"/>
      <c r="J387" s="135"/>
      <c r="K387" s="135"/>
      <c r="L387" s="131"/>
    </row>
    <row r="388" spans="2:12" s="127" customFormat="1">
      <c r="B388" s="131"/>
      <c r="C388" s="132"/>
      <c r="F388" s="131"/>
      <c r="G388" s="132"/>
      <c r="J388" s="135"/>
      <c r="K388" s="135"/>
      <c r="L388" s="131"/>
    </row>
    <row r="389" spans="2:12" s="127" customFormat="1">
      <c r="B389" s="131"/>
      <c r="C389" s="132"/>
      <c r="F389" s="131"/>
      <c r="G389" s="132"/>
      <c r="J389" s="135"/>
      <c r="K389" s="135"/>
      <c r="L389" s="131"/>
    </row>
    <row r="390" spans="2:12" s="127" customFormat="1">
      <c r="B390" s="131"/>
      <c r="C390" s="132"/>
      <c r="F390" s="131"/>
      <c r="G390" s="132"/>
      <c r="J390" s="135"/>
      <c r="K390" s="135"/>
      <c r="L390" s="131"/>
    </row>
    <row r="391" spans="2:12" s="127" customFormat="1">
      <c r="B391" s="131"/>
      <c r="C391" s="132"/>
      <c r="F391" s="131"/>
      <c r="G391" s="132"/>
      <c r="J391" s="135"/>
      <c r="K391" s="135"/>
      <c r="L391" s="131"/>
    </row>
    <row r="392" spans="2:12" s="127" customFormat="1">
      <c r="B392" s="131"/>
      <c r="C392" s="132"/>
      <c r="F392" s="131"/>
      <c r="G392" s="132"/>
      <c r="J392" s="135"/>
      <c r="K392" s="135"/>
      <c r="L392" s="131"/>
    </row>
    <row r="393" spans="2:12" s="127" customFormat="1">
      <c r="B393" s="131"/>
      <c r="C393" s="132"/>
      <c r="F393" s="131"/>
      <c r="G393" s="132"/>
      <c r="J393" s="135"/>
      <c r="K393" s="135"/>
      <c r="L393" s="131"/>
    </row>
    <row r="394" spans="2:12" s="127" customFormat="1">
      <c r="B394" s="131"/>
      <c r="C394" s="132"/>
      <c r="F394" s="131"/>
      <c r="G394" s="132"/>
      <c r="J394" s="135"/>
      <c r="K394" s="135"/>
      <c r="L394" s="131"/>
    </row>
    <row r="395" spans="2:12">
      <c r="B395" s="103"/>
      <c r="C395" s="104"/>
      <c r="F395" s="103"/>
      <c r="G395" s="104"/>
      <c r="J395" s="136"/>
      <c r="K395" s="136"/>
      <c r="L395" s="105"/>
    </row>
    <row r="396" spans="2:12">
      <c r="B396" s="103"/>
      <c r="C396" s="104"/>
      <c r="F396" s="103"/>
      <c r="G396" s="104"/>
      <c r="J396" s="136"/>
      <c r="K396" s="136"/>
      <c r="L396" s="105"/>
    </row>
    <row r="397" spans="2:12">
      <c r="B397" s="103"/>
      <c r="C397" s="104"/>
      <c r="F397" s="103"/>
      <c r="G397" s="104"/>
      <c r="J397" s="136"/>
      <c r="K397" s="136"/>
      <c r="L397" s="105"/>
    </row>
    <row r="398" spans="2:12">
      <c r="B398" s="103"/>
      <c r="C398" s="104"/>
      <c r="F398" s="103"/>
      <c r="G398" s="104"/>
      <c r="J398" s="136"/>
      <c r="K398" s="136"/>
      <c r="L398" s="105"/>
    </row>
    <row r="399" spans="2:12">
      <c r="B399" s="103"/>
      <c r="C399" s="104"/>
      <c r="F399" s="103"/>
      <c r="G399" s="104"/>
      <c r="J399" s="136"/>
      <c r="K399" s="136"/>
      <c r="L399" s="105"/>
    </row>
    <row r="400" spans="2:12">
      <c r="B400" s="103"/>
      <c r="C400" s="104"/>
      <c r="F400" s="103"/>
      <c r="G400" s="104"/>
      <c r="J400" s="136"/>
      <c r="K400" s="136"/>
      <c r="L400" s="105"/>
    </row>
    <row r="401" spans="2:12">
      <c r="B401" s="103"/>
      <c r="C401" s="104"/>
      <c r="F401" s="103"/>
      <c r="G401" s="104"/>
      <c r="J401" s="136"/>
      <c r="K401" s="136"/>
      <c r="L401" s="105"/>
    </row>
    <row r="402" spans="2:12">
      <c r="B402" s="103"/>
      <c r="C402" s="104"/>
      <c r="F402" s="103"/>
      <c r="G402" s="104"/>
      <c r="J402" s="136"/>
      <c r="K402" s="136"/>
      <c r="L402" s="105"/>
    </row>
    <row r="403" spans="2:12">
      <c r="B403" s="103"/>
      <c r="C403" s="104"/>
      <c r="F403" s="103"/>
      <c r="G403" s="104"/>
      <c r="J403" s="136"/>
      <c r="K403" s="136"/>
      <c r="L403" s="105"/>
    </row>
    <row r="404" spans="2:12">
      <c r="B404" s="103"/>
      <c r="C404" s="104"/>
      <c r="F404" s="103"/>
      <c r="G404" s="104"/>
      <c r="J404" s="136"/>
      <c r="K404" s="136"/>
      <c r="L404" s="105"/>
    </row>
    <row r="405" spans="2:12">
      <c r="B405" s="103"/>
      <c r="C405" s="104"/>
      <c r="F405" s="103"/>
      <c r="G405" s="104"/>
      <c r="J405" s="136"/>
      <c r="K405" s="136"/>
      <c r="L405" s="105"/>
    </row>
    <row r="406" spans="2:12">
      <c r="B406" s="103"/>
      <c r="C406" s="104"/>
      <c r="F406" s="103"/>
      <c r="G406" s="104"/>
      <c r="J406" s="136"/>
      <c r="K406" s="136"/>
      <c r="L406" s="105"/>
    </row>
    <row r="407" spans="2:12">
      <c r="B407" s="103"/>
      <c r="C407" s="104"/>
      <c r="F407" s="103"/>
      <c r="G407" s="104"/>
      <c r="J407" s="136"/>
      <c r="K407" s="136"/>
      <c r="L407" s="105"/>
    </row>
    <row r="408" spans="2:12">
      <c r="B408" s="103"/>
      <c r="C408" s="104"/>
      <c r="F408" s="103"/>
      <c r="G408" s="104"/>
      <c r="J408" s="136"/>
      <c r="K408" s="136"/>
      <c r="L408" s="105"/>
    </row>
    <row r="409" spans="2:12">
      <c r="B409" s="103"/>
      <c r="C409" s="104"/>
      <c r="F409" s="103"/>
      <c r="G409" s="104"/>
      <c r="J409" s="136"/>
      <c r="K409" s="136"/>
      <c r="L409" s="105"/>
    </row>
    <row r="410" spans="2:12">
      <c r="B410" s="103"/>
      <c r="C410" s="104"/>
      <c r="F410" s="103"/>
      <c r="G410" s="104"/>
      <c r="L410" s="105"/>
    </row>
    <row r="411" spans="2:12">
      <c r="B411" s="103"/>
      <c r="C411" s="104"/>
      <c r="F411" s="103"/>
      <c r="G411" s="104"/>
      <c r="L411" s="105"/>
    </row>
    <row r="412" spans="2:12">
      <c r="B412" s="103"/>
      <c r="C412" s="104"/>
      <c r="F412" s="103"/>
      <c r="G412" s="104"/>
      <c r="L412" s="105"/>
    </row>
    <row r="413" spans="2:12">
      <c r="B413" s="103"/>
      <c r="C413" s="104"/>
      <c r="F413" s="103"/>
      <c r="G413" s="104"/>
      <c r="L413" s="105"/>
    </row>
    <row r="414" spans="2:12">
      <c r="B414" s="103"/>
      <c r="C414" s="104"/>
      <c r="F414" s="103"/>
      <c r="G414" s="104"/>
      <c r="L414" s="105"/>
    </row>
    <row r="415" spans="2:12">
      <c r="B415" s="103"/>
      <c r="C415" s="104"/>
      <c r="F415" s="103"/>
      <c r="G415" s="104"/>
      <c r="L415" s="105"/>
    </row>
    <row r="416" spans="2:12">
      <c r="B416" s="103"/>
      <c r="C416" s="104"/>
      <c r="F416" s="103"/>
      <c r="G416" s="104"/>
      <c r="L416" s="105"/>
    </row>
    <row r="417" spans="2:12">
      <c r="B417" s="103"/>
      <c r="C417" s="104"/>
      <c r="F417" s="103"/>
      <c r="G417" s="104"/>
      <c r="L417" s="105"/>
    </row>
    <row r="418" spans="2:12">
      <c r="B418" s="103"/>
      <c r="C418" s="104"/>
      <c r="F418" s="103"/>
      <c r="G418" s="104"/>
      <c r="L418" s="105"/>
    </row>
    <row r="419" spans="2:12">
      <c r="B419" s="103"/>
      <c r="C419" s="104"/>
      <c r="F419" s="103"/>
      <c r="G419" s="104"/>
      <c r="L419" s="105"/>
    </row>
    <row r="420" spans="2:12">
      <c r="B420" s="103"/>
      <c r="C420" s="104"/>
      <c r="F420" s="103"/>
      <c r="G420" s="104"/>
      <c r="L420" s="105"/>
    </row>
    <row r="421" spans="2:12">
      <c r="B421" s="103"/>
      <c r="C421" s="104"/>
      <c r="F421" s="103"/>
      <c r="G421" s="104"/>
      <c r="L421" s="105"/>
    </row>
    <row r="422" spans="2:12">
      <c r="B422" s="103"/>
      <c r="C422" s="104"/>
      <c r="F422" s="103"/>
      <c r="G422" s="104"/>
      <c r="L422" s="105"/>
    </row>
    <row r="423" spans="2:12">
      <c r="B423" s="103"/>
      <c r="C423" s="104"/>
      <c r="F423" s="103"/>
      <c r="G423" s="104"/>
      <c r="L423" s="105"/>
    </row>
    <row r="424" spans="2:12">
      <c r="B424" s="103"/>
      <c r="C424" s="104"/>
      <c r="F424" s="103"/>
      <c r="G424" s="104"/>
      <c r="L424" s="105"/>
    </row>
    <row r="425" spans="2:12">
      <c r="B425" s="103"/>
      <c r="C425" s="104"/>
      <c r="F425" s="103"/>
      <c r="G425" s="104"/>
      <c r="L425" s="105"/>
    </row>
    <row r="426" spans="2:12">
      <c r="B426" s="103"/>
      <c r="C426" s="104"/>
      <c r="F426" s="103"/>
      <c r="G426" s="104"/>
      <c r="L426" s="105"/>
    </row>
    <row r="427" spans="2:12">
      <c r="B427" s="103"/>
      <c r="C427" s="104"/>
      <c r="F427" s="103"/>
      <c r="G427" s="104"/>
      <c r="L427" s="105"/>
    </row>
    <row r="428" spans="2:12">
      <c r="B428" s="103"/>
      <c r="C428" s="104"/>
      <c r="F428" s="103"/>
      <c r="G428" s="104"/>
      <c r="L428" s="105"/>
    </row>
    <row r="429" spans="2:12">
      <c r="B429" s="103"/>
      <c r="C429" s="104"/>
      <c r="F429" s="103"/>
      <c r="G429" s="104"/>
      <c r="L429" s="105"/>
    </row>
    <row r="430" spans="2:12">
      <c r="B430" s="103"/>
      <c r="C430" s="104"/>
      <c r="F430" s="103"/>
      <c r="G430" s="104"/>
      <c r="L430" s="105"/>
    </row>
    <row r="431" spans="2:12">
      <c r="B431" s="103"/>
      <c r="C431" s="104"/>
      <c r="F431" s="103"/>
      <c r="G431" s="104"/>
      <c r="L431" s="105"/>
    </row>
    <row r="432" spans="2:12">
      <c r="B432" s="103"/>
      <c r="C432" s="104"/>
      <c r="F432" s="103"/>
      <c r="G432" s="104"/>
      <c r="L432" s="105"/>
    </row>
    <row r="433" spans="2:12">
      <c r="B433" s="103"/>
      <c r="C433" s="104"/>
      <c r="F433" s="103"/>
      <c r="G433" s="104"/>
      <c r="L433" s="105"/>
    </row>
    <row r="434" spans="2:12">
      <c r="B434" s="103"/>
      <c r="C434" s="104"/>
      <c r="F434" s="103"/>
      <c r="G434" s="104"/>
      <c r="L434" s="105"/>
    </row>
    <row r="435" spans="2:12">
      <c r="B435" s="103"/>
      <c r="C435" s="104"/>
      <c r="F435" s="103"/>
      <c r="G435" s="104"/>
      <c r="L435" s="105"/>
    </row>
    <row r="436" spans="2:12">
      <c r="B436" s="103"/>
      <c r="C436" s="104"/>
      <c r="F436" s="103"/>
      <c r="G436" s="104"/>
      <c r="L436" s="105"/>
    </row>
    <row r="437" spans="2:12">
      <c r="B437" s="103"/>
      <c r="C437" s="104"/>
      <c r="F437" s="103"/>
      <c r="G437" s="104"/>
      <c r="L437" s="105"/>
    </row>
    <row r="438" spans="2:12">
      <c r="B438" s="103"/>
      <c r="C438" s="104"/>
      <c r="F438" s="103"/>
      <c r="G438" s="104"/>
      <c r="L438" s="105"/>
    </row>
    <row r="439" spans="2:12">
      <c r="B439" s="103"/>
      <c r="C439" s="104"/>
      <c r="F439" s="103"/>
      <c r="G439" s="104"/>
      <c r="L439" s="105"/>
    </row>
    <row r="440" spans="2:12">
      <c r="B440" s="103"/>
      <c r="C440" s="104"/>
      <c r="F440" s="103"/>
      <c r="G440" s="104"/>
      <c r="L440" s="105"/>
    </row>
    <row r="441" spans="2:12">
      <c r="B441" s="103"/>
      <c r="C441" s="104"/>
      <c r="F441" s="103"/>
      <c r="G441" s="104"/>
      <c r="L441" s="105"/>
    </row>
    <row r="442" spans="2:12">
      <c r="B442" s="103"/>
      <c r="C442" s="104"/>
      <c r="F442" s="103"/>
      <c r="G442" s="104"/>
      <c r="L442" s="105"/>
    </row>
    <row r="443" spans="2:12">
      <c r="B443" s="103"/>
      <c r="C443" s="104"/>
      <c r="F443" s="103"/>
      <c r="G443" s="104"/>
      <c r="L443" s="105"/>
    </row>
    <row r="444" spans="2:12">
      <c r="B444" s="103"/>
      <c r="C444" s="104"/>
      <c r="F444" s="103"/>
      <c r="G444" s="104"/>
      <c r="L444" s="105"/>
    </row>
    <row r="445" spans="2:12">
      <c r="B445" s="103"/>
      <c r="C445" s="104"/>
      <c r="F445" s="103"/>
      <c r="G445" s="104"/>
      <c r="L445" s="105"/>
    </row>
    <row r="446" spans="2:12">
      <c r="B446" s="103"/>
      <c r="C446" s="104"/>
      <c r="F446" s="103"/>
      <c r="G446" s="104"/>
      <c r="L446" s="105"/>
    </row>
    <row r="447" spans="2:12">
      <c r="B447" s="103"/>
      <c r="C447" s="104"/>
      <c r="F447" s="103"/>
      <c r="G447" s="104"/>
      <c r="L447" s="105"/>
    </row>
    <row r="448" spans="2:12">
      <c r="B448" s="103"/>
      <c r="C448" s="104"/>
      <c r="F448" s="103"/>
      <c r="G448" s="104"/>
      <c r="L448" s="105"/>
    </row>
    <row r="449" spans="2:12">
      <c r="B449" s="103"/>
      <c r="C449" s="104"/>
      <c r="F449" s="103"/>
      <c r="G449" s="104"/>
      <c r="L449" s="105"/>
    </row>
    <row r="450" spans="2:12">
      <c r="B450" s="103"/>
      <c r="C450" s="104"/>
      <c r="F450" s="103"/>
      <c r="G450" s="104"/>
      <c r="L450" s="105"/>
    </row>
    <row r="451" spans="2:12">
      <c r="B451" s="103"/>
      <c r="C451" s="104"/>
      <c r="F451" s="103"/>
      <c r="G451" s="104"/>
      <c r="L451" s="105"/>
    </row>
    <row r="452" spans="2:12">
      <c r="B452" s="103"/>
      <c r="C452" s="104"/>
      <c r="F452" s="103"/>
      <c r="G452" s="104"/>
      <c r="L452" s="105"/>
    </row>
    <row r="453" spans="2:12">
      <c r="B453" s="103"/>
      <c r="C453" s="104"/>
      <c r="F453" s="103"/>
      <c r="G453" s="104"/>
      <c r="L453" s="105"/>
    </row>
    <row r="454" spans="2:12">
      <c r="B454" s="103"/>
      <c r="C454" s="104"/>
      <c r="F454" s="103"/>
      <c r="G454" s="104"/>
      <c r="L454" s="105"/>
    </row>
    <row r="455" spans="2:12">
      <c r="B455" s="103"/>
      <c r="C455" s="104"/>
      <c r="F455" s="103"/>
      <c r="G455" s="104"/>
      <c r="L455" s="105"/>
    </row>
    <row r="456" spans="2:12">
      <c r="B456" s="103"/>
      <c r="C456" s="104"/>
      <c r="F456" s="103"/>
      <c r="G456" s="104"/>
      <c r="L456" s="105"/>
    </row>
    <row r="457" spans="2:12">
      <c r="B457" s="103"/>
      <c r="C457" s="104"/>
      <c r="F457" s="103"/>
      <c r="G457" s="104"/>
      <c r="L457" s="105"/>
    </row>
    <row r="458" spans="2:12">
      <c r="B458" s="103"/>
      <c r="C458" s="104"/>
      <c r="F458" s="103"/>
      <c r="G458" s="104"/>
      <c r="L458" s="105"/>
    </row>
    <row r="459" spans="2:12">
      <c r="B459" s="103"/>
      <c r="C459" s="104"/>
      <c r="F459" s="103"/>
      <c r="G459" s="104"/>
      <c r="L459" s="105"/>
    </row>
    <row r="460" spans="2:12">
      <c r="B460" s="103"/>
      <c r="C460" s="104"/>
      <c r="F460" s="103"/>
      <c r="G460" s="104"/>
      <c r="L460" s="105"/>
    </row>
    <row r="461" spans="2:12">
      <c r="B461" s="103"/>
      <c r="C461" s="104"/>
      <c r="F461" s="103"/>
      <c r="G461" s="104"/>
      <c r="L461" s="105"/>
    </row>
    <row r="462" spans="2:12">
      <c r="B462" s="103"/>
      <c r="C462" s="104"/>
      <c r="F462" s="103"/>
      <c r="G462" s="104"/>
      <c r="L462" s="105"/>
    </row>
    <row r="463" spans="2:12">
      <c r="B463" s="103"/>
      <c r="C463" s="104"/>
      <c r="F463" s="103"/>
      <c r="G463" s="104"/>
      <c r="L463" s="105"/>
    </row>
    <row r="464" spans="2:12">
      <c r="B464" s="103"/>
      <c r="C464" s="104"/>
      <c r="F464" s="103"/>
      <c r="G464" s="104"/>
      <c r="L464" s="105"/>
    </row>
    <row r="465" spans="2:12">
      <c r="B465" s="103"/>
      <c r="C465" s="104"/>
      <c r="F465" s="103"/>
      <c r="G465" s="104"/>
      <c r="L465" s="105"/>
    </row>
    <row r="466" spans="2:12">
      <c r="B466" s="103"/>
      <c r="C466" s="104"/>
      <c r="F466" s="103"/>
      <c r="G466" s="104"/>
      <c r="L466" s="105"/>
    </row>
    <row r="467" spans="2:12">
      <c r="B467" s="103"/>
      <c r="C467" s="104"/>
      <c r="F467" s="103"/>
      <c r="G467" s="104"/>
      <c r="L467" s="105"/>
    </row>
    <row r="468" spans="2:12">
      <c r="B468" s="103"/>
      <c r="C468" s="104"/>
      <c r="F468" s="103"/>
      <c r="G468" s="104"/>
      <c r="L468" s="105"/>
    </row>
    <row r="469" spans="2:12">
      <c r="B469" s="103"/>
      <c r="C469" s="104"/>
      <c r="F469" s="103"/>
      <c r="G469" s="104"/>
      <c r="L469" s="105"/>
    </row>
    <row r="470" spans="2:12">
      <c r="B470" s="103"/>
      <c r="C470" s="104"/>
      <c r="F470" s="103"/>
      <c r="G470" s="104"/>
      <c r="L470" s="105"/>
    </row>
    <row r="471" spans="2:12">
      <c r="B471" s="103"/>
      <c r="C471" s="104"/>
      <c r="F471" s="103"/>
      <c r="G471" s="104"/>
      <c r="L471" s="105"/>
    </row>
    <row r="472" spans="2:12">
      <c r="B472" s="103"/>
      <c r="C472" s="104"/>
      <c r="F472" s="103"/>
      <c r="G472" s="104"/>
      <c r="L472" s="105"/>
    </row>
    <row r="473" spans="2:12">
      <c r="B473" s="103"/>
      <c r="C473" s="104"/>
      <c r="F473" s="103"/>
      <c r="G473" s="104"/>
      <c r="L473" s="105"/>
    </row>
    <row r="474" spans="2:12">
      <c r="B474" s="103"/>
      <c r="C474" s="104"/>
      <c r="F474" s="103"/>
      <c r="G474" s="104"/>
      <c r="L474" s="105"/>
    </row>
    <row r="475" spans="2:12">
      <c r="B475" s="103"/>
      <c r="C475" s="104"/>
      <c r="F475" s="103"/>
      <c r="G475" s="104"/>
      <c r="L475" s="105"/>
    </row>
    <row r="476" spans="2:12">
      <c r="B476" s="103"/>
      <c r="C476" s="104"/>
      <c r="F476" s="103"/>
      <c r="G476" s="104"/>
      <c r="L476" s="105"/>
    </row>
    <row r="477" spans="2:12">
      <c r="B477" s="103"/>
      <c r="C477" s="104"/>
      <c r="F477" s="103"/>
      <c r="G477" s="104"/>
      <c r="L477" s="105"/>
    </row>
    <row r="478" spans="2:12">
      <c r="B478" s="103"/>
      <c r="C478" s="104"/>
      <c r="F478" s="103"/>
      <c r="G478" s="104"/>
      <c r="L478" s="105"/>
    </row>
    <row r="479" spans="2:12">
      <c r="B479" s="103"/>
      <c r="C479" s="104"/>
      <c r="F479" s="103"/>
      <c r="G479" s="104"/>
      <c r="L479" s="105"/>
    </row>
    <row r="480" spans="2:12">
      <c r="B480" s="103"/>
      <c r="C480" s="104"/>
      <c r="F480" s="103"/>
      <c r="G480" s="104"/>
      <c r="L480" s="105"/>
    </row>
    <row r="481" spans="2:12">
      <c r="B481" s="103"/>
      <c r="C481" s="104"/>
      <c r="F481" s="103"/>
      <c r="G481" s="104"/>
      <c r="L481" s="105"/>
    </row>
    <row r="482" spans="2:12">
      <c r="B482" s="103"/>
      <c r="C482" s="104"/>
      <c r="F482" s="103"/>
      <c r="G482" s="104"/>
      <c r="L482" s="105"/>
    </row>
    <row r="483" spans="2:12">
      <c r="B483" s="103"/>
      <c r="C483" s="104"/>
      <c r="F483" s="103"/>
      <c r="G483" s="104"/>
      <c r="L483" s="105"/>
    </row>
    <row r="484" spans="2:12">
      <c r="B484" s="103"/>
      <c r="C484" s="104"/>
      <c r="F484" s="103"/>
      <c r="G484" s="104"/>
      <c r="L484" s="105"/>
    </row>
    <row r="485" spans="2:12">
      <c r="B485" s="103"/>
      <c r="C485" s="104"/>
      <c r="F485" s="103"/>
      <c r="G485" s="104"/>
      <c r="L485" s="105"/>
    </row>
    <row r="486" spans="2:12">
      <c r="B486" s="103"/>
      <c r="C486" s="104"/>
      <c r="F486" s="103"/>
      <c r="G486" s="104"/>
      <c r="L486" s="105"/>
    </row>
    <row r="487" spans="2:12">
      <c r="B487" s="103"/>
      <c r="C487" s="104"/>
      <c r="F487" s="103"/>
      <c r="G487" s="104"/>
      <c r="L487" s="105"/>
    </row>
    <row r="488" spans="2:12">
      <c r="B488" s="103"/>
      <c r="C488" s="104"/>
      <c r="F488" s="103"/>
      <c r="G488" s="104"/>
      <c r="L488" s="105"/>
    </row>
    <row r="489" spans="2:12">
      <c r="B489" s="103"/>
      <c r="C489" s="104"/>
      <c r="F489" s="103"/>
      <c r="G489" s="104"/>
      <c r="L489" s="105"/>
    </row>
    <row r="490" spans="2:12">
      <c r="B490" s="103"/>
      <c r="C490" s="104"/>
      <c r="F490" s="103"/>
      <c r="G490" s="104"/>
      <c r="L490" s="105"/>
    </row>
    <row r="491" spans="2:12">
      <c r="B491" s="103"/>
      <c r="C491" s="104"/>
      <c r="F491" s="103"/>
      <c r="G491" s="104"/>
      <c r="L491" s="105"/>
    </row>
    <row r="492" spans="2:12">
      <c r="B492" s="103"/>
      <c r="C492" s="104"/>
      <c r="F492" s="103"/>
      <c r="G492" s="104"/>
      <c r="L492" s="105"/>
    </row>
    <row r="493" spans="2:12">
      <c r="B493" s="103"/>
      <c r="C493" s="104"/>
      <c r="F493" s="103"/>
      <c r="G493" s="104"/>
      <c r="L493" s="105"/>
    </row>
    <row r="494" spans="2:12">
      <c r="B494" s="103"/>
      <c r="C494" s="104"/>
      <c r="F494" s="103"/>
      <c r="G494" s="104"/>
      <c r="L494" s="105"/>
    </row>
    <row r="495" spans="2:12">
      <c r="B495" s="103"/>
      <c r="C495" s="104"/>
      <c r="F495" s="103"/>
      <c r="G495" s="104"/>
      <c r="L495" s="105"/>
    </row>
    <row r="496" spans="2:12">
      <c r="B496" s="103"/>
      <c r="C496" s="104"/>
      <c r="F496" s="103"/>
      <c r="G496" s="104"/>
      <c r="L496" s="105"/>
    </row>
    <row r="497" spans="2:12">
      <c r="B497" s="103"/>
      <c r="C497" s="104"/>
      <c r="F497" s="103"/>
      <c r="G497" s="104"/>
      <c r="L497" s="105"/>
    </row>
    <row r="498" spans="2:12">
      <c r="B498" s="103"/>
      <c r="C498" s="104"/>
      <c r="F498" s="103"/>
      <c r="G498" s="104"/>
      <c r="L498" s="105"/>
    </row>
    <row r="499" spans="2:12">
      <c r="B499" s="103"/>
      <c r="C499" s="104"/>
      <c r="F499" s="103"/>
      <c r="G499" s="104"/>
      <c r="L499" s="105"/>
    </row>
    <row r="500" spans="2:12">
      <c r="B500" s="103"/>
      <c r="C500" s="104"/>
      <c r="F500" s="103"/>
      <c r="G500" s="104"/>
      <c r="L500" s="105"/>
    </row>
    <row r="501" spans="2:12">
      <c r="B501" s="103"/>
      <c r="C501" s="104"/>
      <c r="F501" s="103"/>
      <c r="G501" s="104"/>
      <c r="L501" s="105"/>
    </row>
    <row r="502" spans="2:12">
      <c r="B502" s="103"/>
      <c r="C502" s="104"/>
      <c r="F502" s="103"/>
      <c r="G502" s="104"/>
      <c r="L502" s="105"/>
    </row>
    <row r="503" spans="2:12">
      <c r="B503" s="103"/>
      <c r="C503" s="104"/>
      <c r="F503" s="103"/>
      <c r="G503" s="104"/>
      <c r="L503" s="105"/>
    </row>
    <row r="504" spans="2:12">
      <c r="B504" s="103"/>
      <c r="C504" s="104"/>
      <c r="F504" s="103"/>
      <c r="G504" s="104"/>
      <c r="L504" s="105"/>
    </row>
    <row r="505" spans="2:12">
      <c r="B505" s="103"/>
      <c r="C505" s="104"/>
      <c r="F505" s="103"/>
      <c r="G505" s="104"/>
      <c r="L505" s="105"/>
    </row>
    <row r="506" spans="2:12">
      <c r="B506" s="103"/>
      <c r="C506" s="104"/>
      <c r="F506" s="103"/>
      <c r="G506" s="104"/>
      <c r="L506" s="105"/>
    </row>
    <row r="507" spans="2:12">
      <c r="B507" s="103"/>
      <c r="C507" s="104"/>
      <c r="F507" s="103"/>
      <c r="G507" s="104"/>
      <c r="L507" s="105"/>
    </row>
    <row r="508" spans="2:12">
      <c r="B508" s="103"/>
      <c r="C508" s="104"/>
      <c r="F508" s="103"/>
      <c r="G508" s="104"/>
      <c r="L508" s="105"/>
    </row>
    <row r="509" spans="2:12">
      <c r="B509" s="103"/>
      <c r="C509" s="104"/>
      <c r="F509" s="103"/>
      <c r="G509" s="104"/>
      <c r="L509" s="105"/>
    </row>
    <row r="510" spans="2:12">
      <c r="B510" s="103"/>
      <c r="C510" s="104"/>
      <c r="F510" s="103"/>
      <c r="G510" s="104"/>
      <c r="L510" s="105"/>
    </row>
    <row r="511" spans="2:12">
      <c r="B511" s="103"/>
      <c r="C511" s="104"/>
      <c r="F511" s="103"/>
      <c r="G511" s="104"/>
      <c r="L511" s="105"/>
    </row>
    <row r="512" spans="2:12">
      <c r="B512" s="103"/>
      <c r="C512" s="104"/>
      <c r="F512" s="103"/>
      <c r="G512" s="104"/>
      <c r="L512" s="105"/>
    </row>
    <row r="513" spans="2:12">
      <c r="B513" s="103"/>
      <c r="C513" s="104"/>
      <c r="F513" s="103"/>
      <c r="G513" s="104"/>
      <c r="L513" s="105"/>
    </row>
    <row r="514" spans="2:12">
      <c r="B514" s="103"/>
      <c r="C514" s="104"/>
      <c r="F514" s="103"/>
      <c r="G514" s="104"/>
      <c r="L514" s="105"/>
    </row>
    <row r="515" spans="2:12">
      <c r="B515" s="103"/>
      <c r="C515" s="104"/>
      <c r="F515" s="103"/>
      <c r="G515" s="104"/>
      <c r="L515" s="105"/>
    </row>
    <row r="516" spans="2:12">
      <c r="B516" s="103"/>
      <c r="C516" s="104"/>
      <c r="F516" s="103"/>
      <c r="G516" s="104"/>
      <c r="L516" s="105"/>
    </row>
    <row r="517" spans="2:12">
      <c r="B517" s="103"/>
      <c r="C517" s="104"/>
      <c r="F517" s="103"/>
      <c r="G517" s="104"/>
      <c r="L517" s="105"/>
    </row>
    <row r="518" spans="2:12">
      <c r="B518" s="103"/>
      <c r="C518" s="104"/>
      <c r="F518" s="103"/>
      <c r="G518" s="104"/>
      <c r="L518" s="105"/>
    </row>
    <row r="519" spans="2:12">
      <c r="B519" s="103"/>
      <c r="C519" s="104"/>
      <c r="F519" s="103"/>
      <c r="G519" s="104"/>
      <c r="L519" s="105"/>
    </row>
    <row r="520" spans="2:12">
      <c r="B520" s="103"/>
      <c r="C520" s="104"/>
      <c r="F520" s="103"/>
      <c r="G520" s="104"/>
      <c r="L520" s="105"/>
    </row>
    <row r="521" spans="2:12">
      <c r="B521" s="103"/>
      <c r="C521" s="104"/>
      <c r="F521" s="103"/>
      <c r="G521" s="104"/>
      <c r="L521" s="105"/>
    </row>
    <row r="522" spans="2:12">
      <c r="B522" s="103"/>
      <c r="C522" s="104"/>
      <c r="F522" s="103"/>
      <c r="G522" s="104"/>
      <c r="L522" s="105"/>
    </row>
    <row r="523" spans="2:12">
      <c r="B523" s="103"/>
      <c r="C523" s="104"/>
      <c r="F523" s="103"/>
      <c r="G523" s="104"/>
      <c r="L523" s="105"/>
    </row>
    <row r="524" spans="2:12">
      <c r="B524" s="103"/>
      <c r="C524" s="104"/>
      <c r="F524" s="103"/>
      <c r="G524" s="104"/>
      <c r="L524" s="105"/>
    </row>
    <row r="525" spans="2:12">
      <c r="B525" s="103"/>
      <c r="C525" s="104"/>
      <c r="F525" s="103"/>
      <c r="G525" s="104"/>
      <c r="L525" s="105"/>
    </row>
    <row r="526" spans="2:12">
      <c r="B526" s="103"/>
      <c r="C526" s="104"/>
      <c r="F526" s="103"/>
      <c r="G526" s="104"/>
      <c r="L526" s="105"/>
    </row>
    <row r="527" spans="2:12">
      <c r="B527" s="103"/>
      <c r="C527" s="104"/>
      <c r="F527" s="103"/>
      <c r="G527" s="104"/>
      <c r="L527" s="105"/>
    </row>
    <row r="528" spans="2:12">
      <c r="B528" s="103"/>
      <c r="C528" s="104"/>
      <c r="F528" s="103"/>
      <c r="G528" s="104"/>
      <c r="L528" s="105"/>
    </row>
    <row r="529" spans="2:12">
      <c r="B529" s="103"/>
      <c r="C529" s="104"/>
      <c r="F529" s="103"/>
      <c r="G529" s="104"/>
      <c r="L529" s="105"/>
    </row>
    <row r="530" spans="2:12">
      <c r="B530" s="103"/>
      <c r="C530" s="104"/>
      <c r="F530" s="103"/>
      <c r="G530" s="104"/>
      <c r="L530" s="105"/>
    </row>
    <row r="531" spans="2:12">
      <c r="B531" s="103"/>
      <c r="C531" s="104"/>
      <c r="F531" s="103"/>
      <c r="G531" s="104"/>
      <c r="L531" s="105"/>
    </row>
    <row r="532" spans="2:12">
      <c r="B532" s="103"/>
      <c r="C532" s="104"/>
      <c r="F532" s="103"/>
      <c r="G532" s="104"/>
      <c r="L532" s="105"/>
    </row>
    <row r="533" spans="2:12">
      <c r="B533" s="103"/>
      <c r="C533" s="104"/>
      <c r="F533" s="103"/>
      <c r="G533" s="104"/>
      <c r="L533" s="105"/>
    </row>
    <row r="534" spans="2:12">
      <c r="B534" s="103"/>
      <c r="C534" s="104"/>
      <c r="F534" s="103"/>
      <c r="G534" s="104"/>
      <c r="L534" s="105"/>
    </row>
    <row r="535" spans="2:12">
      <c r="B535" s="103"/>
      <c r="C535" s="104"/>
      <c r="F535" s="103"/>
      <c r="G535" s="104"/>
      <c r="L535" s="105"/>
    </row>
    <row r="536" spans="2:12">
      <c r="B536" s="103"/>
      <c r="C536" s="104"/>
      <c r="F536" s="103"/>
      <c r="G536" s="104"/>
      <c r="L536" s="105"/>
    </row>
    <row r="537" spans="2:12">
      <c r="B537" s="103"/>
      <c r="C537" s="104"/>
      <c r="F537" s="103"/>
      <c r="G537" s="104"/>
      <c r="L537" s="105"/>
    </row>
    <row r="538" spans="2:12">
      <c r="B538" s="103"/>
      <c r="C538" s="104"/>
      <c r="F538" s="103"/>
      <c r="G538" s="104"/>
      <c r="L538" s="105"/>
    </row>
    <row r="539" spans="2:12">
      <c r="B539" s="103"/>
      <c r="C539" s="104"/>
      <c r="F539" s="103"/>
      <c r="G539" s="104"/>
      <c r="L539" s="105"/>
    </row>
    <row r="540" spans="2:12">
      <c r="B540" s="103"/>
      <c r="C540" s="104"/>
      <c r="F540" s="103"/>
      <c r="G540" s="104"/>
      <c r="L540" s="105"/>
    </row>
    <row r="541" spans="2:12">
      <c r="B541" s="103"/>
      <c r="C541" s="104"/>
      <c r="F541" s="103"/>
      <c r="G541" s="104"/>
      <c r="L541" s="105"/>
    </row>
    <row r="542" spans="2:12">
      <c r="B542" s="103"/>
      <c r="C542" s="104"/>
      <c r="F542" s="103"/>
      <c r="G542" s="104"/>
      <c r="L542" s="105"/>
    </row>
    <row r="543" spans="2:12">
      <c r="B543" s="103"/>
      <c r="C543" s="104"/>
      <c r="F543" s="103"/>
      <c r="G543" s="104"/>
      <c r="L543" s="105"/>
    </row>
    <row r="544" spans="2:12">
      <c r="B544" s="103"/>
      <c r="C544" s="104"/>
      <c r="F544" s="103"/>
      <c r="G544" s="104"/>
      <c r="L544" s="105"/>
    </row>
    <row r="545" spans="2:12">
      <c r="B545" s="103"/>
      <c r="C545" s="104"/>
      <c r="F545" s="103"/>
      <c r="G545" s="104"/>
      <c r="L545" s="105"/>
    </row>
    <row r="546" spans="2:12">
      <c r="B546" s="103"/>
      <c r="C546" s="104"/>
      <c r="F546" s="103"/>
      <c r="G546" s="104"/>
      <c r="L546" s="105"/>
    </row>
    <row r="547" spans="2:12">
      <c r="B547" s="103"/>
      <c r="C547" s="104"/>
      <c r="F547" s="103"/>
      <c r="G547" s="104"/>
      <c r="L547" s="105"/>
    </row>
    <row r="548" spans="2:12">
      <c r="B548" s="103"/>
      <c r="C548" s="104"/>
      <c r="F548" s="103"/>
      <c r="G548" s="104"/>
      <c r="L548" s="105"/>
    </row>
    <row r="549" spans="2:12">
      <c r="B549" s="103"/>
      <c r="C549" s="104"/>
      <c r="F549" s="103"/>
      <c r="G549" s="104"/>
      <c r="L549" s="105"/>
    </row>
    <row r="550" spans="2:12">
      <c r="B550" s="103"/>
      <c r="C550" s="104"/>
      <c r="F550" s="103"/>
      <c r="G550" s="104"/>
      <c r="L550" s="105"/>
    </row>
    <row r="551" spans="2:12">
      <c r="B551" s="103"/>
      <c r="C551" s="104"/>
      <c r="F551" s="103"/>
      <c r="G551" s="104"/>
      <c r="L551" s="105"/>
    </row>
    <row r="552" spans="2:12">
      <c r="B552" s="103"/>
      <c r="C552" s="104"/>
      <c r="F552" s="103"/>
      <c r="G552" s="104"/>
      <c r="L552" s="105"/>
    </row>
    <row r="553" spans="2:12">
      <c r="B553" s="103"/>
      <c r="C553" s="104"/>
      <c r="F553" s="103"/>
      <c r="G553" s="104"/>
      <c r="L553" s="105"/>
    </row>
    <row r="554" spans="2:12">
      <c r="B554" s="103"/>
      <c r="C554" s="104"/>
      <c r="F554" s="103"/>
      <c r="G554" s="104"/>
      <c r="L554" s="105"/>
    </row>
    <row r="555" spans="2:12">
      <c r="B555" s="103"/>
      <c r="C555" s="104"/>
      <c r="F555" s="103"/>
      <c r="G555" s="104"/>
      <c r="L555" s="105"/>
    </row>
    <row r="556" spans="2:12">
      <c r="B556" s="103"/>
      <c r="C556" s="104"/>
      <c r="F556" s="103"/>
      <c r="G556" s="104"/>
      <c r="L556" s="105"/>
    </row>
    <row r="557" spans="2:12">
      <c r="B557" s="103"/>
      <c r="C557" s="104"/>
      <c r="F557" s="103"/>
      <c r="G557" s="104"/>
      <c r="L557" s="105"/>
    </row>
    <row r="558" spans="2:12">
      <c r="B558" s="103"/>
      <c r="C558" s="104"/>
      <c r="F558" s="103"/>
      <c r="G558" s="104"/>
      <c r="L558" s="105"/>
    </row>
    <row r="559" spans="2:12">
      <c r="B559" s="103"/>
      <c r="C559" s="104"/>
      <c r="F559" s="103"/>
      <c r="G559" s="104"/>
      <c r="L559" s="105"/>
    </row>
    <row r="560" spans="2:12">
      <c r="B560" s="103"/>
      <c r="C560" s="104"/>
      <c r="F560" s="103"/>
      <c r="G560" s="104"/>
      <c r="L560" s="105"/>
    </row>
    <row r="561" spans="2:12">
      <c r="B561" s="103"/>
      <c r="C561" s="104"/>
      <c r="F561" s="103"/>
      <c r="G561" s="104"/>
      <c r="L561" s="105"/>
    </row>
    <row r="562" spans="2:12">
      <c r="B562" s="103"/>
      <c r="C562" s="104"/>
      <c r="F562" s="103"/>
      <c r="G562" s="104"/>
      <c r="L562" s="105"/>
    </row>
    <row r="563" spans="2:12">
      <c r="B563" s="103"/>
      <c r="C563" s="104"/>
      <c r="F563" s="103"/>
      <c r="G563" s="104"/>
      <c r="L563" s="105"/>
    </row>
    <row r="564" spans="2:12">
      <c r="B564" s="103"/>
      <c r="C564" s="104"/>
      <c r="F564" s="103"/>
      <c r="G564" s="104"/>
      <c r="L564" s="105"/>
    </row>
    <row r="565" spans="2:12">
      <c r="B565" s="103"/>
      <c r="C565" s="104"/>
      <c r="F565" s="103"/>
      <c r="G565" s="104"/>
      <c r="L565" s="105"/>
    </row>
    <row r="566" spans="2:12">
      <c r="B566" s="103"/>
      <c r="C566" s="104"/>
      <c r="F566" s="103"/>
      <c r="G566" s="104"/>
      <c r="L566" s="105"/>
    </row>
    <row r="567" spans="2:12">
      <c r="B567" s="103"/>
      <c r="C567" s="104"/>
      <c r="F567" s="103"/>
      <c r="G567" s="104"/>
      <c r="L567" s="105"/>
    </row>
    <row r="568" spans="2:12">
      <c r="B568" s="103"/>
      <c r="C568" s="104"/>
      <c r="F568" s="103"/>
      <c r="G568" s="104"/>
      <c r="L568" s="105"/>
    </row>
    <row r="569" spans="2:12">
      <c r="B569" s="103"/>
      <c r="C569" s="104"/>
      <c r="F569" s="103"/>
      <c r="G569" s="104"/>
      <c r="L569" s="105"/>
    </row>
    <row r="570" spans="2:12">
      <c r="B570" s="103"/>
      <c r="C570" s="104"/>
      <c r="F570" s="103"/>
      <c r="G570" s="104"/>
      <c r="L570" s="105"/>
    </row>
    <row r="571" spans="2:12">
      <c r="B571" s="103"/>
      <c r="C571" s="104"/>
      <c r="F571" s="103"/>
      <c r="G571" s="104"/>
      <c r="L571" s="105"/>
    </row>
    <row r="572" spans="2:12">
      <c r="B572" s="103"/>
      <c r="C572" s="104"/>
      <c r="F572" s="103"/>
      <c r="G572" s="104"/>
      <c r="L572" s="105"/>
    </row>
    <row r="573" spans="2:12">
      <c r="B573" s="103"/>
      <c r="C573" s="104"/>
      <c r="F573" s="103"/>
      <c r="G573" s="104"/>
      <c r="L573" s="105"/>
    </row>
    <row r="574" spans="2:12">
      <c r="B574" s="103"/>
      <c r="C574" s="104"/>
      <c r="F574" s="103"/>
      <c r="G574" s="104"/>
      <c r="L574" s="105"/>
    </row>
    <row r="575" spans="2:12">
      <c r="B575" s="103"/>
      <c r="C575" s="104"/>
      <c r="F575" s="103"/>
      <c r="G575" s="104"/>
      <c r="L575" s="105"/>
    </row>
    <row r="576" spans="2:12">
      <c r="B576" s="103"/>
      <c r="C576" s="104"/>
      <c r="F576" s="103"/>
      <c r="G576" s="104"/>
      <c r="L576" s="105"/>
    </row>
    <row r="577" spans="2:12">
      <c r="B577" s="103"/>
      <c r="C577" s="104"/>
      <c r="F577" s="103"/>
      <c r="G577" s="104"/>
      <c r="L577" s="105"/>
    </row>
    <row r="578" spans="2:12">
      <c r="B578" s="103"/>
      <c r="C578" s="104"/>
      <c r="F578" s="103"/>
      <c r="G578" s="104"/>
      <c r="L578" s="105"/>
    </row>
    <row r="579" spans="2:12">
      <c r="B579" s="103"/>
      <c r="C579" s="104"/>
      <c r="F579" s="103"/>
      <c r="G579" s="104"/>
      <c r="L579" s="105"/>
    </row>
    <row r="580" spans="2:12">
      <c r="B580" s="103"/>
      <c r="C580" s="104"/>
      <c r="F580" s="103"/>
      <c r="G580" s="104"/>
      <c r="L580" s="105"/>
    </row>
    <row r="581" spans="2:12">
      <c r="B581" s="103"/>
      <c r="C581" s="104"/>
      <c r="F581" s="103"/>
      <c r="G581" s="104"/>
      <c r="L581" s="105"/>
    </row>
    <row r="582" spans="2:12">
      <c r="B582" s="103"/>
      <c r="C582" s="104"/>
      <c r="F582" s="103"/>
      <c r="G582" s="104"/>
      <c r="L582" s="105"/>
    </row>
    <row r="583" spans="2:12">
      <c r="B583" s="103"/>
      <c r="C583" s="104"/>
      <c r="F583" s="103"/>
      <c r="G583" s="104"/>
      <c r="L583" s="105"/>
    </row>
    <row r="584" spans="2:12">
      <c r="B584" s="103"/>
      <c r="C584" s="104"/>
      <c r="F584" s="103"/>
      <c r="G584" s="104"/>
      <c r="L584" s="105"/>
    </row>
    <row r="585" spans="2:12">
      <c r="B585" s="103"/>
      <c r="C585" s="104"/>
      <c r="F585" s="103"/>
      <c r="G585" s="104"/>
      <c r="L585" s="105"/>
    </row>
    <row r="586" spans="2:12">
      <c r="B586" s="103"/>
      <c r="C586" s="104"/>
      <c r="F586" s="103"/>
      <c r="G586" s="104"/>
      <c r="L586" s="105"/>
    </row>
    <row r="587" spans="2:12">
      <c r="B587" s="103"/>
      <c r="C587" s="104"/>
      <c r="F587" s="103"/>
      <c r="G587" s="104"/>
      <c r="L587" s="105"/>
    </row>
    <row r="588" spans="2:12">
      <c r="B588" s="103"/>
      <c r="C588" s="104"/>
      <c r="F588" s="103"/>
      <c r="G588" s="104"/>
      <c r="L588" s="105"/>
    </row>
    <row r="589" spans="2:12">
      <c r="B589" s="103"/>
      <c r="C589" s="104"/>
      <c r="F589" s="103"/>
      <c r="G589" s="104"/>
      <c r="L589" s="105"/>
    </row>
    <row r="590" spans="2:12">
      <c r="B590" s="103"/>
      <c r="C590" s="104"/>
      <c r="F590" s="103"/>
      <c r="G590" s="104"/>
      <c r="L590" s="105"/>
    </row>
    <row r="591" spans="2:12">
      <c r="B591" s="103"/>
      <c r="C591" s="104"/>
      <c r="F591" s="103"/>
      <c r="G591" s="104"/>
      <c r="L591" s="105"/>
    </row>
    <row r="592" spans="2:12">
      <c r="B592" s="103"/>
      <c r="C592" s="104"/>
      <c r="F592" s="103"/>
      <c r="G592" s="104"/>
      <c r="L592" s="105"/>
    </row>
    <row r="593" spans="2:12">
      <c r="B593" s="103"/>
      <c r="C593" s="104"/>
      <c r="F593" s="103"/>
      <c r="G593" s="104"/>
      <c r="L593" s="105"/>
    </row>
    <row r="594" spans="2:12">
      <c r="B594" s="103"/>
      <c r="C594" s="104"/>
      <c r="F594" s="103"/>
      <c r="G594" s="104"/>
      <c r="L594" s="105"/>
    </row>
    <row r="595" spans="2:12">
      <c r="B595" s="103"/>
      <c r="C595" s="104"/>
      <c r="F595" s="103"/>
      <c r="G595" s="104"/>
      <c r="L595" s="105"/>
    </row>
    <row r="596" spans="2:12">
      <c r="B596" s="103"/>
      <c r="C596" s="104"/>
      <c r="F596" s="103"/>
      <c r="G596" s="104"/>
      <c r="L596" s="105"/>
    </row>
    <row r="597" spans="2:12">
      <c r="B597" s="103"/>
      <c r="C597" s="104"/>
      <c r="F597" s="103"/>
      <c r="G597" s="104"/>
      <c r="L597" s="105"/>
    </row>
    <row r="598" spans="2:12">
      <c r="B598" s="103"/>
      <c r="C598" s="104"/>
      <c r="F598" s="103"/>
      <c r="G598" s="104"/>
      <c r="L598" s="105"/>
    </row>
    <row r="599" spans="2:12">
      <c r="B599" s="103"/>
      <c r="C599" s="104"/>
      <c r="F599" s="103"/>
      <c r="G599" s="104"/>
      <c r="L599" s="105"/>
    </row>
    <row r="600" spans="2:12">
      <c r="B600" s="103"/>
      <c r="C600" s="104"/>
      <c r="F600" s="103"/>
      <c r="G600" s="104"/>
      <c r="L600" s="105"/>
    </row>
    <row r="601" spans="2:12">
      <c r="B601" s="103"/>
      <c r="C601" s="104"/>
      <c r="F601" s="103"/>
      <c r="G601" s="104"/>
      <c r="L601" s="105"/>
    </row>
    <row r="602" spans="2:12">
      <c r="B602" s="103"/>
      <c r="C602" s="104"/>
      <c r="F602" s="103"/>
      <c r="G602" s="104"/>
      <c r="L602" s="105"/>
    </row>
    <row r="603" spans="2:12">
      <c r="B603" s="103"/>
      <c r="C603" s="104"/>
      <c r="F603" s="103"/>
      <c r="G603" s="104"/>
      <c r="L603" s="105"/>
    </row>
    <row r="604" spans="2:12">
      <c r="B604" s="103"/>
      <c r="C604" s="104"/>
      <c r="F604" s="103"/>
      <c r="G604" s="104"/>
      <c r="L604" s="105"/>
    </row>
    <row r="605" spans="2:12">
      <c r="B605" s="103"/>
      <c r="C605" s="104"/>
      <c r="F605" s="103"/>
      <c r="G605" s="104"/>
      <c r="L605" s="105"/>
    </row>
    <row r="606" spans="2:12">
      <c r="B606" s="103"/>
      <c r="C606" s="104"/>
      <c r="F606" s="103"/>
      <c r="G606" s="104"/>
      <c r="L606" s="105"/>
    </row>
    <row r="607" spans="2:12">
      <c r="B607" s="103"/>
      <c r="C607" s="104"/>
      <c r="F607" s="103"/>
      <c r="G607" s="104"/>
      <c r="L607" s="105"/>
    </row>
    <row r="608" spans="2:12">
      <c r="B608" s="103"/>
      <c r="C608" s="104"/>
      <c r="F608" s="103"/>
      <c r="G608" s="104"/>
      <c r="L608" s="105"/>
    </row>
    <row r="609" spans="2:12">
      <c r="B609" s="103"/>
      <c r="C609" s="104"/>
      <c r="F609" s="103"/>
      <c r="G609" s="104"/>
      <c r="L609" s="105"/>
    </row>
    <row r="610" spans="2:12">
      <c r="B610" s="103"/>
      <c r="C610" s="104"/>
      <c r="F610" s="103"/>
      <c r="G610" s="104"/>
      <c r="L610" s="105"/>
    </row>
    <row r="611" spans="2:12">
      <c r="B611" s="103"/>
      <c r="C611" s="104"/>
      <c r="F611" s="103"/>
      <c r="G611" s="104"/>
      <c r="L611" s="105"/>
    </row>
    <row r="612" spans="2:12">
      <c r="B612" s="103"/>
      <c r="C612" s="104"/>
      <c r="F612" s="103"/>
      <c r="G612" s="104"/>
      <c r="L612" s="105"/>
    </row>
    <row r="613" spans="2:12">
      <c r="B613" s="103"/>
      <c r="C613" s="104"/>
      <c r="F613" s="103"/>
      <c r="G613" s="104"/>
      <c r="L613" s="105"/>
    </row>
    <row r="614" spans="2:12">
      <c r="B614" s="103"/>
      <c r="C614" s="104"/>
      <c r="F614" s="103"/>
      <c r="G614" s="104"/>
      <c r="L614" s="105"/>
    </row>
    <row r="615" spans="2:12">
      <c r="B615" s="103"/>
      <c r="C615" s="104"/>
      <c r="F615" s="103"/>
      <c r="G615" s="104"/>
      <c r="L615" s="105"/>
    </row>
    <row r="616" spans="2:12">
      <c r="B616" s="103"/>
      <c r="C616" s="104"/>
      <c r="F616" s="103"/>
      <c r="G616" s="104"/>
      <c r="L616" s="105"/>
    </row>
    <row r="617" spans="2:12">
      <c r="B617" s="103"/>
      <c r="C617" s="104"/>
      <c r="F617" s="103"/>
      <c r="G617" s="104"/>
      <c r="L617" s="105"/>
    </row>
    <row r="618" spans="2:12">
      <c r="B618" s="103"/>
      <c r="C618" s="104"/>
      <c r="F618" s="103"/>
      <c r="G618" s="104"/>
      <c r="L618" s="105"/>
    </row>
    <row r="619" spans="2:12">
      <c r="B619" s="103"/>
      <c r="C619" s="104"/>
      <c r="F619" s="103"/>
      <c r="G619" s="104"/>
      <c r="L619" s="105"/>
    </row>
    <row r="620" spans="2:12">
      <c r="B620" s="103"/>
      <c r="C620" s="104"/>
      <c r="F620" s="103"/>
      <c r="G620" s="104"/>
      <c r="L620" s="105"/>
    </row>
    <row r="621" spans="2:12">
      <c r="B621" s="103"/>
      <c r="C621" s="104"/>
      <c r="F621" s="103"/>
      <c r="G621" s="104"/>
      <c r="L621" s="105"/>
    </row>
    <row r="622" spans="2:12">
      <c r="B622" s="103"/>
      <c r="C622" s="104"/>
      <c r="F622" s="103"/>
      <c r="G622" s="104"/>
      <c r="L622" s="105"/>
    </row>
    <row r="623" spans="2:12">
      <c r="B623" s="103"/>
      <c r="C623" s="104"/>
      <c r="F623" s="103"/>
      <c r="G623" s="104"/>
      <c r="L623" s="105"/>
    </row>
    <row r="624" spans="2:12">
      <c r="B624" s="103"/>
      <c r="C624" s="104"/>
      <c r="F624" s="103"/>
      <c r="G624" s="104"/>
      <c r="L624" s="105"/>
    </row>
    <row r="625" spans="2:12">
      <c r="B625" s="103"/>
      <c r="C625" s="104"/>
      <c r="F625" s="103"/>
      <c r="G625" s="104"/>
      <c r="L625" s="105"/>
    </row>
    <row r="626" spans="2:12">
      <c r="B626" s="103"/>
      <c r="C626" s="104"/>
      <c r="F626" s="103"/>
      <c r="G626" s="104"/>
      <c r="L626" s="105"/>
    </row>
    <row r="627" spans="2:12">
      <c r="B627" s="103"/>
      <c r="C627" s="104"/>
      <c r="F627" s="103"/>
      <c r="G627" s="104"/>
      <c r="L627" s="105"/>
    </row>
    <row r="628" spans="2:12">
      <c r="B628" s="103"/>
      <c r="C628" s="104"/>
      <c r="F628" s="103"/>
      <c r="G628" s="104"/>
      <c r="L628" s="105"/>
    </row>
    <row r="629" spans="2:12">
      <c r="B629" s="103"/>
      <c r="C629" s="104"/>
      <c r="F629" s="103"/>
      <c r="G629" s="104"/>
      <c r="L629" s="105"/>
    </row>
    <row r="630" spans="2:12">
      <c r="B630" s="103"/>
      <c r="C630" s="104"/>
      <c r="F630" s="103"/>
      <c r="G630" s="104"/>
      <c r="L630" s="105"/>
    </row>
    <row r="631" spans="2:12">
      <c r="B631" s="103"/>
      <c r="C631" s="104"/>
      <c r="F631" s="103"/>
      <c r="G631" s="104"/>
      <c r="L631" s="105"/>
    </row>
    <row r="632" spans="2:12">
      <c r="B632" s="103"/>
      <c r="C632" s="104"/>
      <c r="F632" s="103"/>
      <c r="G632" s="104"/>
      <c r="L632" s="105"/>
    </row>
    <row r="633" spans="2:12">
      <c r="B633" s="103"/>
      <c r="C633" s="104"/>
      <c r="F633" s="103"/>
      <c r="G633" s="104"/>
      <c r="L633" s="105"/>
    </row>
    <row r="634" spans="2:12">
      <c r="B634" s="103"/>
      <c r="C634" s="104"/>
      <c r="F634" s="103"/>
      <c r="G634" s="104"/>
      <c r="L634" s="105"/>
    </row>
    <row r="635" spans="2:12">
      <c r="B635" s="103"/>
      <c r="C635" s="104"/>
      <c r="F635" s="103"/>
      <c r="G635" s="104"/>
      <c r="L635" s="105"/>
    </row>
    <row r="636" spans="2:12">
      <c r="B636" s="103"/>
      <c r="C636" s="104"/>
      <c r="F636" s="103"/>
      <c r="G636" s="104"/>
      <c r="L636" s="105"/>
    </row>
    <row r="637" spans="2:12">
      <c r="B637" s="103"/>
      <c r="C637" s="104"/>
      <c r="F637" s="103"/>
      <c r="G637" s="104"/>
      <c r="L637" s="105"/>
    </row>
    <row r="638" spans="2:12">
      <c r="B638" s="103"/>
      <c r="C638" s="104"/>
      <c r="F638" s="103"/>
      <c r="G638" s="104"/>
      <c r="L638" s="105"/>
    </row>
    <row r="639" spans="2:12">
      <c r="B639" s="103"/>
      <c r="C639" s="104"/>
      <c r="F639" s="103"/>
      <c r="G639" s="104"/>
      <c r="L639" s="105"/>
    </row>
    <row r="640" spans="2:12">
      <c r="B640" s="103"/>
      <c r="C640" s="104"/>
      <c r="F640" s="103"/>
      <c r="G640" s="104"/>
      <c r="L640" s="105"/>
    </row>
    <row r="641" spans="2:12">
      <c r="B641" s="103"/>
      <c r="C641" s="104"/>
      <c r="F641" s="103"/>
      <c r="G641" s="104"/>
      <c r="L641" s="105"/>
    </row>
    <row r="642" spans="2:12">
      <c r="B642" s="103"/>
      <c r="C642" s="104"/>
      <c r="F642" s="103"/>
      <c r="G642" s="104"/>
      <c r="L642" s="105"/>
    </row>
    <row r="643" spans="2:12">
      <c r="B643" s="103"/>
      <c r="C643" s="104"/>
      <c r="F643" s="103"/>
      <c r="G643" s="104"/>
      <c r="L643" s="105"/>
    </row>
    <row r="644" spans="2:12">
      <c r="B644" s="103"/>
      <c r="C644" s="104"/>
      <c r="F644" s="103"/>
      <c r="G644" s="104"/>
      <c r="L644" s="105"/>
    </row>
    <row r="645" spans="2:12">
      <c r="B645" s="103"/>
      <c r="C645" s="104"/>
      <c r="F645" s="103"/>
      <c r="G645" s="104"/>
      <c r="L645" s="105"/>
    </row>
    <row r="646" spans="2:12">
      <c r="B646" s="103"/>
      <c r="C646" s="104"/>
      <c r="F646" s="103"/>
      <c r="G646" s="104"/>
      <c r="L646" s="105"/>
    </row>
    <row r="647" spans="2:12">
      <c r="B647" s="103"/>
      <c r="C647" s="104"/>
      <c r="F647" s="103"/>
      <c r="G647" s="104"/>
      <c r="L647" s="105"/>
    </row>
    <row r="648" spans="2:12">
      <c r="B648" s="103"/>
      <c r="C648" s="104"/>
      <c r="F648" s="103"/>
      <c r="G648" s="104"/>
      <c r="L648" s="105"/>
    </row>
    <row r="649" spans="2:12">
      <c r="B649" s="103"/>
      <c r="C649" s="104"/>
      <c r="F649" s="103"/>
      <c r="G649" s="104"/>
      <c r="L649" s="105"/>
    </row>
    <row r="650" spans="2:12">
      <c r="B650" s="103"/>
      <c r="C650" s="104"/>
      <c r="F650" s="103"/>
      <c r="G650" s="104"/>
      <c r="L650" s="105"/>
    </row>
    <row r="651" spans="2:12">
      <c r="B651" s="103"/>
      <c r="C651" s="104"/>
      <c r="F651" s="103"/>
      <c r="G651" s="104"/>
      <c r="L651" s="105"/>
    </row>
    <row r="652" spans="2:12">
      <c r="B652" s="103"/>
      <c r="C652" s="104"/>
      <c r="F652" s="103"/>
      <c r="G652" s="104"/>
      <c r="L652" s="105"/>
    </row>
    <row r="653" spans="2:12">
      <c r="B653" s="103"/>
      <c r="C653" s="104"/>
      <c r="F653" s="103"/>
      <c r="G653" s="104"/>
      <c r="L653" s="105"/>
    </row>
    <row r="654" spans="2:12">
      <c r="B654" s="103"/>
      <c r="C654" s="104"/>
      <c r="F654" s="103"/>
      <c r="G654" s="104"/>
      <c r="L654" s="105"/>
    </row>
    <row r="655" spans="2:12">
      <c r="B655" s="103"/>
      <c r="C655" s="104"/>
      <c r="F655" s="103"/>
      <c r="G655" s="104"/>
      <c r="L655" s="105"/>
    </row>
    <row r="656" spans="2:12">
      <c r="B656" s="103"/>
      <c r="C656" s="104"/>
      <c r="F656" s="103"/>
      <c r="G656" s="104"/>
      <c r="L656" s="105"/>
    </row>
    <row r="657" spans="2:12">
      <c r="B657" s="103"/>
      <c r="C657" s="104"/>
      <c r="F657" s="103"/>
      <c r="G657" s="104"/>
      <c r="L657" s="105"/>
    </row>
    <row r="658" spans="2:12">
      <c r="B658" s="103"/>
      <c r="C658" s="104"/>
      <c r="F658" s="103"/>
      <c r="G658" s="104"/>
      <c r="L658" s="105"/>
    </row>
    <row r="659" spans="2:12">
      <c r="B659" s="103"/>
      <c r="C659" s="104"/>
      <c r="F659" s="103"/>
      <c r="G659" s="104"/>
      <c r="L659" s="105"/>
    </row>
    <row r="660" spans="2:12">
      <c r="B660" s="103"/>
      <c r="C660" s="104"/>
      <c r="F660" s="103"/>
      <c r="G660" s="104"/>
      <c r="L660" s="105"/>
    </row>
    <row r="661" spans="2:12">
      <c r="B661" s="103"/>
      <c r="C661" s="104"/>
      <c r="F661" s="103"/>
      <c r="G661" s="104"/>
      <c r="L661" s="105"/>
    </row>
    <row r="662" spans="2:12">
      <c r="B662" s="103"/>
      <c r="C662" s="104"/>
      <c r="F662" s="103"/>
      <c r="G662" s="104"/>
      <c r="L662" s="105"/>
    </row>
    <row r="663" spans="2:12">
      <c r="B663" s="103"/>
      <c r="C663" s="104"/>
      <c r="F663" s="103"/>
      <c r="G663" s="104"/>
      <c r="L663" s="105"/>
    </row>
    <row r="664" spans="2:12">
      <c r="B664" s="103"/>
      <c r="C664" s="104"/>
      <c r="F664" s="103"/>
      <c r="G664" s="104"/>
      <c r="L664" s="105"/>
    </row>
    <row r="665" spans="2:12">
      <c r="B665" s="103"/>
      <c r="C665" s="104"/>
      <c r="F665" s="103"/>
      <c r="G665" s="104"/>
      <c r="L665" s="105"/>
    </row>
    <row r="666" spans="2:12">
      <c r="B666" s="103"/>
      <c r="C666" s="104"/>
      <c r="F666" s="103"/>
      <c r="G666" s="104"/>
      <c r="L666" s="105"/>
    </row>
    <row r="667" spans="2:12">
      <c r="B667" s="103"/>
      <c r="C667" s="104"/>
      <c r="F667" s="103"/>
      <c r="G667" s="104"/>
      <c r="L667" s="105"/>
    </row>
    <row r="668" spans="2:12">
      <c r="B668" s="103"/>
      <c r="C668" s="104"/>
      <c r="F668" s="103"/>
      <c r="G668" s="104"/>
      <c r="L668" s="105"/>
    </row>
    <row r="669" spans="2:12">
      <c r="B669" s="103"/>
      <c r="C669" s="104"/>
      <c r="F669" s="103"/>
      <c r="G669" s="104"/>
      <c r="L669" s="105"/>
    </row>
    <row r="670" spans="2:12">
      <c r="B670" s="103"/>
      <c r="C670" s="104"/>
      <c r="F670" s="103"/>
      <c r="G670" s="104"/>
      <c r="L670" s="105"/>
    </row>
    <row r="671" spans="2:12">
      <c r="B671" s="103"/>
      <c r="C671" s="104"/>
      <c r="F671" s="103"/>
      <c r="G671" s="104"/>
      <c r="L671" s="105"/>
    </row>
    <row r="672" spans="2:12">
      <c r="B672" s="103"/>
      <c r="C672" s="104"/>
      <c r="F672" s="103"/>
      <c r="G672" s="104"/>
      <c r="L672" s="105"/>
    </row>
    <row r="673" spans="2:12">
      <c r="B673" s="103"/>
      <c r="C673" s="104"/>
      <c r="F673" s="103"/>
      <c r="G673" s="104"/>
      <c r="L673" s="105"/>
    </row>
    <row r="674" spans="2:12">
      <c r="B674" s="103"/>
      <c r="C674" s="104"/>
      <c r="F674" s="103"/>
      <c r="G674" s="104"/>
      <c r="L674" s="105"/>
    </row>
    <row r="675" spans="2:12">
      <c r="B675" s="103"/>
      <c r="C675" s="104"/>
      <c r="F675" s="103"/>
      <c r="G675" s="104"/>
      <c r="L675" s="105"/>
    </row>
    <row r="676" spans="2:12">
      <c r="B676" s="103"/>
      <c r="C676" s="104"/>
      <c r="F676" s="103"/>
      <c r="G676" s="104"/>
      <c r="L676" s="105"/>
    </row>
    <row r="677" spans="2:12">
      <c r="B677" s="103"/>
      <c r="C677" s="104"/>
      <c r="F677" s="103"/>
      <c r="G677" s="104"/>
      <c r="L677" s="105"/>
    </row>
    <row r="678" spans="2:12">
      <c r="B678" s="103"/>
      <c r="C678" s="104"/>
      <c r="F678" s="103"/>
      <c r="G678" s="104"/>
      <c r="L678" s="105"/>
    </row>
    <row r="679" spans="2:12">
      <c r="B679" s="103"/>
      <c r="C679" s="104"/>
      <c r="F679" s="103"/>
      <c r="G679" s="104"/>
      <c r="L679" s="105"/>
    </row>
    <row r="680" spans="2:12">
      <c r="B680" s="103"/>
      <c r="C680" s="104"/>
      <c r="F680" s="103"/>
      <c r="G680" s="104"/>
      <c r="L680" s="105"/>
    </row>
    <row r="681" spans="2:12">
      <c r="B681" s="103"/>
      <c r="C681" s="104"/>
      <c r="F681" s="103"/>
      <c r="G681" s="104"/>
      <c r="L681" s="105"/>
    </row>
    <row r="682" spans="2:12">
      <c r="B682" s="103"/>
      <c r="C682" s="104"/>
      <c r="F682" s="103"/>
      <c r="G682" s="104"/>
      <c r="L682" s="105"/>
    </row>
    <row r="683" spans="2:12">
      <c r="B683" s="103"/>
      <c r="C683" s="104"/>
      <c r="F683" s="103"/>
      <c r="G683" s="104"/>
      <c r="L683" s="105"/>
    </row>
    <row r="684" spans="2:12">
      <c r="B684" s="103"/>
      <c r="C684" s="104"/>
      <c r="F684" s="103"/>
      <c r="G684" s="104"/>
      <c r="L684" s="105"/>
    </row>
    <row r="685" spans="2:12">
      <c r="B685" s="103"/>
      <c r="C685" s="104"/>
      <c r="F685" s="103"/>
      <c r="G685" s="104"/>
      <c r="L685" s="105"/>
    </row>
    <row r="686" spans="2:12">
      <c r="B686" s="103"/>
      <c r="C686" s="104"/>
      <c r="F686" s="103"/>
      <c r="G686" s="104"/>
      <c r="L686" s="105"/>
    </row>
    <row r="687" spans="2:12">
      <c r="B687" s="103"/>
      <c r="C687" s="104"/>
      <c r="F687" s="103"/>
      <c r="G687" s="104"/>
      <c r="L687" s="105"/>
    </row>
    <row r="688" spans="2:12">
      <c r="B688" s="103"/>
      <c r="C688" s="104"/>
      <c r="F688" s="103"/>
      <c r="G688" s="104"/>
      <c r="L688" s="105"/>
    </row>
    <row r="689" spans="2:12">
      <c r="B689" s="103"/>
      <c r="C689" s="104"/>
      <c r="F689" s="103"/>
      <c r="G689" s="104"/>
      <c r="L689" s="105"/>
    </row>
    <row r="690" spans="2:12">
      <c r="B690" s="103"/>
      <c r="C690" s="104"/>
      <c r="F690" s="103"/>
      <c r="G690" s="104"/>
      <c r="L690" s="105"/>
    </row>
    <row r="691" spans="2:12">
      <c r="B691" s="103"/>
      <c r="C691" s="104"/>
      <c r="F691" s="103"/>
      <c r="G691" s="104"/>
      <c r="L691" s="105"/>
    </row>
    <row r="692" spans="2:12">
      <c r="B692" s="103"/>
      <c r="C692" s="104"/>
      <c r="F692" s="103"/>
      <c r="G692" s="104"/>
      <c r="L692" s="105"/>
    </row>
    <row r="693" spans="2:12">
      <c r="B693" s="103"/>
      <c r="C693" s="104"/>
      <c r="F693" s="103"/>
      <c r="G693" s="104"/>
      <c r="L693" s="105"/>
    </row>
    <row r="694" spans="2:12">
      <c r="B694" s="103"/>
      <c r="C694" s="104"/>
      <c r="F694" s="103"/>
      <c r="G694" s="104"/>
      <c r="L694" s="105"/>
    </row>
    <row r="695" spans="2:12">
      <c r="B695" s="103"/>
      <c r="C695" s="104"/>
      <c r="F695" s="103"/>
      <c r="G695" s="104"/>
      <c r="L695" s="105"/>
    </row>
    <row r="696" spans="2:12">
      <c r="B696" s="103"/>
      <c r="C696" s="104"/>
      <c r="F696" s="103"/>
      <c r="G696" s="104"/>
      <c r="L696" s="105"/>
    </row>
    <row r="697" spans="2:12">
      <c r="B697" s="103"/>
      <c r="C697" s="104"/>
      <c r="F697" s="103"/>
      <c r="G697" s="104"/>
      <c r="L697" s="105"/>
    </row>
    <row r="698" spans="2:12">
      <c r="B698" s="103"/>
      <c r="C698" s="104"/>
      <c r="F698" s="103"/>
      <c r="G698" s="104"/>
      <c r="L698" s="105"/>
    </row>
    <row r="699" spans="2:12">
      <c r="B699" s="103"/>
      <c r="C699" s="104"/>
      <c r="F699" s="103"/>
      <c r="G699" s="104"/>
      <c r="L699" s="105"/>
    </row>
    <row r="700" spans="2:12">
      <c r="B700" s="103"/>
      <c r="C700" s="104"/>
      <c r="F700" s="103"/>
      <c r="G700" s="104"/>
      <c r="L700" s="105"/>
    </row>
    <row r="701" spans="2:12">
      <c r="B701" s="103"/>
      <c r="C701" s="104"/>
      <c r="F701" s="103"/>
      <c r="G701" s="104"/>
      <c r="L701" s="105"/>
    </row>
    <row r="702" spans="2:12">
      <c r="B702" s="103"/>
      <c r="C702" s="104"/>
      <c r="F702" s="103"/>
      <c r="G702" s="104"/>
      <c r="L702" s="105"/>
    </row>
    <row r="703" spans="2:12">
      <c r="B703" s="103"/>
      <c r="C703" s="104"/>
      <c r="F703" s="103"/>
      <c r="G703" s="104"/>
      <c r="L703" s="105"/>
    </row>
    <row r="704" spans="2:12">
      <c r="B704" s="103"/>
      <c r="C704" s="104"/>
      <c r="F704" s="103"/>
      <c r="G704" s="104"/>
      <c r="L704" s="105"/>
    </row>
    <row r="705" spans="2:12">
      <c r="B705" s="103"/>
      <c r="C705" s="104"/>
      <c r="F705" s="103"/>
      <c r="G705" s="104"/>
      <c r="L705" s="105"/>
    </row>
    <row r="706" spans="2:12">
      <c r="B706" s="103"/>
      <c r="C706" s="104"/>
      <c r="F706" s="103"/>
      <c r="G706" s="104"/>
      <c r="L706" s="105"/>
    </row>
    <row r="707" spans="2:12">
      <c r="B707" s="103"/>
      <c r="C707" s="104"/>
      <c r="F707" s="103"/>
      <c r="G707" s="104"/>
      <c r="L707" s="105"/>
    </row>
    <row r="708" spans="2:12">
      <c r="B708" s="103"/>
      <c r="C708" s="104"/>
      <c r="F708" s="103"/>
      <c r="G708" s="104"/>
      <c r="L708" s="105"/>
    </row>
    <row r="709" spans="2:12">
      <c r="B709" s="103"/>
      <c r="C709" s="104"/>
      <c r="F709" s="103"/>
      <c r="G709" s="104"/>
      <c r="L709" s="105"/>
    </row>
    <row r="710" spans="2:12">
      <c r="B710" s="103"/>
      <c r="C710" s="104"/>
      <c r="F710" s="103"/>
      <c r="G710" s="104"/>
      <c r="L710" s="105"/>
    </row>
    <row r="711" spans="2:12">
      <c r="B711" s="103"/>
      <c r="C711" s="104"/>
      <c r="F711" s="103"/>
      <c r="G711" s="104"/>
      <c r="L711" s="105"/>
    </row>
    <row r="712" spans="2:12">
      <c r="B712" s="103"/>
      <c r="C712" s="104"/>
      <c r="F712" s="103"/>
      <c r="G712" s="104"/>
      <c r="L712" s="105"/>
    </row>
    <row r="713" spans="2:12">
      <c r="B713" s="103"/>
      <c r="C713" s="104"/>
      <c r="F713" s="103"/>
      <c r="G713" s="104"/>
      <c r="L713" s="105"/>
    </row>
    <row r="714" spans="2:12">
      <c r="B714" s="103"/>
      <c r="C714" s="104"/>
      <c r="F714" s="103"/>
      <c r="G714" s="104"/>
      <c r="L714" s="105"/>
    </row>
    <row r="715" spans="2:12">
      <c r="B715" s="103"/>
      <c r="C715" s="104"/>
      <c r="F715" s="103"/>
      <c r="G715" s="104"/>
      <c r="L715" s="105"/>
    </row>
    <row r="716" spans="2:12">
      <c r="B716" s="103"/>
      <c r="C716" s="104"/>
      <c r="F716" s="103"/>
      <c r="G716" s="104"/>
      <c r="L716" s="105"/>
    </row>
    <row r="717" spans="2:12">
      <c r="B717" s="103"/>
      <c r="C717" s="104"/>
      <c r="F717" s="103"/>
      <c r="G717" s="104"/>
      <c r="L717" s="105"/>
    </row>
    <row r="718" spans="2:12">
      <c r="B718" s="103"/>
      <c r="C718" s="104"/>
      <c r="F718" s="103"/>
      <c r="G718" s="104"/>
      <c r="L718" s="105"/>
    </row>
    <row r="719" spans="2:12">
      <c r="B719" s="103"/>
      <c r="C719" s="104"/>
      <c r="F719" s="103"/>
      <c r="G719" s="104"/>
      <c r="L719" s="105"/>
    </row>
    <row r="720" spans="2:12">
      <c r="B720" s="103"/>
      <c r="C720" s="104"/>
      <c r="F720" s="103"/>
      <c r="G720" s="104"/>
      <c r="L720" s="105"/>
    </row>
    <row r="721" spans="2:12">
      <c r="B721" s="103"/>
      <c r="C721" s="104"/>
      <c r="F721" s="103"/>
      <c r="G721" s="104"/>
      <c r="L721" s="105"/>
    </row>
    <row r="722" spans="2:12">
      <c r="B722" s="103"/>
      <c r="C722" s="104"/>
      <c r="F722" s="103"/>
      <c r="G722" s="104"/>
      <c r="L722" s="105"/>
    </row>
    <row r="723" spans="2:12">
      <c r="B723" s="103"/>
      <c r="C723" s="104"/>
      <c r="F723" s="103"/>
      <c r="G723" s="104"/>
      <c r="L723" s="105"/>
    </row>
    <row r="724" spans="2:12">
      <c r="B724" s="103"/>
      <c r="C724" s="104"/>
      <c r="F724" s="103"/>
      <c r="G724" s="104"/>
      <c r="L724" s="105"/>
    </row>
    <row r="725" spans="2:12">
      <c r="B725" s="103"/>
      <c r="C725" s="104"/>
      <c r="F725" s="103"/>
      <c r="G725" s="104"/>
      <c r="L725" s="105"/>
    </row>
    <row r="726" spans="2:12">
      <c r="B726" s="103"/>
      <c r="C726" s="104"/>
      <c r="F726" s="103"/>
      <c r="G726" s="104"/>
      <c r="L726" s="105"/>
    </row>
    <row r="727" spans="2:12">
      <c r="B727" s="103"/>
      <c r="C727" s="104"/>
      <c r="F727" s="103"/>
      <c r="G727" s="104"/>
      <c r="L727" s="105"/>
    </row>
    <row r="728" spans="2:12">
      <c r="B728" s="103"/>
      <c r="C728" s="104"/>
      <c r="F728" s="103"/>
      <c r="G728" s="104"/>
      <c r="L728" s="105"/>
    </row>
    <row r="729" spans="2:12">
      <c r="B729" s="103"/>
      <c r="C729" s="104"/>
      <c r="F729" s="103"/>
      <c r="G729" s="104"/>
      <c r="L729" s="105"/>
    </row>
    <row r="730" spans="2:12">
      <c r="B730" s="103"/>
      <c r="C730" s="104"/>
      <c r="F730" s="103"/>
      <c r="G730" s="104"/>
      <c r="L730" s="105"/>
    </row>
    <row r="731" spans="2:12">
      <c r="B731" s="103"/>
      <c r="C731" s="104"/>
      <c r="F731" s="103"/>
      <c r="G731" s="104"/>
      <c r="L731" s="105"/>
    </row>
    <row r="732" spans="2:12">
      <c r="B732" s="103"/>
      <c r="C732" s="104"/>
      <c r="F732" s="103"/>
      <c r="G732" s="104"/>
      <c r="L732" s="105"/>
    </row>
    <row r="733" spans="2:12">
      <c r="B733" s="103"/>
      <c r="C733" s="104"/>
      <c r="F733" s="103"/>
      <c r="G733" s="104"/>
      <c r="L733" s="105"/>
    </row>
    <row r="734" spans="2:12">
      <c r="B734" s="103"/>
      <c r="C734" s="104"/>
      <c r="F734" s="103"/>
      <c r="G734" s="104"/>
      <c r="L734" s="105"/>
    </row>
    <row r="735" spans="2:12">
      <c r="B735" s="103"/>
      <c r="C735" s="104"/>
      <c r="F735" s="103"/>
      <c r="G735" s="104"/>
      <c r="L735" s="105"/>
    </row>
    <row r="736" spans="2:12">
      <c r="B736" s="103"/>
      <c r="C736" s="104"/>
      <c r="F736" s="103"/>
      <c r="G736" s="104"/>
      <c r="L736" s="105"/>
    </row>
    <row r="737" spans="2:12">
      <c r="B737" s="103"/>
      <c r="C737" s="104"/>
      <c r="F737" s="103"/>
      <c r="G737" s="104"/>
      <c r="L737" s="105"/>
    </row>
    <row r="738" spans="2:12">
      <c r="B738" s="103"/>
      <c r="C738" s="104"/>
      <c r="F738" s="103"/>
      <c r="G738" s="104"/>
      <c r="L738" s="105"/>
    </row>
    <row r="739" spans="2:12">
      <c r="B739" s="103"/>
      <c r="C739" s="104"/>
      <c r="F739" s="103"/>
      <c r="G739" s="104"/>
      <c r="L739" s="105"/>
    </row>
    <row r="740" spans="2:12">
      <c r="B740" s="103"/>
      <c r="C740" s="104"/>
      <c r="F740" s="103"/>
      <c r="G740" s="104"/>
      <c r="L740" s="105"/>
    </row>
    <row r="741" spans="2:12">
      <c r="B741" s="103"/>
      <c r="C741" s="104"/>
      <c r="F741" s="103"/>
      <c r="G741" s="104"/>
      <c r="L741" s="105"/>
    </row>
    <row r="742" spans="2:12">
      <c r="B742" s="103"/>
      <c r="C742" s="104"/>
      <c r="F742" s="103"/>
      <c r="G742" s="104"/>
      <c r="L742" s="105"/>
    </row>
    <row r="743" spans="2:12">
      <c r="B743" s="103"/>
      <c r="C743" s="104"/>
      <c r="F743" s="103"/>
      <c r="G743" s="104"/>
      <c r="L743" s="105"/>
    </row>
    <row r="744" spans="2:12">
      <c r="B744" s="103"/>
      <c r="C744" s="104"/>
      <c r="F744" s="103"/>
      <c r="G744" s="104"/>
      <c r="L744" s="105"/>
    </row>
    <row r="745" spans="2:12">
      <c r="B745" s="103"/>
      <c r="C745" s="104"/>
      <c r="F745" s="103"/>
      <c r="G745" s="104"/>
      <c r="L745" s="105"/>
    </row>
    <row r="746" spans="2:12">
      <c r="B746" s="103"/>
      <c r="C746" s="104"/>
      <c r="F746" s="103"/>
      <c r="G746" s="104"/>
      <c r="L746" s="105"/>
    </row>
    <row r="747" spans="2:12">
      <c r="B747" s="103"/>
      <c r="C747" s="104"/>
      <c r="F747" s="103"/>
      <c r="G747" s="104"/>
      <c r="L747" s="105"/>
    </row>
    <row r="748" spans="2:12">
      <c r="B748" s="103"/>
      <c r="C748" s="104"/>
      <c r="F748" s="103"/>
      <c r="G748" s="104"/>
      <c r="L748" s="105"/>
    </row>
    <row r="749" spans="2:12">
      <c r="B749" s="103"/>
      <c r="C749" s="104"/>
      <c r="F749" s="103"/>
      <c r="G749" s="104"/>
      <c r="L749" s="105"/>
    </row>
    <row r="750" spans="2:12">
      <c r="B750" s="103"/>
      <c r="C750" s="104"/>
      <c r="F750" s="103"/>
      <c r="G750" s="104"/>
      <c r="L750" s="105"/>
    </row>
    <row r="751" spans="2:12">
      <c r="B751" s="103"/>
      <c r="C751" s="104"/>
      <c r="F751" s="103"/>
      <c r="G751" s="104"/>
      <c r="L751" s="105"/>
    </row>
    <row r="752" spans="2:12">
      <c r="B752" s="103"/>
      <c r="C752" s="104"/>
      <c r="F752" s="103"/>
      <c r="G752" s="104"/>
      <c r="L752" s="105"/>
    </row>
    <row r="753" spans="2:12">
      <c r="B753" s="103"/>
      <c r="C753" s="104"/>
      <c r="F753" s="103"/>
      <c r="G753" s="104"/>
      <c r="L753" s="105"/>
    </row>
    <row r="754" spans="2:12">
      <c r="B754" s="103"/>
      <c r="C754" s="104"/>
      <c r="F754" s="103"/>
      <c r="G754" s="104"/>
      <c r="L754" s="105"/>
    </row>
    <row r="755" spans="2:12">
      <c r="B755" s="103"/>
      <c r="C755" s="104"/>
      <c r="F755" s="103"/>
      <c r="G755" s="104"/>
      <c r="L755" s="105"/>
    </row>
    <row r="756" spans="2:12">
      <c r="B756" s="103"/>
      <c r="C756" s="104"/>
      <c r="F756" s="103"/>
      <c r="G756" s="104"/>
      <c r="L756" s="105"/>
    </row>
    <row r="757" spans="2:12">
      <c r="B757" s="103"/>
      <c r="C757" s="104"/>
      <c r="F757" s="103"/>
      <c r="G757" s="104"/>
      <c r="L757" s="105"/>
    </row>
    <row r="758" spans="2:12">
      <c r="B758" s="103"/>
      <c r="C758" s="104"/>
      <c r="F758" s="103"/>
      <c r="G758" s="104"/>
      <c r="L758" s="105"/>
    </row>
    <row r="759" spans="2:12">
      <c r="B759" s="103"/>
      <c r="C759" s="104"/>
      <c r="F759" s="103"/>
      <c r="G759" s="104"/>
      <c r="L759" s="105"/>
    </row>
    <row r="760" spans="2:12">
      <c r="B760" s="103"/>
      <c r="C760" s="104"/>
      <c r="F760" s="103"/>
      <c r="G760" s="104"/>
      <c r="L760" s="105"/>
    </row>
    <row r="761" spans="2:12">
      <c r="B761" s="103"/>
      <c r="C761" s="104"/>
      <c r="F761" s="103"/>
      <c r="G761" s="104"/>
      <c r="L761" s="105"/>
    </row>
    <row r="762" spans="2:12">
      <c r="B762" s="103"/>
      <c r="C762" s="104"/>
      <c r="F762" s="103"/>
      <c r="G762" s="104"/>
      <c r="L762" s="105"/>
    </row>
    <row r="763" spans="2:12">
      <c r="B763" s="103"/>
      <c r="C763" s="104"/>
      <c r="F763" s="103"/>
      <c r="G763" s="104"/>
      <c r="L763" s="105"/>
    </row>
    <row r="764" spans="2:12">
      <c r="B764" s="103"/>
      <c r="C764" s="104"/>
      <c r="F764" s="103"/>
      <c r="G764" s="104"/>
      <c r="L764" s="105"/>
    </row>
    <row r="765" spans="2:12">
      <c r="B765" s="103"/>
      <c r="C765" s="104"/>
      <c r="F765" s="103"/>
      <c r="G765" s="104"/>
      <c r="L765" s="105"/>
    </row>
    <row r="766" spans="2:12">
      <c r="B766" s="103"/>
      <c r="C766" s="104"/>
      <c r="F766" s="103"/>
      <c r="G766" s="104"/>
      <c r="L766" s="105"/>
    </row>
    <row r="767" spans="2:12">
      <c r="B767" s="103"/>
      <c r="C767" s="104"/>
      <c r="F767" s="103"/>
      <c r="G767" s="104"/>
      <c r="L767" s="105"/>
    </row>
    <row r="768" spans="2:12">
      <c r="B768" s="103"/>
      <c r="C768" s="104"/>
      <c r="F768" s="103"/>
      <c r="G768" s="104"/>
      <c r="L768" s="105"/>
    </row>
    <row r="769" spans="2:12">
      <c r="B769" s="103"/>
      <c r="C769" s="104"/>
      <c r="F769" s="103"/>
      <c r="G769" s="104"/>
      <c r="L769" s="105"/>
    </row>
    <row r="770" spans="2:12">
      <c r="B770" s="103"/>
      <c r="C770" s="104"/>
      <c r="F770" s="103"/>
      <c r="G770" s="104"/>
      <c r="L770" s="105"/>
    </row>
    <row r="771" spans="2:12">
      <c r="B771" s="103"/>
      <c r="C771" s="104"/>
      <c r="F771" s="103"/>
      <c r="G771" s="104"/>
      <c r="L771" s="105"/>
    </row>
    <row r="772" spans="2:12">
      <c r="B772" s="103"/>
      <c r="C772" s="104"/>
      <c r="F772" s="103"/>
      <c r="G772" s="104"/>
      <c r="L772" s="105"/>
    </row>
    <row r="773" spans="2:12">
      <c r="B773" s="103"/>
      <c r="C773" s="104"/>
      <c r="F773" s="103"/>
      <c r="G773" s="104"/>
      <c r="L773" s="105"/>
    </row>
    <row r="774" spans="2:12">
      <c r="B774" s="103"/>
      <c r="C774" s="104"/>
      <c r="F774" s="103"/>
      <c r="G774" s="104"/>
      <c r="L774" s="105"/>
    </row>
    <row r="775" spans="2:12">
      <c r="B775" s="103"/>
      <c r="C775" s="104"/>
      <c r="F775" s="103"/>
      <c r="G775" s="104"/>
      <c r="L775" s="105"/>
    </row>
    <row r="776" spans="2:12">
      <c r="B776" s="103"/>
      <c r="C776" s="104"/>
      <c r="F776" s="103"/>
      <c r="G776" s="104"/>
      <c r="L776" s="105"/>
    </row>
    <row r="777" spans="2:12">
      <c r="B777" s="103"/>
      <c r="C777" s="104"/>
      <c r="F777" s="103"/>
      <c r="G777" s="104"/>
      <c r="L777" s="105"/>
    </row>
    <row r="778" spans="2:12">
      <c r="B778" s="103"/>
      <c r="C778" s="104"/>
      <c r="F778" s="103"/>
      <c r="G778" s="104"/>
      <c r="L778" s="105"/>
    </row>
    <row r="779" spans="2:12">
      <c r="B779" s="103"/>
      <c r="C779" s="104"/>
      <c r="F779" s="103"/>
      <c r="G779" s="104"/>
      <c r="L779" s="105"/>
    </row>
    <row r="780" spans="2:12">
      <c r="B780" s="103"/>
      <c r="C780" s="104"/>
      <c r="F780" s="103"/>
      <c r="G780" s="104"/>
      <c r="L780" s="105"/>
    </row>
    <row r="781" spans="2:12">
      <c r="B781" s="103"/>
      <c r="C781" s="104"/>
      <c r="F781" s="103"/>
      <c r="G781" s="104"/>
      <c r="L781" s="105"/>
    </row>
    <row r="782" spans="2:12">
      <c r="B782" s="103"/>
      <c r="C782" s="104"/>
      <c r="F782" s="103"/>
      <c r="G782" s="104"/>
      <c r="L782" s="105"/>
    </row>
    <row r="783" spans="2:12">
      <c r="B783" s="103"/>
      <c r="C783" s="104"/>
      <c r="F783" s="103"/>
      <c r="G783" s="104"/>
      <c r="L783" s="105"/>
    </row>
    <row r="784" spans="2:12">
      <c r="B784" s="103"/>
      <c r="C784" s="104"/>
      <c r="F784" s="103"/>
      <c r="G784" s="104"/>
      <c r="L784" s="105"/>
    </row>
    <row r="785" spans="2:12">
      <c r="B785" s="103"/>
      <c r="C785" s="104"/>
      <c r="F785" s="103"/>
      <c r="G785" s="104"/>
      <c r="L785" s="105"/>
    </row>
    <row r="786" spans="2:12">
      <c r="B786" s="103"/>
      <c r="C786" s="104"/>
      <c r="F786" s="103"/>
      <c r="G786" s="104"/>
      <c r="L786" s="105"/>
    </row>
    <row r="787" spans="2:12">
      <c r="B787" s="103"/>
      <c r="C787" s="104"/>
      <c r="F787" s="103"/>
      <c r="G787" s="104"/>
      <c r="L787" s="105"/>
    </row>
    <row r="788" spans="2:12">
      <c r="B788" s="103"/>
      <c r="C788" s="104"/>
      <c r="F788" s="103"/>
      <c r="G788" s="104"/>
      <c r="L788" s="105"/>
    </row>
    <row r="789" spans="2:12">
      <c r="B789" s="103"/>
      <c r="C789" s="104"/>
      <c r="F789" s="103"/>
      <c r="G789" s="104"/>
      <c r="L789" s="105"/>
    </row>
    <row r="790" spans="2:12">
      <c r="B790" s="103"/>
      <c r="C790" s="104"/>
      <c r="F790" s="103"/>
      <c r="G790" s="104"/>
      <c r="L790" s="105"/>
    </row>
    <row r="791" spans="2:12">
      <c r="B791" s="103"/>
      <c r="C791" s="104"/>
      <c r="F791" s="103"/>
      <c r="G791" s="104"/>
      <c r="L791" s="105"/>
    </row>
    <row r="792" spans="2:12">
      <c r="B792" s="103"/>
      <c r="C792" s="104"/>
      <c r="F792" s="103"/>
      <c r="G792" s="104"/>
      <c r="L792" s="105"/>
    </row>
    <row r="793" spans="2:12">
      <c r="B793" s="103"/>
      <c r="C793" s="104"/>
      <c r="F793" s="103"/>
      <c r="G793" s="104"/>
      <c r="L793" s="105"/>
    </row>
    <row r="794" spans="2:12">
      <c r="B794" s="103"/>
      <c r="C794" s="104"/>
      <c r="F794" s="103"/>
      <c r="G794" s="104"/>
      <c r="L794" s="105"/>
    </row>
    <row r="795" spans="2:12">
      <c r="B795" s="103"/>
      <c r="C795" s="104"/>
      <c r="F795" s="103"/>
      <c r="G795" s="104"/>
      <c r="L795" s="105"/>
    </row>
    <row r="796" spans="2:12">
      <c r="B796" s="103"/>
      <c r="C796" s="104"/>
      <c r="F796" s="103"/>
      <c r="G796" s="104"/>
      <c r="L796" s="105"/>
    </row>
    <row r="797" spans="2:12">
      <c r="B797" s="103"/>
      <c r="C797" s="104"/>
      <c r="F797" s="103"/>
      <c r="G797" s="104"/>
      <c r="L797" s="105"/>
    </row>
    <row r="798" spans="2:12">
      <c r="B798" s="103"/>
      <c r="C798" s="104"/>
      <c r="F798" s="103"/>
      <c r="G798" s="104"/>
      <c r="L798" s="105"/>
    </row>
    <row r="799" spans="2:12">
      <c r="B799" s="103"/>
      <c r="C799" s="104"/>
      <c r="F799" s="103"/>
      <c r="G799" s="104"/>
      <c r="L799" s="105"/>
    </row>
    <row r="800" spans="2:12">
      <c r="B800" s="103"/>
      <c r="C800" s="104"/>
      <c r="F800" s="103"/>
      <c r="G800" s="104"/>
      <c r="L800" s="105"/>
    </row>
    <row r="801" spans="2:12">
      <c r="B801" s="103"/>
      <c r="C801" s="104"/>
      <c r="F801" s="103"/>
      <c r="G801" s="104"/>
      <c r="L801" s="105"/>
    </row>
    <row r="802" spans="2:12">
      <c r="B802" s="103"/>
      <c r="C802" s="104"/>
      <c r="F802" s="103"/>
      <c r="G802" s="104"/>
      <c r="L802" s="105"/>
    </row>
    <row r="803" spans="2:12">
      <c r="B803" s="103"/>
      <c r="C803" s="104"/>
      <c r="F803" s="103"/>
      <c r="G803" s="104"/>
      <c r="L803" s="105"/>
    </row>
    <row r="804" spans="2:12">
      <c r="B804" s="103"/>
      <c r="C804" s="104"/>
      <c r="F804" s="103"/>
      <c r="G804" s="104"/>
      <c r="L804" s="105"/>
    </row>
    <row r="805" spans="2:12">
      <c r="B805" s="103"/>
      <c r="C805" s="104"/>
      <c r="F805" s="103"/>
      <c r="G805" s="104"/>
      <c r="L805" s="105"/>
    </row>
    <row r="806" spans="2:12">
      <c r="B806" s="103"/>
      <c r="C806" s="104"/>
      <c r="F806" s="103"/>
      <c r="G806" s="104"/>
      <c r="L806" s="105"/>
    </row>
    <row r="807" spans="2:12">
      <c r="B807" s="103"/>
      <c r="C807" s="104"/>
      <c r="F807" s="103"/>
      <c r="G807" s="104"/>
      <c r="L807" s="105"/>
    </row>
    <row r="808" spans="2:12">
      <c r="B808" s="103"/>
      <c r="C808" s="104"/>
      <c r="F808" s="103"/>
      <c r="G808" s="104"/>
      <c r="L808" s="105"/>
    </row>
    <row r="809" spans="2:12">
      <c r="B809" s="103"/>
      <c r="C809" s="104"/>
      <c r="F809" s="103"/>
      <c r="G809" s="104"/>
      <c r="L809" s="105"/>
    </row>
    <row r="810" spans="2:12">
      <c r="B810" s="103"/>
      <c r="C810" s="104"/>
      <c r="F810" s="103"/>
      <c r="G810" s="104"/>
      <c r="L810" s="105"/>
    </row>
    <row r="811" spans="2:12">
      <c r="B811" s="103"/>
      <c r="C811" s="104"/>
      <c r="F811" s="103"/>
      <c r="G811" s="104"/>
      <c r="L811" s="105"/>
    </row>
    <row r="812" spans="2:12">
      <c r="B812" s="103"/>
      <c r="C812" s="104"/>
      <c r="F812" s="103"/>
      <c r="G812" s="104"/>
      <c r="L812" s="105"/>
    </row>
    <row r="813" spans="2:12">
      <c r="B813" s="103"/>
      <c r="C813" s="104"/>
      <c r="F813" s="103"/>
      <c r="G813" s="104"/>
      <c r="L813" s="105"/>
    </row>
    <row r="814" spans="2:12">
      <c r="B814" s="103"/>
      <c r="C814" s="104"/>
      <c r="F814" s="103"/>
      <c r="G814" s="104"/>
      <c r="L814" s="105"/>
    </row>
    <row r="815" spans="2:12">
      <c r="B815" s="103"/>
      <c r="C815" s="104"/>
      <c r="F815" s="103"/>
      <c r="G815" s="104"/>
      <c r="L815" s="105"/>
    </row>
    <row r="816" spans="2:12">
      <c r="B816" s="103"/>
      <c r="C816" s="104"/>
      <c r="F816" s="103"/>
      <c r="G816" s="104"/>
      <c r="L816" s="105"/>
    </row>
    <row r="817" spans="2:12">
      <c r="B817" s="103"/>
      <c r="C817" s="104"/>
      <c r="F817" s="103"/>
      <c r="G817" s="104"/>
      <c r="L817" s="105"/>
    </row>
    <row r="818" spans="2:12">
      <c r="B818" s="103"/>
      <c r="C818" s="104"/>
      <c r="F818" s="103"/>
      <c r="G818" s="104"/>
      <c r="L818" s="105"/>
    </row>
    <row r="819" spans="2:12">
      <c r="B819" s="103"/>
      <c r="C819" s="104"/>
      <c r="F819" s="103"/>
      <c r="G819" s="104"/>
      <c r="L819" s="105"/>
    </row>
    <row r="820" spans="2:12">
      <c r="B820" s="103"/>
      <c r="C820" s="104"/>
      <c r="F820" s="103"/>
      <c r="G820" s="104"/>
      <c r="L820" s="105"/>
    </row>
    <row r="821" spans="2:12">
      <c r="B821" s="103"/>
      <c r="C821" s="104"/>
      <c r="F821" s="103"/>
      <c r="G821" s="104"/>
      <c r="L821" s="105"/>
    </row>
    <row r="822" spans="2:12">
      <c r="B822" s="103"/>
      <c r="C822" s="104"/>
      <c r="F822" s="103"/>
      <c r="G822" s="104"/>
      <c r="L822" s="105"/>
    </row>
    <row r="823" spans="2:12">
      <c r="B823" s="103"/>
      <c r="C823" s="104"/>
      <c r="F823" s="103"/>
      <c r="G823" s="104"/>
      <c r="L823" s="105"/>
    </row>
    <row r="824" spans="2:12">
      <c r="B824" s="103"/>
      <c r="C824" s="104"/>
      <c r="F824" s="103"/>
      <c r="G824" s="104"/>
      <c r="L824" s="105"/>
    </row>
    <row r="825" spans="2:12">
      <c r="B825" s="103"/>
      <c r="C825" s="104"/>
      <c r="F825" s="103"/>
      <c r="G825" s="104"/>
      <c r="L825" s="105"/>
    </row>
    <row r="826" spans="2:12">
      <c r="B826" s="103"/>
      <c r="C826" s="104"/>
      <c r="F826" s="103"/>
      <c r="G826" s="104"/>
      <c r="L826" s="105"/>
    </row>
    <row r="827" spans="2:12">
      <c r="B827" s="103"/>
      <c r="C827" s="104"/>
      <c r="F827" s="103"/>
      <c r="G827" s="104"/>
      <c r="L827" s="105"/>
    </row>
    <row r="828" spans="2:12">
      <c r="B828" s="103"/>
      <c r="C828" s="104"/>
      <c r="F828" s="103"/>
      <c r="G828" s="104"/>
      <c r="L828" s="105"/>
    </row>
    <row r="829" spans="2:12">
      <c r="B829" s="103"/>
      <c r="C829" s="104"/>
      <c r="F829" s="103"/>
      <c r="G829" s="104"/>
      <c r="L829" s="105"/>
    </row>
    <row r="830" spans="2:12">
      <c r="B830" s="103"/>
      <c r="C830" s="104"/>
      <c r="F830" s="103"/>
      <c r="G830" s="104"/>
      <c r="L830" s="105"/>
    </row>
    <row r="831" spans="2:12">
      <c r="B831" s="103"/>
      <c r="C831" s="104"/>
      <c r="F831" s="103"/>
      <c r="G831" s="104"/>
      <c r="L831" s="105"/>
    </row>
    <row r="832" spans="2:12">
      <c r="B832" s="103"/>
      <c r="C832" s="104"/>
      <c r="F832" s="103"/>
      <c r="G832" s="104"/>
      <c r="L832" s="105"/>
    </row>
    <row r="833" spans="2:12">
      <c r="B833" s="103"/>
      <c r="C833" s="104"/>
      <c r="F833" s="103"/>
      <c r="G833" s="104"/>
      <c r="L833" s="105"/>
    </row>
    <row r="834" spans="2:12">
      <c r="B834" s="103"/>
      <c r="C834" s="104"/>
      <c r="F834" s="103"/>
      <c r="G834" s="104"/>
      <c r="L834" s="105"/>
    </row>
    <row r="835" spans="2:12">
      <c r="B835" s="103"/>
      <c r="C835" s="104"/>
      <c r="F835" s="103"/>
      <c r="G835" s="104"/>
      <c r="L835" s="105"/>
    </row>
    <row r="836" spans="2:12">
      <c r="B836" s="103"/>
      <c r="C836" s="104"/>
      <c r="F836" s="103"/>
      <c r="G836" s="104"/>
      <c r="L836" s="105"/>
    </row>
    <row r="837" spans="2:12">
      <c r="B837" s="103"/>
      <c r="C837" s="104"/>
      <c r="F837" s="103"/>
      <c r="G837" s="104"/>
      <c r="L837" s="105"/>
    </row>
    <row r="838" spans="2:12">
      <c r="B838" s="103"/>
      <c r="C838" s="104"/>
      <c r="F838" s="103"/>
      <c r="G838" s="104"/>
      <c r="L838" s="105"/>
    </row>
    <row r="839" spans="2:12">
      <c r="B839" s="103"/>
      <c r="C839" s="104"/>
      <c r="F839" s="103"/>
      <c r="G839" s="104"/>
      <c r="L839" s="105"/>
    </row>
    <row r="840" spans="2:12">
      <c r="B840" s="103"/>
      <c r="C840" s="104"/>
      <c r="F840" s="103"/>
      <c r="G840" s="104"/>
      <c r="L840" s="105"/>
    </row>
    <row r="841" spans="2:12">
      <c r="B841" s="103"/>
      <c r="C841" s="104"/>
      <c r="F841" s="103"/>
      <c r="G841" s="104"/>
      <c r="L841" s="105"/>
    </row>
    <row r="842" spans="2:12">
      <c r="B842" s="103"/>
      <c r="C842" s="104"/>
      <c r="F842" s="103"/>
      <c r="G842" s="104"/>
      <c r="L842" s="105"/>
    </row>
    <row r="843" spans="2:12">
      <c r="B843" s="103"/>
      <c r="C843" s="104"/>
      <c r="F843" s="103"/>
      <c r="G843" s="104"/>
      <c r="L843" s="105"/>
    </row>
    <row r="844" spans="2:12">
      <c r="B844" s="103"/>
      <c r="C844" s="104"/>
      <c r="F844" s="103"/>
      <c r="G844" s="104"/>
      <c r="L844" s="105"/>
    </row>
    <row r="845" spans="2:12">
      <c r="B845" s="103"/>
      <c r="C845" s="104"/>
      <c r="F845" s="103"/>
      <c r="G845" s="104"/>
      <c r="L845" s="105"/>
    </row>
    <row r="846" spans="2:12">
      <c r="B846" s="103"/>
      <c r="C846" s="104"/>
      <c r="F846" s="103"/>
      <c r="G846" s="104"/>
      <c r="L846" s="105"/>
    </row>
    <row r="847" spans="2:12">
      <c r="B847" s="103"/>
      <c r="C847" s="104"/>
      <c r="F847" s="103"/>
      <c r="G847" s="104"/>
      <c r="L847" s="105"/>
    </row>
    <row r="848" spans="2:12">
      <c r="B848" s="103"/>
      <c r="C848" s="104"/>
      <c r="F848" s="103"/>
      <c r="G848" s="104"/>
      <c r="L848" s="105"/>
    </row>
    <row r="849" spans="2:12">
      <c r="B849" s="103"/>
      <c r="C849" s="104"/>
      <c r="F849" s="103"/>
      <c r="G849" s="104"/>
      <c r="L849" s="105"/>
    </row>
    <row r="850" spans="2:12">
      <c r="B850" s="103"/>
      <c r="C850" s="104"/>
      <c r="F850" s="103"/>
      <c r="G850" s="104"/>
      <c r="L850" s="105"/>
    </row>
    <row r="851" spans="2:12">
      <c r="B851" s="103"/>
      <c r="C851" s="104"/>
      <c r="F851" s="103"/>
      <c r="G851" s="104"/>
      <c r="L851" s="105"/>
    </row>
    <row r="852" spans="2:12">
      <c r="B852" s="103"/>
      <c r="C852" s="104"/>
      <c r="F852" s="103"/>
      <c r="G852" s="104"/>
      <c r="L852" s="105"/>
    </row>
    <row r="853" spans="2:12">
      <c r="B853" s="103"/>
      <c r="C853" s="104"/>
      <c r="F853" s="103"/>
      <c r="G853" s="104"/>
      <c r="L853" s="105"/>
    </row>
    <row r="854" spans="2:12">
      <c r="B854" s="103"/>
      <c r="C854" s="104"/>
      <c r="F854" s="103"/>
      <c r="G854" s="104"/>
      <c r="L854" s="105"/>
    </row>
    <row r="855" spans="2:12">
      <c r="B855" s="103"/>
      <c r="C855" s="104"/>
      <c r="F855" s="103"/>
      <c r="G855" s="104"/>
      <c r="L855" s="105"/>
    </row>
    <row r="856" spans="2:12">
      <c r="B856" s="103"/>
      <c r="C856" s="104"/>
      <c r="F856" s="103"/>
      <c r="G856" s="104"/>
      <c r="L856" s="105"/>
    </row>
    <row r="857" spans="2:12">
      <c r="B857" s="103"/>
      <c r="C857" s="104"/>
      <c r="F857" s="103"/>
      <c r="G857" s="104"/>
      <c r="L857" s="105"/>
    </row>
    <row r="858" spans="2:12">
      <c r="B858" s="103"/>
      <c r="C858" s="104"/>
      <c r="F858" s="103"/>
      <c r="G858" s="104"/>
      <c r="L858" s="105"/>
    </row>
    <row r="859" spans="2:12">
      <c r="B859" s="103"/>
      <c r="C859" s="104"/>
      <c r="F859" s="103"/>
      <c r="G859" s="104"/>
      <c r="L859" s="105"/>
    </row>
    <row r="860" spans="2:12">
      <c r="B860" s="103"/>
      <c r="C860" s="104"/>
      <c r="F860" s="103"/>
      <c r="G860" s="104"/>
      <c r="L860" s="105"/>
    </row>
    <row r="861" spans="2:12">
      <c r="B861" s="103"/>
      <c r="C861" s="104"/>
      <c r="F861" s="103"/>
      <c r="G861" s="104"/>
      <c r="L861" s="105"/>
    </row>
    <row r="862" spans="2:12">
      <c r="B862" s="103"/>
      <c r="C862" s="104"/>
      <c r="F862" s="103"/>
      <c r="G862" s="104"/>
      <c r="L862" s="105"/>
    </row>
    <row r="863" spans="2:12">
      <c r="B863" s="103"/>
      <c r="C863" s="104"/>
      <c r="F863" s="103"/>
      <c r="G863" s="104"/>
      <c r="L863" s="105"/>
    </row>
    <row r="864" spans="2:12">
      <c r="B864" s="103"/>
      <c r="C864" s="104"/>
      <c r="F864" s="103"/>
      <c r="G864" s="104"/>
      <c r="L864" s="105"/>
    </row>
    <row r="865" spans="2:12">
      <c r="B865" s="103"/>
      <c r="C865" s="104"/>
      <c r="F865" s="103"/>
      <c r="G865" s="104"/>
      <c r="L865" s="105"/>
    </row>
    <row r="866" spans="2:12">
      <c r="B866" s="103"/>
      <c r="C866" s="104"/>
      <c r="F866" s="103"/>
      <c r="G866" s="104"/>
      <c r="L866" s="105"/>
    </row>
    <row r="867" spans="2:12">
      <c r="B867" s="103"/>
      <c r="C867" s="104"/>
      <c r="F867" s="103"/>
      <c r="G867" s="104"/>
      <c r="L867" s="105"/>
    </row>
    <row r="868" spans="2:12">
      <c r="B868" s="103"/>
      <c r="C868" s="104"/>
      <c r="F868" s="103"/>
      <c r="G868" s="104"/>
      <c r="L868" s="105"/>
    </row>
    <row r="869" spans="2:12">
      <c r="B869" s="103"/>
      <c r="C869" s="104"/>
      <c r="F869" s="103"/>
      <c r="G869" s="104"/>
      <c r="L869" s="105"/>
    </row>
    <row r="870" spans="2:12">
      <c r="B870" s="103"/>
      <c r="C870" s="104"/>
      <c r="F870" s="103"/>
      <c r="G870" s="104"/>
      <c r="L870" s="105"/>
    </row>
    <row r="871" spans="2:12">
      <c r="B871" s="103"/>
      <c r="C871" s="104"/>
      <c r="F871" s="103"/>
      <c r="G871" s="104"/>
      <c r="L871" s="105"/>
    </row>
    <row r="872" spans="2:12">
      <c r="B872" s="103"/>
      <c r="C872" s="104"/>
      <c r="F872" s="103"/>
      <c r="G872" s="104"/>
      <c r="L872" s="105"/>
    </row>
    <row r="873" spans="2:12">
      <c r="B873" s="103"/>
      <c r="C873" s="104"/>
      <c r="F873" s="103"/>
      <c r="G873" s="104"/>
      <c r="L873" s="105"/>
    </row>
    <row r="874" spans="2:12">
      <c r="B874" s="103"/>
      <c r="C874" s="104"/>
      <c r="F874" s="103"/>
      <c r="G874" s="104"/>
      <c r="L874" s="105"/>
    </row>
    <row r="875" spans="2:12">
      <c r="B875" s="103"/>
      <c r="C875" s="104"/>
      <c r="F875" s="103"/>
      <c r="G875" s="104"/>
      <c r="L875" s="105"/>
    </row>
    <row r="876" spans="2:12">
      <c r="B876" s="103"/>
      <c r="C876" s="104"/>
      <c r="F876" s="103"/>
      <c r="G876" s="104"/>
      <c r="L876" s="105"/>
    </row>
    <row r="877" spans="2:12">
      <c r="B877" s="103"/>
      <c r="C877" s="104"/>
      <c r="F877" s="103"/>
      <c r="G877" s="104"/>
      <c r="L877" s="105"/>
    </row>
    <row r="878" spans="2:12">
      <c r="B878" s="103"/>
      <c r="C878" s="104"/>
      <c r="F878" s="103"/>
      <c r="G878" s="104"/>
      <c r="L878" s="105"/>
    </row>
    <row r="879" spans="2:12">
      <c r="B879" s="103"/>
      <c r="C879" s="104"/>
      <c r="F879" s="103"/>
      <c r="G879" s="104"/>
      <c r="L879" s="105"/>
    </row>
    <row r="880" spans="2:12">
      <c r="B880" s="103"/>
      <c r="C880" s="104"/>
      <c r="F880" s="103"/>
      <c r="G880" s="104"/>
      <c r="L880" s="105"/>
    </row>
    <row r="881" spans="2:12">
      <c r="B881" s="103"/>
      <c r="C881" s="104"/>
      <c r="F881" s="103"/>
      <c r="G881" s="104"/>
      <c r="L881" s="105"/>
    </row>
    <row r="882" spans="2:12">
      <c r="B882" s="103"/>
      <c r="C882" s="104"/>
      <c r="F882" s="103"/>
      <c r="G882" s="104"/>
      <c r="L882" s="105"/>
    </row>
    <row r="883" spans="2:12">
      <c r="B883" s="103"/>
      <c r="C883" s="104"/>
      <c r="F883" s="103"/>
      <c r="G883" s="104"/>
      <c r="L883" s="105"/>
    </row>
    <row r="884" spans="2:12">
      <c r="B884" s="103"/>
      <c r="C884" s="104"/>
      <c r="F884" s="103"/>
      <c r="G884" s="104"/>
      <c r="L884" s="105"/>
    </row>
    <row r="885" spans="2:12">
      <c r="B885" s="103"/>
      <c r="C885" s="104"/>
      <c r="F885" s="103"/>
      <c r="G885" s="104"/>
      <c r="L885" s="105"/>
    </row>
    <row r="886" spans="2:12">
      <c r="B886" s="103"/>
      <c r="C886" s="104"/>
      <c r="F886" s="103"/>
      <c r="G886" s="104"/>
      <c r="L886" s="105"/>
    </row>
    <row r="887" spans="2:12">
      <c r="B887" s="103"/>
      <c r="C887" s="104"/>
      <c r="F887" s="103"/>
      <c r="G887" s="104"/>
      <c r="L887" s="105"/>
    </row>
    <row r="888" spans="2:12">
      <c r="B888" s="103"/>
      <c r="C888" s="104"/>
      <c r="F888" s="103"/>
      <c r="G888" s="104"/>
      <c r="L888" s="105"/>
    </row>
    <row r="889" spans="2:12">
      <c r="B889" s="103"/>
      <c r="C889" s="104"/>
      <c r="F889" s="103"/>
      <c r="G889" s="104"/>
      <c r="L889" s="105"/>
    </row>
    <row r="890" spans="2:12">
      <c r="B890" s="103"/>
      <c r="C890" s="104"/>
      <c r="F890" s="103"/>
      <c r="G890" s="104"/>
      <c r="L890" s="105"/>
    </row>
    <row r="891" spans="2:12">
      <c r="B891" s="103"/>
      <c r="C891" s="104"/>
      <c r="F891" s="103"/>
      <c r="G891" s="104"/>
      <c r="L891" s="105"/>
    </row>
    <row r="892" spans="2:12">
      <c r="B892" s="103"/>
      <c r="C892" s="104"/>
      <c r="F892" s="103"/>
      <c r="G892" s="104"/>
      <c r="L892" s="105"/>
    </row>
    <row r="893" spans="2:12">
      <c r="B893" s="103"/>
      <c r="C893" s="104"/>
      <c r="F893" s="103"/>
      <c r="G893" s="104"/>
      <c r="L893" s="105"/>
    </row>
    <row r="894" spans="2:12">
      <c r="B894" s="103"/>
      <c r="C894" s="104"/>
      <c r="F894" s="103"/>
      <c r="G894" s="104"/>
      <c r="L894" s="105"/>
    </row>
    <row r="895" spans="2:12">
      <c r="B895" s="103"/>
      <c r="C895" s="104"/>
      <c r="F895" s="103"/>
      <c r="G895" s="104"/>
      <c r="L895" s="105"/>
    </row>
    <row r="896" spans="2:12">
      <c r="B896" s="103"/>
      <c r="C896" s="104"/>
      <c r="F896" s="103"/>
      <c r="G896" s="104"/>
      <c r="L896" s="105"/>
    </row>
    <row r="897" spans="2:12">
      <c r="B897" s="103"/>
      <c r="C897" s="104"/>
      <c r="F897" s="103"/>
      <c r="G897" s="104"/>
      <c r="L897" s="105"/>
    </row>
    <row r="898" spans="2:12">
      <c r="B898" s="103"/>
      <c r="C898" s="104"/>
      <c r="F898" s="103"/>
      <c r="G898" s="104"/>
      <c r="L898" s="105"/>
    </row>
    <row r="899" spans="2:12">
      <c r="B899" s="103"/>
      <c r="C899" s="104"/>
      <c r="F899" s="103"/>
      <c r="G899" s="104"/>
      <c r="L899" s="105"/>
    </row>
    <row r="900" spans="2:12">
      <c r="B900" s="103"/>
      <c r="C900" s="104"/>
      <c r="F900" s="103"/>
      <c r="G900" s="104"/>
      <c r="L900" s="105"/>
    </row>
    <row r="901" spans="2:12">
      <c r="B901" s="103"/>
      <c r="C901" s="104"/>
      <c r="F901" s="103"/>
      <c r="G901" s="104"/>
      <c r="L901" s="105"/>
    </row>
    <row r="902" spans="2:12">
      <c r="B902" s="103"/>
      <c r="C902" s="104"/>
      <c r="F902" s="103"/>
      <c r="G902" s="104"/>
      <c r="L902" s="105"/>
    </row>
    <row r="903" spans="2:12">
      <c r="B903" s="103"/>
      <c r="C903" s="104"/>
      <c r="F903" s="103"/>
      <c r="G903" s="104"/>
      <c r="L903" s="105"/>
    </row>
    <row r="904" spans="2:12">
      <c r="B904" s="103"/>
      <c r="C904" s="104"/>
      <c r="F904" s="103"/>
      <c r="G904" s="104"/>
      <c r="L904" s="105"/>
    </row>
    <row r="905" spans="2:12">
      <c r="B905" s="103"/>
      <c r="C905" s="104"/>
      <c r="F905" s="103"/>
      <c r="G905" s="104"/>
      <c r="L905" s="105"/>
    </row>
    <row r="906" spans="2:12">
      <c r="B906" s="103"/>
      <c r="C906" s="104"/>
      <c r="F906" s="103"/>
      <c r="G906" s="104"/>
      <c r="L906" s="105"/>
    </row>
    <row r="907" spans="2:12">
      <c r="B907" s="103"/>
      <c r="C907" s="104"/>
      <c r="F907" s="103"/>
      <c r="G907" s="104"/>
      <c r="L907" s="105"/>
    </row>
    <row r="908" spans="2:12">
      <c r="B908" s="103"/>
      <c r="C908" s="104"/>
      <c r="F908" s="103"/>
      <c r="G908" s="104"/>
      <c r="L908" s="105"/>
    </row>
    <row r="909" spans="2:12">
      <c r="B909" s="103"/>
      <c r="C909" s="104"/>
      <c r="F909" s="103"/>
      <c r="G909" s="104"/>
      <c r="L909" s="105"/>
    </row>
    <row r="910" spans="2:12">
      <c r="B910" s="103"/>
      <c r="C910" s="104"/>
      <c r="F910" s="103"/>
      <c r="G910" s="104"/>
      <c r="L910" s="105"/>
    </row>
    <row r="911" spans="2:12">
      <c r="B911" s="103"/>
      <c r="C911" s="104"/>
      <c r="F911" s="103"/>
      <c r="G911" s="104"/>
      <c r="L911" s="105"/>
    </row>
    <row r="912" spans="2:12">
      <c r="B912" s="103"/>
      <c r="C912" s="104"/>
      <c r="F912" s="103"/>
      <c r="G912" s="104"/>
      <c r="L912" s="105"/>
    </row>
    <row r="913" spans="2:12">
      <c r="B913" s="103"/>
      <c r="C913" s="104"/>
      <c r="F913" s="103"/>
      <c r="G913" s="104"/>
      <c r="L913" s="105"/>
    </row>
    <row r="914" spans="2:12">
      <c r="B914" s="103"/>
      <c r="C914" s="104"/>
      <c r="F914" s="103"/>
      <c r="G914" s="104"/>
      <c r="L914" s="105"/>
    </row>
    <row r="915" spans="2:12">
      <c r="B915" s="103"/>
      <c r="C915" s="104"/>
      <c r="F915" s="103"/>
      <c r="G915" s="104"/>
      <c r="L915" s="105"/>
    </row>
    <row r="916" spans="2:12">
      <c r="B916" s="103"/>
      <c r="C916" s="104"/>
      <c r="F916" s="103"/>
      <c r="G916" s="104"/>
      <c r="L916" s="105"/>
    </row>
    <row r="917" spans="2:12">
      <c r="B917" s="103"/>
      <c r="C917" s="104"/>
      <c r="F917" s="103"/>
      <c r="G917" s="104"/>
      <c r="L917" s="105"/>
    </row>
    <row r="918" spans="2:12">
      <c r="B918" s="103"/>
      <c r="C918" s="104"/>
      <c r="F918" s="103"/>
      <c r="G918" s="104"/>
      <c r="L918" s="105"/>
    </row>
    <row r="919" spans="2:12">
      <c r="B919" s="103"/>
      <c r="C919" s="104"/>
      <c r="F919" s="103"/>
      <c r="G919" s="104"/>
      <c r="L919" s="105"/>
    </row>
    <row r="920" spans="2:12">
      <c r="B920" s="103"/>
      <c r="C920" s="104"/>
      <c r="F920" s="103"/>
      <c r="G920" s="104"/>
      <c r="L920" s="105"/>
    </row>
    <row r="921" spans="2:12">
      <c r="B921" s="103"/>
      <c r="C921" s="104"/>
      <c r="F921" s="103"/>
      <c r="G921" s="104"/>
      <c r="L921" s="105"/>
    </row>
    <row r="922" spans="2:12">
      <c r="B922" s="103"/>
      <c r="C922" s="104"/>
      <c r="F922" s="103"/>
      <c r="G922" s="104"/>
      <c r="L922" s="105"/>
    </row>
    <row r="923" spans="2:12">
      <c r="B923" s="103"/>
      <c r="C923" s="104"/>
      <c r="F923" s="103"/>
      <c r="G923" s="104"/>
      <c r="L923" s="105"/>
    </row>
    <row r="924" spans="2:12">
      <c r="B924" s="103"/>
      <c r="C924" s="104"/>
      <c r="F924" s="103"/>
      <c r="G924" s="104"/>
      <c r="L924" s="105"/>
    </row>
    <row r="925" spans="2:12">
      <c r="B925" s="103"/>
      <c r="C925" s="104"/>
      <c r="F925" s="103"/>
      <c r="G925" s="104"/>
      <c r="L925" s="105"/>
    </row>
    <row r="926" spans="2:12">
      <c r="B926" s="103"/>
      <c r="C926" s="104"/>
      <c r="F926" s="103"/>
      <c r="G926" s="104"/>
      <c r="L926" s="105"/>
    </row>
    <row r="927" spans="2:12">
      <c r="B927" s="103"/>
      <c r="C927" s="104"/>
      <c r="F927" s="103"/>
      <c r="G927" s="104"/>
      <c r="L927" s="105"/>
    </row>
    <row r="928" spans="2:12">
      <c r="B928" s="103"/>
      <c r="C928" s="104"/>
      <c r="F928" s="103"/>
      <c r="G928" s="104"/>
      <c r="L928" s="105"/>
    </row>
    <row r="929" spans="2:12">
      <c r="B929" s="103"/>
      <c r="C929" s="104"/>
      <c r="F929" s="103"/>
      <c r="G929" s="104"/>
      <c r="L929" s="105"/>
    </row>
    <row r="930" spans="2:12">
      <c r="B930" s="103"/>
      <c r="C930" s="104"/>
      <c r="F930" s="103"/>
      <c r="G930" s="104"/>
      <c r="L930" s="105"/>
    </row>
    <row r="931" spans="2:12">
      <c r="B931" s="103"/>
      <c r="C931" s="104"/>
      <c r="F931" s="103"/>
      <c r="G931" s="104"/>
      <c r="L931" s="105"/>
    </row>
    <row r="932" spans="2:12">
      <c r="B932" s="103"/>
      <c r="C932" s="104"/>
      <c r="F932" s="103"/>
      <c r="G932" s="104"/>
      <c r="L932" s="105"/>
    </row>
    <row r="933" spans="2:12">
      <c r="B933" s="103"/>
      <c r="C933" s="104"/>
      <c r="F933" s="103"/>
      <c r="G933" s="104"/>
      <c r="L933" s="105"/>
    </row>
    <row r="934" spans="2:12">
      <c r="B934" s="103"/>
      <c r="C934" s="104"/>
      <c r="F934" s="103"/>
      <c r="G934" s="104"/>
      <c r="L934" s="105"/>
    </row>
    <row r="935" spans="2:12">
      <c r="B935" s="103"/>
      <c r="C935" s="104"/>
      <c r="F935" s="103"/>
      <c r="G935" s="104"/>
      <c r="L935" s="105"/>
    </row>
    <row r="936" spans="2:12">
      <c r="B936" s="103"/>
      <c r="C936" s="104"/>
      <c r="F936" s="103"/>
      <c r="G936" s="104"/>
      <c r="L936" s="105"/>
    </row>
    <row r="937" spans="2:12">
      <c r="B937" s="103"/>
      <c r="C937" s="104"/>
      <c r="F937" s="103"/>
      <c r="G937" s="104"/>
      <c r="L937" s="105"/>
    </row>
    <row r="938" spans="2:12">
      <c r="B938" s="103"/>
      <c r="C938" s="104"/>
      <c r="F938" s="103"/>
      <c r="G938" s="104"/>
      <c r="L938" s="105"/>
    </row>
    <row r="939" spans="2:12">
      <c r="B939" s="103"/>
      <c r="C939" s="104"/>
      <c r="F939" s="103"/>
      <c r="G939" s="104"/>
      <c r="L939" s="105"/>
    </row>
    <row r="940" spans="2:12">
      <c r="B940" s="103"/>
      <c r="C940" s="104"/>
      <c r="F940" s="103"/>
      <c r="G940" s="104"/>
      <c r="L940" s="105"/>
    </row>
    <row r="941" spans="2:12">
      <c r="B941" s="103"/>
      <c r="C941" s="104"/>
      <c r="F941" s="103"/>
      <c r="G941" s="104"/>
      <c r="L941" s="105"/>
    </row>
    <row r="942" spans="2:12">
      <c r="B942" s="103"/>
      <c r="C942" s="104"/>
      <c r="F942" s="103"/>
      <c r="G942" s="104"/>
      <c r="L942" s="105"/>
    </row>
    <row r="943" spans="2:12">
      <c r="B943" s="103"/>
      <c r="C943" s="104"/>
      <c r="F943" s="103"/>
      <c r="G943" s="104"/>
      <c r="L943" s="105"/>
    </row>
    <row r="944" spans="2:12">
      <c r="B944" s="103"/>
      <c r="C944" s="104"/>
      <c r="F944" s="103"/>
      <c r="G944" s="104"/>
      <c r="L944" s="105"/>
    </row>
    <row r="945" spans="2:12">
      <c r="B945" s="103"/>
      <c r="C945" s="104"/>
      <c r="F945" s="103"/>
      <c r="G945" s="104"/>
      <c r="L945" s="105"/>
    </row>
    <row r="946" spans="2:12">
      <c r="B946" s="103"/>
      <c r="C946" s="104"/>
      <c r="F946" s="103"/>
      <c r="G946" s="104"/>
      <c r="L946" s="105"/>
    </row>
    <row r="947" spans="2:12">
      <c r="B947" s="103"/>
      <c r="C947" s="104"/>
      <c r="F947" s="103"/>
      <c r="G947" s="104"/>
      <c r="L947" s="105"/>
    </row>
    <row r="948" spans="2:12">
      <c r="B948" s="103"/>
      <c r="C948" s="104"/>
      <c r="F948" s="103"/>
      <c r="G948" s="104"/>
      <c r="L948" s="105"/>
    </row>
    <row r="949" spans="2:12">
      <c r="B949" s="103"/>
      <c r="C949" s="104"/>
      <c r="F949" s="103"/>
      <c r="G949" s="104"/>
      <c r="L949" s="105"/>
    </row>
    <row r="950" spans="2:12">
      <c r="B950" s="103"/>
      <c r="C950" s="104"/>
      <c r="F950" s="103"/>
      <c r="G950" s="104"/>
      <c r="L950" s="105"/>
    </row>
    <row r="951" spans="2:12">
      <c r="B951" s="103"/>
      <c r="C951" s="104"/>
      <c r="F951" s="103"/>
      <c r="G951" s="104"/>
      <c r="L951" s="105"/>
    </row>
    <row r="952" spans="2:12">
      <c r="B952" s="103"/>
      <c r="C952" s="104"/>
      <c r="F952" s="103"/>
      <c r="G952" s="104"/>
      <c r="L952" s="105"/>
    </row>
    <row r="953" spans="2:12">
      <c r="B953" s="103"/>
      <c r="C953" s="104"/>
      <c r="F953" s="103"/>
      <c r="G953" s="104"/>
      <c r="L953" s="105"/>
    </row>
    <row r="954" spans="2:12">
      <c r="B954" s="103"/>
      <c r="C954" s="104"/>
      <c r="F954" s="103"/>
      <c r="G954" s="104"/>
      <c r="L954" s="105"/>
    </row>
    <row r="955" spans="2:12">
      <c r="B955" s="103"/>
      <c r="C955" s="104"/>
      <c r="F955" s="103"/>
      <c r="G955" s="104"/>
      <c r="L955" s="105"/>
    </row>
    <row r="956" spans="2:12">
      <c r="B956" s="103"/>
      <c r="C956" s="104"/>
      <c r="F956" s="103"/>
      <c r="G956" s="104"/>
      <c r="L956" s="105"/>
    </row>
    <row r="957" spans="2:12">
      <c r="B957" s="103"/>
      <c r="C957" s="104"/>
      <c r="F957" s="103"/>
      <c r="G957" s="104"/>
      <c r="L957" s="105"/>
    </row>
    <row r="958" spans="2:12">
      <c r="B958" s="103"/>
      <c r="C958" s="104"/>
      <c r="F958" s="103"/>
      <c r="G958" s="104"/>
      <c r="L958" s="105"/>
    </row>
    <row r="959" spans="2:12">
      <c r="B959" s="103"/>
      <c r="C959" s="104"/>
      <c r="F959" s="103"/>
      <c r="G959" s="104"/>
      <c r="L959" s="105"/>
    </row>
    <row r="960" spans="2:12">
      <c r="B960" s="103"/>
      <c r="C960" s="104"/>
      <c r="F960" s="103"/>
      <c r="G960" s="104"/>
      <c r="L960" s="105"/>
    </row>
    <row r="961" spans="2:12">
      <c r="B961" s="103"/>
      <c r="C961" s="104"/>
      <c r="F961" s="103"/>
      <c r="G961" s="104"/>
      <c r="L961" s="105"/>
    </row>
    <row r="962" spans="2:12">
      <c r="B962" s="103"/>
      <c r="C962" s="104"/>
      <c r="F962" s="103"/>
      <c r="G962" s="104"/>
      <c r="L962" s="105"/>
    </row>
    <row r="963" spans="2:12">
      <c r="B963" s="103"/>
      <c r="C963" s="104"/>
      <c r="F963" s="103"/>
      <c r="G963" s="104"/>
      <c r="L963" s="105"/>
    </row>
    <row r="964" spans="2:12">
      <c r="B964" s="103"/>
      <c r="C964" s="104"/>
      <c r="F964" s="103"/>
      <c r="G964" s="104"/>
      <c r="L964" s="105"/>
    </row>
    <row r="965" spans="2:12">
      <c r="B965" s="103"/>
      <c r="C965" s="104"/>
      <c r="F965" s="103"/>
      <c r="G965" s="104"/>
      <c r="L965" s="105"/>
    </row>
    <row r="966" spans="2:12">
      <c r="B966" s="103"/>
      <c r="C966" s="104"/>
      <c r="F966" s="103"/>
      <c r="G966" s="104"/>
      <c r="L966" s="105"/>
    </row>
    <row r="967" spans="2:12">
      <c r="B967" s="103"/>
      <c r="C967" s="104"/>
      <c r="F967" s="103"/>
      <c r="G967" s="104"/>
      <c r="L967" s="105"/>
    </row>
    <row r="968" spans="2:12">
      <c r="L968" s="105"/>
    </row>
    <row r="969" spans="2:12">
      <c r="L969" s="105"/>
    </row>
    <row r="970" spans="2:12">
      <c r="L970" s="105"/>
    </row>
    <row r="971" spans="2:12">
      <c r="L971" s="105"/>
    </row>
    <row r="972" spans="2:12">
      <c r="L972" s="105"/>
    </row>
    <row r="973" spans="2:12">
      <c r="L973" s="105"/>
    </row>
    <row r="974" spans="2:12">
      <c r="L974" s="105"/>
    </row>
    <row r="975" spans="2:12">
      <c r="L975" s="105"/>
    </row>
    <row r="976" spans="2:12">
      <c r="L976" s="105"/>
    </row>
    <row r="977" spans="12:12">
      <c r="L977" s="105"/>
    </row>
    <row r="978" spans="12:12">
      <c r="L978" s="105"/>
    </row>
    <row r="979" spans="12:12">
      <c r="L979" s="105"/>
    </row>
    <row r="980" spans="12:12">
      <c r="L980" s="105"/>
    </row>
    <row r="981" spans="12:12">
      <c r="L981" s="105"/>
    </row>
    <row r="982" spans="12:12">
      <c r="L982" s="105"/>
    </row>
    <row r="983" spans="12:12">
      <c r="L983" s="105"/>
    </row>
    <row r="984" spans="12:12">
      <c r="L984" s="105"/>
    </row>
    <row r="985" spans="12:12">
      <c r="L985" s="105"/>
    </row>
    <row r="986" spans="12:12">
      <c r="L986" s="105"/>
    </row>
    <row r="987" spans="12:12">
      <c r="L987" s="105"/>
    </row>
    <row r="988" spans="12:12">
      <c r="L988" s="105"/>
    </row>
    <row r="989" spans="12:12">
      <c r="L989" s="105"/>
    </row>
    <row r="990" spans="12:12">
      <c r="L990" s="105"/>
    </row>
    <row r="991" spans="12:12">
      <c r="L991" s="105"/>
    </row>
    <row r="992" spans="12:12">
      <c r="L992" s="105"/>
    </row>
    <row r="993" spans="12:12">
      <c r="L993" s="105"/>
    </row>
    <row r="994" spans="12:12">
      <c r="L994" s="105"/>
    </row>
    <row r="995" spans="12:12">
      <c r="L995" s="105"/>
    </row>
    <row r="996" spans="12:12">
      <c r="L996" s="105"/>
    </row>
    <row r="997" spans="12:12">
      <c r="L997" s="105"/>
    </row>
    <row r="998" spans="12:12">
      <c r="L998" s="105"/>
    </row>
    <row r="999" spans="12:12">
      <c r="L999" s="105"/>
    </row>
    <row r="1000" spans="12:12">
      <c r="L1000" s="105"/>
    </row>
    <row r="1001" spans="12:12">
      <c r="L1001" s="105"/>
    </row>
    <row r="1002" spans="12:12">
      <c r="L1002" s="105"/>
    </row>
    <row r="1003" spans="12:12">
      <c r="L1003" s="105"/>
    </row>
    <row r="1004" spans="12:12">
      <c r="L1004" s="105"/>
    </row>
    <row r="1005" spans="12:12">
      <c r="L1005" s="105"/>
    </row>
    <row r="1006" spans="12:12">
      <c r="L1006" s="105"/>
    </row>
    <row r="1007" spans="12:12">
      <c r="L1007" s="105"/>
    </row>
    <row r="1008" spans="12:12">
      <c r="L1008" s="105"/>
    </row>
    <row r="1009" spans="12:12">
      <c r="L1009" s="105"/>
    </row>
    <row r="1010" spans="12:12">
      <c r="L1010" s="105"/>
    </row>
    <row r="1011" spans="12:12">
      <c r="L1011" s="105"/>
    </row>
    <row r="1012" spans="12:12">
      <c r="L1012" s="105"/>
    </row>
    <row r="1013" spans="12:12">
      <c r="L1013" s="105"/>
    </row>
    <row r="1014" spans="12:12">
      <c r="L1014" s="105"/>
    </row>
    <row r="1015" spans="12:12">
      <c r="L1015" s="105"/>
    </row>
    <row r="1016" spans="12:12">
      <c r="L1016" s="105"/>
    </row>
    <row r="1017" spans="12:12">
      <c r="L1017" s="105"/>
    </row>
    <row r="1018" spans="12:12">
      <c r="L1018" s="105"/>
    </row>
    <row r="1019" spans="12:12">
      <c r="L1019" s="105"/>
    </row>
    <row r="1020" spans="12:12">
      <c r="L1020" s="105"/>
    </row>
    <row r="1021" spans="12:12">
      <c r="L1021" s="105"/>
    </row>
    <row r="1022" spans="12:12">
      <c r="L1022" s="105"/>
    </row>
    <row r="1023" spans="12:12">
      <c r="L1023" s="105"/>
    </row>
    <row r="1024" spans="12:12">
      <c r="L1024" s="105"/>
    </row>
    <row r="1025" spans="12:12">
      <c r="L1025" s="105"/>
    </row>
    <row r="1026" spans="12:12">
      <c r="L1026" s="105"/>
    </row>
    <row r="1027" spans="12:12">
      <c r="L1027" s="105"/>
    </row>
    <row r="1028" spans="12:12">
      <c r="L1028" s="105"/>
    </row>
    <row r="1029" spans="12:12">
      <c r="L1029" s="105"/>
    </row>
    <row r="1030" spans="12:12">
      <c r="L1030" s="105"/>
    </row>
    <row r="1031" spans="12:12">
      <c r="L1031" s="105"/>
    </row>
    <row r="1032" spans="12:12">
      <c r="L1032" s="105"/>
    </row>
    <row r="1033" spans="12:12">
      <c r="L1033" s="105"/>
    </row>
    <row r="1034" spans="12:12">
      <c r="L1034" s="105"/>
    </row>
    <row r="1035" spans="12:12">
      <c r="L1035" s="105"/>
    </row>
    <row r="1036" spans="12:12">
      <c r="L1036" s="105"/>
    </row>
    <row r="1037" spans="12:12">
      <c r="L1037" s="105"/>
    </row>
    <row r="1038" spans="12:12">
      <c r="L1038" s="105"/>
    </row>
    <row r="1039" spans="12:12">
      <c r="L1039" s="105"/>
    </row>
    <row r="1040" spans="12:12">
      <c r="L1040" s="105"/>
    </row>
    <row r="1041" spans="12:12">
      <c r="L1041" s="105"/>
    </row>
    <row r="1042" spans="12:12">
      <c r="L1042" s="105"/>
    </row>
    <row r="1043" spans="12:12">
      <c r="L1043" s="105"/>
    </row>
    <row r="1044" spans="12:12">
      <c r="L1044" s="105"/>
    </row>
    <row r="1045" spans="12:12">
      <c r="L1045" s="105"/>
    </row>
    <row r="1046" spans="12:12">
      <c r="L1046" s="105"/>
    </row>
    <row r="1047" spans="12:12">
      <c r="L1047" s="105"/>
    </row>
    <row r="1048" spans="12:12">
      <c r="L1048" s="105"/>
    </row>
    <row r="1049" spans="12:12">
      <c r="L1049" s="105"/>
    </row>
    <row r="1050" spans="12:12">
      <c r="L1050" s="105"/>
    </row>
    <row r="1051" spans="12:12">
      <c r="L1051" s="105"/>
    </row>
    <row r="1052" spans="12:12">
      <c r="L1052" s="105"/>
    </row>
    <row r="1053" spans="12:12">
      <c r="L1053" s="105"/>
    </row>
    <row r="1054" spans="12:12">
      <c r="L1054" s="105"/>
    </row>
    <row r="1055" spans="12:12">
      <c r="L1055" s="105"/>
    </row>
    <row r="1056" spans="12:12">
      <c r="L1056" s="105"/>
    </row>
    <row r="1057" spans="12:12">
      <c r="L1057" s="105"/>
    </row>
    <row r="1058" spans="12:12">
      <c r="L1058" s="105"/>
    </row>
    <row r="1059" spans="12:12">
      <c r="L1059" s="105"/>
    </row>
    <row r="1060" spans="12:12">
      <c r="L1060" s="105"/>
    </row>
    <row r="1061" spans="12:12">
      <c r="L1061" s="105"/>
    </row>
    <row r="1062" spans="12:12">
      <c r="L1062" s="105"/>
    </row>
    <row r="1063" spans="12:12">
      <c r="L1063" s="105"/>
    </row>
    <row r="1064" spans="12:12">
      <c r="L1064" s="105"/>
    </row>
    <row r="1065" spans="12:12">
      <c r="L1065" s="105"/>
    </row>
    <row r="1066" spans="12:12">
      <c r="L1066" s="105"/>
    </row>
    <row r="1067" spans="12:12">
      <c r="L1067" s="105"/>
    </row>
    <row r="1068" spans="12:12">
      <c r="L1068" s="105"/>
    </row>
    <row r="1069" spans="12:12">
      <c r="L1069" s="105"/>
    </row>
    <row r="1070" spans="12:12">
      <c r="L1070" s="105"/>
    </row>
    <row r="1071" spans="12:12">
      <c r="L1071" s="105"/>
    </row>
    <row r="1072" spans="12:12">
      <c r="L1072" s="105"/>
    </row>
    <row r="1073" spans="12:12">
      <c r="L1073" s="105"/>
    </row>
    <row r="1074" spans="12:12">
      <c r="L1074" s="105"/>
    </row>
    <row r="1075" spans="12:12">
      <c r="L1075" s="105"/>
    </row>
    <row r="1076" spans="12:12">
      <c r="L1076" s="105"/>
    </row>
    <row r="1077" spans="12:12">
      <c r="L1077" s="105"/>
    </row>
    <row r="1078" spans="12:12">
      <c r="L1078" s="105"/>
    </row>
    <row r="1079" spans="12:12">
      <c r="L1079" s="105"/>
    </row>
    <row r="1080" spans="12:12">
      <c r="L1080" s="105"/>
    </row>
    <row r="1081" spans="12:12">
      <c r="L1081" s="105"/>
    </row>
    <row r="1082" spans="12:12">
      <c r="L1082" s="105"/>
    </row>
    <row r="1083" spans="12:12">
      <c r="L1083" s="105"/>
    </row>
    <row r="1084" spans="12:12">
      <c r="L1084" s="105"/>
    </row>
    <row r="1085" spans="12:12">
      <c r="L1085" s="105"/>
    </row>
    <row r="1086" spans="12:12">
      <c r="L1086" s="105"/>
    </row>
    <row r="1087" spans="12:12">
      <c r="L1087" s="105"/>
    </row>
    <row r="1088" spans="12:12">
      <c r="L1088" s="105"/>
    </row>
    <row r="1089" spans="12:12">
      <c r="L1089" s="105"/>
    </row>
    <row r="1090" spans="12:12">
      <c r="L1090" s="105"/>
    </row>
    <row r="1091" spans="12:12">
      <c r="L1091" s="105"/>
    </row>
    <row r="1092" spans="12:12">
      <c r="L1092" s="105"/>
    </row>
    <row r="1093" spans="12:12">
      <c r="L1093" s="105"/>
    </row>
    <row r="1094" spans="12:12">
      <c r="L1094" s="105"/>
    </row>
    <row r="1095" spans="12:12">
      <c r="L1095" s="105"/>
    </row>
    <row r="1096" spans="12:12">
      <c r="L1096" s="105"/>
    </row>
    <row r="1097" spans="12:12">
      <c r="L1097" s="105"/>
    </row>
    <row r="1098" spans="12:12">
      <c r="L1098" s="105"/>
    </row>
    <row r="1099" spans="12:12">
      <c r="L1099" s="105"/>
    </row>
    <row r="1100" spans="12:12">
      <c r="L1100" s="105"/>
    </row>
    <row r="1101" spans="12:12">
      <c r="L1101" s="105"/>
    </row>
    <row r="1102" spans="12:12">
      <c r="L1102" s="105"/>
    </row>
    <row r="1103" spans="12:12">
      <c r="L1103" s="105"/>
    </row>
    <row r="1104" spans="12:12">
      <c r="L1104" s="105"/>
    </row>
    <row r="1105" spans="12:12">
      <c r="L1105" s="105"/>
    </row>
    <row r="1106" spans="12:12">
      <c r="L1106" s="105"/>
    </row>
    <row r="1107" spans="12:12">
      <c r="L1107" s="105"/>
    </row>
    <row r="1108" spans="12:12">
      <c r="L1108" s="105"/>
    </row>
    <row r="1109" spans="12:12">
      <c r="L1109" s="105"/>
    </row>
    <row r="1110" spans="12:12">
      <c r="L1110" s="105"/>
    </row>
    <row r="1111" spans="12:12">
      <c r="L1111" s="105"/>
    </row>
    <row r="1112" spans="12:12">
      <c r="L1112" s="105"/>
    </row>
    <row r="1113" spans="12:12">
      <c r="L1113" s="105"/>
    </row>
    <row r="1114" spans="12:12">
      <c r="L1114" s="105"/>
    </row>
    <row r="1115" spans="12:12">
      <c r="L1115" s="105"/>
    </row>
    <row r="1116" spans="12:12">
      <c r="L1116" s="105"/>
    </row>
    <row r="1117" spans="12:12">
      <c r="L1117" s="105"/>
    </row>
    <row r="1118" spans="12:12">
      <c r="L1118" s="105"/>
    </row>
    <row r="1119" spans="12:12">
      <c r="L1119" s="105"/>
    </row>
    <row r="1120" spans="12:12">
      <c r="L1120" s="105"/>
    </row>
    <row r="1121" spans="12:12">
      <c r="L1121" s="105"/>
    </row>
    <row r="1122" spans="12:12">
      <c r="L1122" s="105"/>
    </row>
    <row r="1123" spans="12:12">
      <c r="L1123" s="105"/>
    </row>
    <row r="1124" spans="12:12">
      <c r="L1124" s="105"/>
    </row>
    <row r="1125" spans="12:12">
      <c r="L1125" s="105"/>
    </row>
    <row r="1126" spans="12:12">
      <c r="L1126" s="105"/>
    </row>
    <row r="1127" spans="12:12">
      <c r="L1127" s="105"/>
    </row>
    <row r="1128" spans="12:12">
      <c r="L1128" s="105"/>
    </row>
    <row r="1129" spans="12:12">
      <c r="L1129" s="105"/>
    </row>
    <row r="1130" spans="12:12">
      <c r="L1130" s="105"/>
    </row>
  </sheetData>
  <autoFilter ref="A7:R202"/>
  <phoneticPr fontId="16" type="noConversion"/>
  <conditionalFormatting sqref="I192:I194 E192:E203 I73:I80 I49 I196:I203">
    <cfRule type="expression" dxfId="303" priority="169">
      <formula>IF(AND(E49&lt;&gt;0,E49=OFFSET(E49,-1,0,1,1)),1,0)</formula>
    </cfRule>
  </conditionalFormatting>
  <conditionalFormatting sqref="I32:K32">
    <cfRule type="expression" dxfId="302" priority="175">
      <formula>IF(AND(I32&lt;&gt;0,I32=OFFSET(I32,-1,0,1,1)),1,0)</formula>
    </cfRule>
  </conditionalFormatting>
  <conditionalFormatting sqref="I32:K32 I192:I194 E192:E203 I73:I80 I49:I50 I196:I203">
    <cfRule type="expression" dxfId="301" priority="176">
      <formula>IF(AND($B32&lt;&gt;0,$B32=OFFSET($B32,-1,0,1,1)),1,0)</formula>
    </cfRule>
  </conditionalFormatting>
  <conditionalFormatting sqref="I30">
    <cfRule type="expression" dxfId="300" priority="173">
      <formula>IF(AND(I30&lt;&gt;0,I30=OFFSET(I30,-1,0,1,1)),1,0)</formula>
    </cfRule>
  </conditionalFormatting>
  <conditionalFormatting sqref="I30">
    <cfRule type="expression" dxfId="299" priority="174">
      <formula>IF(AND($B30&lt;&gt;0,$B30=OFFSET($B30,-1,0,1,1)),1,0)</formula>
    </cfRule>
  </conditionalFormatting>
  <conditionalFormatting sqref="I31:J31">
    <cfRule type="expression" dxfId="298" priority="171">
      <formula>IF(AND(I31&lt;&gt;0,I31=OFFSET(I31,-1,0,1,1)),1,0)</formula>
    </cfRule>
  </conditionalFormatting>
  <conditionalFormatting sqref="I31:J31">
    <cfRule type="expression" dxfId="297" priority="172">
      <formula>IF(AND($B31&lt;&gt;0,$B31=OFFSET($B31,-1,0,1,1)),1,0)</formula>
    </cfRule>
  </conditionalFormatting>
  <conditionalFormatting sqref="I71">
    <cfRule type="expression" dxfId="296" priority="170">
      <formula>IF(AND($B71&lt;&gt;0,$B71=OFFSET($B71,-1,0,1,1)),1,0)</formula>
    </cfRule>
  </conditionalFormatting>
  <conditionalFormatting sqref="I89:I90 I94">
    <cfRule type="expression" dxfId="295" priority="166">
      <formula>IF(AND(I89&lt;&gt;0,I89=OFFSET(I89,-1,0,1,1)),1,0)</formula>
    </cfRule>
  </conditionalFormatting>
  <conditionalFormatting sqref="I95:I97">
    <cfRule type="expression" dxfId="294" priority="164">
      <formula>IF(AND(I95&lt;&gt;0,I95=OFFSET(I95,-1,0,1,1)),1,0)</formula>
    </cfRule>
  </conditionalFormatting>
  <conditionalFormatting sqref="I95:I97">
    <cfRule type="expression" dxfId="293" priority="165">
      <formula>IF(AND($B95&lt;&gt;0,$B95=OFFSET($B95,-1,0,1,1)),1,0)</formula>
    </cfRule>
  </conditionalFormatting>
  <conditionalFormatting sqref="I113:I115">
    <cfRule type="expression" dxfId="292" priority="163">
      <formula>IF(AND($B113&lt;&gt;0,$B113=OFFSET($B113,-1,0,1,1)),1,0)</formula>
    </cfRule>
  </conditionalFormatting>
  <conditionalFormatting sqref="I108 I113:I115 I110:I111">
    <cfRule type="expression" dxfId="291" priority="159">
      <formula>IF(AND(I108&lt;&gt;0,I108=OFFSET(I108,-1,0,1,1)),1,0)</formula>
    </cfRule>
  </conditionalFormatting>
  <conditionalFormatting sqref="I108 I113:I115 I110:I111">
    <cfRule type="expression" dxfId="290" priority="160">
      <formula>IF(AND($B108&lt;&gt;0,$B108=OFFSET($B108,-1,0,1,1)),1,0)</formula>
    </cfRule>
  </conditionalFormatting>
  <conditionalFormatting sqref="I117:I119 I121:I122">
    <cfRule type="expression" dxfId="289" priority="157">
      <formula>IF(AND(I117&lt;&gt;0,I117=OFFSET(I117,-1,0,1,1)),1,0)</formula>
    </cfRule>
  </conditionalFormatting>
  <conditionalFormatting sqref="I117:I119 I121:I122">
    <cfRule type="expression" dxfId="288" priority="158">
      <formula>IF(AND($B117&lt;&gt;0,$B117=OFFSET($B117,-1,0,1,1)),1,0)</formula>
    </cfRule>
  </conditionalFormatting>
  <conditionalFormatting sqref="I124:I126">
    <cfRule type="expression" dxfId="287" priority="155">
      <formula>IF(AND(I124&lt;&gt;0,I124=OFFSET(I124,-1,0,1,1)),1,0)</formula>
    </cfRule>
  </conditionalFormatting>
  <conditionalFormatting sqref="I124:I126">
    <cfRule type="expression" dxfId="286" priority="156">
      <formula>IF(AND($B124&lt;&gt;0,$B124=OFFSET($B124,-1,0,1,1)),1,0)</formula>
    </cfRule>
  </conditionalFormatting>
  <conditionalFormatting sqref="I127">
    <cfRule type="expression" dxfId="285" priority="153">
      <formula>IF(AND(I127&lt;&gt;0,I127=OFFSET(I127,-1,0,1,1)),1,0)</formula>
    </cfRule>
  </conditionalFormatting>
  <conditionalFormatting sqref="I127">
    <cfRule type="expression" dxfId="284" priority="154">
      <formula>IF(AND($B127&lt;&gt;0,$B127=OFFSET($B127,-1,0,1,1)),1,0)</formula>
    </cfRule>
  </conditionalFormatting>
  <conditionalFormatting sqref="I128">
    <cfRule type="expression" dxfId="283" priority="151">
      <formula>IF(AND(I128&lt;&gt;0,I128=OFFSET(I128,-1,0,1,1)),1,0)</formula>
    </cfRule>
  </conditionalFormatting>
  <conditionalFormatting sqref="I128">
    <cfRule type="expression" dxfId="282" priority="152">
      <formula>IF(AND($B128&lt;&gt;0,$B128=OFFSET($B128,-1,0,1,1)),1,0)</formula>
    </cfRule>
  </conditionalFormatting>
  <conditionalFormatting sqref="I153:I168">
    <cfRule type="expression" dxfId="281" priority="150">
      <formula>IF(AND($B153&lt;&gt;0,$B153=OFFSET($B153,-1,0,1,1)),1,0)</formula>
    </cfRule>
  </conditionalFormatting>
  <conditionalFormatting sqref="I157 I163:I168 I159">
    <cfRule type="expression" dxfId="280" priority="149">
      <formula>IF(AND(I157&lt;&gt;0,I157=OFFSET(I157,-1,0,1,1)),1,0)</formula>
    </cfRule>
  </conditionalFormatting>
  <conditionalFormatting sqref="I160">
    <cfRule type="expression" dxfId="279" priority="147">
      <formula>IF(AND(I160&lt;&gt;0,I160=OFFSET(I160,-1,0,1,1)),1,0)</formula>
    </cfRule>
  </conditionalFormatting>
  <conditionalFormatting sqref="I162">
    <cfRule type="expression" dxfId="278" priority="146">
      <formula>IF(AND(I162&lt;&gt;0,I162=OFFSET(I162,-1,0,1,1)),1,0)</formula>
    </cfRule>
  </conditionalFormatting>
  <conditionalFormatting sqref="I161">
    <cfRule type="expression" dxfId="277" priority="145">
      <formula>IF(AND(I161&lt;&gt;0,I161=OFFSET(I161,-1,0,1,1)),1,0)</formula>
    </cfRule>
  </conditionalFormatting>
  <conditionalFormatting sqref="I154">
    <cfRule type="expression" dxfId="276" priority="144">
      <formula>IF(AND(I154&lt;&gt;0,I154=OFFSET(I154,-1,0,1,1)),1,0)</formula>
    </cfRule>
  </conditionalFormatting>
  <conditionalFormatting sqref="I155">
    <cfRule type="expression" dxfId="275" priority="143">
      <formula>IF(AND(I155&lt;&gt;0,I155=OFFSET(I155,-1,0,1,1)),1,0)</formula>
    </cfRule>
  </conditionalFormatting>
  <conditionalFormatting sqref="I156">
    <cfRule type="expression" dxfId="274" priority="142">
      <formula>IF(AND(I156&lt;&gt;0,I156=OFFSET(I156,-1,0,1,1)),1,0)</formula>
    </cfRule>
  </conditionalFormatting>
  <conditionalFormatting sqref="I153">
    <cfRule type="expression" dxfId="273" priority="141">
      <formula>IF(AND(I153&lt;&gt;0,I153=OFFSET(I153,-1,0,1,1)),1,0)</formula>
    </cfRule>
  </conditionalFormatting>
  <conditionalFormatting sqref="I60">
    <cfRule type="expression" dxfId="272" priority="137">
      <formula>IF(AND(I60&lt;&gt;0,I60=OFFSET(I60,-1,0,1,1)),1,0)</formula>
    </cfRule>
  </conditionalFormatting>
  <conditionalFormatting sqref="I60">
    <cfRule type="expression" dxfId="271" priority="138">
      <formula>IF(AND($B60&lt;&gt;0,$B60=OFFSET($B60,-1,0,1,1)),1,0)</formula>
    </cfRule>
  </conditionalFormatting>
  <conditionalFormatting sqref="I33:K33">
    <cfRule type="expression" dxfId="270" priority="177">
      <formula>IF(AND(I33&lt;&gt;0,I33=OFFSET(I33,-1,0,1,1)),1,0)</formula>
    </cfRule>
  </conditionalFormatting>
  <conditionalFormatting sqref="I33:K33">
    <cfRule type="expression" dxfId="269" priority="178">
      <formula>IF(AND($B33&lt;&gt;0,$B33=OFFSET($B33,-1,0,1,1)),1,0)</formula>
    </cfRule>
  </conditionalFormatting>
  <conditionalFormatting sqref="I71">
    <cfRule type="expression" dxfId="268" priority="168">
      <formula>IF(AND(I71&lt;&gt;0,I71=OFFSET(I71,-1,0,1,1)),1,0)</formula>
    </cfRule>
  </conditionalFormatting>
  <conditionalFormatting sqref="I89:I90 I94">
    <cfRule type="expression" dxfId="267" priority="167">
      <formula>IF(AND($B89&lt;&gt;0,$B89=OFFSET($B89,-1,0,1,1)),1,0)</formula>
    </cfRule>
  </conditionalFormatting>
  <conditionalFormatting sqref="I111 I113:I115">
    <cfRule type="expression" dxfId="266" priority="161">
      <formula>IF(AND(I111&lt;&gt;0,I111=OFFSET(I111,-1,0,1,1)),1,0)</formula>
    </cfRule>
  </conditionalFormatting>
  <conditionalFormatting sqref="I111 I113:I115">
    <cfRule type="expression" dxfId="265" priority="162">
      <formula>IF(AND($B111&lt;&gt;0,$B111=OFFSET($B111,-1,0,1,1)),1,0)</formula>
    </cfRule>
  </conditionalFormatting>
  <conditionalFormatting sqref="I158">
    <cfRule type="expression" dxfId="264" priority="148">
      <formula>IF(AND(I158&lt;&gt;0,I158=OFFSET(I158,-1,0,1,1)),1,0)</formula>
    </cfRule>
  </conditionalFormatting>
  <conditionalFormatting sqref="I116">
    <cfRule type="expression" dxfId="263" priority="134">
      <formula>IF(AND($B116&lt;&gt;0,$B116=OFFSET($B116,-1,0,1,1)),1,0)</formula>
    </cfRule>
  </conditionalFormatting>
  <conditionalFormatting sqref="I116">
    <cfRule type="expression" dxfId="262" priority="130">
      <formula>IF(AND(I116&lt;&gt;0,I116=OFFSET(I116,-1,0,1,1)),1,0)</formula>
    </cfRule>
  </conditionalFormatting>
  <conditionalFormatting sqref="I116">
    <cfRule type="expression" dxfId="261" priority="131">
      <formula>IF(AND($B116&lt;&gt;0,$B116=OFFSET($B116,-1,0,1,1)),1,0)</formula>
    </cfRule>
  </conditionalFormatting>
  <conditionalFormatting sqref="I116">
    <cfRule type="expression" dxfId="260" priority="132">
      <formula>IF(AND(I116&lt;&gt;0,I116=OFFSET(I116,-1,0,1,1)),1,0)</formula>
    </cfRule>
  </conditionalFormatting>
  <conditionalFormatting sqref="I116">
    <cfRule type="expression" dxfId="259" priority="133">
      <formula>IF(AND($B116&lt;&gt;0,$B116=OFFSET($B116,-1,0,1,1)),1,0)</formula>
    </cfRule>
  </conditionalFormatting>
  <conditionalFormatting sqref="E175:E180 E182">
    <cfRule type="expression" dxfId="258" priority="128">
      <formula>IF(AND(E175&lt;&gt;0,E175=OFFSET(E175,-1,0,1,1)),1,0)</formula>
    </cfRule>
  </conditionalFormatting>
  <conditionalFormatting sqref="E175:E180 E182">
    <cfRule type="expression" dxfId="257" priority="129">
      <formula>IF(AND($B175&lt;&gt;0,$B175=OFFSET($B175,-1,0,1,1)),1,0)</formula>
    </cfRule>
  </conditionalFormatting>
  <conditionalFormatting sqref="I175:I180 I182">
    <cfRule type="expression" dxfId="256" priority="126">
      <formula>IF(AND(I175&lt;&gt;0,I175=OFFSET(I175,-1,0,1,1)),1,0)</formula>
    </cfRule>
  </conditionalFormatting>
  <conditionalFormatting sqref="I175:I180 I182">
    <cfRule type="expression" dxfId="255" priority="127">
      <formula>IF(AND($B175&lt;&gt;0,$B175=OFFSET($B175,-1,0,1,1)),1,0)</formula>
    </cfRule>
  </conditionalFormatting>
  <conditionalFormatting sqref="E184:E188">
    <cfRule type="expression" dxfId="254" priority="124">
      <formula>IF(AND(E184&lt;&gt;0,E184=OFFSET(E184,-1,0,1,1)),1,0)</formula>
    </cfRule>
  </conditionalFormatting>
  <conditionalFormatting sqref="E184:E188">
    <cfRule type="expression" dxfId="253" priority="125">
      <formula>IF(AND($B184&lt;&gt;0,$B184=OFFSET($B184,-1,0,1,1)),1,0)</formula>
    </cfRule>
  </conditionalFormatting>
  <conditionalFormatting sqref="I184:I189">
    <cfRule type="expression" dxfId="252" priority="122">
      <formula>IF(AND(I184&lt;&gt;0,I184=OFFSET(I184,-1,0,1,1)),1,0)</formula>
    </cfRule>
  </conditionalFormatting>
  <conditionalFormatting sqref="I184:I189">
    <cfRule type="expression" dxfId="251" priority="123">
      <formula>IF(AND($B184&lt;&gt;0,$B184=OFFSET($B184,-1,0,1,1)),1,0)</formula>
    </cfRule>
  </conditionalFormatting>
  <conditionalFormatting sqref="E189:E191">
    <cfRule type="expression" dxfId="250" priority="120">
      <formula>IF(AND(E189&lt;&gt;0,E189=OFFSET(E189,-1,0,1,1)),1,0)</formula>
    </cfRule>
  </conditionalFormatting>
  <conditionalFormatting sqref="E189:E191">
    <cfRule type="expression" dxfId="249" priority="121">
      <formula>IF(AND($B189&lt;&gt;0,$B189=OFFSET($B189,-1,0,1,1)),1,0)</formula>
    </cfRule>
  </conditionalFormatting>
  <conditionalFormatting sqref="K112">
    <cfRule type="expression" dxfId="248" priority="118">
      <formula>IF(AND(K112&lt;&gt;0,K112=OFFSET(K112,-1,0,1,1)),1,0)</formula>
    </cfRule>
  </conditionalFormatting>
  <conditionalFormatting sqref="K112">
    <cfRule type="expression" dxfId="247" priority="119">
      <formula>IF(AND($B112&lt;&gt;0,$B112=OFFSET($B112,-1,0,1,1)),1,0)</formula>
    </cfRule>
  </conditionalFormatting>
  <conditionalFormatting sqref="K173">
    <cfRule type="expression" dxfId="246" priority="105">
      <formula>IF(AND($B173&lt;&gt;0,$B173=OFFSET($B173,-1,0,1,1)),1,0)</formula>
    </cfRule>
  </conditionalFormatting>
  <conditionalFormatting sqref="K173">
    <cfRule type="expression" dxfId="245" priority="104">
      <formula>IF(AND(K173&lt;&gt;0,K173=OFFSET(K173,-1,0,1,1)),1,0)</formula>
    </cfRule>
  </conditionalFormatting>
  <conditionalFormatting sqref="K182">
    <cfRule type="expression" dxfId="244" priority="102">
      <formula>IF(AND(K182&lt;&gt;0,K182=OFFSET(K182,-1,0,1,1)),1,0)</formula>
    </cfRule>
  </conditionalFormatting>
  <conditionalFormatting sqref="K182">
    <cfRule type="expression" dxfId="243" priority="103">
      <formula>IF(AND($B182&lt;&gt;0,$B182=OFFSET($B182,-1,0,1,1)),1,0)</formula>
    </cfRule>
  </conditionalFormatting>
  <conditionalFormatting sqref="K175:K180">
    <cfRule type="expression" dxfId="242" priority="100">
      <formula>IF(AND(K175&lt;&gt;0,K175=OFFSET(K175,-1,0,1,1)),1,0)</formula>
    </cfRule>
  </conditionalFormatting>
  <conditionalFormatting sqref="K175:K180">
    <cfRule type="expression" dxfId="241" priority="101">
      <formula>IF(AND($B175&lt;&gt;0,$B175=OFFSET($B175,-1,0,1,1)),1,0)</formula>
    </cfRule>
  </conditionalFormatting>
  <conditionalFormatting sqref="K175:K180 K182">
    <cfRule type="expression" dxfId="240" priority="98">
      <formula>IF(AND(K175&lt;&gt;0,K175=OFFSET(K175,-1,0,1,1)),1,0)</formula>
    </cfRule>
  </conditionalFormatting>
  <conditionalFormatting sqref="K175:K180 K182">
    <cfRule type="expression" dxfId="239" priority="99">
      <formula>IF(AND($B175&lt;&gt;0,$B175=OFFSET($B175,-1,0,1,1)),1,0)</formula>
    </cfRule>
  </conditionalFormatting>
  <conditionalFormatting sqref="K188">
    <cfRule type="expression" dxfId="238" priority="96">
      <formula>IF(AND(K188&lt;&gt;0,K188=OFFSET(K188,-1,0,1,1)),1,0)</formula>
    </cfRule>
  </conditionalFormatting>
  <conditionalFormatting sqref="K188">
    <cfRule type="expression" dxfId="237" priority="97">
      <formula>IF(AND($B188&lt;&gt;0,$B188=OFFSET($B188,-1,0,1,1)),1,0)</formula>
    </cfRule>
  </conditionalFormatting>
  <conditionalFormatting sqref="K189">
    <cfRule type="expression" dxfId="236" priority="94">
      <formula>IF(AND(K189&lt;&gt;0,K189=OFFSET(K189,-1,0,1,1)),1,0)</formula>
    </cfRule>
  </conditionalFormatting>
  <conditionalFormatting sqref="K189">
    <cfRule type="expression" dxfId="235" priority="95">
      <formula>IF(AND($B189&lt;&gt;0,$B189=OFFSET($B189,-1,0,1,1)),1,0)</formula>
    </cfRule>
  </conditionalFormatting>
  <conditionalFormatting sqref="K190">
    <cfRule type="expression" dxfId="234" priority="92">
      <formula>IF(AND(K190&lt;&gt;0,K190=OFFSET(K190,-1,0,1,1)),1,0)</formula>
    </cfRule>
  </conditionalFormatting>
  <conditionalFormatting sqref="K190">
    <cfRule type="expression" dxfId="233" priority="93">
      <formula>IF(AND($B190&lt;&gt;0,$B190=OFFSET($B190,-1,0,1,1)),1,0)</formula>
    </cfRule>
  </conditionalFormatting>
  <conditionalFormatting sqref="K191:K193">
    <cfRule type="expression" dxfId="232" priority="90">
      <formula>IF(AND(K191&lt;&gt;0,K191=OFFSET(K191,-1,0,1,1)),1,0)</formula>
    </cfRule>
  </conditionalFormatting>
  <conditionalFormatting sqref="K191:K193">
    <cfRule type="expression" dxfId="231" priority="91">
      <formula>IF(AND($B191&lt;&gt;0,$B191=OFFSET($B191,-1,0,1,1)),1,0)</formula>
    </cfRule>
  </conditionalFormatting>
  <conditionalFormatting sqref="K194">
    <cfRule type="expression" dxfId="230" priority="89">
      <formula>IF(AND($B194&lt;&gt;0,$B194=OFFSET($B194,-1,0,1,1)),1,0)</formula>
    </cfRule>
  </conditionalFormatting>
  <conditionalFormatting sqref="K194">
    <cfRule type="expression" dxfId="229" priority="88">
      <formula>IF(AND(K194&lt;&gt;0,K194=OFFSET(K194,-1,0,1,1)),1,0)</formula>
    </cfRule>
  </conditionalFormatting>
  <conditionalFormatting sqref="K196">
    <cfRule type="expression" dxfId="228" priority="83">
      <formula>IF(AND(K196&lt;&gt;0,K196=OFFSET(K196,-1,0,1,1)),1,0)</formula>
    </cfRule>
  </conditionalFormatting>
  <conditionalFormatting sqref="K196">
    <cfRule type="expression" dxfId="227" priority="84">
      <formula>IF(AND($B196&lt;&gt;0,$B196=OFFSET($B196,-1,0,1,1)),1,0)</formula>
    </cfRule>
  </conditionalFormatting>
  <conditionalFormatting sqref="K197">
    <cfRule type="expression" dxfId="226" priority="81">
      <formula>IF(AND(K197&lt;&gt;0,K197=OFFSET(K197,-1,0,1,1)),1,0)</formula>
    </cfRule>
  </conditionalFormatting>
  <conditionalFormatting sqref="K197">
    <cfRule type="expression" dxfId="225" priority="82">
      <formula>IF(AND($B197&lt;&gt;0,$B197=OFFSET($B197,-1,0,1,1)),1,0)</formula>
    </cfRule>
  </conditionalFormatting>
  <conditionalFormatting sqref="K198">
    <cfRule type="expression" dxfId="224" priority="79">
      <formula>IF(AND(K198&lt;&gt;0,K198=OFFSET(K198,-1,0,1,1)),1,0)</formula>
    </cfRule>
  </conditionalFormatting>
  <conditionalFormatting sqref="K198">
    <cfRule type="expression" dxfId="223" priority="80">
      <formula>IF(AND($B198&lt;&gt;0,$B198=OFFSET($B198,-1,0,1,1)),1,0)</formula>
    </cfRule>
  </conditionalFormatting>
  <conditionalFormatting sqref="K199">
    <cfRule type="expression" dxfId="222" priority="77">
      <formula>IF(AND(K199&lt;&gt;0,K199=OFFSET(K199,-1,0,1,1)),1,0)</formula>
    </cfRule>
  </conditionalFormatting>
  <conditionalFormatting sqref="K199">
    <cfRule type="expression" dxfId="221" priority="78">
      <formula>IF(AND($B199&lt;&gt;0,$B199=OFFSET($B199,-1,0,1,1)),1,0)</formula>
    </cfRule>
  </conditionalFormatting>
  <conditionalFormatting sqref="K200">
    <cfRule type="expression" dxfId="220" priority="75">
      <formula>IF(AND(K200&lt;&gt;0,K200=OFFSET(K200,-1,0,1,1)),1,0)</formula>
    </cfRule>
  </conditionalFormatting>
  <conditionalFormatting sqref="K200">
    <cfRule type="expression" dxfId="219" priority="76">
      <formula>IF(AND($B200&lt;&gt;0,$B200=OFFSET($B200,-1,0,1,1)),1,0)</formula>
    </cfRule>
  </conditionalFormatting>
  <conditionalFormatting sqref="K201">
    <cfRule type="expression" dxfId="218" priority="73">
      <formula>IF(AND(K201&lt;&gt;0,K201=OFFSET(K201,-1,0,1,1)),1,0)</formula>
    </cfRule>
  </conditionalFormatting>
  <conditionalFormatting sqref="K201">
    <cfRule type="expression" dxfId="217" priority="74">
      <formula>IF(AND($B201&lt;&gt;0,$B201=OFFSET($B201,-1,0,1,1)),1,0)</formula>
    </cfRule>
  </conditionalFormatting>
  <conditionalFormatting sqref="K202">
    <cfRule type="expression" dxfId="216" priority="71">
      <formula>IF(AND(K202&lt;&gt;0,K202=OFFSET(K202,-1,0,1,1)),1,0)</formula>
    </cfRule>
  </conditionalFormatting>
  <conditionalFormatting sqref="K202">
    <cfRule type="expression" dxfId="215" priority="72">
      <formula>IF(AND($B202&lt;&gt;0,$B202=OFFSET($B202,-1,0,1,1)),1,0)</formula>
    </cfRule>
  </conditionalFormatting>
  <conditionalFormatting sqref="I120">
    <cfRule type="expression" dxfId="214" priority="69">
      <formula>IF(AND(I120&lt;&gt;0,I120=OFFSET(I120,-1,0,1,1)),1,0)</formula>
    </cfRule>
  </conditionalFormatting>
  <conditionalFormatting sqref="I120">
    <cfRule type="expression" dxfId="213" priority="70">
      <formula>IF(AND($B120&lt;&gt;0,$B120=OFFSET($B120,-1,0,1,1)),1,0)</formula>
    </cfRule>
  </conditionalFormatting>
  <conditionalFormatting sqref="K66">
    <cfRule type="expression" dxfId="212" priority="67">
      <formula>IF(AND(K66&lt;&gt;0,K66=OFFSET(K66,-1,0,1,1)),1,0)</formula>
    </cfRule>
  </conditionalFormatting>
  <conditionalFormatting sqref="K66">
    <cfRule type="expression" dxfId="211" priority="68">
      <formula>IF(AND($B66&lt;&gt;0,$B66=OFFSET($B66,-1,0,1,1)),1,0)</formula>
    </cfRule>
  </conditionalFormatting>
  <conditionalFormatting sqref="I92">
    <cfRule type="expression" dxfId="210" priority="63">
      <formula>IF(AND(I92&lt;&gt;0,I92=OFFSET(I92,-1,0,1,1)),1,0)</formula>
    </cfRule>
  </conditionalFormatting>
  <conditionalFormatting sqref="I92">
    <cfRule type="expression" dxfId="209" priority="64">
      <formula>IF(AND($B92&lt;&gt;0,$B92=OFFSET($B92,-1,0,1,1)),1,0)</formula>
    </cfRule>
  </conditionalFormatting>
  <conditionalFormatting sqref="K105">
    <cfRule type="expression" dxfId="208" priority="61">
      <formula>IF(AND(K105&lt;&gt;0,K105=OFFSET(K105,-1,0,1,1)),1,0)</formula>
    </cfRule>
  </conditionalFormatting>
  <conditionalFormatting sqref="K105">
    <cfRule type="expression" dxfId="207" priority="62">
      <formula>IF(AND($B105&lt;&gt;0,$B105=OFFSET($B105,-1,0,1,1)),1,0)</formula>
    </cfRule>
  </conditionalFormatting>
  <conditionalFormatting sqref="I15">
    <cfRule type="expression" dxfId="206" priority="59">
      <formula>IF(AND(I15&lt;&gt;0,I15=OFFSET(I15,-1,0,1,1)),1,0)</formula>
    </cfRule>
  </conditionalFormatting>
  <conditionalFormatting sqref="I15">
    <cfRule type="expression" dxfId="205" priority="60">
      <formula>IF(AND($B15&lt;&gt;0,$B15=OFFSET($B15,-1,0,1,1)),1,0)</formula>
    </cfRule>
  </conditionalFormatting>
  <conditionalFormatting sqref="I16">
    <cfRule type="expression" dxfId="204" priority="57">
      <formula>IF(AND(I16&lt;&gt;0,I16=OFFSET(I16,-1,0,1,1)),1,0)</formula>
    </cfRule>
  </conditionalFormatting>
  <conditionalFormatting sqref="I16">
    <cfRule type="expression" dxfId="203" priority="58">
      <formula>IF(AND($B16&lt;&gt;0,$B16=OFFSET($B16,-1,0,1,1)),1,0)</formula>
    </cfRule>
  </conditionalFormatting>
  <conditionalFormatting sqref="I17">
    <cfRule type="expression" dxfId="202" priority="55">
      <formula>IF(AND(I17&lt;&gt;0,I17=OFFSET(I17,-1,0,1,1)),1,0)</formula>
    </cfRule>
  </conditionalFormatting>
  <conditionalFormatting sqref="I17">
    <cfRule type="expression" dxfId="201" priority="56">
      <formula>IF(AND($B17&lt;&gt;0,$B17=OFFSET($B17,-1,0,1,1)),1,0)</formula>
    </cfRule>
  </conditionalFormatting>
  <conditionalFormatting sqref="I20">
    <cfRule type="expression" dxfId="200" priority="51">
      <formula>IF(AND(I20&lt;&gt;0,I20=OFFSET(I20,-1,0,1,1)),1,0)</formula>
    </cfRule>
  </conditionalFormatting>
  <conditionalFormatting sqref="I20">
    <cfRule type="expression" dxfId="199" priority="52">
      <formula>IF(AND($B20&lt;&gt;0,$B20=OFFSET($B20,-1,0,1,1)),1,0)</formula>
    </cfRule>
  </conditionalFormatting>
  <conditionalFormatting sqref="I21">
    <cfRule type="expression" dxfId="198" priority="49">
      <formula>IF(AND(I21&lt;&gt;0,I21=OFFSET(I21,-1,0,1,1)),1,0)</formula>
    </cfRule>
  </conditionalFormatting>
  <conditionalFormatting sqref="I21">
    <cfRule type="expression" dxfId="197" priority="50">
      <formula>IF(AND($B21&lt;&gt;0,$B21=OFFSET($B21,-1,0,1,1)),1,0)</formula>
    </cfRule>
  </conditionalFormatting>
  <conditionalFormatting sqref="I22">
    <cfRule type="expression" dxfId="196" priority="47">
      <formula>IF(AND(I22&lt;&gt;0,I22=OFFSET(I22,-1,0,1,1)),1,0)</formula>
    </cfRule>
  </conditionalFormatting>
  <conditionalFormatting sqref="I22">
    <cfRule type="expression" dxfId="195" priority="48">
      <formula>IF(AND($B22&lt;&gt;0,$B22=OFFSET($B22,-1,0,1,1)),1,0)</formula>
    </cfRule>
  </conditionalFormatting>
  <conditionalFormatting sqref="I18">
    <cfRule type="expression" dxfId="194" priority="45">
      <formula>IF(AND(I18&lt;&gt;0,I18=OFFSET(I18,-1,0,1,1)),1,0)</formula>
    </cfRule>
  </conditionalFormatting>
  <conditionalFormatting sqref="I18">
    <cfRule type="expression" dxfId="193" priority="46">
      <formula>IF(AND($B18&lt;&gt;0,$B18=OFFSET($B18,-1,0,1,1)),1,0)</formula>
    </cfRule>
  </conditionalFormatting>
  <conditionalFormatting sqref="I58">
    <cfRule type="expression" dxfId="192" priority="43">
      <formula>IF(AND(I58&lt;&gt;0,I58=OFFSET(I58,-1,0,1,1)),1,0)</formula>
    </cfRule>
  </conditionalFormatting>
  <conditionalFormatting sqref="I58">
    <cfRule type="expression" dxfId="191" priority="44">
      <formula>IF(AND($B58&lt;&gt;0,$B58=OFFSET($B58,-1,0,1,1)),1,0)</formula>
    </cfRule>
  </conditionalFormatting>
  <conditionalFormatting sqref="I59">
    <cfRule type="expression" dxfId="190" priority="41">
      <formula>IF(AND(I59&lt;&gt;0,I59=OFFSET(I59,-1,0,1,1)),1,0)</formula>
    </cfRule>
  </conditionalFormatting>
  <conditionalFormatting sqref="I59">
    <cfRule type="expression" dxfId="189" priority="42">
      <formula>IF(AND($B59&lt;&gt;0,$B59=OFFSET($B59,-1,0,1,1)),1,0)</formula>
    </cfRule>
  </conditionalFormatting>
  <conditionalFormatting sqref="I131">
    <cfRule type="expression" dxfId="188" priority="39">
      <formula>IF(AND(I131&lt;&gt;0,I131=OFFSET(I131,-1,0,1,1)),1,0)</formula>
    </cfRule>
  </conditionalFormatting>
  <conditionalFormatting sqref="I131">
    <cfRule type="expression" dxfId="187" priority="40">
      <formula>IF(AND($B131&lt;&gt;0,$B131=OFFSET($B131,-1,0,1,1)),1,0)</formula>
    </cfRule>
  </conditionalFormatting>
  <conditionalFormatting sqref="I130">
    <cfRule type="expression" dxfId="186" priority="37">
      <formula>IF(AND(I130&lt;&gt;0,I130=OFFSET(I130,-1,0,1,1)),1,0)</formula>
    </cfRule>
  </conditionalFormatting>
  <conditionalFormatting sqref="I130">
    <cfRule type="expression" dxfId="185" priority="38">
      <formula>IF(AND($B130&lt;&gt;0,$B130=OFFSET($B130,-1,0,1,1)),1,0)</formula>
    </cfRule>
  </conditionalFormatting>
  <conditionalFormatting sqref="I129">
    <cfRule type="expression" dxfId="184" priority="35">
      <formula>IF(AND(I129&lt;&gt;0,I129=OFFSET(I129,-1,0,1,1)),1,0)</formula>
    </cfRule>
  </conditionalFormatting>
  <conditionalFormatting sqref="I129">
    <cfRule type="expression" dxfId="183" priority="36">
      <formula>IF(AND($B129&lt;&gt;0,$B129=OFFSET($B129,-1,0,1,1)),1,0)</formula>
    </cfRule>
  </conditionalFormatting>
  <conditionalFormatting sqref="K131">
    <cfRule type="expression" dxfId="182" priority="33">
      <formula>IF(AND(K131&lt;&gt;0,K131=OFFSET(K131,-1,0,1,1)),1,0)</formula>
    </cfRule>
  </conditionalFormatting>
  <conditionalFormatting sqref="K131">
    <cfRule type="expression" dxfId="181" priority="34">
      <formula>IF(AND($B131&lt;&gt;0,$B131=OFFSET($B131,-1,0,1,1)),1,0)</formula>
    </cfRule>
  </conditionalFormatting>
  <conditionalFormatting sqref="E181">
    <cfRule type="expression" dxfId="180" priority="31">
      <formula>IF(AND(E181&lt;&gt;0,E181=OFFSET(E181,-1,0,1,1)),1,0)</formula>
    </cfRule>
  </conditionalFormatting>
  <conditionalFormatting sqref="E181">
    <cfRule type="expression" dxfId="179" priority="32">
      <formula>IF(AND($B181&lt;&gt;0,$B181=OFFSET($B181,-1,0,1,1)),1,0)</formula>
    </cfRule>
  </conditionalFormatting>
  <conditionalFormatting sqref="I181">
    <cfRule type="expression" dxfId="178" priority="29">
      <formula>IF(AND(I181&lt;&gt;0,I181=OFFSET(I181,-1,0,1,1)),1,0)</formula>
    </cfRule>
  </conditionalFormatting>
  <conditionalFormatting sqref="I181">
    <cfRule type="expression" dxfId="177" priority="30">
      <formula>IF(AND($B181&lt;&gt;0,$B181=OFFSET($B181,-1,0,1,1)),1,0)</formula>
    </cfRule>
  </conditionalFormatting>
  <conditionalFormatting sqref="K181">
    <cfRule type="expression" dxfId="176" priority="27">
      <formula>IF(AND(K181&lt;&gt;0,K181=OFFSET(K181,-1,0,1,1)),1,0)</formula>
    </cfRule>
  </conditionalFormatting>
  <conditionalFormatting sqref="K181">
    <cfRule type="expression" dxfId="175" priority="28">
      <formula>IF(AND($B181&lt;&gt;0,$B181=OFFSET($B181,-1,0,1,1)),1,0)</formula>
    </cfRule>
  </conditionalFormatting>
  <conditionalFormatting sqref="K181">
    <cfRule type="expression" dxfId="174" priority="25">
      <formula>IF(AND(K181&lt;&gt;0,K181=OFFSET(K181,-1,0,1,1)),1,0)</formula>
    </cfRule>
  </conditionalFormatting>
  <conditionalFormatting sqref="K181">
    <cfRule type="expression" dxfId="173" priority="26">
      <formula>IF(AND($B181&lt;&gt;0,$B181=OFFSET($B181,-1,0,1,1)),1,0)</formula>
    </cfRule>
  </conditionalFormatting>
  <conditionalFormatting sqref="I50">
    <cfRule type="expression" dxfId="172" priority="23">
      <formula>IF(AND(I50&lt;&gt;0,I50=OFFSET(I50,-1,0,1,1)),1,0)</formula>
    </cfRule>
  </conditionalFormatting>
  <conditionalFormatting sqref="I81">
    <cfRule type="expression" dxfId="171" priority="21">
      <formula>IF(AND(I81&lt;&gt;0,I81=OFFSET(I81,-1,0,1,1)),1,0)</formula>
    </cfRule>
  </conditionalFormatting>
  <conditionalFormatting sqref="I81">
    <cfRule type="expression" dxfId="170" priority="22">
      <formula>IF(AND($B81&lt;&gt;0,$B81=OFFSET($B81,-1,0,1,1)),1,0)</formula>
    </cfRule>
  </conditionalFormatting>
  <conditionalFormatting sqref="K204">
    <cfRule type="expression" dxfId="169" priority="19">
      <formula>IF(AND(K204&lt;&gt;0,K204=OFFSET(K204,-1,0,1,1)),1,0)</formula>
    </cfRule>
  </conditionalFormatting>
  <conditionalFormatting sqref="K204">
    <cfRule type="expression" dxfId="168" priority="20">
      <formula>IF(AND($B204&lt;&gt;0,$B204=OFFSET($B204,-1,0,1,1)),1,0)</formula>
    </cfRule>
  </conditionalFormatting>
  <conditionalFormatting sqref="K203">
    <cfRule type="expression" dxfId="167" priority="17">
      <formula>IF(AND(K203&lt;&gt;0,K203=OFFSET(K203,-1,0,1,1)),1,0)</formula>
    </cfRule>
  </conditionalFormatting>
  <conditionalFormatting sqref="K203">
    <cfRule type="expression" dxfId="166" priority="18">
      <formula>IF(AND($B203&lt;&gt;0,$B203=OFFSET($B203,-1,0,1,1)),1,0)</formula>
    </cfRule>
  </conditionalFormatting>
  <conditionalFormatting sqref="I109">
    <cfRule type="expression" dxfId="165" priority="15">
      <formula>IF(AND(I109&lt;&gt;0,I109=OFFSET(I109,-1,0,1,1)),1,0)</formula>
    </cfRule>
  </conditionalFormatting>
  <conditionalFormatting sqref="I109">
    <cfRule type="expression" dxfId="164" priority="16">
      <formula>IF(AND($B109&lt;&gt;0,$B109=OFFSET($B109,-1,0,1,1)),1,0)</formula>
    </cfRule>
  </conditionalFormatting>
  <conditionalFormatting sqref="I195">
    <cfRule type="expression" dxfId="163" priority="7">
      <formula>IF(AND(I195&lt;&gt;0,I195=OFFSET(I195,-1,0,1,1)),1,0)</formula>
    </cfRule>
  </conditionalFormatting>
  <conditionalFormatting sqref="I195">
    <cfRule type="expression" dxfId="162" priority="8">
      <formula>IF(AND($B195&lt;&gt;0,$B195=OFFSET($B195,-1,0,1,1)),1,0)</formula>
    </cfRule>
  </conditionalFormatting>
  <conditionalFormatting sqref="K195">
    <cfRule type="expression" dxfId="161" priority="6">
      <formula>IF(AND($B195&lt;&gt;0,$B195=OFFSET($B195,-1,0,1,1)),1,0)</formula>
    </cfRule>
  </conditionalFormatting>
  <conditionalFormatting sqref="K195">
    <cfRule type="expression" dxfId="160" priority="5">
      <formula>IF(AND(K195&lt;&gt;0,K195=OFFSET(K195,-1,0,1,1)),1,0)</formula>
    </cfRule>
  </conditionalFormatting>
  <conditionalFormatting sqref="E183">
    <cfRule type="expression" dxfId="159" priority="3">
      <formula>IF(AND(E183&lt;&gt;0,E183=OFFSET(E183,-1,0,1,1)),1,0)</formula>
    </cfRule>
  </conditionalFormatting>
  <conditionalFormatting sqref="E183">
    <cfRule type="expression" dxfId="158" priority="4">
      <formula>IF(AND($B183&lt;&gt;0,$B183=OFFSET($B183,-1,0,1,1)),1,0)</formula>
    </cfRule>
  </conditionalFormatting>
  <conditionalFormatting sqref="I183">
    <cfRule type="expression" dxfId="157" priority="1">
      <formula>IF(AND(I183&lt;&gt;0,I183=OFFSET(I183,-1,0,1,1)),1,0)</formula>
    </cfRule>
  </conditionalFormatting>
  <conditionalFormatting sqref="I183">
    <cfRule type="expression" dxfId="156" priority="2">
      <formula>IF(AND($B183&lt;&gt;0,$B183=OFFSET($B183,-1,0,1,1)),1,0)</formula>
    </cfRule>
  </conditionalFormatting>
  <hyperlinks>
    <hyperlink ref="E3" r:id="rId1" location="!/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1125"/>
  <sheetViews>
    <sheetView topLeftCell="A118" workbookViewId="0">
      <selection activeCell="M137" sqref="M137"/>
    </sheetView>
  </sheetViews>
  <sheetFormatPr defaultColWidth="9.109375" defaultRowHeight="14.4"/>
  <cols>
    <col min="1" max="1" width="23.109375" style="192" customWidth="1"/>
    <col min="2" max="2" width="13.88671875" style="192" customWidth="1"/>
    <col min="3" max="3" width="13.6640625" style="192" customWidth="1"/>
    <col min="4" max="4" width="22.44140625" style="192" bestFit="1" customWidth="1"/>
    <col min="5" max="5" width="29" style="192" bestFit="1" customWidth="1"/>
    <col min="6" max="6" width="15.44140625" style="192" customWidth="1"/>
    <col min="7" max="7" width="13.109375" style="192" customWidth="1"/>
    <col min="8" max="8" width="38.33203125" style="192" customWidth="1"/>
    <col min="9" max="9" width="36.5546875" style="192" bestFit="1" customWidth="1"/>
    <col min="10" max="10" width="10.109375" style="192" bestFit="1" customWidth="1"/>
    <col min="11" max="11" width="51.6640625" style="192" bestFit="1" customWidth="1"/>
    <col min="12" max="12" width="14.33203125" style="192" bestFit="1" customWidth="1"/>
    <col min="13" max="13" width="10.33203125" style="192" bestFit="1" customWidth="1"/>
    <col min="14" max="14" width="20" style="192" bestFit="1" customWidth="1"/>
    <col min="15" max="16" width="26.109375" style="192" bestFit="1" customWidth="1"/>
    <col min="17" max="17" width="27.5546875" style="187" bestFit="1" customWidth="1"/>
    <col min="18" max="18" width="11.5546875" style="192" bestFit="1" customWidth="1"/>
    <col min="19" max="16384" width="9.109375" style="192"/>
  </cols>
  <sheetData>
    <row r="1" spans="1:16">
      <c r="B1" s="103"/>
      <c r="C1" s="104"/>
      <c r="F1" s="103"/>
      <c r="G1" s="104"/>
      <c r="L1" s="105"/>
    </row>
    <row r="2" spans="1:16">
      <c r="B2" s="103"/>
      <c r="C2" s="104"/>
      <c r="F2" s="103"/>
      <c r="G2" s="104"/>
      <c r="L2" s="105"/>
    </row>
    <row r="3" spans="1:16">
      <c r="A3" s="106" t="s">
        <v>535</v>
      </c>
      <c r="B3" s="103"/>
      <c r="C3" s="104"/>
      <c r="E3" s="107" t="s">
        <v>536</v>
      </c>
      <c r="F3" s="103"/>
      <c r="G3" s="104"/>
      <c r="L3" s="105"/>
    </row>
    <row r="4" spans="1:16">
      <c r="A4" s="106" t="s">
        <v>1136</v>
      </c>
      <c r="B4" s="103"/>
      <c r="C4" s="104"/>
      <c r="F4" s="103"/>
      <c r="G4" s="104"/>
      <c r="H4" s="187"/>
      <c r="L4" s="105"/>
    </row>
    <row r="5" spans="1:16">
      <c r="A5" s="108" t="s">
        <v>537</v>
      </c>
      <c r="C5" s="104"/>
      <c r="F5" s="103"/>
      <c r="G5" s="104"/>
      <c r="L5" s="105"/>
    </row>
    <row r="6" spans="1:16">
      <c r="A6" s="109"/>
      <c r="B6" s="110" t="s">
        <v>538</v>
      </c>
      <c r="C6" s="104"/>
      <c r="F6" s="103"/>
      <c r="G6" s="104"/>
      <c r="L6" s="105"/>
    </row>
    <row r="7" spans="1:16">
      <c r="A7" s="111" t="s">
        <v>26</v>
      </c>
      <c r="B7" s="111" t="s">
        <v>539</v>
      </c>
      <c r="C7" s="112" t="s">
        <v>540</v>
      </c>
      <c r="D7" s="111"/>
      <c r="E7" s="111" t="s">
        <v>27</v>
      </c>
      <c r="F7" s="111" t="s">
        <v>541</v>
      </c>
      <c r="G7" s="112" t="s">
        <v>28</v>
      </c>
      <c r="H7" s="111"/>
      <c r="I7" s="111" t="s">
        <v>1137</v>
      </c>
      <c r="J7" s="112" t="s">
        <v>1138</v>
      </c>
      <c r="K7" s="112" t="s">
        <v>1836</v>
      </c>
      <c r="L7" s="111" t="s">
        <v>1139</v>
      </c>
      <c r="M7" s="137" t="s">
        <v>1140</v>
      </c>
      <c r="N7" s="137" t="s">
        <v>500</v>
      </c>
      <c r="O7" s="137" t="s">
        <v>39</v>
      </c>
      <c r="P7" s="137" t="s">
        <v>39</v>
      </c>
    </row>
    <row r="8" spans="1:16" s="127" customFormat="1">
      <c r="A8" s="124" t="s">
        <v>45</v>
      </c>
      <c r="B8" s="125" t="s">
        <v>1742</v>
      </c>
      <c r="C8" s="126" t="s">
        <v>1746</v>
      </c>
      <c r="D8" s="124" t="s">
        <v>1744</v>
      </c>
      <c r="E8" s="124"/>
      <c r="F8" s="125" t="s">
        <v>543</v>
      </c>
      <c r="G8" s="126" t="s">
        <v>542</v>
      </c>
      <c r="H8" s="124" t="s">
        <v>544</v>
      </c>
      <c r="I8" s="124"/>
      <c r="J8" s="133">
        <v>1000</v>
      </c>
      <c r="K8" s="133" t="s">
        <v>45</v>
      </c>
      <c r="L8" s="125" t="str">
        <f>CONCATENATE(B8,C8,F8,G8)</f>
        <v>HM01HO01</v>
      </c>
      <c r="M8" s="127">
        <f>J8</f>
        <v>1000</v>
      </c>
      <c r="N8" s="127" t="str">
        <f t="shared" ref="N8:N14" si="0">L8&amp;M8</f>
        <v>HM01HO011000</v>
      </c>
      <c r="O8" s="127" t="str">
        <f>"M_"&amp;N8</f>
        <v>M_HM01HO011000</v>
      </c>
      <c r="P8" s="127" t="s">
        <v>2013</v>
      </c>
    </row>
    <row r="9" spans="1:16" s="127" customFormat="1">
      <c r="A9" s="124" t="s">
        <v>545</v>
      </c>
      <c r="B9" s="125" t="s">
        <v>1748</v>
      </c>
      <c r="C9" s="126" t="s">
        <v>1747</v>
      </c>
      <c r="D9" s="124" t="s">
        <v>1745</v>
      </c>
      <c r="E9" s="124"/>
      <c r="F9" s="125" t="s">
        <v>546</v>
      </c>
      <c r="G9" s="126" t="s">
        <v>1746</v>
      </c>
      <c r="H9" s="124" t="s">
        <v>547</v>
      </c>
      <c r="I9" s="124"/>
      <c r="J9" s="133">
        <v>1000</v>
      </c>
      <c r="K9" s="133" t="s">
        <v>545</v>
      </c>
      <c r="L9" s="125" t="str">
        <f t="shared" ref="L9:L73" si="1">CONCATENATE(B9,C9,F9,G9)</f>
        <v>LI02LI01</v>
      </c>
      <c r="M9" s="127">
        <f t="shared" ref="M9:M94" si="2">J9</f>
        <v>1000</v>
      </c>
      <c r="N9" s="127" t="str">
        <f t="shared" si="0"/>
        <v>LI02LI011000</v>
      </c>
      <c r="O9" s="127" t="str">
        <f t="shared" ref="O9:O74" si="3">"M_"&amp;N9</f>
        <v>M_LI02LI011000</v>
      </c>
      <c r="P9" s="127" t="s">
        <v>2014</v>
      </c>
    </row>
    <row r="10" spans="1:16" s="127" customFormat="1">
      <c r="A10" s="124" t="s">
        <v>545</v>
      </c>
      <c r="B10" s="125" t="s">
        <v>1748</v>
      </c>
      <c r="C10" s="126" t="s">
        <v>1747</v>
      </c>
      <c r="D10" s="124" t="s">
        <v>1745</v>
      </c>
      <c r="E10" s="124" t="s">
        <v>1749</v>
      </c>
      <c r="F10" s="125" t="s">
        <v>1751</v>
      </c>
      <c r="G10" s="126" t="s">
        <v>1747</v>
      </c>
      <c r="H10" s="124" t="s">
        <v>547</v>
      </c>
      <c r="I10" s="124"/>
      <c r="J10" s="133">
        <v>1000</v>
      </c>
      <c r="K10" s="166" t="s">
        <v>1522</v>
      </c>
      <c r="L10" s="125" t="str">
        <f t="shared" si="1"/>
        <v>LI02UE02</v>
      </c>
      <c r="M10" s="127">
        <f t="shared" si="2"/>
        <v>1000</v>
      </c>
      <c r="N10" s="127" t="str">
        <f t="shared" si="0"/>
        <v>LI02UE021000</v>
      </c>
      <c r="O10" s="127" t="str">
        <f t="shared" si="3"/>
        <v>M_LI02UE021000</v>
      </c>
      <c r="P10" s="127" t="s">
        <v>2015</v>
      </c>
    </row>
    <row r="11" spans="1:16" s="127" customFormat="1">
      <c r="A11" s="124" t="s">
        <v>545</v>
      </c>
      <c r="B11" s="125" t="s">
        <v>1748</v>
      </c>
      <c r="C11" s="126" t="s">
        <v>1747</v>
      </c>
      <c r="D11" s="124" t="s">
        <v>1745</v>
      </c>
      <c r="E11" s="124" t="s">
        <v>1750</v>
      </c>
      <c r="F11" s="125" t="s">
        <v>1752</v>
      </c>
      <c r="G11" s="126" t="s">
        <v>1753</v>
      </c>
      <c r="H11" s="124" t="s">
        <v>547</v>
      </c>
      <c r="I11" s="124"/>
      <c r="J11" s="133">
        <v>1000</v>
      </c>
      <c r="K11" s="166" t="s">
        <v>1575</v>
      </c>
      <c r="L11" s="125" t="str">
        <f t="shared" si="1"/>
        <v>LI02UO03</v>
      </c>
      <c r="M11" s="127">
        <f t="shared" si="2"/>
        <v>1000</v>
      </c>
      <c r="N11" s="127" t="str">
        <f t="shared" si="0"/>
        <v>LI02UO031000</v>
      </c>
      <c r="O11" s="127" t="str">
        <f t="shared" si="3"/>
        <v>M_LI02UO031000</v>
      </c>
      <c r="P11" s="127" t="s">
        <v>2016</v>
      </c>
    </row>
    <row r="12" spans="1:16" s="127" customFormat="1">
      <c r="A12" s="124" t="s">
        <v>715</v>
      </c>
      <c r="B12" s="125" t="s">
        <v>1755</v>
      </c>
      <c r="C12" s="126" t="s">
        <v>1753</v>
      </c>
      <c r="D12" s="124" t="s">
        <v>1142</v>
      </c>
      <c r="E12" s="124" t="s">
        <v>711</v>
      </c>
      <c r="F12" s="125" t="s">
        <v>1756</v>
      </c>
      <c r="G12" s="126" t="s">
        <v>1746</v>
      </c>
      <c r="H12" s="124" t="s">
        <v>1142</v>
      </c>
      <c r="I12" s="124"/>
      <c r="J12" s="133">
        <v>1000</v>
      </c>
      <c r="K12" s="87" t="s">
        <v>2236</v>
      </c>
      <c r="L12" s="125" t="str">
        <f t="shared" si="1"/>
        <v>SE03SH01</v>
      </c>
      <c r="M12" s="127">
        <f t="shared" si="2"/>
        <v>1000</v>
      </c>
      <c r="N12" s="127" t="str">
        <f t="shared" si="0"/>
        <v>SE03SH011000</v>
      </c>
      <c r="O12" s="127" t="str">
        <f t="shared" si="3"/>
        <v>M_SE03SH011000</v>
      </c>
      <c r="P12" s="127" t="s">
        <v>2017</v>
      </c>
    </row>
    <row r="13" spans="1:16" s="127" customFormat="1">
      <c r="A13" s="124" t="s">
        <v>56</v>
      </c>
      <c r="B13" s="125" t="s">
        <v>548</v>
      </c>
      <c r="C13" s="126" t="s">
        <v>1754</v>
      </c>
      <c r="D13" s="124" t="s">
        <v>1758</v>
      </c>
      <c r="E13" s="124"/>
      <c r="F13" s="125" t="s">
        <v>548</v>
      </c>
      <c r="G13" s="126" t="s">
        <v>1746</v>
      </c>
      <c r="H13" s="124" t="s">
        <v>549</v>
      </c>
      <c r="I13" s="128"/>
      <c r="J13" s="133">
        <v>1000</v>
      </c>
      <c r="K13" s="133" t="s">
        <v>56</v>
      </c>
      <c r="L13" s="125" t="str">
        <f t="shared" si="1"/>
        <v>CE04CE01</v>
      </c>
      <c r="M13" s="127">
        <f t="shared" si="2"/>
        <v>1000</v>
      </c>
      <c r="N13" s="127" t="str">
        <f t="shared" si="0"/>
        <v>CE04CE011000</v>
      </c>
      <c r="O13" s="127" t="str">
        <f t="shared" si="3"/>
        <v>M_CE04CE011000</v>
      </c>
      <c r="P13" s="127" t="s">
        <v>2018</v>
      </c>
    </row>
    <row r="14" spans="1:16" s="127" customFormat="1">
      <c r="A14" s="124" t="s">
        <v>56</v>
      </c>
      <c r="B14" s="125" t="s">
        <v>548</v>
      </c>
      <c r="C14" s="126" t="s">
        <v>1754</v>
      </c>
      <c r="D14" s="124" t="s">
        <v>1758</v>
      </c>
      <c r="E14" s="128" t="s">
        <v>60</v>
      </c>
      <c r="F14" s="125" t="s">
        <v>1766</v>
      </c>
      <c r="G14" s="126" t="s">
        <v>1746</v>
      </c>
      <c r="H14" s="124" t="s">
        <v>1767</v>
      </c>
      <c r="I14" s="163" t="s">
        <v>61</v>
      </c>
      <c r="J14" s="133">
        <v>1100</v>
      </c>
      <c r="K14" s="87" t="s">
        <v>2244</v>
      </c>
      <c r="L14" s="125" t="str">
        <f t="shared" si="1"/>
        <v>CE04TP01</v>
      </c>
      <c r="M14" s="127">
        <f t="shared" si="2"/>
        <v>1100</v>
      </c>
      <c r="N14" s="127" t="str">
        <f t="shared" si="0"/>
        <v>CE04TP011100</v>
      </c>
      <c r="O14" s="127" t="str">
        <f t="shared" si="3"/>
        <v>M_CE04TP011100</v>
      </c>
      <c r="P14" s="127" t="s">
        <v>2020</v>
      </c>
    </row>
    <row r="15" spans="1:16" s="127" customFormat="1">
      <c r="A15" s="124" t="s">
        <v>56</v>
      </c>
      <c r="B15" s="125" t="s">
        <v>548</v>
      </c>
      <c r="C15" s="126" t="s">
        <v>1754</v>
      </c>
      <c r="D15" s="124" t="s">
        <v>1758</v>
      </c>
      <c r="E15" s="128" t="s">
        <v>60</v>
      </c>
      <c r="F15" s="125" t="s">
        <v>1766</v>
      </c>
      <c r="G15" s="126" t="s">
        <v>1746</v>
      </c>
      <c r="H15" s="124" t="s">
        <v>1767</v>
      </c>
      <c r="I15" s="163" t="s">
        <v>62</v>
      </c>
      <c r="J15" s="133">
        <v>1200</v>
      </c>
      <c r="K15" s="87" t="s">
        <v>2246</v>
      </c>
      <c r="L15" s="125" t="str">
        <f t="shared" si="1"/>
        <v>CE04TP01</v>
      </c>
      <c r="M15" s="127">
        <f t="shared" si="2"/>
        <v>1200</v>
      </c>
      <c r="N15" s="127" t="str">
        <f t="shared" ref="N15:N81" si="4">L15&amp;M15</f>
        <v>CE04TP011200</v>
      </c>
      <c r="O15" s="127" t="str">
        <f t="shared" si="3"/>
        <v>M_CE04TP011200</v>
      </c>
      <c r="P15" s="127" t="s">
        <v>2020</v>
      </c>
    </row>
    <row r="16" spans="1:16" s="127" customFormat="1">
      <c r="A16" s="124" t="s">
        <v>56</v>
      </c>
      <c r="B16" s="125" t="s">
        <v>548</v>
      </c>
      <c r="C16" s="126" t="s">
        <v>1754</v>
      </c>
      <c r="D16" s="124" t="s">
        <v>1758</v>
      </c>
      <c r="E16" s="128" t="s">
        <v>60</v>
      </c>
      <c r="F16" s="125" t="s">
        <v>1766</v>
      </c>
      <c r="G16" s="126" t="s">
        <v>1763</v>
      </c>
      <c r="H16" s="124" t="s">
        <v>1767</v>
      </c>
      <c r="I16" s="163" t="s">
        <v>63</v>
      </c>
      <c r="J16" s="133">
        <v>1300</v>
      </c>
      <c r="K16" s="165" t="s">
        <v>2248</v>
      </c>
      <c r="L16" s="125" t="str">
        <f t="shared" si="1"/>
        <v>CE04TP05</v>
      </c>
      <c r="M16" s="127">
        <f t="shared" si="2"/>
        <v>1300</v>
      </c>
      <c r="N16" s="127" t="str">
        <f t="shared" si="4"/>
        <v>CE04TP051300</v>
      </c>
      <c r="O16" s="127" t="str">
        <f t="shared" si="3"/>
        <v>M_CE04TP051300</v>
      </c>
      <c r="P16" s="127" t="s">
        <v>2020</v>
      </c>
    </row>
    <row r="17" spans="1:16" s="127" customFormat="1">
      <c r="A17" s="124" t="s">
        <v>1155</v>
      </c>
      <c r="B17" s="125" t="s">
        <v>1156</v>
      </c>
      <c r="C17" s="126" t="s">
        <v>1769</v>
      </c>
      <c r="D17" s="124" t="s">
        <v>731</v>
      </c>
      <c r="E17" s="124" t="s">
        <v>1157</v>
      </c>
      <c r="F17" s="125" t="s">
        <v>1158</v>
      </c>
      <c r="G17" s="126" t="s">
        <v>542</v>
      </c>
      <c r="H17" s="124" t="s">
        <v>1159</v>
      </c>
      <c r="I17" s="124"/>
      <c r="J17" s="133">
        <v>1000</v>
      </c>
      <c r="K17" s="87" t="s">
        <v>981</v>
      </c>
      <c r="L17" s="125" t="str">
        <f t="shared" si="1"/>
        <v>IP06AP01</v>
      </c>
      <c r="M17" s="127">
        <f t="shared" si="2"/>
        <v>1000</v>
      </c>
      <c r="N17" s="127" t="str">
        <f t="shared" si="4"/>
        <v>IP06AP011000</v>
      </c>
      <c r="O17" s="127" t="str">
        <f t="shared" si="3"/>
        <v>M_IP06AP011000</v>
      </c>
      <c r="P17" s="127" t="s">
        <v>2025</v>
      </c>
    </row>
    <row r="18" spans="1:16" s="127" customFormat="1">
      <c r="A18" s="124" t="s">
        <v>1155</v>
      </c>
      <c r="B18" s="125" t="s">
        <v>1156</v>
      </c>
      <c r="C18" s="126" t="s">
        <v>1769</v>
      </c>
      <c r="D18" s="124" t="s">
        <v>731</v>
      </c>
      <c r="E18" s="124" t="s">
        <v>1084</v>
      </c>
      <c r="F18" s="125" t="s">
        <v>1161</v>
      </c>
      <c r="G18" s="126" t="s">
        <v>551</v>
      </c>
      <c r="H18" s="124" t="s">
        <v>1162</v>
      </c>
      <c r="I18" s="124"/>
      <c r="J18" s="133">
        <v>1000</v>
      </c>
      <c r="K18" s="87" t="s">
        <v>1084</v>
      </c>
      <c r="L18" s="125" t="str">
        <f t="shared" si="1"/>
        <v>IP06PI02</v>
      </c>
      <c r="M18" s="127">
        <f t="shared" si="2"/>
        <v>1000</v>
      </c>
      <c r="N18" s="127" t="str">
        <f t="shared" si="4"/>
        <v>IP06PI021000</v>
      </c>
      <c r="O18" s="127" t="str">
        <f t="shared" si="3"/>
        <v>M_IP06PI021000</v>
      </c>
      <c r="P18" s="127" t="s">
        <v>2026</v>
      </c>
    </row>
    <row r="19" spans="1:16" s="127" customFormat="1">
      <c r="A19" s="124" t="s">
        <v>1155</v>
      </c>
      <c r="B19" s="125" t="s">
        <v>1156</v>
      </c>
      <c r="C19" s="126" t="s">
        <v>1769</v>
      </c>
      <c r="D19" s="124" t="s">
        <v>731</v>
      </c>
      <c r="E19" s="124" t="s">
        <v>1085</v>
      </c>
      <c r="F19" s="125" t="s">
        <v>1164</v>
      </c>
      <c r="G19" s="126" t="s">
        <v>581</v>
      </c>
      <c r="H19" s="124" t="s">
        <v>1165</v>
      </c>
      <c r="I19" s="124"/>
      <c r="J19" s="133">
        <v>1000</v>
      </c>
      <c r="K19" s="87" t="s">
        <v>1085</v>
      </c>
      <c r="L19" s="125" t="str">
        <f t="shared" si="1"/>
        <v>IP06VI03</v>
      </c>
      <c r="M19" s="127">
        <f t="shared" si="2"/>
        <v>1000</v>
      </c>
      <c r="N19" s="127" t="str">
        <f t="shared" si="4"/>
        <v>IP06VI031000</v>
      </c>
      <c r="O19" s="127" t="str">
        <f t="shared" si="3"/>
        <v>M_IP06VI031000</v>
      </c>
      <c r="P19" s="127" t="s">
        <v>2027</v>
      </c>
    </row>
    <row r="20" spans="1:16" s="127" customFormat="1">
      <c r="A20" s="124" t="s">
        <v>1155</v>
      </c>
      <c r="B20" s="125" t="s">
        <v>1156</v>
      </c>
      <c r="C20" s="126" t="s">
        <v>1769</v>
      </c>
      <c r="D20" s="124" t="s">
        <v>731</v>
      </c>
      <c r="E20" s="124" t="s">
        <v>1086</v>
      </c>
      <c r="F20" s="125" t="s">
        <v>1167</v>
      </c>
      <c r="G20" s="126" t="s">
        <v>1601</v>
      </c>
      <c r="H20" s="124" t="s">
        <v>1168</v>
      </c>
      <c r="I20" s="124"/>
      <c r="J20" s="133">
        <v>1000</v>
      </c>
      <c r="K20" s="87" t="s">
        <v>1086</v>
      </c>
      <c r="L20" s="125" t="str">
        <f t="shared" si="1"/>
        <v>IP06TI04</v>
      </c>
      <c r="M20" s="127">
        <f t="shared" si="2"/>
        <v>1000</v>
      </c>
      <c r="N20" s="127" t="str">
        <f t="shared" si="4"/>
        <v>IP06TI041000</v>
      </c>
      <c r="O20" s="127" t="str">
        <f t="shared" si="3"/>
        <v>M_IP06TI041000</v>
      </c>
      <c r="P20" s="127" t="s">
        <v>2028</v>
      </c>
    </row>
    <row r="21" spans="1:16" s="127" customFormat="1">
      <c r="A21" s="124" t="s">
        <v>1155</v>
      </c>
      <c r="B21" s="125" t="s">
        <v>1156</v>
      </c>
      <c r="C21" s="126" t="s">
        <v>1769</v>
      </c>
      <c r="D21" s="124" t="s">
        <v>731</v>
      </c>
      <c r="E21" s="124" t="s">
        <v>444</v>
      </c>
      <c r="F21" s="125" t="s">
        <v>1171</v>
      </c>
      <c r="G21" s="126" t="s">
        <v>607</v>
      </c>
      <c r="H21" s="124" t="s">
        <v>1172</v>
      </c>
      <c r="I21" s="124"/>
      <c r="J21" s="133">
        <v>1000</v>
      </c>
      <c r="K21" s="87" t="s">
        <v>1087</v>
      </c>
      <c r="L21" s="125" t="str">
        <f t="shared" si="1"/>
        <v>IP06HI05</v>
      </c>
      <c r="M21" s="127">
        <f t="shared" si="2"/>
        <v>1000</v>
      </c>
      <c r="N21" s="127" t="str">
        <f t="shared" si="4"/>
        <v>IP06HI051000</v>
      </c>
      <c r="O21" s="127" t="str">
        <f t="shared" si="3"/>
        <v>M_IP06HI051000</v>
      </c>
      <c r="P21" s="127" t="s">
        <v>2029</v>
      </c>
    </row>
    <row r="22" spans="1:16" s="127" customFormat="1">
      <c r="A22" s="124" t="s">
        <v>1155</v>
      </c>
      <c r="B22" s="125" t="s">
        <v>1156</v>
      </c>
      <c r="C22" s="126" t="s">
        <v>1769</v>
      </c>
      <c r="D22" s="124" t="s">
        <v>731</v>
      </c>
      <c r="E22" s="124" t="s">
        <v>65</v>
      </c>
      <c r="F22" s="125" t="s">
        <v>1173</v>
      </c>
      <c r="G22" s="126" t="s">
        <v>1602</v>
      </c>
      <c r="H22" s="124" t="s">
        <v>1174</v>
      </c>
      <c r="I22" s="124"/>
      <c r="J22" s="133">
        <v>1000</v>
      </c>
      <c r="K22" s="87" t="s">
        <v>1088</v>
      </c>
      <c r="L22" s="125" t="str">
        <f t="shared" si="1"/>
        <v>IP06OI06</v>
      </c>
      <c r="M22" s="127">
        <f t="shared" si="2"/>
        <v>1000</v>
      </c>
      <c r="N22" s="127" t="str">
        <f t="shared" si="4"/>
        <v>IP06OI061000</v>
      </c>
      <c r="O22" s="127" t="str">
        <f t="shared" si="3"/>
        <v>M_IP06OI061000</v>
      </c>
      <c r="P22" s="127" t="s">
        <v>2030</v>
      </c>
    </row>
    <row r="23" spans="1:16" s="127" customFormat="1">
      <c r="A23" s="124" t="s">
        <v>65</v>
      </c>
      <c r="B23" s="125" t="s">
        <v>580</v>
      </c>
      <c r="C23" s="126" t="s">
        <v>1780</v>
      </c>
      <c r="D23" s="124" t="s">
        <v>727</v>
      </c>
      <c r="E23" s="124" t="s">
        <v>65</v>
      </c>
      <c r="F23" s="125" t="s">
        <v>582</v>
      </c>
      <c r="G23" s="126" t="s">
        <v>542</v>
      </c>
      <c r="H23" s="124" t="s">
        <v>1175</v>
      </c>
      <c r="I23" s="124"/>
      <c r="J23" s="133">
        <v>1000</v>
      </c>
      <c r="K23" s="87" t="s">
        <v>5081</v>
      </c>
      <c r="L23" s="125" t="str">
        <f t="shared" si="1"/>
        <v>OP07SM01</v>
      </c>
      <c r="M23" s="127">
        <f t="shared" si="2"/>
        <v>1000</v>
      </c>
      <c r="N23" s="127" t="str">
        <f t="shared" si="4"/>
        <v>OP07SM011000</v>
      </c>
      <c r="O23" s="127" t="str">
        <f t="shared" si="3"/>
        <v>M_OP07SM011000</v>
      </c>
      <c r="P23" s="127" t="s">
        <v>2031</v>
      </c>
    </row>
    <row r="24" spans="1:16" s="127" customFormat="1">
      <c r="A24" s="124" t="s">
        <v>65</v>
      </c>
      <c r="B24" s="125" t="s">
        <v>580</v>
      </c>
      <c r="C24" s="126" t="s">
        <v>1780</v>
      </c>
      <c r="D24" s="124" t="s">
        <v>727</v>
      </c>
      <c r="E24" s="124" t="s">
        <v>1176</v>
      </c>
      <c r="F24" s="125" t="s">
        <v>584</v>
      </c>
      <c r="G24" s="126" t="s">
        <v>551</v>
      </c>
      <c r="H24" s="124" t="s">
        <v>585</v>
      </c>
      <c r="I24" s="139" t="s">
        <v>722</v>
      </c>
      <c r="J24" s="133">
        <v>1000</v>
      </c>
      <c r="K24" s="87" t="s">
        <v>2252</v>
      </c>
      <c r="L24" s="125" t="str">
        <f t="shared" si="1"/>
        <v>OP07IC02</v>
      </c>
      <c r="M24" s="127">
        <f t="shared" si="2"/>
        <v>1000</v>
      </c>
      <c r="N24" s="127" t="str">
        <f t="shared" si="4"/>
        <v>OP07IC021000</v>
      </c>
      <c r="O24" s="127" t="str">
        <f t="shared" si="3"/>
        <v>M_OP07IC021000</v>
      </c>
      <c r="P24" s="127" t="s">
        <v>2032</v>
      </c>
    </row>
    <row r="25" spans="1:16" s="127" customFormat="1">
      <c r="A25" s="124" t="s">
        <v>65</v>
      </c>
      <c r="B25" s="125" t="s">
        <v>580</v>
      </c>
      <c r="C25" s="126" t="s">
        <v>1780</v>
      </c>
      <c r="D25" s="124" t="s">
        <v>727</v>
      </c>
      <c r="E25" s="124" t="s">
        <v>1176</v>
      </c>
      <c r="F25" s="125" t="s">
        <v>584</v>
      </c>
      <c r="G25" s="126" t="s">
        <v>551</v>
      </c>
      <c r="H25" s="124" t="s">
        <v>585</v>
      </c>
      <c r="I25" s="139" t="s">
        <v>723</v>
      </c>
      <c r="J25" s="87">
        <v>1100</v>
      </c>
      <c r="K25" s="87" t="s">
        <v>2253</v>
      </c>
      <c r="L25" s="125" t="str">
        <f t="shared" si="1"/>
        <v>OP07IC02</v>
      </c>
      <c r="M25" s="127">
        <f t="shared" si="2"/>
        <v>1100</v>
      </c>
      <c r="N25" s="127" t="str">
        <f t="shared" si="4"/>
        <v>OP07IC021100</v>
      </c>
      <c r="O25" s="127" t="str">
        <f t="shared" si="3"/>
        <v>M_OP07IC021100</v>
      </c>
      <c r="P25" s="127" t="s">
        <v>2033</v>
      </c>
    </row>
    <row r="26" spans="1:16" s="127" customFormat="1">
      <c r="A26" s="124" t="s">
        <v>65</v>
      </c>
      <c r="B26" s="125" t="s">
        <v>580</v>
      </c>
      <c r="C26" s="126" t="s">
        <v>1780</v>
      </c>
      <c r="D26" s="124" t="s">
        <v>727</v>
      </c>
      <c r="E26" s="124" t="s">
        <v>1176</v>
      </c>
      <c r="F26" s="125" t="s">
        <v>584</v>
      </c>
      <c r="G26" s="126" t="s">
        <v>551</v>
      </c>
      <c r="H26" s="124" t="s">
        <v>585</v>
      </c>
      <c r="I26" s="139" t="s">
        <v>724</v>
      </c>
      <c r="J26" s="87">
        <v>1200</v>
      </c>
      <c r="K26" s="87" t="s">
        <v>2254</v>
      </c>
      <c r="L26" s="125" t="str">
        <f t="shared" si="1"/>
        <v>OP07IC02</v>
      </c>
      <c r="M26" s="127">
        <f t="shared" si="2"/>
        <v>1200</v>
      </c>
      <c r="N26" s="127" t="str">
        <f t="shared" si="4"/>
        <v>OP07IC021200</v>
      </c>
      <c r="O26" s="127" t="str">
        <f t="shared" si="3"/>
        <v>M_OP07IC021200</v>
      </c>
      <c r="P26" s="127" t="s">
        <v>2034</v>
      </c>
    </row>
    <row r="27" spans="1:16" s="127" customFormat="1">
      <c r="A27" s="124" t="s">
        <v>65</v>
      </c>
      <c r="B27" s="125" t="s">
        <v>580</v>
      </c>
      <c r="C27" s="126" t="s">
        <v>1780</v>
      </c>
      <c r="D27" s="124" t="s">
        <v>727</v>
      </c>
      <c r="E27" s="124" t="s">
        <v>1176</v>
      </c>
      <c r="F27" s="125" t="s">
        <v>584</v>
      </c>
      <c r="G27" s="126" t="s">
        <v>551</v>
      </c>
      <c r="H27" s="124" t="s">
        <v>585</v>
      </c>
      <c r="I27" s="139" t="s">
        <v>725</v>
      </c>
      <c r="J27" s="87">
        <v>1300</v>
      </c>
      <c r="K27" s="87" t="s">
        <v>2255</v>
      </c>
      <c r="L27" s="125" t="str">
        <f t="shared" si="1"/>
        <v>OP07IC02</v>
      </c>
      <c r="M27" s="127">
        <f t="shared" si="2"/>
        <v>1300</v>
      </c>
      <c r="N27" s="127" t="str">
        <f t="shared" si="4"/>
        <v>OP07IC021300</v>
      </c>
      <c r="O27" s="127" t="str">
        <f t="shared" si="3"/>
        <v>M_OP07IC021300</v>
      </c>
      <c r="P27" s="127" t="s">
        <v>2035</v>
      </c>
    </row>
    <row r="28" spans="1:16" s="127" customFormat="1">
      <c r="A28" s="124" t="s">
        <v>65</v>
      </c>
      <c r="B28" s="125" t="s">
        <v>580</v>
      </c>
      <c r="C28" s="126" t="s">
        <v>1780</v>
      </c>
      <c r="D28" s="124" t="s">
        <v>727</v>
      </c>
      <c r="E28" s="124" t="s">
        <v>586</v>
      </c>
      <c r="F28" s="125" t="s">
        <v>587</v>
      </c>
      <c r="G28" s="126" t="s">
        <v>581</v>
      </c>
      <c r="H28" s="124" t="s">
        <v>588</v>
      </c>
      <c r="I28" s="124"/>
      <c r="J28" s="133">
        <v>1000</v>
      </c>
      <c r="K28" s="87" t="s">
        <v>2256</v>
      </c>
      <c r="L28" s="125" t="str">
        <f t="shared" si="1"/>
        <v>OP07PI03</v>
      </c>
      <c r="M28" s="127">
        <f t="shared" si="2"/>
        <v>1000</v>
      </c>
      <c r="N28" s="127" t="str">
        <f t="shared" si="4"/>
        <v>OP07PI031000</v>
      </c>
      <c r="O28" s="127" t="str">
        <f t="shared" si="3"/>
        <v>M_OP07PI031000</v>
      </c>
      <c r="P28" s="127" t="s">
        <v>2036</v>
      </c>
    </row>
    <row r="29" spans="1:16" s="127" customFormat="1">
      <c r="A29" s="124" t="s">
        <v>65</v>
      </c>
      <c r="B29" s="125" t="s">
        <v>580</v>
      </c>
      <c r="C29" s="126" t="s">
        <v>1780</v>
      </c>
      <c r="D29" s="124" t="s">
        <v>727</v>
      </c>
      <c r="E29" s="124" t="s">
        <v>234</v>
      </c>
      <c r="F29" s="125" t="s">
        <v>589</v>
      </c>
      <c r="G29" s="126" t="s">
        <v>1601</v>
      </c>
      <c r="H29" s="124" t="s">
        <v>590</v>
      </c>
      <c r="I29" s="124"/>
      <c r="J29" s="133">
        <v>1000</v>
      </c>
      <c r="K29" s="87" t="s">
        <v>2257</v>
      </c>
      <c r="L29" s="125" t="str">
        <f t="shared" si="1"/>
        <v>OP07MS04</v>
      </c>
      <c r="M29" s="127">
        <f t="shared" si="2"/>
        <v>1000</v>
      </c>
      <c r="N29" s="127" t="str">
        <f t="shared" si="4"/>
        <v>OP07MS041000</v>
      </c>
      <c r="O29" s="127" t="str">
        <f t="shared" si="3"/>
        <v>M_OP07MS041000</v>
      </c>
      <c r="P29" s="127" t="s">
        <v>2037</v>
      </c>
    </row>
    <row r="30" spans="1:16" s="127" customFormat="1">
      <c r="A30" s="124" t="s">
        <v>65</v>
      </c>
      <c r="B30" s="125" t="s">
        <v>580</v>
      </c>
      <c r="C30" s="126" t="s">
        <v>1780</v>
      </c>
      <c r="D30" s="124" t="s">
        <v>727</v>
      </c>
      <c r="E30" s="124" t="s">
        <v>240</v>
      </c>
      <c r="F30" s="125" t="s">
        <v>591</v>
      </c>
      <c r="G30" s="126" t="s">
        <v>607</v>
      </c>
      <c r="H30" s="124" t="s">
        <v>592</v>
      </c>
      <c r="I30" s="124"/>
      <c r="J30" s="133">
        <v>1000</v>
      </c>
      <c r="K30" s="87" t="s">
        <v>2258</v>
      </c>
      <c r="L30" s="125" t="str">
        <f t="shared" si="1"/>
        <v>OP07AP05</v>
      </c>
      <c r="M30" s="127">
        <f t="shared" si="2"/>
        <v>1000</v>
      </c>
      <c r="N30" s="127" t="str">
        <f t="shared" si="4"/>
        <v>OP07AP051000</v>
      </c>
      <c r="O30" s="127" t="str">
        <f t="shared" si="3"/>
        <v>M_OP07AP051000</v>
      </c>
      <c r="P30" s="127" t="s">
        <v>2038</v>
      </c>
    </row>
    <row r="31" spans="1:16" s="127" customFormat="1">
      <c r="A31" s="124" t="s">
        <v>65</v>
      </c>
      <c r="B31" s="125" t="s">
        <v>580</v>
      </c>
      <c r="C31" s="126" t="s">
        <v>1780</v>
      </c>
      <c r="D31" s="124" t="s">
        <v>727</v>
      </c>
      <c r="E31" s="124" t="s">
        <v>251</v>
      </c>
      <c r="F31" s="125" t="s">
        <v>593</v>
      </c>
      <c r="G31" s="126" t="s">
        <v>1602</v>
      </c>
      <c r="H31" s="124" t="s">
        <v>594</v>
      </c>
      <c r="I31" s="124"/>
      <c r="J31" s="133">
        <v>1000</v>
      </c>
      <c r="K31" s="87" t="s">
        <v>2259</v>
      </c>
      <c r="L31" s="125" t="str">
        <f t="shared" si="1"/>
        <v>OP07DC06</v>
      </c>
      <c r="M31" s="127">
        <f t="shared" si="2"/>
        <v>1000</v>
      </c>
      <c r="N31" s="127" t="str">
        <f t="shared" si="4"/>
        <v>OP07DC061000</v>
      </c>
      <c r="O31" s="127" t="str">
        <f t="shared" si="3"/>
        <v>M_OP07DC061000</v>
      </c>
      <c r="P31" s="127" t="s">
        <v>2039</v>
      </c>
    </row>
    <row r="32" spans="1:16" s="127" customFormat="1">
      <c r="A32" s="124" t="s">
        <v>65</v>
      </c>
      <c r="B32" s="125" t="s">
        <v>580</v>
      </c>
      <c r="C32" s="126" t="s">
        <v>1780</v>
      </c>
      <c r="D32" s="124" t="s">
        <v>727</v>
      </c>
      <c r="E32" s="124" t="s">
        <v>255</v>
      </c>
      <c r="F32" s="125" t="s">
        <v>550</v>
      </c>
      <c r="G32" s="126" t="s">
        <v>1603</v>
      </c>
      <c r="H32" s="124" t="s">
        <v>583</v>
      </c>
      <c r="I32" s="124" t="s">
        <v>1177</v>
      </c>
      <c r="J32" s="133">
        <v>1000</v>
      </c>
      <c r="K32" s="87" t="s">
        <v>2260</v>
      </c>
      <c r="L32" s="125" t="str">
        <f t="shared" si="1"/>
        <v>OP07CC07</v>
      </c>
      <c r="M32" s="127">
        <f t="shared" si="2"/>
        <v>1000</v>
      </c>
      <c r="N32" s="127" t="str">
        <f t="shared" si="4"/>
        <v>OP07CC071000</v>
      </c>
      <c r="O32" s="127" t="str">
        <f t="shared" si="3"/>
        <v>M_OP07CC071000</v>
      </c>
      <c r="P32" s="127" t="s">
        <v>2040</v>
      </c>
    </row>
    <row r="33" spans="1:17" s="127" customFormat="1">
      <c r="A33" s="124" t="s">
        <v>65</v>
      </c>
      <c r="B33" s="125" t="s">
        <v>580</v>
      </c>
      <c r="C33" s="126" t="s">
        <v>1780</v>
      </c>
      <c r="D33" s="124" t="s">
        <v>727</v>
      </c>
      <c r="E33" s="124" t="s">
        <v>255</v>
      </c>
      <c r="F33" s="125" t="s">
        <v>550</v>
      </c>
      <c r="G33" s="126" t="s">
        <v>1603</v>
      </c>
      <c r="H33" s="124" t="s">
        <v>583</v>
      </c>
      <c r="I33" s="124" t="s">
        <v>1178</v>
      </c>
      <c r="J33" s="133">
        <v>1100</v>
      </c>
      <c r="K33" s="87" t="s">
        <v>2261</v>
      </c>
      <c r="L33" s="125" t="str">
        <f t="shared" si="1"/>
        <v>OP07CC07</v>
      </c>
      <c r="M33" s="127">
        <f t="shared" si="2"/>
        <v>1100</v>
      </c>
      <c r="N33" s="127" t="str">
        <f t="shared" si="4"/>
        <v>OP07CC071100</v>
      </c>
      <c r="O33" s="127" t="str">
        <f t="shared" si="3"/>
        <v>M_OP07CC071100</v>
      </c>
      <c r="P33" s="127" t="s">
        <v>2041</v>
      </c>
    </row>
    <row r="34" spans="1:17" s="127" customFormat="1">
      <c r="A34" s="124" t="s">
        <v>65</v>
      </c>
      <c r="B34" s="125" t="s">
        <v>580</v>
      </c>
      <c r="C34" s="126" t="s">
        <v>1780</v>
      </c>
      <c r="D34" s="124" t="s">
        <v>727</v>
      </c>
      <c r="E34" s="124" t="s">
        <v>255</v>
      </c>
      <c r="F34" s="125" t="s">
        <v>550</v>
      </c>
      <c r="G34" s="126" t="s">
        <v>1603</v>
      </c>
      <c r="H34" s="124" t="s">
        <v>583</v>
      </c>
      <c r="I34" s="124" t="s">
        <v>1179</v>
      </c>
      <c r="J34" s="133">
        <v>1200</v>
      </c>
      <c r="K34" s="87" t="s">
        <v>2262</v>
      </c>
      <c r="L34" s="125" t="str">
        <f t="shared" si="1"/>
        <v>OP07CC07</v>
      </c>
      <c r="M34" s="127">
        <f t="shared" si="2"/>
        <v>1200</v>
      </c>
      <c r="N34" s="127" t="str">
        <f t="shared" si="4"/>
        <v>OP07CC071200</v>
      </c>
      <c r="O34" s="127" t="str">
        <f t="shared" si="3"/>
        <v>M_OP07CC071200</v>
      </c>
      <c r="P34" s="127" t="s">
        <v>2042</v>
      </c>
    </row>
    <row r="35" spans="1:17" s="127" customFormat="1">
      <c r="A35" s="124" t="s">
        <v>65</v>
      </c>
      <c r="B35" s="125" t="s">
        <v>580</v>
      </c>
      <c r="C35" s="126" t="s">
        <v>1780</v>
      </c>
      <c r="D35" s="124" t="s">
        <v>727</v>
      </c>
      <c r="E35" s="124" t="s">
        <v>1771</v>
      </c>
      <c r="F35" s="125" t="s">
        <v>595</v>
      </c>
      <c r="G35" s="126" t="s">
        <v>1604</v>
      </c>
      <c r="H35" s="124" t="s">
        <v>596</v>
      </c>
      <c r="I35" s="124"/>
      <c r="J35" s="133">
        <v>1000</v>
      </c>
      <c r="K35" s="87" t="s">
        <v>2263</v>
      </c>
      <c r="L35" s="125" t="str">
        <f t="shared" si="1"/>
        <v>OP07PC08</v>
      </c>
      <c r="M35" s="127">
        <f t="shared" si="2"/>
        <v>1000</v>
      </c>
      <c r="N35" s="127" t="str">
        <f t="shared" si="4"/>
        <v>OP07PC081000</v>
      </c>
      <c r="O35" s="127" t="str">
        <f t="shared" si="3"/>
        <v>M_OP07PC081000</v>
      </c>
      <c r="P35" s="127" t="s">
        <v>2043</v>
      </c>
    </row>
    <row r="36" spans="1:17" s="127" customFormat="1">
      <c r="A36" s="124" t="s">
        <v>408</v>
      </c>
      <c r="B36" s="125" t="s">
        <v>615</v>
      </c>
      <c r="C36" s="126" t="s">
        <v>1240</v>
      </c>
      <c r="D36" s="124" t="s">
        <v>732</v>
      </c>
      <c r="E36" s="124" t="s">
        <v>409</v>
      </c>
      <c r="F36" s="125" t="s">
        <v>616</v>
      </c>
      <c r="G36" s="126" t="s">
        <v>1746</v>
      </c>
      <c r="H36" s="124" t="s">
        <v>617</v>
      </c>
      <c r="I36" s="124"/>
      <c r="J36" s="133">
        <v>1000</v>
      </c>
      <c r="K36" s="87" t="s">
        <v>409</v>
      </c>
      <c r="L36" s="125" t="str">
        <f t="shared" si="1"/>
        <v>MK08MP01</v>
      </c>
      <c r="M36" s="127">
        <f t="shared" si="2"/>
        <v>1000</v>
      </c>
      <c r="N36" s="127" t="str">
        <f t="shared" si="4"/>
        <v>MK08MP011000</v>
      </c>
      <c r="O36" s="127" t="str">
        <f t="shared" si="3"/>
        <v>M_MK08MP011000</v>
      </c>
      <c r="P36" s="127" t="s">
        <v>2044</v>
      </c>
    </row>
    <row r="37" spans="1:17" s="127" customFormat="1">
      <c r="A37" s="124" t="s">
        <v>408</v>
      </c>
      <c r="B37" s="125" t="s">
        <v>615</v>
      </c>
      <c r="C37" s="126" t="s">
        <v>1604</v>
      </c>
      <c r="D37" s="124" t="s">
        <v>732</v>
      </c>
      <c r="E37" s="124" t="s">
        <v>410</v>
      </c>
      <c r="F37" s="125" t="s">
        <v>584</v>
      </c>
      <c r="G37" s="126" t="s">
        <v>1747</v>
      </c>
      <c r="H37" s="124" t="s">
        <v>618</v>
      </c>
      <c r="I37" s="124" t="s">
        <v>446</v>
      </c>
      <c r="J37" s="133">
        <v>1000</v>
      </c>
      <c r="K37" s="87" t="s">
        <v>984</v>
      </c>
      <c r="L37" s="125" t="str">
        <f t="shared" si="1"/>
        <v>MK08IC02</v>
      </c>
      <c r="M37" s="127">
        <f t="shared" si="2"/>
        <v>1000</v>
      </c>
      <c r="N37" s="127" t="str">
        <f t="shared" si="4"/>
        <v>MK08IC021000</v>
      </c>
      <c r="O37" s="127" t="str">
        <f t="shared" si="3"/>
        <v>M_MK08IC021000</v>
      </c>
      <c r="P37" s="127" t="s">
        <v>2045</v>
      </c>
    </row>
    <row r="38" spans="1:17" s="127" customFormat="1">
      <c r="A38" s="124" t="s">
        <v>408</v>
      </c>
      <c r="B38" s="125" t="s">
        <v>615</v>
      </c>
      <c r="C38" s="126" t="s">
        <v>1604</v>
      </c>
      <c r="D38" s="124" t="s">
        <v>732</v>
      </c>
      <c r="E38" s="124" t="s">
        <v>410</v>
      </c>
      <c r="F38" s="125" t="s">
        <v>584</v>
      </c>
      <c r="G38" s="126" t="s">
        <v>1747</v>
      </c>
      <c r="H38" s="124" t="s">
        <v>618</v>
      </c>
      <c r="I38" s="124" t="s">
        <v>1838</v>
      </c>
      <c r="J38" s="133">
        <v>1100</v>
      </c>
      <c r="K38" s="133" t="s">
        <v>1839</v>
      </c>
      <c r="L38" s="125" t="str">
        <f t="shared" si="1"/>
        <v>MK08IC02</v>
      </c>
      <c r="M38" s="127">
        <f t="shared" si="2"/>
        <v>1100</v>
      </c>
      <c r="N38" s="127" t="str">
        <f t="shared" si="4"/>
        <v>MK08IC021100</v>
      </c>
      <c r="O38" s="127" t="str">
        <f t="shared" si="3"/>
        <v>M_MK08IC021100</v>
      </c>
      <c r="P38" s="127" t="s">
        <v>2046</v>
      </c>
    </row>
    <row r="39" spans="1:17" s="127" customFormat="1">
      <c r="A39" s="124" t="s">
        <v>408</v>
      </c>
      <c r="B39" s="125" t="s">
        <v>615</v>
      </c>
      <c r="C39" s="126" t="s">
        <v>1604</v>
      </c>
      <c r="D39" s="124" t="s">
        <v>732</v>
      </c>
      <c r="E39" s="124" t="s">
        <v>410</v>
      </c>
      <c r="F39" s="125" t="s">
        <v>584</v>
      </c>
      <c r="G39" s="126" t="s">
        <v>1747</v>
      </c>
      <c r="H39" s="124" t="s">
        <v>618</v>
      </c>
      <c r="I39" s="124" t="s">
        <v>447</v>
      </c>
      <c r="J39" s="133">
        <v>1200</v>
      </c>
      <c r="K39" s="133" t="s">
        <v>1840</v>
      </c>
      <c r="L39" s="125" t="str">
        <f t="shared" si="1"/>
        <v>MK08IC02</v>
      </c>
      <c r="M39" s="127">
        <f t="shared" si="2"/>
        <v>1200</v>
      </c>
      <c r="N39" s="127" t="str">
        <f t="shared" si="4"/>
        <v>MK08IC021200</v>
      </c>
      <c r="O39" s="127" t="str">
        <f t="shared" si="3"/>
        <v>M_MK08IC021200</v>
      </c>
      <c r="P39" s="127" t="s">
        <v>2047</v>
      </c>
    </row>
    <row r="40" spans="1:17" s="127" customFormat="1">
      <c r="A40" s="218" t="s">
        <v>408</v>
      </c>
      <c r="B40" s="219" t="s">
        <v>615</v>
      </c>
      <c r="C40" s="220" t="s">
        <v>1604</v>
      </c>
      <c r="D40" s="218" t="s">
        <v>1205</v>
      </c>
      <c r="E40" s="218" t="s">
        <v>410</v>
      </c>
      <c r="F40" s="219" t="s">
        <v>584</v>
      </c>
      <c r="G40" s="220" t="s">
        <v>1747</v>
      </c>
      <c r="H40" s="218" t="s">
        <v>618</v>
      </c>
      <c r="I40" s="218" t="s">
        <v>448</v>
      </c>
      <c r="J40" s="221"/>
      <c r="K40" s="222"/>
      <c r="L40" s="125" t="str">
        <f t="shared" si="1"/>
        <v>MK08IC02</v>
      </c>
      <c r="M40" s="127">
        <f t="shared" si="2"/>
        <v>0</v>
      </c>
      <c r="N40" s="127" t="str">
        <f t="shared" si="4"/>
        <v>MK08IC020</v>
      </c>
      <c r="O40" s="127" t="str">
        <f t="shared" si="3"/>
        <v>M_MK08IC020</v>
      </c>
      <c r="P40" s="127" t="s">
        <v>2048</v>
      </c>
    </row>
    <row r="41" spans="1:17" s="127" customFormat="1">
      <c r="A41" s="124" t="s">
        <v>408</v>
      </c>
      <c r="B41" s="125" t="s">
        <v>615</v>
      </c>
      <c r="C41" s="126" t="s">
        <v>1604</v>
      </c>
      <c r="D41" s="124" t="s">
        <v>732</v>
      </c>
      <c r="E41" s="124" t="s">
        <v>619</v>
      </c>
      <c r="F41" s="125" t="s">
        <v>550</v>
      </c>
      <c r="G41" s="126" t="s">
        <v>1753</v>
      </c>
      <c r="H41" s="124" t="s">
        <v>620</v>
      </c>
      <c r="I41" s="124" t="s">
        <v>5128</v>
      </c>
      <c r="J41" s="133">
        <v>1000</v>
      </c>
      <c r="K41" s="87" t="s">
        <v>5129</v>
      </c>
      <c r="L41" s="125" t="str">
        <f t="shared" si="1"/>
        <v>MK08CC03</v>
      </c>
      <c r="M41" s="127">
        <f t="shared" si="2"/>
        <v>1000</v>
      </c>
      <c r="N41" s="127" t="str">
        <f t="shared" si="4"/>
        <v>MK08CC031000</v>
      </c>
      <c r="O41" s="127" t="str">
        <f t="shared" si="3"/>
        <v>M_MK08CC031000</v>
      </c>
      <c r="P41" s="127" t="s">
        <v>2049</v>
      </c>
    </row>
    <row r="42" spans="1:17" s="127" customFormat="1">
      <c r="A42" s="124" t="s">
        <v>408</v>
      </c>
      <c r="B42" s="125" t="s">
        <v>615</v>
      </c>
      <c r="C42" s="126" t="s">
        <v>1604</v>
      </c>
      <c r="D42" s="124" t="s">
        <v>732</v>
      </c>
      <c r="E42" s="124" t="s">
        <v>619</v>
      </c>
      <c r="F42" s="125" t="s">
        <v>550</v>
      </c>
      <c r="G42" s="126" t="s">
        <v>1753</v>
      </c>
      <c r="H42" s="124" t="s">
        <v>620</v>
      </c>
      <c r="I42" s="124" t="s">
        <v>449</v>
      </c>
      <c r="J42" s="133">
        <v>1100</v>
      </c>
      <c r="K42" s="87" t="s">
        <v>1843</v>
      </c>
      <c r="L42" s="125" t="str">
        <f t="shared" si="1"/>
        <v>MK08CC03</v>
      </c>
      <c r="M42" s="127">
        <f t="shared" si="2"/>
        <v>1100</v>
      </c>
      <c r="N42" s="127" t="str">
        <f t="shared" si="4"/>
        <v>MK08CC031100</v>
      </c>
      <c r="O42" s="127" t="str">
        <f t="shared" si="3"/>
        <v>M_MK08CC031100</v>
      </c>
      <c r="P42" s="127" t="s">
        <v>2050</v>
      </c>
    </row>
    <row r="43" spans="1:17" s="127" customFormat="1">
      <c r="A43" s="124" t="s">
        <v>408</v>
      </c>
      <c r="B43" s="125" t="s">
        <v>615</v>
      </c>
      <c r="C43" s="126" t="s">
        <v>1604</v>
      </c>
      <c r="D43" s="124" t="s">
        <v>732</v>
      </c>
      <c r="E43" s="124" t="s">
        <v>625</v>
      </c>
      <c r="F43" s="125" t="s">
        <v>626</v>
      </c>
      <c r="G43" s="126" t="s">
        <v>1753</v>
      </c>
      <c r="H43" s="124" t="s">
        <v>627</v>
      </c>
      <c r="I43" s="139" t="s">
        <v>2546</v>
      </c>
      <c r="J43" s="133">
        <v>1200</v>
      </c>
      <c r="K43" s="87" t="s">
        <v>2544</v>
      </c>
      <c r="L43" s="125" t="str">
        <f t="shared" si="1"/>
        <v>MK08CA03</v>
      </c>
      <c r="M43" s="127">
        <f t="shared" ref="M43:M44" si="5">J43</f>
        <v>1200</v>
      </c>
      <c r="N43" s="127" t="str">
        <f t="shared" ref="N43:N44" si="6">L43&amp;M43</f>
        <v>MK08CA031200</v>
      </c>
      <c r="O43" s="127" t="str">
        <f t="shared" si="3"/>
        <v>M_MK08CA031200</v>
      </c>
      <c r="P43" s="127" t="s">
        <v>2075</v>
      </c>
    </row>
    <row r="44" spans="1:17" s="127" customFormat="1">
      <c r="A44" s="124" t="s">
        <v>408</v>
      </c>
      <c r="B44" s="125" t="s">
        <v>615</v>
      </c>
      <c r="C44" s="126" t="s">
        <v>1604</v>
      </c>
      <c r="D44" s="124" t="s">
        <v>732</v>
      </c>
      <c r="E44" s="124" t="s">
        <v>625</v>
      </c>
      <c r="F44" s="125" t="s">
        <v>626</v>
      </c>
      <c r="G44" s="126" t="s">
        <v>1753</v>
      </c>
      <c r="H44" s="124" t="s">
        <v>627</v>
      </c>
      <c r="I44" s="139" t="s">
        <v>2547</v>
      </c>
      <c r="J44" s="133">
        <v>1300</v>
      </c>
      <c r="K44" s="87" t="s">
        <v>2548</v>
      </c>
      <c r="L44" s="125" t="str">
        <f t="shared" si="1"/>
        <v>MK08CA03</v>
      </c>
      <c r="M44" s="127">
        <f t="shared" si="5"/>
        <v>1300</v>
      </c>
      <c r="N44" s="127" t="str">
        <f t="shared" si="6"/>
        <v>MK08CA031300</v>
      </c>
      <c r="O44" s="127" t="str">
        <f t="shared" si="3"/>
        <v>M_MK08CA031300</v>
      </c>
      <c r="P44" s="127" t="s">
        <v>2075</v>
      </c>
    </row>
    <row r="45" spans="1:17" s="127" customFormat="1">
      <c r="A45" s="142" t="s">
        <v>408</v>
      </c>
      <c r="B45" s="143" t="s">
        <v>615</v>
      </c>
      <c r="C45" s="144" t="s">
        <v>1604</v>
      </c>
      <c r="D45" s="142" t="s">
        <v>732</v>
      </c>
      <c r="E45" s="142" t="s">
        <v>619</v>
      </c>
      <c r="F45" s="143" t="s">
        <v>550</v>
      </c>
      <c r="G45" s="126" t="s">
        <v>1753</v>
      </c>
      <c r="H45" s="142" t="s">
        <v>620</v>
      </c>
      <c r="I45" s="142" t="s">
        <v>1180</v>
      </c>
      <c r="J45" s="145"/>
      <c r="K45" s="145" t="s">
        <v>1908</v>
      </c>
      <c r="L45" s="125" t="str">
        <f t="shared" si="1"/>
        <v>MK08CC03</v>
      </c>
      <c r="M45" s="127">
        <f t="shared" si="2"/>
        <v>0</v>
      </c>
      <c r="N45" s="127" t="str">
        <f t="shared" si="4"/>
        <v>MK08CC030</v>
      </c>
      <c r="O45" s="127" t="str">
        <f t="shared" si="3"/>
        <v>M_MK08CC030</v>
      </c>
      <c r="P45" s="127" t="s">
        <v>2051</v>
      </c>
      <c r="Q45" s="127" t="s">
        <v>1910</v>
      </c>
    </row>
    <row r="46" spans="1:17" s="127" customFormat="1">
      <c r="A46" s="124" t="s">
        <v>408</v>
      </c>
      <c r="B46" s="125" t="s">
        <v>615</v>
      </c>
      <c r="C46" s="126" t="s">
        <v>1604</v>
      </c>
      <c r="D46" s="124" t="s">
        <v>732</v>
      </c>
      <c r="E46" s="124" t="s">
        <v>619</v>
      </c>
      <c r="F46" s="125" t="s">
        <v>550</v>
      </c>
      <c r="G46" s="126" t="s">
        <v>1753</v>
      </c>
      <c r="H46" s="124" t="s">
        <v>620</v>
      </c>
      <c r="I46" s="124" t="s">
        <v>450</v>
      </c>
      <c r="J46" s="133">
        <v>1400</v>
      </c>
      <c r="K46" s="87" t="s">
        <v>1850</v>
      </c>
      <c r="L46" s="125" t="str">
        <f t="shared" si="1"/>
        <v>MK08CC03</v>
      </c>
      <c r="M46" s="127">
        <f t="shared" si="2"/>
        <v>1400</v>
      </c>
      <c r="N46" s="127" t="str">
        <f t="shared" si="4"/>
        <v>MK08CC031400</v>
      </c>
      <c r="O46" s="127" t="str">
        <f t="shared" si="3"/>
        <v>M_MK08CC031400</v>
      </c>
      <c r="P46" s="127" t="s">
        <v>2052</v>
      </c>
    </row>
    <row r="47" spans="1:17" s="127" customFormat="1">
      <c r="A47" s="124" t="s">
        <v>408</v>
      </c>
      <c r="B47" s="125" t="s">
        <v>615</v>
      </c>
      <c r="C47" s="126" t="s">
        <v>1604</v>
      </c>
      <c r="D47" s="124" t="s">
        <v>732</v>
      </c>
      <c r="E47" s="124" t="s">
        <v>619</v>
      </c>
      <c r="F47" s="125" t="s">
        <v>550</v>
      </c>
      <c r="G47" s="126" t="s">
        <v>1753</v>
      </c>
      <c r="H47" s="124" t="s">
        <v>620</v>
      </c>
      <c r="I47" s="124" t="s">
        <v>451</v>
      </c>
      <c r="J47" s="133">
        <v>1500</v>
      </c>
      <c r="K47" s="87" t="s">
        <v>1854</v>
      </c>
      <c r="L47" s="125" t="str">
        <f t="shared" si="1"/>
        <v>MK08CC03</v>
      </c>
      <c r="M47" s="127">
        <f t="shared" si="2"/>
        <v>1500</v>
      </c>
      <c r="N47" s="127" t="str">
        <f t="shared" si="4"/>
        <v>MK08CC031500</v>
      </c>
      <c r="O47" s="127" t="str">
        <f t="shared" si="3"/>
        <v>M_MK08CC031500</v>
      </c>
      <c r="P47" s="127" t="s">
        <v>2053</v>
      </c>
    </row>
    <row r="48" spans="1:17" s="127" customFormat="1">
      <c r="A48" s="124" t="s">
        <v>408</v>
      </c>
      <c r="B48" s="125" t="s">
        <v>615</v>
      </c>
      <c r="C48" s="126" t="s">
        <v>1604</v>
      </c>
      <c r="D48" s="124" t="s">
        <v>732</v>
      </c>
      <c r="E48" s="124" t="s">
        <v>619</v>
      </c>
      <c r="F48" s="125" t="s">
        <v>550</v>
      </c>
      <c r="G48" s="126" t="s">
        <v>1753</v>
      </c>
      <c r="H48" s="124" t="s">
        <v>620</v>
      </c>
      <c r="I48" s="124" t="s">
        <v>452</v>
      </c>
      <c r="J48" s="133">
        <v>1600</v>
      </c>
      <c r="K48" s="87" t="s">
        <v>1860</v>
      </c>
      <c r="L48" s="125" t="str">
        <f t="shared" si="1"/>
        <v>MK08CC03</v>
      </c>
      <c r="M48" s="127">
        <f t="shared" si="2"/>
        <v>1600</v>
      </c>
      <c r="N48" s="127" t="str">
        <f t="shared" si="4"/>
        <v>MK08CC031600</v>
      </c>
      <c r="O48" s="127" t="str">
        <f t="shared" si="3"/>
        <v>M_MK08CC031600</v>
      </c>
      <c r="P48" s="127" t="s">
        <v>2054</v>
      </c>
    </row>
    <row r="49" spans="1:18" s="127" customFormat="1">
      <c r="A49" s="218" t="s">
        <v>408</v>
      </c>
      <c r="B49" s="219" t="s">
        <v>615</v>
      </c>
      <c r="C49" s="220" t="s">
        <v>1604</v>
      </c>
      <c r="D49" s="218" t="s">
        <v>1205</v>
      </c>
      <c r="E49" s="218" t="s">
        <v>619</v>
      </c>
      <c r="F49" s="219" t="s">
        <v>550</v>
      </c>
      <c r="G49" s="220" t="s">
        <v>1753</v>
      </c>
      <c r="H49" s="218" t="s">
        <v>620</v>
      </c>
      <c r="I49" s="218" t="s">
        <v>1112</v>
      </c>
      <c r="J49" s="221"/>
      <c r="K49" s="221"/>
      <c r="L49" s="125" t="str">
        <f t="shared" si="1"/>
        <v>MK08CC03</v>
      </c>
      <c r="M49" s="127">
        <f t="shared" si="2"/>
        <v>0</v>
      </c>
      <c r="N49" s="127" t="str">
        <f t="shared" si="4"/>
        <v>MK08CC030</v>
      </c>
      <c r="O49" s="127" t="str">
        <f t="shared" si="3"/>
        <v>M_MK08CC030</v>
      </c>
      <c r="P49" s="127" t="s">
        <v>2055</v>
      </c>
      <c r="Q49" s="127" t="s">
        <v>1181</v>
      </c>
      <c r="R49" s="127" t="s">
        <v>1589</v>
      </c>
    </row>
    <row r="50" spans="1:18" s="127" customFormat="1">
      <c r="A50" s="124" t="s">
        <v>408</v>
      </c>
      <c r="B50" s="125" t="s">
        <v>615</v>
      </c>
      <c r="C50" s="126" t="s">
        <v>1604</v>
      </c>
      <c r="D50" s="124" t="s">
        <v>732</v>
      </c>
      <c r="E50" s="124" t="s">
        <v>619</v>
      </c>
      <c r="F50" s="125" t="s">
        <v>550</v>
      </c>
      <c r="G50" s="126" t="s">
        <v>1753</v>
      </c>
      <c r="H50" s="124" t="s">
        <v>620</v>
      </c>
      <c r="I50" s="124" t="s">
        <v>453</v>
      </c>
      <c r="J50" s="133">
        <v>1700</v>
      </c>
      <c r="K50" s="87" t="s">
        <v>1866</v>
      </c>
      <c r="L50" s="125" t="str">
        <f t="shared" si="1"/>
        <v>MK08CC03</v>
      </c>
      <c r="M50" s="127">
        <f t="shared" si="2"/>
        <v>1700</v>
      </c>
      <c r="N50" s="127" t="str">
        <f t="shared" si="4"/>
        <v>MK08CC031700</v>
      </c>
      <c r="O50" s="127" t="str">
        <f t="shared" si="3"/>
        <v>M_MK08CC031700</v>
      </c>
      <c r="P50" s="127" t="s">
        <v>2056</v>
      </c>
    </row>
    <row r="51" spans="1:18" s="127" customFormat="1">
      <c r="A51" s="218" t="s">
        <v>408</v>
      </c>
      <c r="B51" s="219" t="s">
        <v>615</v>
      </c>
      <c r="C51" s="220" t="s">
        <v>1604</v>
      </c>
      <c r="D51" s="218" t="s">
        <v>1205</v>
      </c>
      <c r="E51" s="218" t="s">
        <v>619</v>
      </c>
      <c r="F51" s="219" t="s">
        <v>550</v>
      </c>
      <c r="G51" s="220" t="s">
        <v>1753</v>
      </c>
      <c r="H51" s="218" t="s">
        <v>620</v>
      </c>
      <c r="I51" s="218" t="s">
        <v>1113</v>
      </c>
      <c r="J51" s="221"/>
      <c r="K51" s="221"/>
      <c r="L51" s="125" t="str">
        <f t="shared" si="1"/>
        <v>MK08CC03</v>
      </c>
      <c r="M51" s="127">
        <f t="shared" si="2"/>
        <v>0</v>
      </c>
      <c r="N51" s="127" t="str">
        <f t="shared" si="4"/>
        <v>MK08CC030</v>
      </c>
      <c r="O51" s="127" t="str">
        <f t="shared" si="3"/>
        <v>M_MK08CC030</v>
      </c>
      <c r="P51" s="127" t="s">
        <v>2055</v>
      </c>
      <c r="Q51" s="127" t="s">
        <v>1181</v>
      </c>
      <c r="R51" s="127" t="s">
        <v>1589</v>
      </c>
    </row>
    <row r="52" spans="1:18" s="146" customFormat="1">
      <c r="A52" s="128" t="s">
        <v>408</v>
      </c>
      <c r="B52" s="129" t="s">
        <v>615</v>
      </c>
      <c r="C52" s="130" t="s">
        <v>1604</v>
      </c>
      <c r="D52" s="128" t="s">
        <v>732</v>
      </c>
      <c r="E52" s="124" t="s">
        <v>619</v>
      </c>
      <c r="F52" s="129" t="s">
        <v>1184</v>
      </c>
      <c r="G52" s="126" t="s">
        <v>1753</v>
      </c>
      <c r="H52" s="124" t="s">
        <v>620</v>
      </c>
      <c r="I52" s="152" t="s">
        <v>895</v>
      </c>
      <c r="J52" s="134">
        <v>1800</v>
      </c>
      <c r="K52" s="87" t="s">
        <v>1871</v>
      </c>
      <c r="L52" s="125" t="str">
        <f t="shared" si="1"/>
        <v>MK08CC03</v>
      </c>
      <c r="M52" s="146">
        <f>J52</f>
        <v>1800</v>
      </c>
      <c r="N52" s="146" t="str">
        <f t="shared" si="4"/>
        <v>MK08CC031800</v>
      </c>
      <c r="O52" s="127" t="str">
        <f t="shared" si="3"/>
        <v>M_MK08CC031800</v>
      </c>
      <c r="P52" s="146" t="s">
        <v>2057</v>
      </c>
    </row>
    <row r="53" spans="1:18" s="146" customFormat="1">
      <c r="A53" s="128" t="s">
        <v>408</v>
      </c>
      <c r="B53" s="129" t="s">
        <v>615</v>
      </c>
      <c r="C53" s="130" t="s">
        <v>1604</v>
      </c>
      <c r="D53" s="128" t="s">
        <v>732</v>
      </c>
      <c r="E53" s="124" t="s">
        <v>619</v>
      </c>
      <c r="F53" s="129" t="s">
        <v>1184</v>
      </c>
      <c r="G53" s="126" t="s">
        <v>1753</v>
      </c>
      <c r="H53" s="124" t="s">
        <v>620</v>
      </c>
      <c r="I53" s="152" t="s">
        <v>3039</v>
      </c>
      <c r="J53" s="134">
        <v>1900</v>
      </c>
      <c r="K53" s="231" t="s">
        <v>3041</v>
      </c>
      <c r="L53" s="125" t="str">
        <f t="shared" si="1"/>
        <v>MK08CC03</v>
      </c>
      <c r="M53" s="146">
        <f>J53</f>
        <v>1900</v>
      </c>
      <c r="N53" s="146" t="str">
        <f t="shared" si="4"/>
        <v>MK08CC031900</v>
      </c>
      <c r="O53" s="127" t="str">
        <f t="shared" si="3"/>
        <v>M_MK08CC031900</v>
      </c>
      <c r="P53" s="146" t="s">
        <v>2057</v>
      </c>
    </row>
    <row r="54" spans="1:18" s="146" customFormat="1">
      <c r="A54" s="128" t="s">
        <v>408</v>
      </c>
      <c r="B54" s="129" t="s">
        <v>615</v>
      </c>
      <c r="C54" s="130" t="s">
        <v>1604</v>
      </c>
      <c r="D54" s="128" t="s">
        <v>732</v>
      </c>
      <c r="E54" s="124" t="s">
        <v>619</v>
      </c>
      <c r="F54" s="129" t="s">
        <v>1184</v>
      </c>
      <c r="G54" s="126" t="s">
        <v>1753</v>
      </c>
      <c r="H54" s="124" t="s">
        <v>620</v>
      </c>
      <c r="I54" s="152" t="s">
        <v>1544</v>
      </c>
      <c r="J54" s="134">
        <v>2000</v>
      </c>
      <c r="K54" s="231" t="s">
        <v>1544</v>
      </c>
      <c r="L54" s="125" t="str">
        <f t="shared" si="1"/>
        <v>MK08CC03</v>
      </c>
      <c r="M54" s="146">
        <f>J54</f>
        <v>2000</v>
      </c>
      <c r="N54" s="146" t="str">
        <f t="shared" si="4"/>
        <v>MK08CC032000</v>
      </c>
      <c r="O54" s="127" t="str">
        <f t="shared" si="3"/>
        <v>M_MK08CC032000</v>
      </c>
      <c r="P54" s="146" t="s">
        <v>2057</v>
      </c>
    </row>
    <row r="55" spans="1:18" s="233" customFormat="1">
      <c r="A55" s="218" t="s">
        <v>408</v>
      </c>
      <c r="B55" s="219" t="s">
        <v>615</v>
      </c>
      <c r="C55" s="220" t="s">
        <v>1604</v>
      </c>
      <c r="D55" s="218" t="s">
        <v>1205</v>
      </c>
      <c r="E55" s="218" t="s">
        <v>619</v>
      </c>
      <c r="F55" s="219" t="s">
        <v>1184</v>
      </c>
      <c r="G55" s="220" t="s">
        <v>1753</v>
      </c>
      <c r="H55" s="218" t="s">
        <v>620</v>
      </c>
      <c r="I55" s="218" t="s">
        <v>1185</v>
      </c>
      <c r="J55" s="221">
        <v>1800</v>
      </c>
      <c r="K55" s="222" t="s">
        <v>2504</v>
      </c>
      <c r="L55" s="232" t="str">
        <f t="shared" si="1"/>
        <v>MK08CC03</v>
      </c>
      <c r="M55" s="233">
        <f>J55</f>
        <v>1800</v>
      </c>
      <c r="N55" s="233" t="str">
        <f t="shared" si="4"/>
        <v>MK08CC031800</v>
      </c>
      <c r="O55" s="127" t="str">
        <f t="shared" si="3"/>
        <v>M_MK08CC031800</v>
      </c>
      <c r="P55" s="233" t="s">
        <v>2058</v>
      </c>
      <c r="Q55" s="233" t="s">
        <v>3038</v>
      </c>
    </row>
    <row r="56" spans="1:18" s="127" customFormat="1">
      <c r="A56" s="218" t="s">
        <v>408</v>
      </c>
      <c r="B56" s="219" t="s">
        <v>615</v>
      </c>
      <c r="C56" s="220" t="s">
        <v>1604</v>
      </c>
      <c r="D56" s="218" t="s">
        <v>1205</v>
      </c>
      <c r="E56" s="218" t="s">
        <v>619</v>
      </c>
      <c r="F56" s="219" t="s">
        <v>1184</v>
      </c>
      <c r="G56" s="220" t="s">
        <v>1753</v>
      </c>
      <c r="H56" s="218" t="s">
        <v>620</v>
      </c>
      <c r="I56" s="218" t="s">
        <v>1186</v>
      </c>
      <c r="J56" s="221"/>
      <c r="K56" s="221"/>
      <c r="L56" s="125" t="str">
        <f t="shared" si="1"/>
        <v>MK08CC03</v>
      </c>
      <c r="M56" s="127">
        <f>J56</f>
        <v>0</v>
      </c>
      <c r="N56" s="127" t="str">
        <f t="shared" si="4"/>
        <v>MK08CC030</v>
      </c>
      <c r="O56" s="127" t="str">
        <f t="shared" si="3"/>
        <v>M_MK08CC030</v>
      </c>
      <c r="P56" s="127" t="s">
        <v>2055</v>
      </c>
      <c r="Q56" s="127" t="s">
        <v>1187</v>
      </c>
      <c r="R56" s="127" t="s">
        <v>1589</v>
      </c>
    </row>
    <row r="57" spans="1:18" s="127" customFormat="1">
      <c r="A57" s="124" t="s">
        <v>408</v>
      </c>
      <c r="B57" s="125" t="s">
        <v>615</v>
      </c>
      <c r="C57" s="126" t="s">
        <v>1604</v>
      </c>
      <c r="D57" s="124" t="s">
        <v>732</v>
      </c>
      <c r="E57" s="124" t="s">
        <v>623</v>
      </c>
      <c r="F57" s="125" t="s">
        <v>604</v>
      </c>
      <c r="G57" s="126" t="s">
        <v>1754</v>
      </c>
      <c r="H57" s="124" t="s">
        <v>624</v>
      </c>
      <c r="I57" s="124" t="s">
        <v>623</v>
      </c>
      <c r="J57" s="133">
        <v>1000</v>
      </c>
      <c r="K57" s="87" t="s">
        <v>2508</v>
      </c>
      <c r="L57" s="125" t="str">
        <f t="shared" si="1"/>
        <v>MK08PP04</v>
      </c>
      <c r="M57" s="127">
        <f t="shared" si="2"/>
        <v>1000</v>
      </c>
      <c r="N57" s="127" t="str">
        <f t="shared" si="4"/>
        <v>MK08PP041000</v>
      </c>
      <c r="O57" s="127" t="str">
        <f t="shared" si="3"/>
        <v>M_MK08PP041000</v>
      </c>
      <c r="P57" s="127" t="s">
        <v>2059</v>
      </c>
    </row>
    <row r="58" spans="1:18" s="127" customFormat="1">
      <c r="A58" s="218" t="s">
        <v>408</v>
      </c>
      <c r="B58" s="219" t="s">
        <v>615</v>
      </c>
      <c r="C58" s="220" t="s">
        <v>1604</v>
      </c>
      <c r="D58" s="218" t="s">
        <v>1205</v>
      </c>
      <c r="E58" s="218" t="s">
        <v>623</v>
      </c>
      <c r="F58" s="219" t="s">
        <v>604</v>
      </c>
      <c r="G58" s="220" t="s">
        <v>1754</v>
      </c>
      <c r="H58" s="218" t="s">
        <v>624</v>
      </c>
      <c r="I58" s="218" t="s">
        <v>1188</v>
      </c>
      <c r="J58" s="221"/>
      <c r="K58" s="222"/>
      <c r="L58" s="125" t="str">
        <f t="shared" si="1"/>
        <v>MK08PP04</v>
      </c>
      <c r="M58" s="127">
        <f t="shared" si="2"/>
        <v>0</v>
      </c>
      <c r="N58" s="127" t="str">
        <f t="shared" si="4"/>
        <v>MK08PP040</v>
      </c>
      <c r="O58" s="127" t="str">
        <f t="shared" si="3"/>
        <v>M_MK08PP040</v>
      </c>
      <c r="P58" s="127" t="s">
        <v>2060</v>
      </c>
      <c r="Q58" s="127" t="s">
        <v>1189</v>
      </c>
      <c r="R58" s="127" t="s">
        <v>2526</v>
      </c>
    </row>
    <row r="59" spans="1:18" s="127" customFormat="1">
      <c r="A59" s="124" t="s">
        <v>408</v>
      </c>
      <c r="B59" s="125" t="s">
        <v>615</v>
      </c>
      <c r="C59" s="126" t="s">
        <v>1604</v>
      </c>
      <c r="D59" s="124" t="s">
        <v>732</v>
      </c>
      <c r="E59" s="124" t="s">
        <v>623</v>
      </c>
      <c r="F59" s="125" t="s">
        <v>604</v>
      </c>
      <c r="G59" s="126" t="s">
        <v>1754</v>
      </c>
      <c r="H59" s="124" t="s">
        <v>624</v>
      </c>
      <c r="I59" s="124" t="s">
        <v>455</v>
      </c>
      <c r="J59" s="133">
        <v>1100</v>
      </c>
      <c r="K59" s="87" t="s">
        <v>2523</v>
      </c>
      <c r="L59" s="125" t="str">
        <f t="shared" si="1"/>
        <v>MK08PP04</v>
      </c>
      <c r="M59" s="127">
        <f t="shared" si="2"/>
        <v>1100</v>
      </c>
      <c r="N59" s="127" t="str">
        <f t="shared" si="4"/>
        <v>MK08PP041100</v>
      </c>
      <c r="O59" s="127" t="str">
        <f t="shared" si="3"/>
        <v>M_MK08PP041100</v>
      </c>
      <c r="P59" s="127" t="s">
        <v>2061</v>
      </c>
    </row>
    <row r="60" spans="1:18" s="127" customFormat="1">
      <c r="A60" s="124" t="s">
        <v>408</v>
      </c>
      <c r="B60" s="125" t="s">
        <v>615</v>
      </c>
      <c r="C60" s="126" t="s">
        <v>1604</v>
      </c>
      <c r="D60" s="124" t="s">
        <v>732</v>
      </c>
      <c r="E60" s="124" t="s">
        <v>623</v>
      </c>
      <c r="F60" s="125" t="s">
        <v>604</v>
      </c>
      <c r="G60" s="126" t="s">
        <v>1754</v>
      </c>
      <c r="H60" s="124" t="s">
        <v>624</v>
      </c>
      <c r="I60" s="124" t="s">
        <v>2528</v>
      </c>
      <c r="J60" s="133">
        <v>1200</v>
      </c>
      <c r="K60" s="163" t="s">
        <v>2533</v>
      </c>
      <c r="L60" s="125" t="str">
        <f t="shared" si="1"/>
        <v>MK08PP04</v>
      </c>
      <c r="M60" s="127">
        <f t="shared" si="2"/>
        <v>1200</v>
      </c>
      <c r="N60" s="127" t="str">
        <f t="shared" si="4"/>
        <v>MK08PP041200</v>
      </c>
      <c r="O60" s="127" t="str">
        <f t="shared" si="3"/>
        <v>M_MK08PP041200</v>
      </c>
      <c r="P60" s="127" t="s">
        <v>2062</v>
      </c>
      <c r="R60" s="127" t="s">
        <v>2538</v>
      </c>
    </row>
    <row r="61" spans="1:18" s="127" customFormat="1">
      <c r="A61" s="124" t="s">
        <v>408</v>
      </c>
      <c r="B61" s="125" t="s">
        <v>615</v>
      </c>
      <c r="C61" s="126" t="s">
        <v>1604</v>
      </c>
      <c r="D61" s="124" t="s">
        <v>732</v>
      </c>
      <c r="E61" s="124" t="s">
        <v>623</v>
      </c>
      <c r="F61" s="125" t="s">
        <v>604</v>
      </c>
      <c r="G61" s="126" t="s">
        <v>1754</v>
      </c>
      <c r="H61" s="124" t="s">
        <v>624</v>
      </c>
      <c r="I61" s="124" t="s">
        <v>2527</v>
      </c>
      <c r="J61" s="133">
        <v>1300</v>
      </c>
      <c r="K61" s="87" t="s">
        <v>1887</v>
      </c>
      <c r="L61" s="125" t="str">
        <f t="shared" si="1"/>
        <v>MK08PP04</v>
      </c>
      <c r="M61" s="127">
        <f t="shared" si="2"/>
        <v>1300</v>
      </c>
      <c r="N61" s="127" t="str">
        <f t="shared" si="4"/>
        <v>MK08PP041300</v>
      </c>
      <c r="O61" s="127" t="str">
        <f t="shared" si="3"/>
        <v>M_MK08PP041300</v>
      </c>
      <c r="P61" s="127" t="s">
        <v>2062</v>
      </c>
    </row>
    <row r="62" spans="1:18" s="127" customFormat="1">
      <c r="A62" s="218" t="s">
        <v>408</v>
      </c>
      <c r="B62" s="219" t="s">
        <v>615</v>
      </c>
      <c r="C62" s="220" t="s">
        <v>1604</v>
      </c>
      <c r="D62" s="218" t="s">
        <v>1205</v>
      </c>
      <c r="E62" s="218" t="s">
        <v>623</v>
      </c>
      <c r="F62" s="219" t="s">
        <v>604</v>
      </c>
      <c r="G62" s="220" t="s">
        <v>1754</v>
      </c>
      <c r="H62" s="218" t="s">
        <v>624</v>
      </c>
      <c r="I62" s="218" t="s">
        <v>734</v>
      </c>
      <c r="J62" s="221">
        <v>1400</v>
      </c>
      <c r="K62" s="221"/>
      <c r="L62" s="125" t="str">
        <f t="shared" si="1"/>
        <v>MK08PP04</v>
      </c>
      <c r="M62" s="127">
        <f t="shared" si="2"/>
        <v>1400</v>
      </c>
      <c r="N62" s="127" t="str">
        <f t="shared" si="4"/>
        <v>MK08PP041400</v>
      </c>
      <c r="O62" s="127" t="str">
        <f t="shared" si="3"/>
        <v>M_MK08PP041400</v>
      </c>
      <c r="P62" s="127" t="s">
        <v>2062</v>
      </c>
      <c r="Q62" s="127" t="s">
        <v>3038</v>
      </c>
    </row>
    <row r="63" spans="1:18" s="127" customFormat="1">
      <c r="A63" s="218" t="s">
        <v>408</v>
      </c>
      <c r="B63" s="219" t="s">
        <v>615</v>
      </c>
      <c r="C63" s="220" t="s">
        <v>1604</v>
      </c>
      <c r="D63" s="218" t="s">
        <v>1205</v>
      </c>
      <c r="E63" s="218" t="s">
        <v>623</v>
      </c>
      <c r="F63" s="219" t="s">
        <v>604</v>
      </c>
      <c r="G63" s="220" t="s">
        <v>1754</v>
      </c>
      <c r="H63" s="218" t="s">
        <v>624</v>
      </c>
      <c r="I63" s="218" t="s">
        <v>735</v>
      </c>
      <c r="J63" s="221">
        <v>1500</v>
      </c>
      <c r="K63" s="221"/>
      <c r="L63" s="125" t="str">
        <f t="shared" si="1"/>
        <v>MK08PP04</v>
      </c>
      <c r="M63" s="127">
        <f t="shared" si="2"/>
        <v>1500</v>
      </c>
      <c r="N63" s="127" t="str">
        <f t="shared" si="4"/>
        <v>MK08PP041500</v>
      </c>
      <c r="O63" s="127" t="str">
        <f t="shared" si="3"/>
        <v>M_MK08PP041500</v>
      </c>
      <c r="P63" s="127" t="s">
        <v>2063</v>
      </c>
      <c r="Q63" s="127" t="s">
        <v>3038</v>
      </c>
    </row>
    <row r="64" spans="1:18" s="127" customFormat="1">
      <c r="A64" s="124" t="s">
        <v>408</v>
      </c>
      <c r="B64" s="150" t="s">
        <v>615</v>
      </c>
      <c r="C64" s="151" t="s">
        <v>1604</v>
      </c>
      <c r="D64" s="148" t="s">
        <v>732</v>
      </c>
      <c r="E64" s="148" t="s">
        <v>623</v>
      </c>
      <c r="F64" s="150" t="s">
        <v>604</v>
      </c>
      <c r="G64" s="126" t="s">
        <v>1754</v>
      </c>
      <c r="H64" s="148" t="s">
        <v>624</v>
      </c>
      <c r="I64" s="148" t="s">
        <v>1190</v>
      </c>
      <c r="J64" s="133">
        <v>1600</v>
      </c>
      <c r="K64" s="133" t="s">
        <v>1913</v>
      </c>
      <c r="L64" s="125" t="str">
        <f t="shared" si="1"/>
        <v>MK08PP04</v>
      </c>
      <c r="M64" s="127">
        <f t="shared" si="2"/>
        <v>1600</v>
      </c>
      <c r="N64" s="127" t="str">
        <f t="shared" si="4"/>
        <v>MK08PP041600</v>
      </c>
      <c r="O64" s="127" t="str">
        <f t="shared" si="3"/>
        <v>M_MK08PP041600</v>
      </c>
      <c r="P64" s="127" t="s">
        <v>2064</v>
      </c>
      <c r="Q64" s="147" t="s">
        <v>1191</v>
      </c>
    </row>
    <row r="65" spans="1:17" s="127" customFormat="1">
      <c r="A65" s="124" t="s">
        <v>408</v>
      </c>
      <c r="B65" s="125" t="s">
        <v>615</v>
      </c>
      <c r="C65" s="126" t="s">
        <v>1604</v>
      </c>
      <c r="D65" s="124" t="s">
        <v>732</v>
      </c>
      <c r="E65" s="124" t="s">
        <v>625</v>
      </c>
      <c r="F65" s="125" t="s">
        <v>626</v>
      </c>
      <c r="G65" s="126" t="s">
        <v>1763</v>
      </c>
      <c r="H65" s="124" t="s">
        <v>627</v>
      </c>
      <c r="I65" s="139" t="s">
        <v>1192</v>
      </c>
      <c r="J65" s="133">
        <v>1000</v>
      </c>
      <c r="K65" s="133" t="s">
        <v>1914</v>
      </c>
      <c r="L65" s="125" t="str">
        <f t="shared" si="1"/>
        <v>MK08CA05</v>
      </c>
      <c r="M65" s="127">
        <f t="shared" si="2"/>
        <v>1000</v>
      </c>
      <c r="N65" s="127" t="str">
        <f t="shared" si="4"/>
        <v>MK08CA051000</v>
      </c>
      <c r="O65" s="127" t="str">
        <f t="shared" si="3"/>
        <v>M_MK08CA051000</v>
      </c>
      <c r="P65" s="127" t="s">
        <v>2065</v>
      </c>
    </row>
    <row r="66" spans="1:17" s="127" customFormat="1">
      <c r="A66" s="142" t="s">
        <v>408</v>
      </c>
      <c r="B66" s="143" t="s">
        <v>615</v>
      </c>
      <c r="C66" s="144" t="s">
        <v>1604</v>
      </c>
      <c r="D66" s="142" t="s">
        <v>732</v>
      </c>
      <c r="E66" s="142" t="s">
        <v>625</v>
      </c>
      <c r="F66" s="143" t="s">
        <v>626</v>
      </c>
      <c r="G66" s="126" t="s">
        <v>1763</v>
      </c>
      <c r="H66" s="142" t="s">
        <v>627</v>
      </c>
      <c r="I66" s="142" t="s">
        <v>1193</v>
      </c>
      <c r="J66" s="145">
        <v>1100</v>
      </c>
      <c r="K66" s="145" t="s">
        <v>1915</v>
      </c>
      <c r="L66" s="125" t="str">
        <f t="shared" si="1"/>
        <v>MK08CA05</v>
      </c>
      <c r="M66" s="127">
        <f t="shared" si="2"/>
        <v>1100</v>
      </c>
      <c r="N66" s="127" t="str">
        <f t="shared" si="4"/>
        <v>MK08CA051100</v>
      </c>
      <c r="O66" s="127" t="str">
        <f t="shared" si="3"/>
        <v>M_MK08CA051100</v>
      </c>
      <c r="P66" s="127" t="s">
        <v>2066</v>
      </c>
      <c r="Q66" s="127" t="s">
        <v>1181</v>
      </c>
    </row>
    <row r="67" spans="1:17" s="127" customFormat="1">
      <c r="A67" s="124" t="s">
        <v>408</v>
      </c>
      <c r="B67" s="125" t="s">
        <v>615</v>
      </c>
      <c r="C67" s="126" t="s">
        <v>1604</v>
      </c>
      <c r="D67" s="124" t="s">
        <v>732</v>
      </c>
      <c r="E67" s="124" t="s">
        <v>625</v>
      </c>
      <c r="F67" s="125" t="s">
        <v>626</v>
      </c>
      <c r="G67" s="126" t="s">
        <v>1763</v>
      </c>
      <c r="H67" s="124" t="s">
        <v>627</v>
      </c>
      <c r="I67" s="139" t="s">
        <v>1194</v>
      </c>
      <c r="J67" s="133">
        <v>1200</v>
      </c>
      <c r="K67" s="133" t="s">
        <v>1916</v>
      </c>
      <c r="L67" s="125" t="str">
        <f t="shared" si="1"/>
        <v>MK08CA05</v>
      </c>
      <c r="M67" s="127">
        <f t="shared" si="2"/>
        <v>1200</v>
      </c>
      <c r="N67" s="127" t="str">
        <f t="shared" si="4"/>
        <v>MK08CA051200</v>
      </c>
      <c r="O67" s="127" t="str">
        <f t="shared" si="3"/>
        <v>M_MK08CA051200</v>
      </c>
      <c r="P67" s="127" t="s">
        <v>2067</v>
      </c>
    </row>
    <row r="68" spans="1:17" s="127" customFormat="1">
      <c r="A68" s="124" t="s">
        <v>408</v>
      </c>
      <c r="B68" s="125" t="s">
        <v>615</v>
      </c>
      <c r="C68" s="126" t="s">
        <v>1604</v>
      </c>
      <c r="D68" s="124" t="s">
        <v>732</v>
      </c>
      <c r="E68" s="124" t="s">
        <v>625</v>
      </c>
      <c r="F68" s="125" t="s">
        <v>626</v>
      </c>
      <c r="G68" s="126" t="s">
        <v>1763</v>
      </c>
      <c r="H68" s="124" t="s">
        <v>627</v>
      </c>
      <c r="I68" s="139" t="s">
        <v>1195</v>
      </c>
      <c r="J68" s="133">
        <v>1300</v>
      </c>
      <c r="K68" s="133" t="s">
        <v>1917</v>
      </c>
      <c r="L68" s="125" t="str">
        <f t="shared" si="1"/>
        <v>MK08CA05</v>
      </c>
      <c r="M68" s="127">
        <f t="shared" si="2"/>
        <v>1300</v>
      </c>
      <c r="N68" s="127" t="str">
        <f t="shared" si="4"/>
        <v>MK08CA051300</v>
      </c>
      <c r="O68" s="127" t="str">
        <f t="shared" si="3"/>
        <v>M_MK08CA051300</v>
      </c>
      <c r="P68" s="127" t="s">
        <v>2068</v>
      </c>
    </row>
    <row r="69" spans="1:17" s="127" customFormat="1">
      <c r="A69" s="124" t="s">
        <v>408</v>
      </c>
      <c r="B69" s="125" t="s">
        <v>615</v>
      </c>
      <c r="C69" s="126" t="s">
        <v>1604</v>
      </c>
      <c r="D69" s="124" t="s">
        <v>732</v>
      </c>
      <c r="E69" s="124" t="s">
        <v>625</v>
      </c>
      <c r="F69" s="125" t="s">
        <v>626</v>
      </c>
      <c r="G69" s="126" t="s">
        <v>1763</v>
      </c>
      <c r="H69" s="124" t="s">
        <v>627</v>
      </c>
      <c r="I69" s="139" t="s">
        <v>1196</v>
      </c>
      <c r="J69" s="133">
        <v>1400</v>
      </c>
      <c r="K69" s="133" t="s">
        <v>1918</v>
      </c>
      <c r="L69" s="125" t="str">
        <f t="shared" si="1"/>
        <v>MK08CA05</v>
      </c>
      <c r="M69" s="127">
        <f t="shared" si="2"/>
        <v>1400</v>
      </c>
      <c r="N69" s="127" t="str">
        <f t="shared" si="4"/>
        <v>MK08CA051400</v>
      </c>
      <c r="O69" s="127" t="str">
        <f t="shared" si="3"/>
        <v>M_MK08CA051400</v>
      </c>
      <c r="P69" s="127" t="s">
        <v>2069</v>
      </c>
    </row>
    <row r="70" spans="1:17" s="127" customFormat="1">
      <c r="A70" s="124" t="s">
        <v>408</v>
      </c>
      <c r="B70" s="125" t="s">
        <v>615</v>
      </c>
      <c r="C70" s="126" t="s">
        <v>1604</v>
      </c>
      <c r="D70" s="124" t="s">
        <v>732</v>
      </c>
      <c r="E70" s="124" t="s">
        <v>625</v>
      </c>
      <c r="F70" s="125" t="s">
        <v>626</v>
      </c>
      <c r="G70" s="126" t="s">
        <v>1763</v>
      </c>
      <c r="H70" s="124" t="s">
        <v>627</v>
      </c>
      <c r="I70" s="139" t="s">
        <v>1197</v>
      </c>
      <c r="J70" s="133">
        <v>1500</v>
      </c>
      <c r="K70" s="133" t="s">
        <v>1919</v>
      </c>
      <c r="L70" s="125" t="str">
        <f t="shared" si="1"/>
        <v>MK08CA05</v>
      </c>
      <c r="M70" s="127">
        <f t="shared" si="2"/>
        <v>1500</v>
      </c>
      <c r="N70" s="127" t="str">
        <f t="shared" si="4"/>
        <v>MK08CA051500</v>
      </c>
      <c r="O70" s="127" t="str">
        <f t="shared" si="3"/>
        <v>M_MK08CA051500</v>
      </c>
      <c r="P70" s="127" t="s">
        <v>2070</v>
      </c>
    </row>
    <row r="71" spans="1:17" s="127" customFormat="1">
      <c r="A71" s="124" t="s">
        <v>408</v>
      </c>
      <c r="B71" s="125" t="s">
        <v>615</v>
      </c>
      <c r="C71" s="126" t="s">
        <v>1604</v>
      </c>
      <c r="D71" s="124" t="s">
        <v>732</v>
      </c>
      <c r="E71" s="124" t="s">
        <v>625</v>
      </c>
      <c r="F71" s="125" t="s">
        <v>626</v>
      </c>
      <c r="G71" s="126" t="s">
        <v>1763</v>
      </c>
      <c r="H71" s="124" t="s">
        <v>627</v>
      </c>
      <c r="I71" s="139" t="s">
        <v>1198</v>
      </c>
      <c r="J71" s="133">
        <v>1600</v>
      </c>
      <c r="K71" s="133" t="s">
        <v>1920</v>
      </c>
      <c r="L71" s="125" t="str">
        <f t="shared" si="1"/>
        <v>MK08CA05</v>
      </c>
      <c r="M71" s="127">
        <f t="shared" si="2"/>
        <v>1600</v>
      </c>
      <c r="N71" s="127" t="str">
        <f t="shared" si="4"/>
        <v>MK08CA051600</v>
      </c>
      <c r="O71" s="127" t="str">
        <f t="shared" si="3"/>
        <v>M_MK08CA051600</v>
      </c>
      <c r="P71" s="127" t="s">
        <v>2071</v>
      </c>
    </row>
    <row r="72" spans="1:17" s="127" customFormat="1">
      <c r="A72" s="124" t="s">
        <v>408</v>
      </c>
      <c r="B72" s="125" t="s">
        <v>615</v>
      </c>
      <c r="C72" s="126" t="s">
        <v>1604</v>
      </c>
      <c r="D72" s="124" t="s">
        <v>732</v>
      </c>
      <c r="E72" s="124" t="s">
        <v>625</v>
      </c>
      <c r="F72" s="125" t="s">
        <v>626</v>
      </c>
      <c r="G72" s="126" t="s">
        <v>1763</v>
      </c>
      <c r="H72" s="124" t="s">
        <v>627</v>
      </c>
      <c r="I72" s="139" t="s">
        <v>1199</v>
      </c>
      <c r="J72" s="133">
        <v>1700</v>
      </c>
      <c r="K72" s="133" t="s">
        <v>1921</v>
      </c>
      <c r="L72" s="125" t="str">
        <f t="shared" si="1"/>
        <v>MK08CA05</v>
      </c>
      <c r="M72" s="127">
        <f t="shared" si="2"/>
        <v>1700</v>
      </c>
      <c r="N72" s="127" t="str">
        <f t="shared" si="4"/>
        <v>MK08CA051700</v>
      </c>
      <c r="O72" s="127" t="str">
        <f t="shared" si="3"/>
        <v>M_MK08CA051700</v>
      </c>
      <c r="P72" s="127" t="s">
        <v>2072</v>
      </c>
    </row>
    <row r="73" spans="1:17" s="127" customFormat="1">
      <c r="A73" s="124" t="s">
        <v>408</v>
      </c>
      <c r="B73" s="125" t="s">
        <v>615</v>
      </c>
      <c r="C73" s="126" t="s">
        <v>1604</v>
      </c>
      <c r="D73" s="124" t="s">
        <v>732</v>
      </c>
      <c r="E73" s="124" t="s">
        <v>625</v>
      </c>
      <c r="F73" s="125" t="s">
        <v>626</v>
      </c>
      <c r="G73" s="126" t="s">
        <v>1763</v>
      </c>
      <c r="H73" s="124" t="s">
        <v>627</v>
      </c>
      <c r="I73" s="139" t="s">
        <v>1200</v>
      </c>
      <c r="J73" s="133">
        <v>1800</v>
      </c>
      <c r="K73" s="133" t="s">
        <v>1922</v>
      </c>
      <c r="L73" s="125" t="str">
        <f t="shared" si="1"/>
        <v>MK08CA05</v>
      </c>
      <c r="M73" s="127">
        <f t="shared" si="2"/>
        <v>1800</v>
      </c>
      <c r="N73" s="127" t="str">
        <f t="shared" si="4"/>
        <v>MK08CA051800</v>
      </c>
      <c r="O73" s="127" t="str">
        <f t="shared" si="3"/>
        <v>M_MK08CA051800</v>
      </c>
      <c r="P73" s="127" t="s">
        <v>2073</v>
      </c>
    </row>
    <row r="74" spans="1:17" s="127" customFormat="1">
      <c r="A74" s="124" t="s">
        <v>408</v>
      </c>
      <c r="B74" s="125" t="s">
        <v>615</v>
      </c>
      <c r="C74" s="126" t="s">
        <v>1604</v>
      </c>
      <c r="D74" s="124" t="s">
        <v>732</v>
      </c>
      <c r="E74" s="124" t="s">
        <v>625</v>
      </c>
      <c r="F74" s="125" t="s">
        <v>626</v>
      </c>
      <c r="G74" s="126" t="s">
        <v>1763</v>
      </c>
      <c r="H74" s="124" t="s">
        <v>627</v>
      </c>
      <c r="I74" s="139" t="s">
        <v>1201</v>
      </c>
      <c r="J74" s="133">
        <v>1900</v>
      </c>
      <c r="K74" s="133" t="s">
        <v>1923</v>
      </c>
      <c r="L74" s="125" t="str">
        <f t="shared" ref="L74:L141" si="7">CONCATENATE(B74,C74,F74,G74)</f>
        <v>MK08CA05</v>
      </c>
      <c r="M74" s="127">
        <f t="shared" si="2"/>
        <v>1900</v>
      </c>
      <c r="N74" s="127" t="str">
        <f t="shared" si="4"/>
        <v>MK08CA051900</v>
      </c>
      <c r="O74" s="127" t="str">
        <f t="shared" si="3"/>
        <v>M_MK08CA051900</v>
      </c>
      <c r="P74" s="127" t="s">
        <v>2074</v>
      </c>
    </row>
    <row r="75" spans="1:17" s="127" customFormat="1">
      <c r="A75" s="124" t="s">
        <v>408</v>
      </c>
      <c r="B75" s="125" t="s">
        <v>615</v>
      </c>
      <c r="C75" s="126" t="s">
        <v>1604</v>
      </c>
      <c r="D75" s="124" t="s">
        <v>732</v>
      </c>
      <c r="E75" s="124" t="s">
        <v>625</v>
      </c>
      <c r="F75" s="125" t="s">
        <v>626</v>
      </c>
      <c r="G75" s="126" t="s">
        <v>1763</v>
      </c>
      <c r="H75" s="124" t="s">
        <v>627</v>
      </c>
      <c r="I75" s="139" t="s">
        <v>2546</v>
      </c>
      <c r="J75" s="133">
        <v>2000</v>
      </c>
      <c r="K75" s="87" t="s">
        <v>2544</v>
      </c>
      <c r="L75" s="125" t="str">
        <f t="shared" si="7"/>
        <v>MK08CA05</v>
      </c>
      <c r="M75" s="127">
        <f t="shared" si="2"/>
        <v>2000</v>
      </c>
      <c r="N75" s="127" t="str">
        <f t="shared" si="4"/>
        <v>MK08CA052000</v>
      </c>
      <c r="O75" s="127" t="str">
        <f t="shared" ref="O75:O142" si="8">"M_"&amp;N75</f>
        <v>M_MK08CA052000</v>
      </c>
      <c r="P75" s="127" t="s">
        <v>2075</v>
      </c>
    </row>
    <row r="76" spans="1:17" s="127" customFormat="1">
      <c r="A76" s="124" t="s">
        <v>408</v>
      </c>
      <c r="B76" s="125" t="s">
        <v>615</v>
      </c>
      <c r="C76" s="126" t="s">
        <v>1604</v>
      </c>
      <c r="D76" s="124" t="s">
        <v>732</v>
      </c>
      <c r="E76" s="124" t="s">
        <v>625</v>
      </c>
      <c r="F76" s="125" t="s">
        <v>626</v>
      </c>
      <c r="G76" s="126" t="s">
        <v>1763</v>
      </c>
      <c r="H76" s="124" t="s">
        <v>627</v>
      </c>
      <c r="I76" s="139" t="s">
        <v>2547</v>
      </c>
      <c r="J76" s="133">
        <v>2100</v>
      </c>
      <c r="K76" s="87" t="s">
        <v>2548</v>
      </c>
      <c r="L76" s="125" t="str">
        <f t="shared" si="7"/>
        <v>MK08CA05</v>
      </c>
      <c r="M76" s="127">
        <f t="shared" si="2"/>
        <v>2100</v>
      </c>
      <c r="N76" s="127" t="str">
        <f t="shared" si="4"/>
        <v>MK08CA052100</v>
      </c>
      <c r="O76" s="127" t="str">
        <f t="shared" si="8"/>
        <v>M_MK08CA052100</v>
      </c>
      <c r="P76" s="127" t="s">
        <v>2075</v>
      </c>
    </row>
    <row r="77" spans="1:17" s="127" customFormat="1">
      <c r="A77" s="124" t="s">
        <v>408</v>
      </c>
      <c r="B77" s="125" t="s">
        <v>615</v>
      </c>
      <c r="C77" s="126" t="s">
        <v>1604</v>
      </c>
      <c r="D77" s="124" t="s">
        <v>732</v>
      </c>
      <c r="E77" s="124" t="s">
        <v>625</v>
      </c>
      <c r="F77" s="125" t="s">
        <v>626</v>
      </c>
      <c r="G77" s="126" t="s">
        <v>1763</v>
      </c>
      <c r="H77" s="124" t="s">
        <v>627</v>
      </c>
      <c r="I77" s="139" t="s">
        <v>3552</v>
      </c>
      <c r="J77" s="133">
        <v>2200</v>
      </c>
      <c r="K77" s="231" t="s">
        <v>1510</v>
      </c>
      <c r="L77" s="125" t="str">
        <f t="shared" si="7"/>
        <v>MK08CA05</v>
      </c>
      <c r="M77" s="127">
        <f t="shared" si="2"/>
        <v>2200</v>
      </c>
      <c r="N77" s="127" t="str">
        <f t="shared" si="4"/>
        <v>MK08CA052200</v>
      </c>
      <c r="O77" s="127" t="str">
        <f t="shared" si="8"/>
        <v>M_MK08CA052200</v>
      </c>
      <c r="P77" s="127" t="s">
        <v>2075</v>
      </c>
    </row>
    <row r="78" spans="1:17" s="127" customFormat="1">
      <c r="A78" s="124" t="s">
        <v>408</v>
      </c>
      <c r="B78" s="125" t="s">
        <v>615</v>
      </c>
      <c r="C78" s="126" t="s">
        <v>1604</v>
      </c>
      <c r="D78" s="124" t="s">
        <v>732</v>
      </c>
      <c r="E78" s="124" t="s">
        <v>412</v>
      </c>
      <c r="F78" s="125" t="s">
        <v>628</v>
      </c>
      <c r="G78" s="126" t="s">
        <v>1769</v>
      </c>
      <c r="H78" s="124" t="s">
        <v>629</v>
      </c>
      <c r="I78" s="124" t="s">
        <v>465</v>
      </c>
      <c r="J78" s="133">
        <v>1000</v>
      </c>
      <c r="K78" s="87" t="s">
        <v>1930</v>
      </c>
      <c r="L78" s="125" t="str">
        <f t="shared" si="7"/>
        <v>MK08CL06</v>
      </c>
      <c r="M78" s="127">
        <f t="shared" si="2"/>
        <v>1000</v>
      </c>
      <c r="N78" s="127" t="str">
        <f t="shared" si="4"/>
        <v>MK08CL061000</v>
      </c>
      <c r="O78" s="127" t="str">
        <f t="shared" si="8"/>
        <v>M_MK08CL061000</v>
      </c>
      <c r="P78" s="127" t="s">
        <v>2076</v>
      </c>
    </row>
    <row r="79" spans="1:17" s="127" customFormat="1">
      <c r="A79" s="124" t="s">
        <v>408</v>
      </c>
      <c r="B79" s="125" t="s">
        <v>615</v>
      </c>
      <c r="C79" s="126" t="s">
        <v>1604</v>
      </c>
      <c r="D79" s="124" t="s">
        <v>732</v>
      </c>
      <c r="E79" s="124" t="s">
        <v>412</v>
      </c>
      <c r="F79" s="125" t="s">
        <v>628</v>
      </c>
      <c r="G79" s="126" t="s">
        <v>1769</v>
      </c>
      <c r="H79" s="124" t="s">
        <v>629</v>
      </c>
      <c r="I79" s="124" t="s">
        <v>466</v>
      </c>
      <c r="J79" s="133">
        <v>1100</v>
      </c>
      <c r="K79" s="87" t="s">
        <v>1936</v>
      </c>
      <c r="L79" s="125" t="str">
        <f t="shared" si="7"/>
        <v>MK08CL06</v>
      </c>
      <c r="M79" s="127">
        <f t="shared" si="2"/>
        <v>1100</v>
      </c>
      <c r="N79" s="127" t="str">
        <f t="shared" si="4"/>
        <v>MK08CL061100</v>
      </c>
      <c r="O79" s="127" t="str">
        <f t="shared" si="8"/>
        <v>M_MK08CL061100</v>
      </c>
      <c r="P79" s="127" t="s">
        <v>2077</v>
      </c>
    </row>
    <row r="80" spans="1:17" s="127" customFormat="1">
      <c r="A80" s="124" t="s">
        <v>408</v>
      </c>
      <c r="B80" s="125" t="s">
        <v>615</v>
      </c>
      <c r="C80" s="126" t="s">
        <v>1604</v>
      </c>
      <c r="D80" s="124" t="s">
        <v>732</v>
      </c>
      <c r="E80" s="124" t="s">
        <v>412</v>
      </c>
      <c r="F80" s="125" t="s">
        <v>628</v>
      </c>
      <c r="G80" s="126" t="s">
        <v>1769</v>
      </c>
      <c r="H80" s="124" t="s">
        <v>629</v>
      </c>
      <c r="I80" s="124" t="s">
        <v>1928</v>
      </c>
      <c r="J80" s="133">
        <v>1200</v>
      </c>
      <c r="K80" s="133" t="s">
        <v>1929</v>
      </c>
      <c r="L80" s="125" t="str">
        <f t="shared" si="7"/>
        <v>MK08CL06</v>
      </c>
      <c r="M80" s="127">
        <f t="shared" si="2"/>
        <v>1200</v>
      </c>
      <c r="N80" s="127" t="str">
        <f t="shared" si="4"/>
        <v>MK08CL061200</v>
      </c>
      <c r="O80" s="127" t="str">
        <f t="shared" si="8"/>
        <v>M_MK08CL061200</v>
      </c>
      <c r="P80" s="127" t="s">
        <v>2078</v>
      </c>
    </row>
    <row r="81" spans="1:19" s="127" customFormat="1">
      <c r="A81" s="218" t="s">
        <v>408</v>
      </c>
      <c r="B81" s="219" t="s">
        <v>615</v>
      </c>
      <c r="C81" s="220" t="s">
        <v>1604</v>
      </c>
      <c r="D81" s="218" t="s">
        <v>1205</v>
      </c>
      <c r="E81" s="218" t="s">
        <v>412</v>
      </c>
      <c r="F81" s="219" t="s">
        <v>628</v>
      </c>
      <c r="G81" s="220" t="s">
        <v>1769</v>
      </c>
      <c r="H81" s="218" t="s">
        <v>629</v>
      </c>
      <c r="I81" s="218" t="s">
        <v>1926</v>
      </c>
      <c r="J81" s="221"/>
      <c r="K81" s="222"/>
      <c r="L81" s="125" t="str">
        <f t="shared" si="7"/>
        <v>MK08CL06</v>
      </c>
      <c r="M81" s="127">
        <f t="shared" si="2"/>
        <v>0</v>
      </c>
      <c r="N81" s="127" t="str">
        <f t="shared" si="4"/>
        <v>MK08CL060</v>
      </c>
      <c r="O81" s="127" t="str">
        <f t="shared" si="8"/>
        <v>M_MK08CL060</v>
      </c>
      <c r="P81" s="127" t="s">
        <v>2079</v>
      </c>
    </row>
    <row r="82" spans="1:19" s="127" customFormat="1">
      <c r="A82" s="124" t="s">
        <v>408</v>
      </c>
      <c r="B82" s="125" t="s">
        <v>615</v>
      </c>
      <c r="C82" s="126" t="s">
        <v>1604</v>
      </c>
      <c r="D82" s="124" t="s">
        <v>732</v>
      </c>
      <c r="E82" s="124" t="s">
        <v>412</v>
      </c>
      <c r="F82" s="125" t="s">
        <v>628</v>
      </c>
      <c r="G82" s="126" t="s">
        <v>1769</v>
      </c>
      <c r="H82" s="124" t="s">
        <v>629</v>
      </c>
      <c r="I82" s="124" t="s">
        <v>1924</v>
      </c>
      <c r="J82" s="133">
        <v>1300</v>
      </c>
      <c r="K82" s="87" t="s">
        <v>2557</v>
      </c>
      <c r="L82" s="125" t="str">
        <f t="shared" si="7"/>
        <v>MK08CL06</v>
      </c>
      <c r="M82" s="127">
        <f t="shared" si="2"/>
        <v>1300</v>
      </c>
      <c r="N82" s="127" t="str">
        <f t="shared" ref="N82:N112" si="9">L82&amp;M82</f>
        <v>MK08CL061300</v>
      </c>
      <c r="O82" s="127" t="str">
        <f t="shared" si="8"/>
        <v>M_MK08CL061300</v>
      </c>
      <c r="P82" s="127" t="s">
        <v>2080</v>
      </c>
      <c r="R82" s="127" t="s">
        <v>2554</v>
      </c>
    </row>
    <row r="83" spans="1:19" s="127" customFormat="1">
      <c r="A83" s="218" t="s">
        <v>408</v>
      </c>
      <c r="B83" s="219" t="s">
        <v>615</v>
      </c>
      <c r="C83" s="220" t="s">
        <v>1604</v>
      </c>
      <c r="D83" s="218" t="s">
        <v>1205</v>
      </c>
      <c r="E83" s="218" t="s">
        <v>412</v>
      </c>
      <c r="F83" s="219" t="s">
        <v>628</v>
      </c>
      <c r="G83" s="220" t="s">
        <v>1769</v>
      </c>
      <c r="H83" s="218" t="s">
        <v>629</v>
      </c>
      <c r="I83" s="218" t="s">
        <v>1592</v>
      </c>
      <c r="J83" s="221"/>
      <c r="K83" s="222"/>
      <c r="L83" s="125" t="str">
        <f t="shared" si="7"/>
        <v>MK08CL06</v>
      </c>
      <c r="M83" s="146">
        <f t="shared" si="2"/>
        <v>0</v>
      </c>
      <c r="N83" s="146" t="str">
        <f t="shared" si="9"/>
        <v>MK08CL060</v>
      </c>
      <c r="O83" s="127" t="str">
        <f t="shared" si="8"/>
        <v>M_MK08CL060</v>
      </c>
      <c r="P83" s="146" t="s">
        <v>2081</v>
      </c>
      <c r="Q83" s="147" t="s">
        <v>1202</v>
      </c>
      <c r="R83" s="127" t="s">
        <v>1591</v>
      </c>
      <c r="S83" s="127" t="s">
        <v>2559</v>
      </c>
    </row>
    <row r="84" spans="1:19" s="127" customFormat="1">
      <c r="A84" s="218" t="s">
        <v>408</v>
      </c>
      <c r="B84" s="219" t="s">
        <v>615</v>
      </c>
      <c r="C84" s="220" t="s">
        <v>1604</v>
      </c>
      <c r="D84" s="218" t="s">
        <v>1205</v>
      </c>
      <c r="E84" s="218" t="s">
        <v>412</v>
      </c>
      <c r="F84" s="219" t="s">
        <v>628</v>
      </c>
      <c r="G84" s="220" t="s">
        <v>1769</v>
      </c>
      <c r="H84" s="218" t="s">
        <v>629</v>
      </c>
      <c r="I84" s="218" t="s">
        <v>1114</v>
      </c>
      <c r="J84" s="221"/>
      <c r="K84" s="221"/>
      <c r="L84" s="125" t="str">
        <f t="shared" si="7"/>
        <v>MK08CL06</v>
      </c>
      <c r="M84" s="185">
        <f t="shared" si="2"/>
        <v>0</v>
      </c>
      <c r="N84" s="185" t="str">
        <f t="shared" si="9"/>
        <v>MK08CL060</v>
      </c>
      <c r="O84" s="127" t="str">
        <f t="shared" si="8"/>
        <v>M_MK08CL060</v>
      </c>
      <c r="P84" s="185" t="s">
        <v>2082</v>
      </c>
      <c r="Q84" s="147" t="s">
        <v>1202</v>
      </c>
      <c r="R84" s="184" t="s">
        <v>1590</v>
      </c>
    </row>
    <row r="85" spans="1:19" s="127" customFormat="1">
      <c r="A85" s="124" t="s">
        <v>408</v>
      </c>
      <c r="B85" s="125" t="s">
        <v>615</v>
      </c>
      <c r="C85" s="126" t="s">
        <v>1604</v>
      </c>
      <c r="D85" s="124" t="s">
        <v>732</v>
      </c>
      <c r="E85" s="124" t="s">
        <v>413</v>
      </c>
      <c r="F85" s="125" t="s">
        <v>630</v>
      </c>
      <c r="G85" s="126" t="s">
        <v>1780</v>
      </c>
      <c r="H85" s="124" t="s">
        <v>631</v>
      </c>
      <c r="I85" s="139" t="s">
        <v>818</v>
      </c>
      <c r="J85" s="133">
        <v>1000</v>
      </c>
      <c r="K85" s="87" t="s">
        <v>1950</v>
      </c>
      <c r="L85" s="125" t="str">
        <f t="shared" si="7"/>
        <v>MK08IM07</v>
      </c>
      <c r="M85" s="127">
        <f t="shared" si="2"/>
        <v>1000</v>
      </c>
      <c r="N85" s="127" t="str">
        <f t="shared" si="9"/>
        <v>MK08IM071000</v>
      </c>
      <c r="O85" s="127" t="str">
        <f t="shared" si="8"/>
        <v>M_MK08IM071000</v>
      </c>
      <c r="P85" s="127" t="s">
        <v>2083</v>
      </c>
    </row>
    <row r="86" spans="1:19" s="127" customFormat="1">
      <c r="A86" s="124" t="s">
        <v>408</v>
      </c>
      <c r="B86" s="125" t="s">
        <v>615</v>
      </c>
      <c r="C86" s="126" t="s">
        <v>1604</v>
      </c>
      <c r="D86" s="124" t="s">
        <v>732</v>
      </c>
      <c r="E86" s="124" t="s">
        <v>413</v>
      </c>
      <c r="F86" s="125" t="s">
        <v>630</v>
      </c>
      <c r="G86" s="126" t="s">
        <v>1780</v>
      </c>
      <c r="H86" s="124" t="s">
        <v>631</v>
      </c>
      <c r="I86" s="139" t="s">
        <v>1204</v>
      </c>
      <c r="J86" s="133">
        <v>1100</v>
      </c>
      <c r="K86" s="87" t="s">
        <v>1952</v>
      </c>
      <c r="L86" s="125" t="str">
        <f t="shared" si="7"/>
        <v>MK08IM07</v>
      </c>
      <c r="M86" s="127">
        <f t="shared" si="2"/>
        <v>1100</v>
      </c>
      <c r="N86" s="127" t="str">
        <f t="shared" si="9"/>
        <v>MK08IM071100</v>
      </c>
      <c r="O86" s="127" t="str">
        <f t="shared" si="8"/>
        <v>M_MK08IM071100</v>
      </c>
      <c r="P86" s="127" t="s">
        <v>2084</v>
      </c>
    </row>
    <row r="87" spans="1:19" s="127" customFormat="1">
      <c r="A87" s="218" t="s">
        <v>408</v>
      </c>
      <c r="B87" s="219" t="s">
        <v>615</v>
      </c>
      <c r="C87" s="220" t="s">
        <v>1604</v>
      </c>
      <c r="D87" s="218" t="s">
        <v>1205</v>
      </c>
      <c r="E87" s="218" t="s">
        <v>413</v>
      </c>
      <c r="F87" s="219" t="s">
        <v>630</v>
      </c>
      <c r="G87" s="220" t="s">
        <v>1780</v>
      </c>
      <c r="H87" s="218" t="s">
        <v>631</v>
      </c>
      <c r="I87" s="218" t="s">
        <v>2594</v>
      </c>
      <c r="J87" s="221"/>
      <c r="K87" s="221"/>
      <c r="L87" s="125" t="str">
        <f t="shared" si="7"/>
        <v>MK08IM07</v>
      </c>
      <c r="M87" s="154">
        <f t="shared" si="2"/>
        <v>0</v>
      </c>
      <c r="N87" s="154" t="str">
        <f t="shared" si="9"/>
        <v>MK08IM070</v>
      </c>
      <c r="O87" s="127" t="str">
        <f t="shared" si="8"/>
        <v>M_MK08IM070</v>
      </c>
      <c r="P87" s="154" t="s">
        <v>2085</v>
      </c>
      <c r="Q87" s="147" t="s">
        <v>1206</v>
      </c>
    </row>
    <row r="88" spans="1:19" s="127" customFormat="1">
      <c r="A88" s="124" t="s">
        <v>408</v>
      </c>
      <c r="B88" s="125" t="s">
        <v>615</v>
      </c>
      <c r="C88" s="126" t="s">
        <v>1604</v>
      </c>
      <c r="D88" s="124" t="s">
        <v>732</v>
      </c>
      <c r="E88" s="124" t="s">
        <v>413</v>
      </c>
      <c r="F88" s="125" t="s">
        <v>630</v>
      </c>
      <c r="G88" s="126" t="s">
        <v>1780</v>
      </c>
      <c r="H88" s="124" t="s">
        <v>631</v>
      </c>
      <c r="I88" s="139" t="s">
        <v>2565</v>
      </c>
      <c r="J88" s="133">
        <v>1200</v>
      </c>
      <c r="K88" s="87" t="s">
        <v>2562</v>
      </c>
      <c r="L88" s="125" t="str">
        <f t="shared" si="7"/>
        <v>MK08IM07</v>
      </c>
      <c r="M88" s="127">
        <f t="shared" si="2"/>
        <v>1200</v>
      </c>
      <c r="N88" s="127" t="str">
        <f t="shared" si="9"/>
        <v>MK08IM071200</v>
      </c>
      <c r="O88" s="127" t="str">
        <f t="shared" si="8"/>
        <v>M_MK08IM071200</v>
      </c>
      <c r="P88" s="127" t="s">
        <v>2086</v>
      </c>
    </row>
    <row r="89" spans="1:19" s="127" customFormat="1">
      <c r="A89" s="218" t="s">
        <v>408</v>
      </c>
      <c r="B89" s="219" t="s">
        <v>615</v>
      </c>
      <c r="C89" s="220" t="s">
        <v>1604</v>
      </c>
      <c r="D89" s="218" t="s">
        <v>1205</v>
      </c>
      <c r="E89" s="218" t="s">
        <v>413</v>
      </c>
      <c r="F89" s="219" t="s">
        <v>630</v>
      </c>
      <c r="G89" s="220" t="s">
        <v>1780</v>
      </c>
      <c r="H89" s="218" t="s">
        <v>631</v>
      </c>
      <c r="I89" s="218" t="s">
        <v>1963</v>
      </c>
      <c r="J89" s="221"/>
      <c r="K89" s="222"/>
      <c r="L89" s="125" t="str">
        <f t="shared" si="7"/>
        <v>MK08IM07</v>
      </c>
      <c r="M89" s="127">
        <f t="shared" si="2"/>
        <v>0</v>
      </c>
      <c r="N89" s="127" t="str">
        <f t="shared" si="9"/>
        <v>MK08IM070</v>
      </c>
      <c r="O89" s="127" t="str">
        <f t="shared" si="8"/>
        <v>M_MK08IM070</v>
      </c>
      <c r="P89" s="127" t="s">
        <v>2087</v>
      </c>
    </row>
    <row r="90" spans="1:19" s="127" customFormat="1">
      <c r="A90" s="124" t="s">
        <v>408</v>
      </c>
      <c r="B90" s="125" t="s">
        <v>615</v>
      </c>
      <c r="C90" s="126" t="s">
        <v>1604</v>
      </c>
      <c r="D90" s="124" t="s">
        <v>732</v>
      </c>
      <c r="E90" s="124" t="s">
        <v>413</v>
      </c>
      <c r="F90" s="125" t="s">
        <v>630</v>
      </c>
      <c r="G90" s="126" t="s">
        <v>1780</v>
      </c>
      <c r="H90" s="124" t="s">
        <v>631</v>
      </c>
      <c r="I90" s="139" t="s">
        <v>837</v>
      </c>
      <c r="J90" s="133">
        <v>1300</v>
      </c>
      <c r="K90" s="87" t="s">
        <v>1964</v>
      </c>
      <c r="L90" s="125" t="str">
        <f t="shared" si="7"/>
        <v>MK08IM07</v>
      </c>
      <c r="M90" s="127">
        <f t="shared" si="2"/>
        <v>1300</v>
      </c>
      <c r="N90" s="127" t="str">
        <f t="shared" si="9"/>
        <v>MK08IM071300</v>
      </c>
      <c r="O90" s="127" t="str">
        <f t="shared" si="8"/>
        <v>M_MK08IM071300</v>
      </c>
      <c r="P90" s="127" t="s">
        <v>2088</v>
      </c>
    </row>
    <row r="91" spans="1:19" s="127" customFormat="1">
      <c r="A91" s="124" t="s">
        <v>408</v>
      </c>
      <c r="B91" s="125" t="s">
        <v>615</v>
      </c>
      <c r="C91" s="126" t="s">
        <v>1604</v>
      </c>
      <c r="D91" s="124" t="s">
        <v>732</v>
      </c>
      <c r="E91" s="124" t="s">
        <v>414</v>
      </c>
      <c r="F91" s="125" t="s">
        <v>632</v>
      </c>
      <c r="G91" s="126" t="s">
        <v>1781</v>
      </c>
      <c r="H91" s="124" t="s">
        <v>633</v>
      </c>
      <c r="I91" s="139" t="s">
        <v>1207</v>
      </c>
      <c r="J91" s="133">
        <v>1000</v>
      </c>
      <c r="K91" s="87" t="s">
        <v>1954</v>
      </c>
      <c r="L91" s="125" t="str">
        <f t="shared" si="7"/>
        <v>MK08UD08</v>
      </c>
      <c r="M91" s="127">
        <f t="shared" si="2"/>
        <v>1000</v>
      </c>
      <c r="N91" s="127" t="str">
        <f t="shared" si="9"/>
        <v>MK08UD081000</v>
      </c>
      <c r="O91" s="127" t="str">
        <f t="shared" si="8"/>
        <v>M_MK08UD081000</v>
      </c>
      <c r="P91" s="127" t="s">
        <v>2089</v>
      </c>
    </row>
    <row r="92" spans="1:19" s="127" customFormat="1">
      <c r="A92" s="124" t="s">
        <v>408</v>
      </c>
      <c r="B92" s="125" t="s">
        <v>615</v>
      </c>
      <c r="C92" s="126" t="s">
        <v>1604</v>
      </c>
      <c r="D92" s="124" t="s">
        <v>732</v>
      </c>
      <c r="E92" s="124" t="s">
        <v>414</v>
      </c>
      <c r="F92" s="125" t="s">
        <v>632</v>
      </c>
      <c r="G92" s="126" t="s">
        <v>1781</v>
      </c>
      <c r="H92" s="124" t="s">
        <v>633</v>
      </c>
      <c r="I92" s="139" t="s">
        <v>838</v>
      </c>
      <c r="J92" s="133">
        <v>1100</v>
      </c>
      <c r="K92" s="87" t="s">
        <v>1957</v>
      </c>
      <c r="L92" s="125" t="str">
        <f t="shared" si="7"/>
        <v>MK08UD08</v>
      </c>
      <c r="M92" s="127">
        <f t="shared" si="2"/>
        <v>1100</v>
      </c>
      <c r="N92" s="127" t="str">
        <f t="shared" si="9"/>
        <v>MK08UD081100</v>
      </c>
      <c r="O92" s="127" t="str">
        <f t="shared" si="8"/>
        <v>M_MK08UD081100</v>
      </c>
      <c r="P92" s="127" t="s">
        <v>2090</v>
      </c>
    </row>
    <row r="93" spans="1:19" s="127" customFormat="1">
      <c r="A93" s="124" t="s">
        <v>408</v>
      </c>
      <c r="B93" s="125" t="s">
        <v>615</v>
      </c>
      <c r="C93" s="126" t="s">
        <v>1604</v>
      </c>
      <c r="D93" s="124" t="s">
        <v>732</v>
      </c>
      <c r="E93" s="124" t="s">
        <v>414</v>
      </c>
      <c r="F93" s="125" t="s">
        <v>632</v>
      </c>
      <c r="G93" s="126" t="s">
        <v>1781</v>
      </c>
      <c r="H93" s="124" t="s">
        <v>633</v>
      </c>
      <c r="I93" s="139" t="s">
        <v>839</v>
      </c>
      <c r="J93" s="133">
        <v>1200</v>
      </c>
      <c r="K93" s="87" t="s">
        <v>1965</v>
      </c>
      <c r="L93" s="125" t="str">
        <f t="shared" si="7"/>
        <v>MK08UD08</v>
      </c>
      <c r="M93" s="127">
        <f t="shared" si="2"/>
        <v>1200</v>
      </c>
      <c r="N93" s="127" t="str">
        <f t="shared" si="9"/>
        <v>MK08UD081200</v>
      </c>
      <c r="O93" s="127" t="str">
        <f t="shared" si="8"/>
        <v>M_MK08UD081200</v>
      </c>
      <c r="P93" s="127" t="s">
        <v>2091</v>
      </c>
    </row>
    <row r="94" spans="1:19" s="127" customFormat="1">
      <c r="A94" s="124" t="s">
        <v>408</v>
      </c>
      <c r="B94" s="125" t="s">
        <v>615</v>
      </c>
      <c r="C94" s="126" t="s">
        <v>1604</v>
      </c>
      <c r="D94" s="124" t="s">
        <v>732</v>
      </c>
      <c r="E94" s="124" t="s">
        <v>415</v>
      </c>
      <c r="F94" s="125" t="s">
        <v>634</v>
      </c>
      <c r="G94" s="126" t="s">
        <v>1782</v>
      </c>
      <c r="H94" s="124" t="s">
        <v>635</v>
      </c>
      <c r="I94" s="124" t="s">
        <v>1798</v>
      </c>
      <c r="J94" s="133">
        <v>1000</v>
      </c>
      <c r="K94" s="87" t="s">
        <v>1970</v>
      </c>
      <c r="L94" s="125" t="str">
        <f t="shared" si="7"/>
        <v>MK08IS09</v>
      </c>
      <c r="M94" s="127">
        <f t="shared" si="2"/>
        <v>1000</v>
      </c>
      <c r="N94" s="127" t="str">
        <f t="shared" si="9"/>
        <v>MK08IS091000</v>
      </c>
      <c r="O94" s="127" t="str">
        <f t="shared" si="8"/>
        <v>M_MK08IS091000</v>
      </c>
      <c r="P94" s="127" t="s">
        <v>2092</v>
      </c>
      <c r="Q94" s="127" t="s">
        <v>1593</v>
      </c>
    </row>
    <row r="95" spans="1:19" s="127" customFormat="1">
      <c r="A95" s="124" t="s">
        <v>408</v>
      </c>
      <c r="B95" s="125" t="s">
        <v>615</v>
      </c>
      <c r="C95" s="126" t="s">
        <v>1604</v>
      </c>
      <c r="D95" s="124" t="s">
        <v>732</v>
      </c>
      <c r="E95" s="124" t="s">
        <v>415</v>
      </c>
      <c r="F95" s="125" t="s">
        <v>634</v>
      </c>
      <c r="G95" s="126" t="s">
        <v>1782</v>
      </c>
      <c r="H95" s="124" t="s">
        <v>635</v>
      </c>
      <c r="I95" s="124" t="s">
        <v>1783</v>
      </c>
      <c r="J95" s="133">
        <v>1100</v>
      </c>
      <c r="K95" s="87" t="s">
        <v>1968</v>
      </c>
      <c r="L95" s="125" t="str">
        <f t="shared" si="7"/>
        <v>MK08IS09</v>
      </c>
      <c r="M95" s="127">
        <f t="shared" ref="M95:M165" si="10">J95</f>
        <v>1100</v>
      </c>
      <c r="N95" s="127" t="str">
        <f t="shared" si="9"/>
        <v>MK08IS091100</v>
      </c>
      <c r="O95" s="127" t="str">
        <f t="shared" si="8"/>
        <v>M_MK08IS091100</v>
      </c>
      <c r="P95" s="127" t="s">
        <v>2093</v>
      </c>
      <c r="Q95" s="127" t="s">
        <v>1593</v>
      </c>
    </row>
    <row r="96" spans="1:19" s="127" customFormat="1">
      <c r="A96" s="124" t="s">
        <v>408</v>
      </c>
      <c r="B96" s="125" t="s">
        <v>615</v>
      </c>
      <c r="C96" s="126" t="s">
        <v>1604</v>
      </c>
      <c r="D96" s="124" t="s">
        <v>732</v>
      </c>
      <c r="E96" s="124" t="s">
        <v>415</v>
      </c>
      <c r="F96" s="125" t="s">
        <v>634</v>
      </c>
      <c r="G96" s="126" t="s">
        <v>1782</v>
      </c>
      <c r="H96" s="124" t="s">
        <v>635</v>
      </c>
      <c r="I96" s="124" t="s">
        <v>2570</v>
      </c>
      <c r="J96" s="133">
        <v>1200</v>
      </c>
      <c r="K96" s="87" t="s">
        <v>2573</v>
      </c>
      <c r="L96" s="125" t="str">
        <f t="shared" si="7"/>
        <v>MK08IS09</v>
      </c>
      <c r="M96" s="127">
        <f t="shared" si="10"/>
        <v>1200</v>
      </c>
      <c r="N96" s="127" t="str">
        <f t="shared" si="9"/>
        <v>MK08IS091200</v>
      </c>
      <c r="O96" s="127" t="str">
        <f t="shared" si="8"/>
        <v>M_MK08IS091200</v>
      </c>
      <c r="P96" s="127" t="s">
        <v>2094</v>
      </c>
      <c r="Q96" s="127" t="s">
        <v>1593</v>
      </c>
    </row>
    <row r="97" spans="1:17" s="127" customFormat="1">
      <c r="A97" s="124" t="s">
        <v>408</v>
      </c>
      <c r="B97" s="129" t="s">
        <v>615</v>
      </c>
      <c r="C97" s="130" t="s">
        <v>1604</v>
      </c>
      <c r="D97" s="128" t="s">
        <v>732</v>
      </c>
      <c r="E97" s="128" t="s">
        <v>415</v>
      </c>
      <c r="F97" s="129" t="s">
        <v>634</v>
      </c>
      <c r="G97" s="130" t="s">
        <v>1782</v>
      </c>
      <c r="H97" s="128" t="s">
        <v>635</v>
      </c>
      <c r="I97" s="128" t="s">
        <v>1784</v>
      </c>
      <c r="J97" s="133">
        <v>1300</v>
      </c>
      <c r="K97" s="87" t="s">
        <v>2572</v>
      </c>
      <c r="L97" s="125" t="str">
        <f t="shared" si="7"/>
        <v>MK08IS09</v>
      </c>
      <c r="M97" s="127">
        <f t="shared" si="10"/>
        <v>1300</v>
      </c>
      <c r="N97" s="127" t="str">
        <f t="shared" si="9"/>
        <v>MK08IS091300</v>
      </c>
      <c r="O97" s="127" t="str">
        <f t="shared" si="8"/>
        <v>M_MK08IS091300</v>
      </c>
      <c r="P97" s="127" t="s">
        <v>2095</v>
      </c>
      <c r="Q97" s="127" t="s">
        <v>1593</v>
      </c>
    </row>
    <row r="98" spans="1:17" s="127" customFormat="1">
      <c r="A98" s="124" t="s">
        <v>408</v>
      </c>
      <c r="B98" s="129" t="s">
        <v>615</v>
      </c>
      <c r="C98" s="130" t="s">
        <v>1604</v>
      </c>
      <c r="D98" s="128" t="s">
        <v>732</v>
      </c>
      <c r="E98" s="128" t="s">
        <v>415</v>
      </c>
      <c r="F98" s="129" t="s">
        <v>634</v>
      </c>
      <c r="G98" s="130" t="s">
        <v>1782</v>
      </c>
      <c r="H98" s="128" t="s">
        <v>635</v>
      </c>
      <c r="I98" s="128" t="s">
        <v>1786</v>
      </c>
      <c r="J98" s="133">
        <v>1400</v>
      </c>
      <c r="K98" s="87" t="s">
        <v>1973</v>
      </c>
      <c r="L98" s="125" t="str">
        <f t="shared" si="7"/>
        <v>MK08IS09</v>
      </c>
      <c r="M98" s="127">
        <f t="shared" si="10"/>
        <v>1400</v>
      </c>
      <c r="N98" s="127" t="str">
        <f t="shared" si="9"/>
        <v>MK08IS091400</v>
      </c>
      <c r="O98" s="127" t="str">
        <f t="shared" si="8"/>
        <v>M_MK08IS091400</v>
      </c>
      <c r="P98" s="127" t="s">
        <v>2096</v>
      </c>
      <c r="Q98" s="127" t="s">
        <v>1593</v>
      </c>
    </row>
    <row r="99" spans="1:17" s="127" customFormat="1">
      <c r="A99" s="124" t="s">
        <v>408</v>
      </c>
      <c r="B99" s="129" t="s">
        <v>615</v>
      </c>
      <c r="C99" s="130" t="s">
        <v>1604</v>
      </c>
      <c r="D99" s="128" t="s">
        <v>732</v>
      </c>
      <c r="E99" s="128" t="s">
        <v>415</v>
      </c>
      <c r="F99" s="129" t="s">
        <v>634</v>
      </c>
      <c r="G99" s="130" t="s">
        <v>1782</v>
      </c>
      <c r="H99" s="128" t="s">
        <v>635</v>
      </c>
      <c r="I99" s="128" t="s">
        <v>1788</v>
      </c>
      <c r="J99" s="133">
        <v>1500</v>
      </c>
      <c r="K99" s="87" t="s">
        <v>1975</v>
      </c>
      <c r="L99" s="125" t="str">
        <f t="shared" si="7"/>
        <v>MK08IS09</v>
      </c>
      <c r="M99" s="127">
        <f t="shared" si="10"/>
        <v>1500</v>
      </c>
      <c r="N99" s="127" t="str">
        <f t="shared" si="9"/>
        <v>MK08IS091500</v>
      </c>
      <c r="O99" s="127" t="str">
        <f t="shared" si="8"/>
        <v>M_MK08IS091500</v>
      </c>
      <c r="P99" s="127" t="s">
        <v>2097</v>
      </c>
      <c r="Q99" s="127" t="s">
        <v>1593</v>
      </c>
    </row>
    <row r="100" spans="1:17" s="127" customFormat="1">
      <c r="A100" s="124" t="s">
        <v>408</v>
      </c>
      <c r="B100" s="129" t="s">
        <v>615</v>
      </c>
      <c r="C100" s="130" t="s">
        <v>1604</v>
      </c>
      <c r="D100" s="128" t="s">
        <v>732</v>
      </c>
      <c r="E100" s="128" t="s">
        <v>415</v>
      </c>
      <c r="F100" s="129" t="s">
        <v>634</v>
      </c>
      <c r="G100" s="130" t="s">
        <v>1782</v>
      </c>
      <c r="H100" s="128" t="s">
        <v>635</v>
      </c>
      <c r="I100" s="128" t="s">
        <v>2575</v>
      </c>
      <c r="J100" s="133">
        <v>1600</v>
      </c>
      <c r="K100" s="87" t="s">
        <v>2575</v>
      </c>
      <c r="L100" s="125" t="str">
        <f t="shared" si="7"/>
        <v>MK08IS09</v>
      </c>
      <c r="M100" s="127">
        <f t="shared" si="10"/>
        <v>1600</v>
      </c>
      <c r="N100" s="127" t="str">
        <f t="shared" si="9"/>
        <v>MK08IS091600</v>
      </c>
      <c r="O100" s="127" t="str">
        <f t="shared" si="8"/>
        <v>M_MK08IS091600</v>
      </c>
      <c r="P100" s="127" t="s">
        <v>2097</v>
      </c>
      <c r="Q100" s="127" t="s">
        <v>1593</v>
      </c>
    </row>
    <row r="101" spans="1:17" s="127" customFormat="1">
      <c r="A101" s="124" t="s">
        <v>408</v>
      </c>
      <c r="B101" s="129" t="s">
        <v>615</v>
      </c>
      <c r="C101" s="130" t="s">
        <v>1604</v>
      </c>
      <c r="D101" s="128" t="s">
        <v>732</v>
      </c>
      <c r="E101" s="128" t="s">
        <v>415</v>
      </c>
      <c r="F101" s="129" t="s">
        <v>634</v>
      </c>
      <c r="G101" s="130" t="s">
        <v>1782</v>
      </c>
      <c r="H101" s="128" t="s">
        <v>635</v>
      </c>
      <c r="I101" s="128" t="s">
        <v>2576</v>
      </c>
      <c r="J101" s="133">
        <v>1700</v>
      </c>
      <c r="K101" s="163" t="s">
        <v>2578</v>
      </c>
      <c r="L101" s="125" t="str">
        <f t="shared" si="7"/>
        <v>MK08IS09</v>
      </c>
      <c r="M101" s="127">
        <f t="shared" si="10"/>
        <v>1700</v>
      </c>
      <c r="N101" s="127" t="str">
        <f t="shared" si="9"/>
        <v>MK08IS091700</v>
      </c>
      <c r="O101" s="127" t="str">
        <f t="shared" si="8"/>
        <v>M_MK08IS091700</v>
      </c>
      <c r="P101" s="127" t="s">
        <v>2098</v>
      </c>
      <c r="Q101" s="127" t="s">
        <v>1593</v>
      </c>
    </row>
    <row r="102" spans="1:17" s="127" customFormat="1">
      <c r="A102" s="124" t="s">
        <v>408</v>
      </c>
      <c r="B102" s="129" t="s">
        <v>615</v>
      </c>
      <c r="C102" s="130" t="s">
        <v>1604</v>
      </c>
      <c r="D102" s="128" t="s">
        <v>732</v>
      </c>
      <c r="E102" s="128" t="s">
        <v>415</v>
      </c>
      <c r="F102" s="129" t="s">
        <v>634</v>
      </c>
      <c r="G102" s="130" t="s">
        <v>1782</v>
      </c>
      <c r="H102" s="128" t="s">
        <v>635</v>
      </c>
      <c r="I102" s="128" t="s">
        <v>1790</v>
      </c>
      <c r="J102" s="133">
        <v>1800</v>
      </c>
      <c r="K102" s="87" t="s">
        <v>1977</v>
      </c>
      <c r="L102" s="125" t="str">
        <f t="shared" si="7"/>
        <v>MK08IS09</v>
      </c>
      <c r="M102" s="127">
        <f t="shared" si="10"/>
        <v>1800</v>
      </c>
      <c r="N102" s="127" t="str">
        <f t="shared" si="9"/>
        <v>MK08IS091800</v>
      </c>
      <c r="O102" s="127" t="str">
        <f t="shared" si="8"/>
        <v>M_MK08IS091800</v>
      </c>
      <c r="P102" s="127" t="s">
        <v>2099</v>
      </c>
      <c r="Q102" s="127" t="s">
        <v>1593</v>
      </c>
    </row>
    <row r="103" spans="1:17" s="127" customFormat="1">
      <c r="A103" s="124" t="s">
        <v>408</v>
      </c>
      <c r="B103" s="129" t="s">
        <v>615</v>
      </c>
      <c r="C103" s="130" t="s">
        <v>1604</v>
      </c>
      <c r="D103" s="128" t="s">
        <v>732</v>
      </c>
      <c r="E103" s="128" t="s">
        <v>415</v>
      </c>
      <c r="F103" s="129" t="s">
        <v>634</v>
      </c>
      <c r="G103" s="130" t="s">
        <v>1782</v>
      </c>
      <c r="H103" s="128" t="s">
        <v>635</v>
      </c>
      <c r="I103" s="128" t="s">
        <v>1791</v>
      </c>
      <c r="J103" s="133">
        <v>1900</v>
      </c>
      <c r="K103" s="87" t="s">
        <v>1978</v>
      </c>
      <c r="L103" s="125" t="str">
        <f t="shared" si="7"/>
        <v>MK08IS09</v>
      </c>
      <c r="M103" s="127">
        <f t="shared" si="10"/>
        <v>1900</v>
      </c>
      <c r="N103" s="127" t="str">
        <f t="shared" si="9"/>
        <v>MK08IS091900</v>
      </c>
      <c r="O103" s="127" t="str">
        <f t="shared" si="8"/>
        <v>M_MK08IS091900</v>
      </c>
      <c r="P103" s="127" t="s">
        <v>2100</v>
      </c>
      <c r="Q103" s="127" t="s">
        <v>1593</v>
      </c>
    </row>
    <row r="104" spans="1:17" s="127" customFormat="1">
      <c r="A104" s="124" t="s">
        <v>408</v>
      </c>
      <c r="B104" s="125" t="s">
        <v>615</v>
      </c>
      <c r="C104" s="126" t="s">
        <v>1604</v>
      </c>
      <c r="D104" s="124" t="s">
        <v>732</v>
      </c>
      <c r="E104" s="124" t="s">
        <v>411</v>
      </c>
      <c r="F104" s="125" t="s">
        <v>621</v>
      </c>
      <c r="G104" s="126" t="s">
        <v>1796</v>
      </c>
      <c r="H104" s="124" t="s">
        <v>622</v>
      </c>
      <c r="I104" s="139" t="s">
        <v>1208</v>
      </c>
      <c r="J104" s="133">
        <v>1000</v>
      </c>
      <c r="K104" s="87" t="s">
        <v>1332</v>
      </c>
      <c r="L104" s="125" t="str">
        <f t="shared" si="7"/>
        <v>MK08CI10</v>
      </c>
      <c r="M104" s="127">
        <f t="shared" si="10"/>
        <v>1000</v>
      </c>
      <c r="N104" s="127" t="str">
        <f t="shared" si="9"/>
        <v>MK08CI101000</v>
      </c>
      <c r="O104" s="127" t="str">
        <f t="shared" si="8"/>
        <v>M_MK08CI101000</v>
      </c>
      <c r="P104" s="127" t="s">
        <v>2101</v>
      </c>
    </row>
    <row r="105" spans="1:17" s="127" customFormat="1">
      <c r="A105" s="124" t="s">
        <v>408</v>
      </c>
      <c r="B105" s="125" t="s">
        <v>615</v>
      </c>
      <c r="C105" s="126" t="s">
        <v>1604</v>
      </c>
      <c r="D105" s="124" t="s">
        <v>732</v>
      </c>
      <c r="E105" s="124" t="s">
        <v>411</v>
      </c>
      <c r="F105" s="125" t="s">
        <v>621</v>
      </c>
      <c r="G105" s="126" t="s">
        <v>1289</v>
      </c>
      <c r="H105" s="124" t="s">
        <v>622</v>
      </c>
      <c r="I105" s="139" t="s">
        <v>5035</v>
      </c>
      <c r="J105" s="133">
        <v>1100</v>
      </c>
      <c r="K105" s="159" t="s">
        <v>5038</v>
      </c>
      <c r="L105" s="125" t="str">
        <f t="shared" ref="L105" si="11">CONCATENATE(B105,C105,F105,G105)</f>
        <v>MK08CI10</v>
      </c>
      <c r="M105" s="127">
        <f t="shared" ref="M105" si="12">J105</f>
        <v>1100</v>
      </c>
      <c r="N105" s="127" t="str">
        <f t="shared" ref="N105" si="13">L105&amp;M105</f>
        <v>MK08CI101100</v>
      </c>
      <c r="O105" s="127" t="str">
        <f t="shared" ref="O105" si="14">"M_"&amp;N105</f>
        <v>M_MK08CI101100</v>
      </c>
      <c r="P105" s="127" t="s">
        <v>2102</v>
      </c>
    </row>
    <row r="106" spans="1:17" s="127" customFormat="1">
      <c r="A106" s="124" t="s">
        <v>408</v>
      </c>
      <c r="B106" s="125" t="s">
        <v>615</v>
      </c>
      <c r="C106" s="126" t="s">
        <v>1604</v>
      </c>
      <c r="D106" s="124" t="s">
        <v>732</v>
      </c>
      <c r="E106" s="124" t="s">
        <v>411</v>
      </c>
      <c r="F106" s="125" t="s">
        <v>621</v>
      </c>
      <c r="G106" s="126" t="s">
        <v>1796</v>
      </c>
      <c r="H106" s="124" t="s">
        <v>622</v>
      </c>
      <c r="I106" s="139" t="s">
        <v>1209</v>
      </c>
      <c r="J106" s="133">
        <v>1200</v>
      </c>
      <c r="K106" s="159" t="s">
        <v>1133</v>
      </c>
      <c r="L106" s="125" t="str">
        <f t="shared" si="7"/>
        <v>MK08CI10</v>
      </c>
      <c r="M106" s="127">
        <v>1200</v>
      </c>
      <c r="N106" s="127" t="str">
        <f t="shared" si="9"/>
        <v>MK08CI101200</v>
      </c>
      <c r="O106" s="127" t="str">
        <f t="shared" si="8"/>
        <v>M_MK08CI101200</v>
      </c>
      <c r="P106" s="127" t="s">
        <v>2102</v>
      </c>
    </row>
    <row r="107" spans="1:17" s="127" customFormat="1">
      <c r="A107" s="124" t="s">
        <v>408</v>
      </c>
      <c r="B107" s="125" t="s">
        <v>615</v>
      </c>
      <c r="C107" s="126" t="s">
        <v>1604</v>
      </c>
      <c r="D107" s="124" t="s">
        <v>732</v>
      </c>
      <c r="E107" s="124" t="s">
        <v>411</v>
      </c>
      <c r="F107" s="125" t="s">
        <v>621</v>
      </c>
      <c r="G107" s="126" t="s">
        <v>1796</v>
      </c>
      <c r="H107" s="124" t="s">
        <v>622</v>
      </c>
      <c r="I107" s="139" t="s">
        <v>1210</v>
      </c>
      <c r="J107" s="133">
        <v>1300</v>
      </c>
      <c r="K107" s="159" t="s">
        <v>1340</v>
      </c>
      <c r="L107" s="125" t="str">
        <f t="shared" si="7"/>
        <v>MK08CI10</v>
      </c>
      <c r="M107" s="127">
        <v>1300</v>
      </c>
      <c r="N107" s="127" t="str">
        <f t="shared" si="9"/>
        <v>MK08CI101300</v>
      </c>
      <c r="O107" s="127" t="str">
        <f t="shared" si="8"/>
        <v>M_MK08CI101300</v>
      </c>
      <c r="P107" s="127" t="s">
        <v>2103</v>
      </c>
    </row>
    <row r="108" spans="1:17" s="127" customFormat="1">
      <c r="A108" s="218" t="s">
        <v>408</v>
      </c>
      <c r="B108" s="219" t="s">
        <v>615</v>
      </c>
      <c r="C108" s="220" t="s">
        <v>1604</v>
      </c>
      <c r="D108" s="218" t="s">
        <v>1205</v>
      </c>
      <c r="E108" s="218" t="s">
        <v>411</v>
      </c>
      <c r="F108" s="219" t="s">
        <v>621</v>
      </c>
      <c r="G108" s="220" t="s">
        <v>1796</v>
      </c>
      <c r="H108" s="218" t="s">
        <v>622</v>
      </c>
      <c r="I108" s="218" t="s">
        <v>2582</v>
      </c>
      <c r="J108" s="221"/>
      <c r="K108" s="223"/>
      <c r="L108" s="125" t="str">
        <f t="shared" si="7"/>
        <v>MK08CI10</v>
      </c>
      <c r="M108" s="127">
        <f t="shared" si="10"/>
        <v>0</v>
      </c>
      <c r="N108" s="127" t="str">
        <f t="shared" si="9"/>
        <v>MK08CI100</v>
      </c>
      <c r="O108" s="127" t="str">
        <f t="shared" si="8"/>
        <v>M_MK08CI100</v>
      </c>
      <c r="P108" s="127" t="s">
        <v>2104</v>
      </c>
    </row>
    <row r="109" spans="1:17" s="127" customFormat="1">
      <c r="A109" s="124" t="s">
        <v>408</v>
      </c>
      <c r="B109" s="125" t="s">
        <v>615</v>
      </c>
      <c r="C109" s="126" t="s">
        <v>1604</v>
      </c>
      <c r="D109" s="124" t="s">
        <v>732</v>
      </c>
      <c r="E109" s="124" t="s">
        <v>411</v>
      </c>
      <c r="F109" s="125" t="s">
        <v>621</v>
      </c>
      <c r="G109" s="126" t="s">
        <v>1796</v>
      </c>
      <c r="H109" s="124" t="s">
        <v>622</v>
      </c>
      <c r="I109" s="139" t="s">
        <v>1211</v>
      </c>
      <c r="J109" s="133">
        <v>1400</v>
      </c>
      <c r="K109" s="159" t="s">
        <v>1579</v>
      </c>
      <c r="L109" s="125" t="str">
        <f t="shared" si="7"/>
        <v>MK08CI10</v>
      </c>
      <c r="M109" s="127">
        <v>1400</v>
      </c>
      <c r="N109" s="127" t="str">
        <f t="shared" si="9"/>
        <v>MK08CI101400</v>
      </c>
      <c r="O109" s="127" t="str">
        <f t="shared" si="8"/>
        <v>M_MK08CI101400</v>
      </c>
      <c r="P109" s="127" t="s">
        <v>2105</v>
      </c>
    </row>
    <row r="110" spans="1:17" s="127" customFormat="1">
      <c r="A110" s="124" t="s">
        <v>408</v>
      </c>
      <c r="B110" s="125" t="s">
        <v>615</v>
      </c>
      <c r="C110" s="126" t="s">
        <v>1604</v>
      </c>
      <c r="D110" s="124" t="s">
        <v>732</v>
      </c>
      <c r="E110" s="124" t="s">
        <v>411</v>
      </c>
      <c r="F110" s="125" t="s">
        <v>621</v>
      </c>
      <c r="G110" s="126" t="s">
        <v>1796</v>
      </c>
      <c r="H110" s="124" t="s">
        <v>622</v>
      </c>
      <c r="I110" s="139" t="s">
        <v>1212</v>
      </c>
      <c r="J110" s="133">
        <v>1500</v>
      </c>
      <c r="K110" s="159" t="s">
        <v>476</v>
      </c>
      <c r="L110" s="125" t="str">
        <f t="shared" si="7"/>
        <v>MK08CI10</v>
      </c>
      <c r="M110" s="127">
        <v>1500</v>
      </c>
      <c r="N110" s="127" t="str">
        <f t="shared" si="9"/>
        <v>MK08CI101500</v>
      </c>
      <c r="O110" s="127" t="str">
        <f t="shared" si="8"/>
        <v>M_MK08CI101500</v>
      </c>
      <c r="P110" s="127" t="s">
        <v>2106</v>
      </c>
    </row>
    <row r="111" spans="1:17" s="127" customFormat="1">
      <c r="A111" s="124" t="s">
        <v>408</v>
      </c>
      <c r="B111" s="125" t="s">
        <v>615</v>
      </c>
      <c r="C111" s="126" t="s">
        <v>1604</v>
      </c>
      <c r="D111" s="124" t="s">
        <v>732</v>
      </c>
      <c r="E111" s="124" t="s">
        <v>411</v>
      </c>
      <c r="F111" s="125" t="s">
        <v>621</v>
      </c>
      <c r="G111" s="126" t="s">
        <v>1796</v>
      </c>
      <c r="H111" s="124" t="s">
        <v>622</v>
      </c>
      <c r="I111" s="139" t="s">
        <v>1213</v>
      </c>
      <c r="J111" s="133">
        <v>1600</v>
      </c>
      <c r="K111" s="159" t="s">
        <v>477</v>
      </c>
      <c r="L111" s="125" t="str">
        <f t="shared" si="7"/>
        <v>MK08CI10</v>
      </c>
      <c r="M111" s="127">
        <v>1600</v>
      </c>
      <c r="N111" s="127" t="str">
        <f t="shared" si="9"/>
        <v>MK08CI101600</v>
      </c>
      <c r="O111" s="127" t="str">
        <f t="shared" si="8"/>
        <v>M_MK08CI101600</v>
      </c>
      <c r="P111" s="127" t="s">
        <v>2107</v>
      </c>
    </row>
    <row r="112" spans="1:17" s="127" customFormat="1">
      <c r="A112" s="124" t="s">
        <v>408</v>
      </c>
      <c r="B112" s="125" t="s">
        <v>615</v>
      </c>
      <c r="C112" s="126" t="s">
        <v>1604</v>
      </c>
      <c r="D112" s="124" t="s">
        <v>732</v>
      </c>
      <c r="E112" s="124" t="s">
        <v>1598</v>
      </c>
      <c r="F112" s="125" t="s">
        <v>621</v>
      </c>
      <c r="G112" s="126" t="s">
        <v>1797</v>
      </c>
      <c r="H112" s="124" t="s">
        <v>1599</v>
      </c>
      <c r="I112" s="139"/>
      <c r="J112" s="133">
        <v>1000</v>
      </c>
      <c r="K112" s="87" t="s">
        <v>2590</v>
      </c>
      <c r="L112" s="125" t="str">
        <f t="shared" si="7"/>
        <v>MK08CI11</v>
      </c>
      <c r="M112" s="127">
        <f t="shared" si="10"/>
        <v>1000</v>
      </c>
      <c r="N112" s="127" t="str">
        <f t="shared" si="9"/>
        <v>MK08CI111000</v>
      </c>
      <c r="O112" s="127" t="str">
        <f t="shared" si="8"/>
        <v>M_MK08CI111000</v>
      </c>
      <c r="P112" s="127" t="s">
        <v>2108</v>
      </c>
      <c r="Q112" s="127" t="s">
        <v>1600</v>
      </c>
    </row>
    <row r="113" spans="1:16" s="127" customFormat="1">
      <c r="A113" s="124" t="s">
        <v>1</v>
      </c>
      <c r="B113" s="125" t="s">
        <v>606</v>
      </c>
      <c r="C113" s="126" t="s">
        <v>1782</v>
      </c>
      <c r="D113" s="124" t="s">
        <v>730</v>
      </c>
      <c r="E113" s="124" t="s">
        <v>1</v>
      </c>
      <c r="F113" s="125" t="s">
        <v>608</v>
      </c>
      <c r="G113" s="126" t="s">
        <v>542</v>
      </c>
      <c r="H113" s="124" t="s">
        <v>609</v>
      </c>
      <c r="I113" s="139" t="s">
        <v>736</v>
      </c>
      <c r="J113" s="133">
        <v>1000</v>
      </c>
      <c r="K113" s="87" t="s">
        <v>967</v>
      </c>
      <c r="L113" s="125" t="str">
        <f t="shared" si="7"/>
        <v>KL09MN01</v>
      </c>
      <c r="M113" s="127">
        <f>J113</f>
        <v>1000</v>
      </c>
      <c r="N113" s="127" t="str">
        <f>L113&amp;M113</f>
        <v>KL09MN011000</v>
      </c>
      <c r="O113" s="127" t="str">
        <f t="shared" si="8"/>
        <v>M_KL09MN011000</v>
      </c>
      <c r="P113" s="127" t="s">
        <v>2109</v>
      </c>
    </row>
    <row r="114" spans="1:16" s="127" customFormat="1">
      <c r="A114" s="124" t="s">
        <v>1</v>
      </c>
      <c r="B114" s="125" t="s">
        <v>606</v>
      </c>
      <c r="C114" s="126" t="s">
        <v>1782</v>
      </c>
      <c r="D114" s="124" t="s">
        <v>730</v>
      </c>
      <c r="E114" s="124" t="s">
        <v>1</v>
      </c>
      <c r="F114" s="125" t="s">
        <v>608</v>
      </c>
      <c r="G114" s="126" t="s">
        <v>542</v>
      </c>
      <c r="H114" s="124" t="s">
        <v>609</v>
      </c>
      <c r="I114" s="139" t="s">
        <v>737</v>
      </c>
      <c r="J114" s="133">
        <v>1100</v>
      </c>
      <c r="K114" s="87" t="s">
        <v>969</v>
      </c>
      <c r="L114" s="125" t="str">
        <f t="shared" si="7"/>
        <v>KL09MN01</v>
      </c>
      <c r="M114" s="127">
        <f t="shared" ref="M114:M118" si="15">J114</f>
        <v>1100</v>
      </c>
      <c r="N114" s="127" t="str">
        <f t="shared" ref="N114:N118" si="16">L114&amp;M114</f>
        <v>KL09MN011100</v>
      </c>
      <c r="O114" s="127" t="str">
        <f t="shared" si="8"/>
        <v>M_KL09MN011100</v>
      </c>
      <c r="P114" s="127" t="s">
        <v>2110</v>
      </c>
    </row>
    <row r="115" spans="1:16" s="127" customFormat="1">
      <c r="A115" s="124" t="s">
        <v>1</v>
      </c>
      <c r="B115" s="125" t="s">
        <v>606</v>
      </c>
      <c r="C115" s="126" t="s">
        <v>1782</v>
      </c>
      <c r="D115" s="124" t="s">
        <v>730</v>
      </c>
      <c r="E115" s="124" t="s">
        <v>1</v>
      </c>
      <c r="F115" s="125" t="s">
        <v>608</v>
      </c>
      <c r="G115" s="126" t="s">
        <v>542</v>
      </c>
      <c r="H115" s="124" t="s">
        <v>609</v>
      </c>
      <c r="I115" s="139" t="s">
        <v>738</v>
      </c>
      <c r="J115" s="133">
        <v>1200</v>
      </c>
      <c r="K115" s="87" t="s">
        <v>971</v>
      </c>
      <c r="L115" s="125" t="str">
        <f t="shared" si="7"/>
        <v>KL09MN01</v>
      </c>
      <c r="M115" s="127">
        <f t="shared" si="15"/>
        <v>1200</v>
      </c>
      <c r="N115" s="127" t="str">
        <f t="shared" si="16"/>
        <v>KL09MN011200</v>
      </c>
      <c r="O115" s="127" t="str">
        <f t="shared" si="8"/>
        <v>M_KL09MN011200</v>
      </c>
      <c r="P115" s="127" t="s">
        <v>2111</v>
      </c>
    </row>
    <row r="116" spans="1:16" s="127" customFormat="1">
      <c r="A116" s="124" t="s">
        <v>1</v>
      </c>
      <c r="B116" s="125" t="s">
        <v>606</v>
      </c>
      <c r="C116" s="126" t="s">
        <v>1782</v>
      </c>
      <c r="D116" s="124" t="s">
        <v>730</v>
      </c>
      <c r="E116" s="124" t="s">
        <v>1</v>
      </c>
      <c r="F116" s="125" t="s">
        <v>610</v>
      </c>
      <c r="G116" s="126" t="s">
        <v>542</v>
      </c>
      <c r="H116" s="124" t="s">
        <v>611</v>
      </c>
      <c r="I116" s="139" t="s">
        <v>2312</v>
      </c>
      <c r="J116" s="133">
        <v>1300</v>
      </c>
      <c r="K116" s="87" t="s">
        <v>973</v>
      </c>
      <c r="L116" s="125" t="str">
        <f t="shared" si="7"/>
        <v>KL09KS01</v>
      </c>
      <c r="M116" s="127">
        <f t="shared" si="15"/>
        <v>1300</v>
      </c>
      <c r="N116" s="127" t="str">
        <f t="shared" si="16"/>
        <v>KL09KS011300</v>
      </c>
      <c r="O116" s="127" t="str">
        <f t="shared" si="8"/>
        <v>M_KL09KS011300</v>
      </c>
      <c r="P116" s="127" t="s">
        <v>2112</v>
      </c>
    </row>
    <row r="117" spans="1:16" s="127" customFormat="1">
      <c r="A117" s="124" t="s">
        <v>1</v>
      </c>
      <c r="B117" s="125" t="s">
        <v>606</v>
      </c>
      <c r="C117" s="126" t="s">
        <v>1782</v>
      </c>
      <c r="D117" s="124" t="s">
        <v>730</v>
      </c>
      <c r="E117" s="124" t="s">
        <v>405</v>
      </c>
      <c r="F117" s="125" t="s">
        <v>610</v>
      </c>
      <c r="G117" s="126" t="s">
        <v>1747</v>
      </c>
      <c r="H117" s="124" t="s">
        <v>611</v>
      </c>
      <c r="I117" s="139" t="s">
        <v>1214</v>
      </c>
      <c r="J117" s="133">
        <v>1000</v>
      </c>
      <c r="K117" s="87" t="s">
        <v>975</v>
      </c>
      <c r="L117" s="125" t="str">
        <f t="shared" si="7"/>
        <v>KL09KS02</v>
      </c>
      <c r="M117" s="127">
        <f t="shared" si="15"/>
        <v>1000</v>
      </c>
      <c r="N117" s="127" t="str">
        <f t="shared" si="16"/>
        <v>KL09KS021000</v>
      </c>
      <c r="O117" s="127" t="str">
        <f t="shared" si="8"/>
        <v>M_KL09KS021000</v>
      </c>
      <c r="P117" s="127" t="s">
        <v>2112</v>
      </c>
    </row>
    <row r="118" spans="1:16" s="127" customFormat="1">
      <c r="A118" s="124" t="s">
        <v>1</v>
      </c>
      <c r="B118" s="125" t="s">
        <v>606</v>
      </c>
      <c r="C118" s="126" t="s">
        <v>1782</v>
      </c>
      <c r="D118" s="124" t="s">
        <v>730</v>
      </c>
      <c r="E118" s="124" t="s">
        <v>405</v>
      </c>
      <c r="F118" s="125" t="s">
        <v>610</v>
      </c>
      <c r="G118" s="126" t="s">
        <v>1747</v>
      </c>
      <c r="H118" s="124" t="s">
        <v>611</v>
      </c>
      <c r="I118" s="139" t="s">
        <v>1215</v>
      </c>
      <c r="J118" s="133">
        <v>1100</v>
      </c>
      <c r="K118" s="87" t="s">
        <v>977</v>
      </c>
      <c r="L118" s="125" t="str">
        <f t="shared" si="7"/>
        <v>KL09KS02</v>
      </c>
      <c r="M118" s="127">
        <f t="shared" si="15"/>
        <v>1100</v>
      </c>
      <c r="N118" s="127" t="str">
        <f t="shared" si="16"/>
        <v>KL09KS021100</v>
      </c>
      <c r="O118" s="127" t="str">
        <f t="shared" si="8"/>
        <v>M_KL09KS021100</v>
      </c>
      <c r="P118" s="127" t="s">
        <v>2113</v>
      </c>
    </row>
    <row r="119" spans="1:16" s="127" customFormat="1">
      <c r="A119" s="124" t="s">
        <v>1</v>
      </c>
      <c r="B119" s="125" t="s">
        <v>606</v>
      </c>
      <c r="C119" s="126" t="s">
        <v>1782</v>
      </c>
      <c r="D119" s="124" t="s">
        <v>730</v>
      </c>
      <c r="E119" s="124" t="s">
        <v>612</v>
      </c>
      <c r="F119" s="125" t="s">
        <v>613</v>
      </c>
      <c r="G119" s="126" t="s">
        <v>1747</v>
      </c>
      <c r="H119" s="124" t="s">
        <v>614</v>
      </c>
      <c r="I119" s="124" t="s">
        <v>1792</v>
      </c>
      <c r="J119" s="133">
        <v>1000</v>
      </c>
      <c r="K119" s="87" t="s">
        <v>849</v>
      </c>
      <c r="L119" s="125" t="str">
        <f t="shared" si="7"/>
        <v>KL09KM02</v>
      </c>
      <c r="M119" s="127">
        <f>J119</f>
        <v>1000</v>
      </c>
      <c r="N119" s="127" t="str">
        <f>L119&amp;M119</f>
        <v>KL09KM021000</v>
      </c>
      <c r="O119" s="127" t="str">
        <f t="shared" si="8"/>
        <v>M_KL09KM021000</v>
      </c>
      <c r="P119" s="127" t="s">
        <v>2114</v>
      </c>
    </row>
    <row r="120" spans="1:16" s="127" customFormat="1">
      <c r="A120" s="124" t="s">
        <v>255</v>
      </c>
      <c r="B120" s="125" t="s">
        <v>550</v>
      </c>
      <c r="C120" s="126" t="s">
        <v>1606</v>
      </c>
      <c r="D120" s="124" t="s">
        <v>728</v>
      </c>
      <c r="E120" s="124" t="s">
        <v>3065</v>
      </c>
      <c r="F120" s="125" t="s">
        <v>554</v>
      </c>
      <c r="G120" s="126" t="s">
        <v>3076</v>
      </c>
      <c r="H120" s="124" t="s">
        <v>557</v>
      </c>
      <c r="I120" s="141" t="s">
        <v>3066</v>
      </c>
      <c r="J120" s="133">
        <v>1000</v>
      </c>
      <c r="K120" s="231" t="s">
        <v>3067</v>
      </c>
      <c r="L120" s="125" t="str">
        <f t="shared" si="7"/>
        <v>CC10BC01</v>
      </c>
      <c r="M120" s="127">
        <f t="shared" si="10"/>
        <v>1000</v>
      </c>
      <c r="N120" s="127" t="str">
        <f>L120&amp;M120</f>
        <v>CC10BC011000</v>
      </c>
      <c r="O120" s="127" t="str">
        <f t="shared" si="8"/>
        <v>M_CC10BC011000</v>
      </c>
      <c r="P120" s="127" t="s">
        <v>2116</v>
      </c>
    </row>
    <row r="121" spans="1:16" s="127" customFormat="1">
      <c r="A121" s="124" t="s">
        <v>255</v>
      </c>
      <c r="B121" s="125" t="s">
        <v>550</v>
      </c>
      <c r="C121" s="126" t="s">
        <v>1606</v>
      </c>
      <c r="D121" s="124" t="s">
        <v>728</v>
      </c>
      <c r="E121" s="124" t="s">
        <v>3065</v>
      </c>
      <c r="F121" s="125" t="s">
        <v>554</v>
      </c>
      <c r="G121" s="126" t="s">
        <v>3076</v>
      </c>
      <c r="H121" s="124" t="s">
        <v>557</v>
      </c>
      <c r="I121" s="141" t="s">
        <v>1220</v>
      </c>
      <c r="J121" s="133">
        <v>1100</v>
      </c>
      <c r="K121" s="231" t="s">
        <v>3068</v>
      </c>
      <c r="L121" s="125" t="str">
        <f t="shared" si="7"/>
        <v>CC10BC01</v>
      </c>
      <c r="M121" s="127">
        <f t="shared" si="10"/>
        <v>1100</v>
      </c>
      <c r="N121" s="127" t="str">
        <f t="shared" ref="N121:N122" si="17">L121&amp;M121</f>
        <v>CC10BC011100</v>
      </c>
      <c r="O121" s="127" t="str">
        <f t="shared" si="8"/>
        <v>M_CC10BC011100</v>
      </c>
      <c r="P121" s="127" t="s">
        <v>2117</v>
      </c>
    </row>
    <row r="122" spans="1:16" s="127" customFormat="1">
      <c r="A122" s="124" t="s">
        <v>255</v>
      </c>
      <c r="B122" s="125" t="s">
        <v>550</v>
      </c>
      <c r="C122" s="126" t="s">
        <v>1606</v>
      </c>
      <c r="D122" s="124" t="s">
        <v>728</v>
      </c>
      <c r="E122" s="124" t="s">
        <v>3065</v>
      </c>
      <c r="F122" s="125" t="s">
        <v>554</v>
      </c>
      <c r="G122" s="126" t="s">
        <v>3076</v>
      </c>
      <c r="H122" s="124" t="s">
        <v>557</v>
      </c>
      <c r="I122" s="141" t="s">
        <v>739</v>
      </c>
      <c r="J122" s="133">
        <v>1200</v>
      </c>
      <c r="K122" s="231" t="s">
        <v>3064</v>
      </c>
      <c r="L122" s="125" t="str">
        <f t="shared" si="7"/>
        <v>CC10BC01</v>
      </c>
      <c r="M122" s="127">
        <f t="shared" si="10"/>
        <v>1200</v>
      </c>
      <c r="N122" s="127" t="str">
        <f t="shared" si="17"/>
        <v>CC10BC011200</v>
      </c>
      <c r="O122" s="127" t="str">
        <f t="shared" si="8"/>
        <v>M_CC10BC011200</v>
      </c>
      <c r="P122" s="127" t="s">
        <v>2118</v>
      </c>
    </row>
    <row r="123" spans="1:16" s="127" customFormat="1">
      <c r="A123" s="124" t="s">
        <v>255</v>
      </c>
      <c r="B123" s="125" t="s">
        <v>550</v>
      </c>
      <c r="C123" s="126" t="s">
        <v>1606</v>
      </c>
      <c r="D123" s="124" t="s">
        <v>728</v>
      </c>
      <c r="E123" s="124" t="s">
        <v>3074</v>
      </c>
      <c r="F123" s="125" t="s">
        <v>3075</v>
      </c>
      <c r="G123" s="126" t="s">
        <v>3077</v>
      </c>
      <c r="H123" s="124" t="s">
        <v>569</v>
      </c>
      <c r="I123" s="141" t="s">
        <v>1551</v>
      </c>
      <c r="J123" s="133">
        <v>1000</v>
      </c>
      <c r="K123" s="231" t="s">
        <v>3069</v>
      </c>
      <c r="L123" s="125" t="str">
        <f t="shared" si="7"/>
        <v>CC10UG02</v>
      </c>
      <c r="M123" s="127">
        <f t="shared" si="10"/>
        <v>1000</v>
      </c>
      <c r="N123" s="127" t="str">
        <f t="shared" ref="N123:N128" si="18">L123&amp;M123</f>
        <v>CC10UG021000</v>
      </c>
      <c r="O123" s="127" t="str">
        <f t="shared" si="8"/>
        <v>M_CC10UG021000</v>
      </c>
      <c r="P123" s="127" t="s">
        <v>2119</v>
      </c>
    </row>
    <row r="124" spans="1:16" s="127" customFormat="1">
      <c r="A124" s="124" t="s">
        <v>255</v>
      </c>
      <c r="B124" s="125" t="s">
        <v>550</v>
      </c>
      <c r="C124" s="126" t="s">
        <v>1606</v>
      </c>
      <c r="D124" s="124" t="s">
        <v>728</v>
      </c>
      <c r="E124" s="124" t="s">
        <v>3074</v>
      </c>
      <c r="F124" s="125" t="s">
        <v>3075</v>
      </c>
      <c r="G124" s="126" t="s">
        <v>3077</v>
      </c>
      <c r="H124" s="124" t="s">
        <v>569</v>
      </c>
      <c r="I124" s="141" t="s">
        <v>485</v>
      </c>
      <c r="J124" s="133">
        <v>1100</v>
      </c>
      <c r="K124" s="231" t="s">
        <v>3070</v>
      </c>
      <c r="L124" s="125" t="str">
        <f t="shared" si="7"/>
        <v>CC10UG02</v>
      </c>
      <c r="M124" s="127">
        <f t="shared" si="10"/>
        <v>1100</v>
      </c>
      <c r="N124" s="127" t="str">
        <f t="shared" si="18"/>
        <v>CC10UG021100</v>
      </c>
      <c r="O124" s="127" t="str">
        <f t="shared" si="8"/>
        <v>M_CC10UG021100</v>
      </c>
      <c r="P124" s="127" t="s">
        <v>2120</v>
      </c>
    </row>
    <row r="125" spans="1:16" s="127" customFormat="1">
      <c r="A125" s="124" t="s">
        <v>255</v>
      </c>
      <c r="B125" s="125" t="s">
        <v>550</v>
      </c>
      <c r="C125" s="126" t="s">
        <v>1606</v>
      </c>
      <c r="D125" s="124" t="s">
        <v>728</v>
      </c>
      <c r="E125" s="124" t="s">
        <v>3074</v>
      </c>
      <c r="F125" s="125" t="s">
        <v>3075</v>
      </c>
      <c r="G125" s="126" t="s">
        <v>3077</v>
      </c>
      <c r="H125" s="124" t="s">
        <v>569</v>
      </c>
      <c r="I125" s="141" t="s">
        <v>486</v>
      </c>
      <c r="J125" s="133">
        <v>1200</v>
      </c>
      <c r="K125" s="231" t="s">
        <v>3071</v>
      </c>
      <c r="L125" s="125" t="str">
        <f t="shared" si="7"/>
        <v>CC10UG02</v>
      </c>
      <c r="M125" s="127">
        <f t="shared" si="10"/>
        <v>1200</v>
      </c>
      <c r="N125" s="127" t="str">
        <f t="shared" si="18"/>
        <v>CC10UG021200</v>
      </c>
      <c r="O125" s="127" t="str">
        <f t="shared" si="8"/>
        <v>M_CC10UG021200</v>
      </c>
      <c r="P125" s="127" t="s">
        <v>2120</v>
      </c>
    </row>
    <row r="126" spans="1:16" s="127" customFormat="1">
      <c r="A126" s="124" t="s">
        <v>255</v>
      </c>
      <c r="B126" s="125" t="s">
        <v>550</v>
      </c>
      <c r="C126" s="126" t="s">
        <v>1606</v>
      </c>
      <c r="D126" s="124" t="s">
        <v>728</v>
      </c>
      <c r="E126" s="124" t="s">
        <v>3074</v>
      </c>
      <c r="F126" s="125" t="s">
        <v>3075</v>
      </c>
      <c r="G126" s="126" t="s">
        <v>3077</v>
      </c>
      <c r="H126" s="124" t="s">
        <v>569</v>
      </c>
      <c r="I126" s="141" t="s">
        <v>1552</v>
      </c>
      <c r="J126" s="133">
        <v>1300</v>
      </c>
      <c r="K126" s="231" t="s">
        <v>3072</v>
      </c>
      <c r="L126" s="125" t="str">
        <f t="shared" si="7"/>
        <v>CC10UG02</v>
      </c>
      <c r="M126" s="127">
        <f t="shared" si="10"/>
        <v>1300</v>
      </c>
      <c r="N126" s="127" t="str">
        <f t="shared" si="18"/>
        <v>CC10UG021300</v>
      </c>
      <c r="O126" s="127" t="str">
        <f t="shared" si="8"/>
        <v>M_CC10UG021300</v>
      </c>
      <c r="P126" s="127" t="s">
        <v>2120</v>
      </c>
    </row>
    <row r="127" spans="1:16" s="127" customFormat="1">
      <c r="A127" s="124" t="s">
        <v>255</v>
      </c>
      <c r="B127" s="125" t="s">
        <v>550</v>
      </c>
      <c r="C127" s="126" t="s">
        <v>1606</v>
      </c>
      <c r="D127" s="124" t="s">
        <v>728</v>
      </c>
      <c r="E127" s="124" t="s">
        <v>3074</v>
      </c>
      <c r="F127" s="125" t="s">
        <v>3075</v>
      </c>
      <c r="G127" s="126" t="s">
        <v>3077</v>
      </c>
      <c r="H127" s="124" t="s">
        <v>569</v>
      </c>
      <c r="I127" s="141" t="s">
        <v>2596</v>
      </c>
      <c r="J127" s="133">
        <v>1400</v>
      </c>
      <c r="K127" s="163" t="s">
        <v>3073</v>
      </c>
      <c r="L127" s="125" t="str">
        <f t="shared" si="7"/>
        <v>CC10UG02</v>
      </c>
      <c r="M127" s="127">
        <f t="shared" si="10"/>
        <v>1400</v>
      </c>
      <c r="N127" s="127" t="str">
        <f t="shared" si="18"/>
        <v>CC10UG021400</v>
      </c>
      <c r="O127" s="127" t="str">
        <f t="shared" si="8"/>
        <v>M_CC10UG021400</v>
      </c>
      <c r="P127" s="127" t="s">
        <v>2120</v>
      </c>
    </row>
    <row r="128" spans="1:16" s="127" customFormat="1">
      <c r="A128" s="124" t="s">
        <v>255</v>
      </c>
      <c r="B128" s="125" t="s">
        <v>550</v>
      </c>
      <c r="C128" s="126" t="s">
        <v>1606</v>
      </c>
      <c r="D128" s="124" t="s">
        <v>728</v>
      </c>
      <c r="E128" s="124" t="s">
        <v>399</v>
      </c>
      <c r="F128" s="125" t="s">
        <v>564</v>
      </c>
      <c r="G128" s="126" t="s">
        <v>3081</v>
      </c>
      <c r="H128" s="124" t="s">
        <v>565</v>
      </c>
      <c r="I128" s="124" t="s">
        <v>487</v>
      </c>
      <c r="J128" s="133">
        <v>1000</v>
      </c>
      <c r="K128" s="231" t="s">
        <v>3079</v>
      </c>
      <c r="L128" s="125" t="str">
        <f>CONCATENATE(B128,C128,F128,G128)</f>
        <v>CC10OI03</v>
      </c>
      <c r="M128" s="127">
        <f>J128</f>
        <v>1000</v>
      </c>
      <c r="N128" s="127" t="str">
        <f t="shared" si="18"/>
        <v>CC10OI031000</v>
      </c>
      <c r="O128" s="127" t="str">
        <f>"M_"&amp;N128</f>
        <v>M_CC10OI031000</v>
      </c>
      <c r="P128" s="127" t="s">
        <v>2127</v>
      </c>
    </row>
    <row r="129" spans="1:17" s="127" customFormat="1">
      <c r="A129" s="124" t="s">
        <v>255</v>
      </c>
      <c r="B129" s="125" t="s">
        <v>550</v>
      </c>
      <c r="C129" s="126" t="s">
        <v>1606</v>
      </c>
      <c r="D129" s="124" t="s">
        <v>728</v>
      </c>
      <c r="E129" s="124" t="s">
        <v>399</v>
      </c>
      <c r="F129" s="125" t="s">
        <v>564</v>
      </c>
      <c r="G129" s="126" t="s">
        <v>1753</v>
      </c>
      <c r="H129" s="124" t="s">
        <v>565</v>
      </c>
      <c r="I129" s="124" t="s">
        <v>3794</v>
      </c>
      <c r="J129" s="133">
        <v>1100</v>
      </c>
      <c r="K129" s="87" t="s">
        <v>3794</v>
      </c>
      <c r="L129" s="125" t="str">
        <f t="shared" si="7"/>
        <v>CC10OI03</v>
      </c>
      <c r="M129" s="127">
        <f t="shared" si="10"/>
        <v>1100</v>
      </c>
      <c r="N129" s="127" t="str">
        <f t="shared" ref="N129:N133" si="19">L129&amp;M129</f>
        <v>CC10OI031100</v>
      </c>
      <c r="O129" s="127" t="str">
        <f t="shared" ref="O129:O133" si="20">"M_"&amp;N129</f>
        <v>M_CC10OI031100</v>
      </c>
      <c r="P129" s="127" t="s">
        <v>2128</v>
      </c>
      <c r="Q129" s="127" t="s">
        <v>3793</v>
      </c>
    </row>
    <row r="130" spans="1:17" s="127" customFormat="1">
      <c r="A130" s="124" t="s">
        <v>255</v>
      </c>
      <c r="B130" s="125" t="s">
        <v>550</v>
      </c>
      <c r="C130" s="126" t="s">
        <v>1606</v>
      </c>
      <c r="D130" s="124" t="s">
        <v>728</v>
      </c>
      <c r="E130" s="124" t="s">
        <v>399</v>
      </c>
      <c r="F130" s="125" t="s">
        <v>564</v>
      </c>
      <c r="G130" s="126" t="s">
        <v>1753</v>
      </c>
      <c r="H130" s="124" t="s">
        <v>565</v>
      </c>
      <c r="I130" s="124" t="s">
        <v>3791</v>
      </c>
      <c r="J130" s="133">
        <v>1200</v>
      </c>
      <c r="K130" s="87" t="s">
        <v>3796</v>
      </c>
      <c r="L130" s="125" t="str">
        <f t="shared" si="7"/>
        <v>CC10OI03</v>
      </c>
      <c r="M130" s="127">
        <f t="shared" si="10"/>
        <v>1200</v>
      </c>
      <c r="N130" s="127" t="str">
        <f t="shared" si="19"/>
        <v>CC10OI031200</v>
      </c>
      <c r="O130" s="127" t="str">
        <f t="shared" si="20"/>
        <v>M_CC10OI031200</v>
      </c>
      <c r="P130" s="127" t="s">
        <v>2128</v>
      </c>
      <c r="Q130" s="127" t="s">
        <v>3793</v>
      </c>
    </row>
    <row r="131" spans="1:17" s="127" customFormat="1">
      <c r="A131" s="124" t="s">
        <v>255</v>
      </c>
      <c r="B131" s="125" t="s">
        <v>550</v>
      </c>
      <c r="C131" s="126" t="s">
        <v>1606</v>
      </c>
      <c r="D131" s="124" t="s">
        <v>728</v>
      </c>
      <c r="E131" s="124" t="s">
        <v>399</v>
      </c>
      <c r="F131" s="125" t="s">
        <v>564</v>
      </c>
      <c r="G131" s="126" t="s">
        <v>1753</v>
      </c>
      <c r="H131" s="124" t="s">
        <v>565</v>
      </c>
      <c r="I131" s="124" t="s">
        <v>3792</v>
      </c>
      <c r="J131" s="133">
        <v>1300</v>
      </c>
      <c r="K131" s="87" t="s">
        <v>3792</v>
      </c>
      <c r="L131" s="125" t="str">
        <f t="shared" si="7"/>
        <v>CC10OI03</v>
      </c>
      <c r="M131" s="127">
        <f t="shared" si="10"/>
        <v>1300</v>
      </c>
      <c r="N131" s="127" t="str">
        <f t="shared" si="19"/>
        <v>CC10OI031300</v>
      </c>
      <c r="O131" s="127" t="str">
        <f t="shared" si="20"/>
        <v>M_CC10OI031300</v>
      </c>
      <c r="P131" s="127" t="s">
        <v>2128</v>
      </c>
      <c r="Q131" s="127" t="s">
        <v>3793</v>
      </c>
    </row>
    <row r="132" spans="1:17" s="127" customFormat="1">
      <c r="A132" s="124" t="s">
        <v>255</v>
      </c>
      <c r="B132" s="125" t="s">
        <v>550</v>
      </c>
      <c r="C132" s="126" t="s">
        <v>1606</v>
      </c>
      <c r="D132" s="124" t="s">
        <v>728</v>
      </c>
      <c r="E132" s="124" t="s">
        <v>399</v>
      </c>
      <c r="F132" s="125" t="s">
        <v>564</v>
      </c>
      <c r="G132" s="126" t="s">
        <v>1753</v>
      </c>
      <c r="H132" s="124" t="s">
        <v>565</v>
      </c>
      <c r="I132" s="124" t="s">
        <v>1312</v>
      </c>
      <c r="J132" s="133">
        <v>1400</v>
      </c>
      <c r="K132" s="87" t="s">
        <v>3811</v>
      </c>
      <c r="L132" s="125" t="str">
        <f t="shared" si="7"/>
        <v>CC10OI03</v>
      </c>
      <c r="M132" s="127">
        <f t="shared" si="10"/>
        <v>1400</v>
      </c>
      <c r="N132" s="127" t="str">
        <f t="shared" si="19"/>
        <v>CC10OI031400</v>
      </c>
      <c r="O132" s="127" t="str">
        <f t="shared" si="20"/>
        <v>M_CC10OI031400</v>
      </c>
      <c r="P132" s="127" t="s">
        <v>2128</v>
      </c>
      <c r="Q132" s="127" t="s">
        <v>3793</v>
      </c>
    </row>
    <row r="133" spans="1:17" s="127" customFormat="1">
      <c r="A133" s="124" t="s">
        <v>255</v>
      </c>
      <c r="B133" s="125" t="s">
        <v>550</v>
      </c>
      <c r="C133" s="126" t="s">
        <v>1606</v>
      </c>
      <c r="D133" s="124" t="s">
        <v>728</v>
      </c>
      <c r="E133" s="124" t="s">
        <v>399</v>
      </c>
      <c r="F133" s="125" t="s">
        <v>564</v>
      </c>
      <c r="G133" s="126" t="s">
        <v>1753</v>
      </c>
      <c r="H133" s="124" t="s">
        <v>565</v>
      </c>
      <c r="I133" s="124" t="s">
        <v>3803</v>
      </c>
      <c r="J133" s="133">
        <v>1500</v>
      </c>
      <c r="K133" s="87" t="s">
        <v>3803</v>
      </c>
      <c r="L133" s="125" t="str">
        <f t="shared" si="7"/>
        <v>CC10OI03</v>
      </c>
      <c r="M133" s="127">
        <f t="shared" si="10"/>
        <v>1500</v>
      </c>
      <c r="N133" s="127" t="str">
        <f t="shared" si="19"/>
        <v>CC10OI031500</v>
      </c>
      <c r="O133" s="127" t="str">
        <f t="shared" si="20"/>
        <v>M_CC10OI031500</v>
      </c>
      <c r="P133" s="127" t="s">
        <v>2128</v>
      </c>
      <c r="Q133" s="127" t="s">
        <v>3793</v>
      </c>
    </row>
    <row r="134" spans="1:17" s="236" customFormat="1">
      <c r="A134" s="205" t="s">
        <v>255</v>
      </c>
      <c r="B134" s="206" t="s">
        <v>550</v>
      </c>
      <c r="C134" s="207" t="s">
        <v>1606</v>
      </c>
      <c r="D134" s="205" t="s">
        <v>728</v>
      </c>
      <c r="E134" s="205" t="s">
        <v>1583</v>
      </c>
      <c r="F134" s="206" t="s">
        <v>550</v>
      </c>
      <c r="G134" s="207" t="s">
        <v>733</v>
      </c>
      <c r="H134" s="205" t="s">
        <v>1794</v>
      </c>
      <c r="I134" s="205"/>
      <c r="J134" s="237">
        <v>1000</v>
      </c>
      <c r="K134" s="231" t="s">
        <v>3048</v>
      </c>
      <c r="L134" s="235" t="str">
        <f t="shared" si="7"/>
        <v>CC10CC04</v>
      </c>
      <c r="M134" s="236">
        <f t="shared" si="10"/>
        <v>1000</v>
      </c>
      <c r="N134" s="236" t="str">
        <f t="shared" ref="N134" si="21">L134&amp;M134</f>
        <v>CC10CC041000</v>
      </c>
      <c r="O134" s="127" t="str">
        <f t="shared" si="8"/>
        <v>M_CC10CC041000</v>
      </c>
      <c r="P134" s="236" t="s">
        <v>2140</v>
      </c>
      <c r="Q134" s="236" t="s">
        <v>1795</v>
      </c>
    </row>
    <row r="135" spans="1:17" s="127" customFormat="1">
      <c r="A135" s="124" t="s">
        <v>255</v>
      </c>
      <c r="B135" s="125" t="s">
        <v>550</v>
      </c>
      <c r="C135" s="126" t="s">
        <v>1606</v>
      </c>
      <c r="D135" s="124" t="s">
        <v>728</v>
      </c>
      <c r="E135" s="124" t="s">
        <v>3082</v>
      </c>
      <c r="F135" s="125" t="s">
        <v>562</v>
      </c>
      <c r="G135" s="126" t="s">
        <v>607</v>
      </c>
      <c r="H135" s="124" t="s">
        <v>563</v>
      </c>
      <c r="I135" s="124"/>
      <c r="J135" s="133">
        <v>1000</v>
      </c>
      <c r="K135" s="231" t="s">
        <v>3049</v>
      </c>
      <c r="L135" s="125" t="str">
        <f t="shared" si="7"/>
        <v>CC10SC05</v>
      </c>
      <c r="M135" s="127">
        <f t="shared" si="10"/>
        <v>1000</v>
      </c>
      <c r="N135" s="127" t="str">
        <f>L135&amp;M135</f>
        <v>CC10SC051000</v>
      </c>
      <c r="O135" s="127" t="str">
        <f t="shared" si="8"/>
        <v>M_CC10SC051000</v>
      </c>
      <c r="P135" s="127" t="s">
        <v>2122</v>
      </c>
    </row>
    <row r="136" spans="1:17" s="127" customFormat="1">
      <c r="A136" s="124" t="s">
        <v>255</v>
      </c>
      <c r="B136" s="125" t="s">
        <v>550</v>
      </c>
      <c r="C136" s="126" t="s">
        <v>1606</v>
      </c>
      <c r="D136" s="124" t="s">
        <v>728</v>
      </c>
      <c r="E136" s="124" t="s">
        <v>3083</v>
      </c>
      <c r="F136" s="125" t="s">
        <v>5091</v>
      </c>
      <c r="G136" s="126" t="s">
        <v>5092</v>
      </c>
      <c r="H136" s="124" t="s">
        <v>5093</v>
      </c>
      <c r="I136" s="124"/>
      <c r="J136" s="133">
        <v>1100</v>
      </c>
      <c r="K136" s="231" t="s">
        <v>3050</v>
      </c>
      <c r="L136" s="125" t="str">
        <f t="shared" si="7"/>
        <v>CC10SD06</v>
      </c>
      <c r="M136" s="127">
        <v>1000</v>
      </c>
      <c r="N136" s="127" t="str">
        <f t="shared" ref="N136:N147" si="22">L136&amp;M136</f>
        <v>CC10SD061000</v>
      </c>
      <c r="O136" s="127" t="str">
        <f t="shared" si="8"/>
        <v>M_CC10SD061000</v>
      </c>
      <c r="P136" s="127" t="s">
        <v>2123</v>
      </c>
    </row>
    <row r="137" spans="1:17" s="127" customFormat="1">
      <c r="A137" s="124" t="s">
        <v>255</v>
      </c>
      <c r="B137" s="125" t="s">
        <v>550</v>
      </c>
      <c r="C137" s="126" t="s">
        <v>1606</v>
      </c>
      <c r="D137" s="124" t="s">
        <v>728</v>
      </c>
      <c r="E137" s="124" t="s">
        <v>402</v>
      </c>
      <c r="F137" s="125" t="s">
        <v>14</v>
      </c>
      <c r="G137" s="126" t="s">
        <v>1227</v>
      </c>
      <c r="H137" s="124" t="s">
        <v>570</v>
      </c>
      <c r="I137" s="124"/>
      <c r="J137" s="133">
        <v>1000</v>
      </c>
      <c r="K137" s="87" t="s">
        <v>708</v>
      </c>
      <c r="L137" s="125" t="str">
        <f t="shared" si="7"/>
        <v>CC10NO07</v>
      </c>
      <c r="M137" s="127">
        <f t="shared" si="10"/>
        <v>1000</v>
      </c>
      <c r="N137" s="127" t="str">
        <f t="shared" si="22"/>
        <v>CC10NO071000</v>
      </c>
      <c r="O137" s="127" t="str">
        <f t="shared" si="8"/>
        <v>M_CC10NO071000</v>
      </c>
      <c r="P137" s="127" t="s">
        <v>2135</v>
      </c>
    </row>
    <row r="138" spans="1:17" s="127" customFormat="1">
      <c r="A138" s="124" t="s">
        <v>255</v>
      </c>
      <c r="B138" s="125" t="s">
        <v>550</v>
      </c>
      <c r="C138" s="126" t="s">
        <v>1606</v>
      </c>
      <c r="D138" s="124" t="s">
        <v>728</v>
      </c>
      <c r="E138" s="124" t="s">
        <v>268</v>
      </c>
      <c r="F138" s="125" t="s">
        <v>571</v>
      </c>
      <c r="G138" s="126" t="s">
        <v>1240</v>
      </c>
      <c r="H138" s="124" t="s">
        <v>572</v>
      </c>
      <c r="I138" s="124"/>
      <c r="J138" s="133">
        <v>1000</v>
      </c>
      <c r="K138" s="87" t="s">
        <v>851</v>
      </c>
      <c r="L138" s="125" t="str">
        <f t="shared" si="7"/>
        <v>CC10EV08</v>
      </c>
      <c r="M138" s="127">
        <f t="shared" si="10"/>
        <v>1000</v>
      </c>
      <c r="N138" s="127" t="str">
        <f t="shared" si="22"/>
        <v>CC10EV081000</v>
      </c>
      <c r="O138" s="127" t="str">
        <f t="shared" si="8"/>
        <v>M_CC10EV081000</v>
      </c>
      <c r="P138" s="127" t="s">
        <v>2136</v>
      </c>
    </row>
    <row r="139" spans="1:17" s="236" customFormat="1">
      <c r="A139" s="205" t="s">
        <v>1225</v>
      </c>
      <c r="B139" s="206" t="s">
        <v>1226</v>
      </c>
      <c r="C139" s="207" t="s">
        <v>1305</v>
      </c>
      <c r="D139" s="205" t="s">
        <v>1228</v>
      </c>
      <c r="E139" s="205" t="s">
        <v>442</v>
      </c>
      <c r="F139" s="206" t="s">
        <v>1229</v>
      </c>
      <c r="G139" s="207" t="s">
        <v>542</v>
      </c>
      <c r="H139" s="205" t="s">
        <v>1230</v>
      </c>
      <c r="I139" s="205" t="s">
        <v>654</v>
      </c>
      <c r="J139" s="237">
        <v>1000</v>
      </c>
      <c r="K139" s="87" t="s">
        <v>654</v>
      </c>
      <c r="L139" s="235" t="str">
        <f t="shared" si="7"/>
        <v>AU11AK01</v>
      </c>
      <c r="M139" s="236">
        <f t="shared" si="10"/>
        <v>1000</v>
      </c>
      <c r="N139" s="236" t="str">
        <f t="shared" si="22"/>
        <v>AU11AK011000</v>
      </c>
      <c r="O139" s="127" t="str">
        <f t="shared" si="8"/>
        <v>M_AU11AK011000</v>
      </c>
      <c r="P139" s="236" t="s">
        <v>2142</v>
      </c>
    </row>
    <row r="140" spans="1:17" s="127" customFormat="1">
      <c r="A140" s="128" t="s">
        <v>1225</v>
      </c>
      <c r="B140" s="129" t="s">
        <v>1226</v>
      </c>
      <c r="C140" s="126" t="s">
        <v>1607</v>
      </c>
      <c r="D140" s="128" t="s">
        <v>1228</v>
      </c>
      <c r="E140" s="128" t="s">
        <v>442</v>
      </c>
      <c r="F140" s="129" t="s">
        <v>1229</v>
      </c>
      <c r="G140" s="126" t="s">
        <v>542</v>
      </c>
      <c r="H140" s="128" t="s">
        <v>1230</v>
      </c>
      <c r="I140" s="128" t="s">
        <v>489</v>
      </c>
      <c r="J140" s="133">
        <v>1100</v>
      </c>
      <c r="K140" s="87" t="s">
        <v>489</v>
      </c>
      <c r="L140" s="125" t="str">
        <f t="shared" si="7"/>
        <v>AU11AK01</v>
      </c>
      <c r="M140" s="127">
        <f t="shared" si="10"/>
        <v>1100</v>
      </c>
      <c r="N140" s="127" t="str">
        <f t="shared" si="22"/>
        <v>AU11AK011100</v>
      </c>
      <c r="O140" s="127" t="str">
        <f t="shared" si="8"/>
        <v>M_AU11AK011100</v>
      </c>
      <c r="P140" s="127" t="s">
        <v>2143</v>
      </c>
    </row>
    <row r="141" spans="1:17" s="127" customFormat="1">
      <c r="A141" s="128" t="s">
        <v>1225</v>
      </c>
      <c r="B141" s="129" t="s">
        <v>1226</v>
      </c>
      <c r="C141" s="126" t="s">
        <v>1607</v>
      </c>
      <c r="D141" s="128" t="s">
        <v>1228</v>
      </c>
      <c r="E141" s="128" t="s">
        <v>442</v>
      </c>
      <c r="F141" s="129" t="s">
        <v>1229</v>
      </c>
      <c r="G141" s="126" t="s">
        <v>542</v>
      </c>
      <c r="H141" s="128" t="s">
        <v>1230</v>
      </c>
      <c r="I141" s="128" t="s">
        <v>490</v>
      </c>
      <c r="J141" s="133">
        <v>1200</v>
      </c>
      <c r="K141" s="87" t="s">
        <v>490</v>
      </c>
      <c r="L141" s="125" t="str">
        <f t="shared" si="7"/>
        <v>AU11AK01</v>
      </c>
      <c r="M141" s="127">
        <f t="shared" si="10"/>
        <v>1200</v>
      </c>
      <c r="N141" s="127" t="str">
        <f t="shared" si="22"/>
        <v>AU11AK011200</v>
      </c>
      <c r="O141" s="127" t="str">
        <f t="shared" si="8"/>
        <v>M_AU11AK011200</v>
      </c>
      <c r="P141" s="127" t="s">
        <v>2144</v>
      </c>
    </row>
    <row r="142" spans="1:17" s="127" customFormat="1">
      <c r="A142" s="128" t="s">
        <v>1225</v>
      </c>
      <c r="B142" s="129" t="s">
        <v>1226</v>
      </c>
      <c r="C142" s="126" t="s">
        <v>1607</v>
      </c>
      <c r="D142" s="128" t="s">
        <v>1228</v>
      </c>
      <c r="E142" s="128" t="s">
        <v>442</v>
      </c>
      <c r="F142" s="129" t="s">
        <v>1229</v>
      </c>
      <c r="G142" s="126" t="s">
        <v>542</v>
      </c>
      <c r="H142" s="128" t="s">
        <v>1230</v>
      </c>
      <c r="I142" s="128" t="s">
        <v>491</v>
      </c>
      <c r="J142" s="133">
        <v>1300</v>
      </c>
      <c r="K142" s="87" t="s">
        <v>356</v>
      </c>
      <c r="L142" s="125" t="str">
        <f t="shared" ref="L142:L184" si="23">CONCATENATE(B142,C142,F142,G142)</f>
        <v>AU11AK01</v>
      </c>
      <c r="M142" s="127">
        <f t="shared" si="10"/>
        <v>1300</v>
      </c>
      <c r="N142" s="127" t="str">
        <f t="shared" si="22"/>
        <v>AU11AK011300</v>
      </c>
      <c r="O142" s="127" t="str">
        <f t="shared" si="8"/>
        <v>M_AU11AK011300</v>
      </c>
      <c r="P142" s="127" t="s">
        <v>2145</v>
      </c>
    </row>
    <row r="143" spans="1:17" s="127" customFormat="1">
      <c r="A143" s="128" t="s">
        <v>1225</v>
      </c>
      <c r="B143" s="129" t="s">
        <v>1226</v>
      </c>
      <c r="C143" s="126" t="s">
        <v>1607</v>
      </c>
      <c r="D143" s="128" t="s">
        <v>1228</v>
      </c>
      <c r="E143" s="128" t="s">
        <v>492</v>
      </c>
      <c r="F143" s="129" t="s">
        <v>1231</v>
      </c>
      <c r="G143" s="126" t="s">
        <v>551</v>
      </c>
      <c r="H143" s="128" t="s">
        <v>1232</v>
      </c>
      <c r="I143" s="128" t="s">
        <v>493</v>
      </c>
      <c r="J143" s="133">
        <v>1000</v>
      </c>
      <c r="K143" s="87" t="s">
        <v>493</v>
      </c>
      <c r="L143" s="125" t="str">
        <f t="shared" si="23"/>
        <v>AU11EM02</v>
      </c>
      <c r="M143" s="127">
        <f t="shared" si="10"/>
        <v>1000</v>
      </c>
      <c r="N143" s="127" t="str">
        <f t="shared" si="22"/>
        <v>AU11EM021000</v>
      </c>
      <c r="O143" s="127" t="str">
        <f t="shared" ref="O143:O199" si="24">"M_"&amp;N143</f>
        <v>M_AU11EM021000</v>
      </c>
      <c r="P143" s="127" t="s">
        <v>2146</v>
      </c>
    </row>
    <row r="144" spans="1:17" s="127" customFormat="1">
      <c r="A144" s="128" t="s">
        <v>1225</v>
      </c>
      <c r="B144" s="129" t="s">
        <v>1226</v>
      </c>
      <c r="C144" s="126" t="s">
        <v>1607</v>
      </c>
      <c r="D144" s="128" t="s">
        <v>1228</v>
      </c>
      <c r="E144" s="128" t="s">
        <v>492</v>
      </c>
      <c r="F144" s="129" t="s">
        <v>1231</v>
      </c>
      <c r="G144" s="126" t="s">
        <v>551</v>
      </c>
      <c r="H144" s="128" t="s">
        <v>1232</v>
      </c>
      <c r="I144" s="128" t="s">
        <v>494</v>
      </c>
      <c r="J144" s="133">
        <v>1100</v>
      </c>
      <c r="K144" s="87" t="s">
        <v>1618</v>
      </c>
      <c r="L144" s="125" t="str">
        <f t="shared" si="23"/>
        <v>AU11EM02</v>
      </c>
      <c r="M144" s="127">
        <f t="shared" si="10"/>
        <v>1100</v>
      </c>
      <c r="N144" s="127" t="str">
        <f t="shared" si="22"/>
        <v>AU11EM021100</v>
      </c>
      <c r="O144" s="127" t="str">
        <f t="shared" si="24"/>
        <v>M_AU11EM021100</v>
      </c>
      <c r="P144" s="127" t="s">
        <v>2147</v>
      </c>
    </row>
    <row r="145" spans="1:16" s="127" customFormat="1">
      <c r="A145" s="128" t="s">
        <v>1225</v>
      </c>
      <c r="B145" s="129" t="s">
        <v>1226</v>
      </c>
      <c r="C145" s="126" t="s">
        <v>1607</v>
      </c>
      <c r="D145" s="128" t="s">
        <v>1228</v>
      </c>
      <c r="E145" s="128" t="s">
        <v>492</v>
      </c>
      <c r="F145" s="129" t="s">
        <v>1231</v>
      </c>
      <c r="G145" s="126" t="s">
        <v>551</v>
      </c>
      <c r="H145" s="128" t="s">
        <v>1232</v>
      </c>
      <c r="I145" s="128" t="s">
        <v>495</v>
      </c>
      <c r="J145" s="133">
        <v>1200</v>
      </c>
      <c r="K145" s="87" t="s">
        <v>495</v>
      </c>
      <c r="L145" s="125" t="str">
        <f t="shared" si="23"/>
        <v>AU11EM02</v>
      </c>
      <c r="M145" s="127">
        <f t="shared" si="10"/>
        <v>1200</v>
      </c>
      <c r="N145" s="127" t="str">
        <f t="shared" si="22"/>
        <v>AU11EM021200</v>
      </c>
      <c r="O145" s="127" t="str">
        <f t="shared" si="24"/>
        <v>M_AU11EM021200</v>
      </c>
      <c r="P145" s="127" t="s">
        <v>2148</v>
      </c>
    </row>
    <row r="146" spans="1:16" s="127" customFormat="1">
      <c r="A146" s="128" t="s">
        <v>1225</v>
      </c>
      <c r="B146" s="129" t="s">
        <v>1226</v>
      </c>
      <c r="C146" s="126" t="s">
        <v>1607</v>
      </c>
      <c r="D146" s="128" t="s">
        <v>1228</v>
      </c>
      <c r="E146" s="128" t="s">
        <v>496</v>
      </c>
      <c r="F146" s="129" t="s">
        <v>1233</v>
      </c>
      <c r="G146" s="126" t="s">
        <v>581</v>
      </c>
      <c r="H146" s="128" t="s">
        <v>1234</v>
      </c>
      <c r="I146" s="128"/>
      <c r="J146" s="133">
        <v>1000</v>
      </c>
      <c r="K146" s="87" t="s">
        <v>1621</v>
      </c>
      <c r="L146" s="125" t="str">
        <f t="shared" si="23"/>
        <v>AU11SC03</v>
      </c>
      <c r="M146" s="127">
        <f t="shared" si="10"/>
        <v>1000</v>
      </c>
      <c r="N146" s="127" t="str">
        <f t="shared" si="22"/>
        <v>AU11SC031000</v>
      </c>
      <c r="O146" s="127" t="str">
        <f t="shared" si="24"/>
        <v>M_AU11SC031000</v>
      </c>
      <c r="P146" s="127" t="s">
        <v>2149</v>
      </c>
    </row>
    <row r="147" spans="1:16" s="127" customFormat="1">
      <c r="A147" s="128" t="s">
        <v>1225</v>
      </c>
      <c r="B147" s="129" t="s">
        <v>1226</v>
      </c>
      <c r="C147" s="126" t="s">
        <v>1305</v>
      </c>
      <c r="D147" s="128" t="s">
        <v>1228</v>
      </c>
      <c r="E147" s="128" t="s">
        <v>497</v>
      </c>
      <c r="F147" s="129" t="s">
        <v>1238</v>
      </c>
      <c r="G147" s="126" t="s">
        <v>733</v>
      </c>
      <c r="H147" s="128" t="s">
        <v>1239</v>
      </c>
      <c r="I147" s="128"/>
      <c r="J147" s="133">
        <v>1000</v>
      </c>
      <c r="K147" s="87" t="s">
        <v>1985</v>
      </c>
      <c r="L147" s="125" t="str">
        <f t="shared" si="23"/>
        <v>AU11LI04</v>
      </c>
      <c r="M147" s="127">
        <f t="shared" si="10"/>
        <v>1000</v>
      </c>
      <c r="N147" s="127" t="str">
        <f t="shared" si="22"/>
        <v>AU11LI041000</v>
      </c>
      <c r="O147" s="127" t="str">
        <f t="shared" si="24"/>
        <v>M_AU11LI041000</v>
      </c>
      <c r="P147" s="127" t="s">
        <v>2157</v>
      </c>
    </row>
    <row r="148" spans="1:16" s="127" customFormat="1">
      <c r="A148" s="124" t="s">
        <v>302</v>
      </c>
      <c r="B148" s="125" t="s">
        <v>552</v>
      </c>
      <c r="C148" s="126" t="s">
        <v>2010</v>
      </c>
      <c r="D148" s="124" t="s">
        <v>729</v>
      </c>
      <c r="E148" s="124" t="s">
        <v>303</v>
      </c>
      <c r="F148" s="125" t="s">
        <v>550</v>
      </c>
      <c r="G148" s="126" t="s">
        <v>542</v>
      </c>
      <c r="H148" s="124" t="s">
        <v>597</v>
      </c>
      <c r="I148" s="138" t="s">
        <v>1241</v>
      </c>
      <c r="J148" s="133">
        <v>1000</v>
      </c>
      <c r="K148" s="87" t="s">
        <v>303</v>
      </c>
      <c r="L148" s="125" t="str">
        <f t="shared" si="23"/>
        <v>CP12CC01</v>
      </c>
      <c r="M148" s="127">
        <f t="shared" si="10"/>
        <v>1000</v>
      </c>
      <c r="N148" s="127" t="str">
        <f>L148&amp;M148</f>
        <v>CP12CC011000</v>
      </c>
      <c r="O148" s="127" t="str">
        <f t="shared" si="24"/>
        <v>M_CP12CC011000</v>
      </c>
      <c r="P148" s="127" t="s">
        <v>2158</v>
      </c>
    </row>
    <row r="149" spans="1:16" s="127" customFormat="1">
      <c r="A149" s="124" t="s">
        <v>302</v>
      </c>
      <c r="B149" s="125" t="s">
        <v>552</v>
      </c>
      <c r="C149" s="126" t="s">
        <v>1608</v>
      </c>
      <c r="D149" s="124" t="s">
        <v>729</v>
      </c>
      <c r="E149" s="124" t="s">
        <v>313</v>
      </c>
      <c r="F149" s="125" t="s">
        <v>587</v>
      </c>
      <c r="G149" s="126" t="s">
        <v>551</v>
      </c>
      <c r="H149" s="124" t="s">
        <v>598</v>
      </c>
      <c r="I149" s="139" t="s">
        <v>1242</v>
      </c>
      <c r="J149" s="133">
        <v>1000</v>
      </c>
      <c r="K149" s="87" t="s">
        <v>2346</v>
      </c>
      <c r="L149" s="125" t="str">
        <f t="shared" si="23"/>
        <v>CP12PI02</v>
      </c>
      <c r="M149" s="127">
        <f t="shared" si="10"/>
        <v>1000</v>
      </c>
      <c r="N149" s="127" t="str">
        <f>L149&amp;M149</f>
        <v>CP12PI021000</v>
      </c>
      <c r="O149" s="127" t="str">
        <f t="shared" si="24"/>
        <v>M_CP12PI021000</v>
      </c>
      <c r="P149" s="127" t="s">
        <v>2159</v>
      </c>
    </row>
    <row r="150" spans="1:16" s="127" customFormat="1">
      <c r="A150" s="124" t="s">
        <v>302</v>
      </c>
      <c r="B150" s="125" t="s">
        <v>552</v>
      </c>
      <c r="C150" s="126" t="s">
        <v>1608</v>
      </c>
      <c r="D150" s="124" t="s">
        <v>729</v>
      </c>
      <c r="E150" s="124" t="s">
        <v>313</v>
      </c>
      <c r="F150" s="125" t="s">
        <v>587</v>
      </c>
      <c r="G150" s="126" t="s">
        <v>551</v>
      </c>
      <c r="H150" s="124" t="s">
        <v>598</v>
      </c>
      <c r="I150" s="138" t="s">
        <v>1243</v>
      </c>
      <c r="J150" s="133">
        <v>1100</v>
      </c>
      <c r="K150" s="87" t="s">
        <v>318</v>
      </c>
      <c r="L150" s="125" t="str">
        <f t="shared" si="23"/>
        <v>CP12PI02</v>
      </c>
      <c r="M150" s="127">
        <f t="shared" si="10"/>
        <v>1100</v>
      </c>
      <c r="N150" s="127" t="str">
        <f t="shared" ref="N150:N163" si="25">L150&amp;M150</f>
        <v>CP12PI021100</v>
      </c>
      <c r="O150" s="127" t="str">
        <f t="shared" si="24"/>
        <v>M_CP12PI021100</v>
      </c>
      <c r="P150" s="127" t="s">
        <v>2160</v>
      </c>
    </row>
    <row r="151" spans="1:16" s="127" customFormat="1">
      <c r="A151" s="124" t="s">
        <v>302</v>
      </c>
      <c r="B151" s="125" t="s">
        <v>552</v>
      </c>
      <c r="C151" s="126" t="s">
        <v>1608</v>
      </c>
      <c r="D151" s="124" t="s">
        <v>729</v>
      </c>
      <c r="E151" s="124" t="s">
        <v>313</v>
      </c>
      <c r="F151" s="125" t="s">
        <v>587</v>
      </c>
      <c r="G151" s="126" t="s">
        <v>551</v>
      </c>
      <c r="H151" s="124" t="s">
        <v>598</v>
      </c>
      <c r="I151" s="139" t="s">
        <v>1244</v>
      </c>
      <c r="J151" s="133">
        <v>1200</v>
      </c>
      <c r="K151" s="87" t="s">
        <v>2348</v>
      </c>
      <c r="L151" s="125" t="str">
        <f t="shared" si="23"/>
        <v>CP12PI02</v>
      </c>
      <c r="M151" s="127">
        <f t="shared" si="10"/>
        <v>1200</v>
      </c>
      <c r="N151" s="127" t="str">
        <f t="shared" si="25"/>
        <v>CP12PI021200</v>
      </c>
      <c r="O151" s="127" t="str">
        <f t="shared" si="24"/>
        <v>M_CP12PI021200</v>
      </c>
      <c r="P151" s="127" t="s">
        <v>2161</v>
      </c>
    </row>
    <row r="152" spans="1:16" s="127" customFormat="1">
      <c r="A152" s="124" t="s">
        <v>302</v>
      </c>
      <c r="B152" s="125" t="s">
        <v>552</v>
      </c>
      <c r="C152" s="126" t="s">
        <v>1608</v>
      </c>
      <c r="D152" s="124" t="s">
        <v>729</v>
      </c>
      <c r="E152" s="124" t="s">
        <v>313</v>
      </c>
      <c r="F152" s="125" t="s">
        <v>587</v>
      </c>
      <c r="G152" s="126" t="s">
        <v>551</v>
      </c>
      <c r="H152" s="124" t="s">
        <v>598</v>
      </c>
      <c r="I152" s="138" t="s">
        <v>1245</v>
      </c>
      <c r="J152" s="133">
        <v>1300</v>
      </c>
      <c r="K152" s="87" t="s">
        <v>323</v>
      </c>
      <c r="L152" s="125" t="str">
        <f t="shared" si="23"/>
        <v>CP12PI02</v>
      </c>
      <c r="M152" s="127">
        <f t="shared" si="10"/>
        <v>1300</v>
      </c>
      <c r="N152" s="127" t="str">
        <f t="shared" si="25"/>
        <v>CP12PI021300</v>
      </c>
      <c r="O152" s="127" t="str">
        <f t="shared" si="24"/>
        <v>M_CP12PI021300</v>
      </c>
      <c r="P152" s="127" t="s">
        <v>2162</v>
      </c>
    </row>
    <row r="153" spans="1:16" s="127" customFormat="1">
      <c r="A153" s="124" t="s">
        <v>302</v>
      </c>
      <c r="B153" s="125" t="s">
        <v>552</v>
      </c>
      <c r="C153" s="126" t="s">
        <v>1608</v>
      </c>
      <c r="D153" s="124" t="s">
        <v>729</v>
      </c>
      <c r="E153" s="124" t="s">
        <v>313</v>
      </c>
      <c r="F153" s="125" t="s">
        <v>587</v>
      </c>
      <c r="G153" s="126" t="s">
        <v>551</v>
      </c>
      <c r="H153" s="124" t="s">
        <v>598</v>
      </c>
      <c r="I153" s="139" t="s">
        <v>1246</v>
      </c>
      <c r="J153" s="133">
        <v>1400</v>
      </c>
      <c r="K153" s="87" t="s">
        <v>1079</v>
      </c>
      <c r="L153" s="125" t="str">
        <f t="shared" si="23"/>
        <v>CP12PI02</v>
      </c>
      <c r="M153" s="127">
        <f t="shared" si="10"/>
        <v>1400</v>
      </c>
      <c r="N153" s="127" t="str">
        <f t="shared" si="25"/>
        <v>CP12PI021400</v>
      </c>
      <c r="O153" s="127" t="str">
        <f t="shared" si="24"/>
        <v>M_CP12PI021400</v>
      </c>
      <c r="P153" s="127" t="s">
        <v>2163</v>
      </c>
    </row>
    <row r="154" spans="1:16" s="127" customFormat="1">
      <c r="A154" s="124" t="s">
        <v>302</v>
      </c>
      <c r="B154" s="125" t="s">
        <v>552</v>
      </c>
      <c r="C154" s="126" t="s">
        <v>1608</v>
      </c>
      <c r="D154" s="124" t="s">
        <v>729</v>
      </c>
      <c r="E154" s="124" t="s">
        <v>327</v>
      </c>
      <c r="F154" s="125" t="s">
        <v>599</v>
      </c>
      <c r="G154" s="126" t="s">
        <v>581</v>
      </c>
      <c r="H154" s="124" t="s">
        <v>600</v>
      </c>
      <c r="I154" s="138" t="s">
        <v>1247</v>
      </c>
      <c r="J154" s="133">
        <v>1000</v>
      </c>
      <c r="K154" s="87" t="s">
        <v>329</v>
      </c>
      <c r="L154" s="125" t="str">
        <f t="shared" si="23"/>
        <v>CP12PS03</v>
      </c>
      <c r="M154" s="127">
        <f t="shared" si="10"/>
        <v>1000</v>
      </c>
      <c r="N154" s="127" t="str">
        <f t="shared" si="25"/>
        <v>CP12PS031000</v>
      </c>
      <c r="O154" s="127" t="str">
        <f t="shared" si="24"/>
        <v>M_CP12PS031000</v>
      </c>
      <c r="P154" s="127" t="s">
        <v>2164</v>
      </c>
    </row>
    <row r="155" spans="1:16" s="127" customFormat="1">
      <c r="A155" s="124" t="s">
        <v>302</v>
      </c>
      <c r="B155" s="125" t="s">
        <v>552</v>
      </c>
      <c r="C155" s="126" t="s">
        <v>1608</v>
      </c>
      <c r="D155" s="124" t="s">
        <v>729</v>
      </c>
      <c r="E155" s="124" t="s">
        <v>327</v>
      </c>
      <c r="F155" s="125" t="s">
        <v>599</v>
      </c>
      <c r="G155" s="126" t="s">
        <v>581</v>
      </c>
      <c r="H155" s="124" t="s">
        <v>600</v>
      </c>
      <c r="I155" s="139" t="s">
        <v>1248</v>
      </c>
      <c r="J155" s="133">
        <v>1100</v>
      </c>
      <c r="K155" s="87" t="s">
        <v>331</v>
      </c>
      <c r="L155" s="125" t="str">
        <f t="shared" si="23"/>
        <v>CP12PS03</v>
      </c>
      <c r="M155" s="127">
        <f t="shared" si="10"/>
        <v>1100</v>
      </c>
      <c r="N155" s="127" t="str">
        <f t="shared" si="25"/>
        <v>CP12PS031100</v>
      </c>
      <c r="O155" s="127" t="str">
        <f t="shared" si="24"/>
        <v>M_CP12PS031100</v>
      </c>
      <c r="P155" s="127" t="s">
        <v>2165</v>
      </c>
    </row>
    <row r="156" spans="1:16" s="127" customFormat="1">
      <c r="A156" s="124" t="s">
        <v>302</v>
      </c>
      <c r="B156" s="125" t="s">
        <v>552</v>
      </c>
      <c r="C156" s="126" t="s">
        <v>1608</v>
      </c>
      <c r="D156" s="124" t="s">
        <v>729</v>
      </c>
      <c r="E156" s="124" t="s">
        <v>327</v>
      </c>
      <c r="F156" s="125" t="s">
        <v>599</v>
      </c>
      <c r="G156" s="126" t="s">
        <v>581</v>
      </c>
      <c r="H156" s="124" t="s">
        <v>600</v>
      </c>
      <c r="I156" s="139" t="s">
        <v>1249</v>
      </c>
      <c r="J156" s="133">
        <v>1200</v>
      </c>
      <c r="K156" s="87" t="s">
        <v>333</v>
      </c>
      <c r="L156" s="125" t="str">
        <f t="shared" si="23"/>
        <v>CP12PS03</v>
      </c>
      <c r="M156" s="127">
        <f t="shared" si="10"/>
        <v>1200</v>
      </c>
      <c r="N156" s="127" t="str">
        <f t="shared" si="25"/>
        <v>CP12PS031200</v>
      </c>
      <c r="O156" s="127" t="str">
        <f t="shared" si="24"/>
        <v>M_CP12PS031200</v>
      </c>
      <c r="P156" s="127" t="s">
        <v>2166</v>
      </c>
    </row>
    <row r="157" spans="1:16" s="127" customFormat="1">
      <c r="A157" s="124" t="s">
        <v>302</v>
      </c>
      <c r="B157" s="125" t="s">
        <v>552</v>
      </c>
      <c r="C157" s="126" t="s">
        <v>1608</v>
      </c>
      <c r="D157" s="124" t="s">
        <v>729</v>
      </c>
      <c r="E157" s="124" t="s">
        <v>327</v>
      </c>
      <c r="F157" s="125" t="s">
        <v>599</v>
      </c>
      <c r="G157" s="126" t="s">
        <v>581</v>
      </c>
      <c r="H157" s="124" t="s">
        <v>600</v>
      </c>
      <c r="I157" s="139" t="s">
        <v>1250</v>
      </c>
      <c r="J157" s="133">
        <v>1300</v>
      </c>
      <c r="K157" s="87" t="s">
        <v>335</v>
      </c>
      <c r="L157" s="125" t="str">
        <f t="shared" si="23"/>
        <v>CP12PS03</v>
      </c>
      <c r="M157" s="127">
        <f t="shared" si="10"/>
        <v>1300</v>
      </c>
      <c r="N157" s="127" t="str">
        <f t="shared" si="25"/>
        <v>CP12PS031300</v>
      </c>
      <c r="O157" s="127" t="str">
        <f t="shared" si="24"/>
        <v>M_CP12PS031300</v>
      </c>
      <c r="P157" s="127" t="s">
        <v>2167</v>
      </c>
    </row>
    <row r="158" spans="1:16" s="127" customFormat="1">
      <c r="A158" s="124" t="s">
        <v>302</v>
      </c>
      <c r="B158" s="125" t="s">
        <v>552</v>
      </c>
      <c r="C158" s="126" t="s">
        <v>1608</v>
      </c>
      <c r="D158" s="124" t="s">
        <v>729</v>
      </c>
      <c r="E158" s="124" t="s">
        <v>327</v>
      </c>
      <c r="F158" s="125" t="s">
        <v>599</v>
      </c>
      <c r="G158" s="126" t="s">
        <v>581</v>
      </c>
      <c r="H158" s="124" t="s">
        <v>600</v>
      </c>
      <c r="I158" s="138" t="s">
        <v>1251</v>
      </c>
      <c r="J158" s="133">
        <v>1400</v>
      </c>
      <c r="K158" s="87" t="s">
        <v>337</v>
      </c>
      <c r="L158" s="125" t="str">
        <f t="shared" si="23"/>
        <v>CP12PS03</v>
      </c>
      <c r="M158" s="127">
        <f t="shared" si="10"/>
        <v>1400</v>
      </c>
      <c r="N158" s="127" t="str">
        <f t="shared" si="25"/>
        <v>CP12PS031400</v>
      </c>
      <c r="O158" s="127" t="str">
        <f t="shared" si="24"/>
        <v>M_CP12PS031400</v>
      </c>
      <c r="P158" s="127" t="s">
        <v>2168</v>
      </c>
    </row>
    <row r="159" spans="1:16" s="127" customFormat="1">
      <c r="A159" s="124" t="s">
        <v>302</v>
      </c>
      <c r="B159" s="125" t="s">
        <v>552</v>
      </c>
      <c r="C159" s="126" t="s">
        <v>1608</v>
      </c>
      <c r="D159" s="124" t="s">
        <v>729</v>
      </c>
      <c r="E159" s="124" t="s">
        <v>327</v>
      </c>
      <c r="F159" s="125" t="s">
        <v>599</v>
      </c>
      <c r="G159" s="126" t="s">
        <v>581</v>
      </c>
      <c r="H159" s="124" t="s">
        <v>600</v>
      </c>
      <c r="I159" s="138" t="s">
        <v>1252</v>
      </c>
      <c r="J159" s="133">
        <v>1500</v>
      </c>
      <c r="K159" s="87" t="s">
        <v>339</v>
      </c>
      <c r="L159" s="125" t="str">
        <f t="shared" si="23"/>
        <v>CP12PS03</v>
      </c>
      <c r="M159" s="127">
        <f t="shared" si="10"/>
        <v>1500</v>
      </c>
      <c r="N159" s="127" t="str">
        <f t="shared" si="25"/>
        <v>CP12PS031500</v>
      </c>
      <c r="O159" s="127" t="str">
        <f t="shared" si="24"/>
        <v>M_CP12PS031500</v>
      </c>
      <c r="P159" s="127" t="s">
        <v>2169</v>
      </c>
    </row>
    <row r="160" spans="1:16" s="127" customFormat="1">
      <c r="A160" s="124" t="s">
        <v>302</v>
      </c>
      <c r="B160" s="125" t="s">
        <v>552</v>
      </c>
      <c r="C160" s="126" t="s">
        <v>1608</v>
      </c>
      <c r="D160" s="124" t="s">
        <v>729</v>
      </c>
      <c r="E160" s="124" t="s">
        <v>327</v>
      </c>
      <c r="F160" s="125" t="s">
        <v>599</v>
      </c>
      <c r="G160" s="126" t="s">
        <v>581</v>
      </c>
      <c r="H160" s="124" t="s">
        <v>600</v>
      </c>
      <c r="I160" s="139" t="s">
        <v>1253</v>
      </c>
      <c r="J160" s="133">
        <v>1600</v>
      </c>
      <c r="K160" s="87" t="s">
        <v>341</v>
      </c>
      <c r="L160" s="125" t="str">
        <f t="shared" si="23"/>
        <v>CP12PS03</v>
      </c>
      <c r="M160" s="127">
        <f t="shared" si="10"/>
        <v>1600</v>
      </c>
      <c r="N160" s="127" t="str">
        <f t="shared" si="25"/>
        <v>CP12PS031600</v>
      </c>
      <c r="O160" s="127" t="str">
        <f t="shared" si="24"/>
        <v>M_CP12PS031600</v>
      </c>
      <c r="P160" s="127" t="s">
        <v>2170</v>
      </c>
    </row>
    <row r="161" spans="1:17" s="127" customFormat="1">
      <c r="A161" s="124" t="s">
        <v>302</v>
      </c>
      <c r="B161" s="125" t="s">
        <v>552</v>
      </c>
      <c r="C161" s="126" t="s">
        <v>1608</v>
      </c>
      <c r="D161" s="124" t="s">
        <v>729</v>
      </c>
      <c r="E161" s="124" t="s">
        <v>327</v>
      </c>
      <c r="F161" s="125" t="s">
        <v>599</v>
      </c>
      <c r="G161" s="126" t="s">
        <v>581</v>
      </c>
      <c r="H161" s="124" t="s">
        <v>600</v>
      </c>
      <c r="I161" s="139" t="s">
        <v>1254</v>
      </c>
      <c r="J161" s="133">
        <v>1700</v>
      </c>
      <c r="K161" s="87" t="s">
        <v>343</v>
      </c>
      <c r="L161" s="125" t="str">
        <f t="shared" si="23"/>
        <v>CP12PS03</v>
      </c>
      <c r="M161" s="127">
        <f t="shared" si="10"/>
        <v>1700</v>
      </c>
      <c r="N161" s="127" t="str">
        <f t="shared" si="25"/>
        <v>CP12PS031700</v>
      </c>
      <c r="O161" s="127" t="str">
        <f t="shared" si="24"/>
        <v>M_CP12PS031700</v>
      </c>
      <c r="P161" s="127" t="s">
        <v>2171</v>
      </c>
    </row>
    <row r="162" spans="1:17" s="127" customFormat="1">
      <c r="A162" s="124" t="s">
        <v>302</v>
      </c>
      <c r="B162" s="125" t="s">
        <v>552</v>
      </c>
      <c r="C162" s="126" t="s">
        <v>1608</v>
      </c>
      <c r="D162" s="124" t="s">
        <v>729</v>
      </c>
      <c r="E162" s="124" t="s">
        <v>345</v>
      </c>
      <c r="F162" s="125" t="s">
        <v>601</v>
      </c>
      <c r="G162" s="126" t="s">
        <v>1601</v>
      </c>
      <c r="H162" s="124" t="s">
        <v>602</v>
      </c>
      <c r="I162" s="139" t="s">
        <v>1255</v>
      </c>
      <c r="J162" s="133">
        <v>1000</v>
      </c>
      <c r="K162" s="87" t="s">
        <v>1080</v>
      </c>
      <c r="L162" s="125" t="str">
        <f t="shared" si="23"/>
        <v>CP12PN04</v>
      </c>
      <c r="M162" s="127">
        <f t="shared" si="10"/>
        <v>1000</v>
      </c>
      <c r="N162" s="127" t="str">
        <f t="shared" si="25"/>
        <v>CP12PN041000</v>
      </c>
      <c r="O162" s="127" t="str">
        <f t="shared" si="24"/>
        <v>M_CP12PN041000</v>
      </c>
      <c r="P162" s="127" t="s">
        <v>2172</v>
      </c>
    </row>
    <row r="163" spans="1:17" s="127" customFormat="1">
      <c r="A163" s="124" t="s">
        <v>302</v>
      </c>
      <c r="B163" s="125" t="s">
        <v>552</v>
      </c>
      <c r="C163" s="126" t="s">
        <v>1608</v>
      </c>
      <c r="D163" s="124" t="s">
        <v>729</v>
      </c>
      <c r="E163" s="124" t="s">
        <v>345</v>
      </c>
      <c r="F163" s="125" t="s">
        <v>601</v>
      </c>
      <c r="G163" s="126" t="s">
        <v>1601</v>
      </c>
      <c r="H163" s="124" t="s">
        <v>602</v>
      </c>
      <c r="I163" s="139" t="s">
        <v>1256</v>
      </c>
      <c r="J163" s="133">
        <v>1100</v>
      </c>
      <c r="K163" s="87" t="s">
        <v>352</v>
      </c>
      <c r="L163" s="125" t="str">
        <f t="shared" si="23"/>
        <v>CP12PN04</v>
      </c>
      <c r="M163" s="127">
        <f t="shared" si="10"/>
        <v>1100</v>
      </c>
      <c r="N163" s="127" t="str">
        <f t="shared" si="25"/>
        <v>CP12PN041100</v>
      </c>
      <c r="O163" s="127" t="str">
        <f t="shared" si="24"/>
        <v>M_CP12PN041100</v>
      </c>
      <c r="P163" s="127" t="s">
        <v>2173</v>
      </c>
    </row>
    <row r="164" spans="1:17" s="127" customFormat="1">
      <c r="A164" s="124" t="s">
        <v>302</v>
      </c>
      <c r="B164" s="125" t="s">
        <v>552</v>
      </c>
      <c r="C164" s="126" t="s">
        <v>1608</v>
      </c>
      <c r="D164" s="124" t="s">
        <v>729</v>
      </c>
      <c r="E164" s="124" t="s">
        <v>354</v>
      </c>
      <c r="F164" s="125" t="s">
        <v>578</v>
      </c>
      <c r="G164" s="126" t="s">
        <v>607</v>
      </c>
      <c r="H164" s="124" t="s">
        <v>603</v>
      </c>
      <c r="I164" s="124"/>
      <c r="J164" s="133">
        <v>1000</v>
      </c>
      <c r="K164" s="87" t="s">
        <v>2354</v>
      </c>
      <c r="L164" s="125" t="str">
        <f t="shared" si="23"/>
        <v>CP12GC05</v>
      </c>
      <c r="M164" s="127">
        <f t="shared" si="10"/>
        <v>1000</v>
      </c>
      <c r="N164" s="127" t="str">
        <f>L164&amp;M164</f>
        <v>CP12GC051000</v>
      </c>
      <c r="O164" s="127" t="str">
        <f t="shared" si="24"/>
        <v>M_CP12GC051000</v>
      </c>
      <c r="P164" s="127" t="s">
        <v>2174</v>
      </c>
    </row>
    <row r="165" spans="1:17" s="127" customFormat="1">
      <c r="A165" s="124" t="s">
        <v>302</v>
      </c>
      <c r="B165" s="125" t="s">
        <v>552</v>
      </c>
      <c r="C165" s="126" t="s">
        <v>1608</v>
      </c>
      <c r="D165" s="124" t="s">
        <v>729</v>
      </c>
      <c r="E165" s="124" t="s">
        <v>362</v>
      </c>
      <c r="F165" s="125" t="s">
        <v>604</v>
      </c>
      <c r="G165" s="126" t="s">
        <v>1602</v>
      </c>
      <c r="H165" s="124" t="s">
        <v>605</v>
      </c>
      <c r="I165" s="124"/>
      <c r="J165" s="133">
        <v>1000</v>
      </c>
      <c r="K165" s="87" t="s">
        <v>2359</v>
      </c>
      <c r="L165" s="125" t="str">
        <f t="shared" si="23"/>
        <v>CP12PP06</v>
      </c>
      <c r="M165" s="127">
        <f t="shared" si="10"/>
        <v>1000</v>
      </c>
      <c r="N165" s="127" t="str">
        <f>L165&amp;M165</f>
        <v>CP12PP061000</v>
      </c>
      <c r="O165" s="127" t="str">
        <f t="shared" si="24"/>
        <v>M_CP12PP061000</v>
      </c>
      <c r="P165" s="127" t="s">
        <v>2175</v>
      </c>
    </row>
    <row r="166" spans="1:17" s="127" customFormat="1">
      <c r="A166" s="148" t="s">
        <v>1349</v>
      </c>
      <c r="B166" s="150" t="s">
        <v>1770</v>
      </c>
      <c r="C166" s="151" t="s">
        <v>1777</v>
      </c>
      <c r="D166" s="148" t="s">
        <v>726</v>
      </c>
      <c r="E166" s="148" t="s">
        <v>1352</v>
      </c>
      <c r="F166" s="150" t="s">
        <v>1148</v>
      </c>
      <c r="G166" s="151" t="s">
        <v>1746</v>
      </c>
      <c r="H166" s="148" t="s">
        <v>1149</v>
      </c>
      <c r="I166" s="148" t="s">
        <v>1150</v>
      </c>
      <c r="J166" s="133">
        <v>1000</v>
      </c>
      <c r="K166" s="87" t="s">
        <v>864</v>
      </c>
      <c r="L166" s="125" t="str">
        <f t="shared" si="23"/>
        <v>CM15PC01</v>
      </c>
      <c r="M166" s="127">
        <f>J166</f>
        <v>1000</v>
      </c>
      <c r="N166" s="127" t="str">
        <f>L166&amp;M166</f>
        <v>CM15PC011000</v>
      </c>
      <c r="O166" s="127" t="str">
        <f t="shared" si="24"/>
        <v>M_CM15PC011000</v>
      </c>
      <c r="P166" s="127" t="s">
        <v>2206</v>
      </c>
      <c r="Q166" s="147" t="s">
        <v>1145</v>
      </c>
    </row>
    <row r="167" spans="1:17" s="127" customFormat="1">
      <c r="A167" s="148" t="s">
        <v>1349</v>
      </c>
      <c r="B167" s="150" t="s">
        <v>1770</v>
      </c>
      <c r="C167" s="151" t="s">
        <v>1777</v>
      </c>
      <c r="D167" s="148" t="s">
        <v>726</v>
      </c>
      <c r="E167" s="148" t="s">
        <v>1352</v>
      </c>
      <c r="F167" s="150" t="s">
        <v>1148</v>
      </c>
      <c r="G167" s="151" t="s">
        <v>1746</v>
      </c>
      <c r="H167" s="148" t="s">
        <v>1149</v>
      </c>
      <c r="I167" s="148" t="s">
        <v>1154</v>
      </c>
      <c r="J167" s="133">
        <v>1100</v>
      </c>
      <c r="K167" s="87" t="s">
        <v>292</v>
      </c>
      <c r="L167" s="125" t="str">
        <f t="shared" si="23"/>
        <v>CM15PC01</v>
      </c>
      <c r="M167" s="127">
        <f>J167</f>
        <v>1100</v>
      </c>
      <c r="N167" s="127" t="str">
        <f>L167&amp;M167</f>
        <v>CM15PC011100</v>
      </c>
      <c r="O167" s="127" t="str">
        <f t="shared" si="24"/>
        <v>M_CM15PC011100</v>
      </c>
      <c r="P167" s="127" t="s">
        <v>2207</v>
      </c>
      <c r="Q167" s="147" t="s">
        <v>1145</v>
      </c>
    </row>
    <row r="168" spans="1:17" s="127" customFormat="1">
      <c r="A168" s="124" t="s">
        <v>1772</v>
      </c>
      <c r="B168" s="125" t="s">
        <v>1773</v>
      </c>
      <c r="C168" s="126" t="s">
        <v>1778</v>
      </c>
      <c r="D168" s="128" t="s">
        <v>726</v>
      </c>
      <c r="E168" s="124" t="s">
        <v>1774</v>
      </c>
      <c r="F168" s="125" t="s">
        <v>1776</v>
      </c>
      <c r="G168" s="126" t="s">
        <v>1747</v>
      </c>
      <c r="H168" s="124" t="s">
        <v>1775</v>
      </c>
      <c r="I168" s="124" t="s">
        <v>1779</v>
      </c>
      <c r="J168" s="133">
        <v>1000</v>
      </c>
      <c r="K168" s="157" t="s">
        <v>1347</v>
      </c>
      <c r="L168" s="125" t="str">
        <f t="shared" si="23"/>
        <v>CM15YB02</v>
      </c>
      <c r="M168" s="127">
        <f t="shared" ref="M168:M184" si="26">J168</f>
        <v>1000</v>
      </c>
      <c r="N168" s="127" t="str">
        <f t="shared" ref="N168:N199" si="27">L168&amp;M168</f>
        <v>CM15YB021000</v>
      </c>
      <c r="O168" s="127" t="str">
        <f t="shared" si="24"/>
        <v>M_CM15YB021000</v>
      </c>
      <c r="P168" s="127" t="s">
        <v>2208</v>
      </c>
    </row>
    <row r="169" spans="1:17" s="127" customFormat="1">
      <c r="A169" s="124" t="s">
        <v>1772</v>
      </c>
      <c r="B169" s="125" t="s">
        <v>1773</v>
      </c>
      <c r="C169" s="126" t="s">
        <v>1778</v>
      </c>
      <c r="D169" s="128" t="s">
        <v>726</v>
      </c>
      <c r="E169" s="124" t="s">
        <v>1799</v>
      </c>
      <c r="F169" s="125" t="s">
        <v>2007</v>
      </c>
      <c r="G169" s="126" t="s">
        <v>1753</v>
      </c>
      <c r="H169" s="124" t="s">
        <v>2006</v>
      </c>
      <c r="I169" s="124"/>
      <c r="J169" s="133">
        <v>1000</v>
      </c>
      <c r="K169" s="87" t="s">
        <v>842</v>
      </c>
      <c r="L169" s="125" t="str">
        <f t="shared" si="23"/>
        <v>CM15KL03</v>
      </c>
      <c r="M169" s="127">
        <f t="shared" si="26"/>
        <v>1000</v>
      </c>
      <c r="N169" s="127" t="str">
        <f t="shared" si="27"/>
        <v>CM15KL031000</v>
      </c>
      <c r="O169" s="127" t="str">
        <f t="shared" si="24"/>
        <v>M_CM15KL031000</v>
      </c>
      <c r="P169" s="127" t="s">
        <v>2209</v>
      </c>
    </row>
    <row r="170" spans="1:17" s="127" customFormat="1">
      <c r="A170" s="124" t="s">
        <v>1772</v>
      </c>
      <c r="B170" s="125" t="s">
        <v>1773</v>
      </c>
      <c r="C170" s="126" t="s">
        <v>1778</v>
      </c>
      <c r="D170" s="128" t="s">
        <v>726</v>
      </c>
      <c r="E170" s="140" t="s">
        <v>1804</v>
      </c>
      <c r="F170" s="125" t="s">
        <v>1304</v>
      </c>
      <c r="G170" s="126" t="s">
        <v>1754</v>
      </c>
      <c r="H170" s="124" t="s">
        <v>1800</v>
      </c>
      <c r="I170" s="140" t="s">
        <v>3115</v>
      </c>
      <c r="J170" s="133">
        <v>1000</v>
      </c>
      <c r="K170" s="163" t="s">
        <v>3120</v>
      </c>
      <c r="L170" s="125" t="str">
        <f t="shared" si="23"/>
        <v>CM15FT04</v>
      </c>
      <c r="M170" s="127">
        <f t="shared" si="26"/>
        <v>1000</v>
      </c>
      <c r="N170" s="127" t="str">
        <f t="shared" si="27"/>
        <v>CM15FT041000</v>
      </c>
      <c r="O170" s="127" t="str">
        <f t="shared" si="24"/>
        <v>M_CM15FT041000</v>
      </c>
      <c r="P170" s="127" t="s">
        <v>2210</v>
      </c>
    </row>
    <row r="171" spans="1:17" s="127" customFormat="1">
      <c r="A171" s="124" t="s">
        <v>1772</v>
      </c>
      <c r="B171" s="125" t="s">
        <v>1773</v>
      </c>
      <c r="C171" s="126" t="s">
        <v>1778</v>
      </c>
      <c r="D171" s="128" t="s">
        <v>726</v>
      </c>
      <c r="E171" s="140" t="s">
        <v>1804</v>
      </c>
      <c r="F171" s="125" t="s">
        <v>1304</v>
      </c>
      <c r="G171" s="126" t="s">
        <v>1754</v>
      </c>
      <c r="H171" s="124" t="s">
        <v>1800</v>
      </c>
      <c r="I171" s="140" t="s">
        <v>461</v>
      </c>
      <c r="J171" s="133">
        <v>1100</v>
      </c>
      <c r="K171" s="163" t="s">
        <v>3122</v>
      </c>
      <c r="L171" s="125" t="str">
        <f t="shared" si="23"/>
        <v>CM15FT04</v>
      </c>
      <c r="M171" s="127">
        <f t="shared" si="26"/>
        <v>1100</v>
      </c>
      <c r="N171" s="127" t="str">
        <f t="shared" si="27"/>
        <v>CM15FT041100</v>
      </c>
      <c r="O171" s="127" t="str">
        <f t="shared" si="24"/>
        <v>M_CM15FT041100</v>
      </c>
      <c r="P171" s="127" t="s">
        <v>2211</v>
      </c>
    </row>
    <row r="172" spans="1:17" s="127" customFormat="1">
      <c r="A172" s="124" t="s">
        <v>1772</v>
      </c>
      <c r="B172" s="125" t="s">
        <v>1773</v>
      </c>
      <c r="C172" s="126" t="s">
        <v>1778</v>
      </c>
      <c r="D172" s="128" t="s">
        <v>726</v>
      </c>
      <c r="E172" s="140" t="s">
        <v>1804</v>
      </c>
      <c r="F172" s="125" t="s">
        <v>1304</v>
      </c>
      <c r="G172" s="126" t="s">
        <v>1754</v>
      </c>
      <c r="H172" s="124" t="s">
        <v>1800</v>
      </c>
      <c r="I172" s="140" t="s">
        <v>3116</v>
      </c>
      <c r="J172" s="133">
        <v>1200</v>
      </c>
      <c r="K172" s="163" t="s">
        <v>3124</v>
      </c>
      <c r="L172" s="125" t="str">
        <f t="shared" si="23"/>
        <v>CM15FT04</v>
      </c>
      <c r="M172" s="127">
        <f t="shared" si="26"/>
        <v>1200</v>
      </c>
      <c r="N172" s="127" t="str">
        <f t="shared" si="27"/>
        <v>CM15FT041200</v>
      </c>
      <c r="O172" s="127" t="str">
        <f t="shared" si="24"/>
        <v>M_CM15FT041200</v>
      </c>
      <c r="P172" s="127" t="s">
        <v>2212</v>
      </c>
    </row>
    <row r="173" spans="1:17" s="127" customFormat="1">
      <c r="A173" s="124" t="s">
        <v>1772</v>
      </c>
      <c r="B173" s="125" t="s">
        <v>1773</v>
      </c>
      <c r="C173" s="126" t="s">
        <v>1778</v>
      </c>
      <c r="D173" s="128" t="s">
        <v>726</v>
      </c>
      <c r="E173" s="140" t="s">
        <v>1804</v>
      </c>
      <c r="F173" s="125" t="s">
        <v>1304</v>
      </c>
      <c r="G173" s="126" t="s">
        <v>1754</v>
      </c>
      <c r="H173" s="124" t="s">
        <v>1800</v>
      </c>
      <c r="I173" s="140" t="s">
        <v>3117</v>
      </c>
      <c r="J173" s="133">
        <v>1300</v>
      </c>
      <c r="K173" s="163" t="s">
        <v>3126</v>
      </c>
      <c r="L173" s="125" t="str">
        <f t="shared" si="23"/>
        <v>CM15FT04</v>
      </c>
      <c r="M173" s="127">
        <f t="shared" si="26"/>
        <v>1300</v>
      </c>
      <c r="N173" s="127" t="str">
        <f t="shared" si="27"/>
        <v>CM15FT041300</v>
      </c>
      <c r="O173" s="127" t="str">
        <f t="shared" si="24"/>
        <v>M_CM15FT041300</v>
      </c>
      <c r="P173" s="127" t="s">
        <v>2213</v>
      </c>
    </row>
    <row r="174" spans="1:17" s="127" customFormat="1">
      <c r="A174" s="124" t="s">
        <v>1772</v>
      </c>
      <c r="B174" s="125" t="s">
        <v>1773</v>
      </c>
      <c r="C174" s="126" t="s">
        <v>1778</v>
      </c>
      <c r="D174" s="128" t="s">
        <v>726</v>
      </c>
      <c r="E174" s="140" t="s">
        <v>1804</v>
      </c>
      <c r="F174" s="125" t="s">
        <v>1304</v>
      </c>
      <c r="G174" s="126" t="s">
        <v>1754</v>
      </c>
      <c r="H174" s="124" t="s">
        <v>1800</v>
      </c>
      <c r="I174" s="140" t="s">
        <v>3118</v>
      </c>
      <c r="J174" s="133">
        <v>1400</v>
      </c>
      <c r="K174" s="163" t="s">
        <v>3128</v>
      </c>
      <c r="L174" s="125" t="str">
        <f t="shared" si="23"/>
        <v>CM15FT04</v>
      </c>
      <c r="M174" s="127">
        <f t="shared" si="26"/>
        <v>1400</v>
      </c>
      <c r="N174" s="127" t="str">
        <f t="shared" si="27"/>
        <v>CM15FT041400</v>
      </c>
      <c r="O174" s="127" t="str">
        <f t="shared" si="24"/>
        <v>M_CM15FT041400</v>
      </c>
      <c r="P174" s="127" t="s">
        <v>2214</v>
      </c>
    </row>
    <row r="175" spans="1:17" s="127" customFormat="1">
      <c r="A175" s="124" t="s">
        <v>1772</v>
      </c>
      <c r="B175" s="125" t="s">
        <v>1773</v>
      </c>
      <c r="C175" s="126" t="s">
        <v>1778</v>
      </c>
      <c r="D175" s="128" t="s">
        <v>726</v>
      </c>
      <c r="E175" s="140" t="s">
        <v>1804</v>
      </c>
      <c r="F175" s="125" t="s">
        <v>1304</v>
      </c>
      <c r="G175" s="126" t="s">
        <v>1754</v>
      </c>
      <c r="H175" s="124" t="s">
        <v>1800</v>
      </c>
      <c r="I175" s="140" t="s">
        <v>3119</v>
      </c>
      <c r="J175" s="133">
        <v>1500</v>
      </c>
      <c r="K175" s="163" t="s">
        <v>3130</v>
      </c>
      <c r="L175" s="125" t="str">
        <f t="shared" si="23"/>
        <v>CM15FT04</v>
      </c>
      <c r="M175" s="127">
        <f t="shared" si="26"/>
        <v>1500</v>
      </c>
      <c r="N175" s="127" t="str">
        <f t="shared" si="27"/>
        <v>CM15FT041500</v>
      </c>
      <c r="O175" s="127" t="str">
        <f t="shared" si="24"/>
        <v>M_CM15FT041500</v>
      </c>
      <c r="P175" s="127" t="s">
        <v>2215</v>
      </c>
    </row>
    <row r="176" spans="1:17" s="127" customFormat="1">
      <c r="A176" s="124" t="s">
        <v>1772</v>
      </c>
      <c r="B176" s="125" t="s">
        <v>1773</v>
      </c>
      <c r="C176" s="126" t="s">
        <v>1778</v>
      </c>
      <c r="D176" s="128" t="s">
        <v>726</v>
      </c>
      <c r="E176" s="140" t="s">
        <v>1804</v>
      </c>
      <c r="F176" s="125" t="s">
        <v>1304</v>
      </c>
      <c r="G176" s="126" t="s">
        <v>1754</v>
      </c>
      <c r="H176" s="124" t="s">
        <v>1800</v>
      </c>
      <c r="I176" s="140" t="s">
        <v>485</v>
      </c>
      <c r="J176" s="133">
        <v>1600</v>
      </c>
      <c r="K176" s="163" t="s">
        <v>3132</v>
      </c>
      <c r="L176" s="125" t="str">
        <f t="shared" si="23"/>
        <v>CM15FT04</v>
      </c>
      <c r="M176" s="127">
        <f t="shared" si="26"/>
        <v>1600</v>
      </c>
      <c r="N176" s="127" t="str">
        <f t="shared" si="27"/>
        <v>CM15FT041600</v>
      </c>
      <c r="O176" s="127" t="str">
        <f t="shared" si="24"/>
        <v>M_CM15FT041600</v>
      </c>
      <c r="P176" s="127" t="s">
        <v>2216</v>
      </c>
    </row>
    <row r="177" spans="1:16" s="127" customFormat="1">
      <c r="A177" s="124" t="s">
        <v>1772</v>
      </c>
      <c r="B177" s="125" t="s">
        <v>1773</v>
      </c>
      <c r="C177" s="126" t="s">
        <v>1778</v>
      </c>
      <c r="D177" s="128" t="s">
        <v>726</v>
      </c>
      <c r="E177" s="140" t="s">
        <v>1804</v>
      </c>
      <c r="F177" s="125" t="s">
        <v>1304</v>
      </c>
      <c r="G177" s="126" t="s">
        <v>1754</v>
      </c>
      <c r="H177" s="124" t="s">
        <v>1800</v>
      </c>
      <c r="I177" s="140" t="s">
        <v>486</v>
      </c>
      <c r="J177" s="133">
        <v>1700</v>
      </c>
      <c r="K177" s="163" t="s">
        <v>3134</v>
      </c>
      <c r="L177" s="125" t="str">
        <f t="shared" si="23"/>
        <v>CM15FT04</v>
      </c>
      <c r="M177" s="127">
        <f t="shared" si="26"/>
        <v>1700</v>
      </c>
      <c r="N177" s="127" t="str">
        <f t="shared" si="27"/>
        <v>CM15FT041700</v>
      </c>
      <c r="O177" s="127" t="str">
        <f t="shared" si="24"/>
        <v>M_CM15FT041700</v>
      </c>
      <c r="P177" s="127" t="s">
        <v>2216</v>
      </c>
    </row>
    <row r="178" spans="1:16" s="127" customFormat="1">
      <c r="A178" s="124" t="s">
        <v>1772</v>
      </c>
      <c r="B178" s="125" t="s">
        <v>1773</v>
      </c>
      <c r="C178" s="126" t="s">
        <v>1778</v>
      </c>
      <c r="D178" s="128" t="s">
        <v>726</v>
      </c>
      <c r="E178" s="140" t="s">
        <v>1801</v>
      </c>
      <c r="F178" s="125" t="s">
        <v>1803</v>
      </c>
      <c r="G178" s="126" t="s">
        <v>1763</v>
      </c>
      <c r="H178" s="124" t="s">
        <v>1802</v>
      </c>
      <c r="I178" s="140" t="s">
        <v>57</v>
      </c>
      <c r="J178" s="133">
        <v>1000</v>
      </c>
      <c r="K178" s="87" t="s">
        <v>57</v>
      </c>
      <c r="L178" s="125" t="str">
        <f t="shared" si="23"/>
        <v>CM15IV05</v>
      </c>
      <c r="M178" s="127">
        <f t="shared" si="26"/>
        <v>1000</v>
      </c>
      <c r="N178" s="127" t="str">
        <f t="shared" si="27"/>
        <v>CM15IV051000</v>
      </c>
      <c r="O178" s="127" t="str">
        <f t="shared" si="24"/>
        <v>M_CM15IV051000</v>
      </c>
      <c r="P178" s="127" t="s">
        <v>2217</v>
      </c>
    </row>
    <row r="179" spans="1:16" s="127" customFormat="1">
      <c r="A179" s="124" t="s">
        <v>1772</v>
      </c>
      <c r="B179" s="125" t="s">
        <v>1773</v>
      </c>
      <c r="C179" s="126" t="s">
        <v>1778</v>
      </c>
      <c r="D179" s="128" t="s">
        <v>726</v>
      </c>
      <c r="E179" s="140" t="s">
        <v>1801</v>
      </c>
      <c r="F179" s="125" t="s">
        <v>1803</v>
      </c>
      <c r="G179" s="126" t="s">
        <v>1763</v>
      </c>
      <c r="H179" s="124" t="s">
        <v>1802</v>
      </c>
      <c r="I179" s="140" t="s">
        <v>703</v>
      </c>
      <c r="J179" s="133">
        <v>1100</v>
      </c>
      <c r="K179" s="87" t="s">
        <v>703</v>
      </c>
      <c r="L179" s="125" t="str">
        <f t="shared" si="23"/>
        <v>CM15IV05</v>
      </c>
      <c r="M179" s="127">
        <f t="shared" si="26"/>
        <v>1100</v>
      </c>
      <c r="N179" s="127" t="str">
        <f t="shared" si="27"/>
        <v>CM15IV051100</v>
      </c>
      <c r="O179" s="127" t="str">
        <f t="shared" si="24"/>
        <v>M_CM15IV051100</v>
      </c>
      <c r="P179" s="127" t="s">
        <v>2218</v>
      </c>
    </row>
    <row r="180" spans="1:16" s="127" customFormat="1">
      <c r="A180" s="124" t="s">
        <v>1772</v>
      </c>
      <c r="B180" s="125" t="s">
        <v>1773</v>
      </c>
      <c r="C180" s="126" t="s">
        <v>1778</v>
      </c>
      <c r="D180" s="128" t="s">
        <v>726</v>
      </c>
      <c r="E180" s="140" t="s">
        <v>1801</v>
      </c>
      <c r="F180" s="125" t="s">
        <v>1803</v>
      </c>
      <c r="G180" s="126" t="s">
        <v>1763</v>
      </c>
      <c r="H180" s="124" t="s">
        <v>1802</v>
      </c>
      <c r="I180" s="140" t="s">
        <v>814</v>
      </c>
      <c r="J180" s="133">
        <v>1200</v>
      </c>
      <c r="K180" s="87" t="s">
        <v>814</v>
      </c>
      <c r="L180" s="125" t="str">
        <f t="shared" si="23"/>
        <v>CM15IV05</v>
      </c>
      <c r="M180" s="127">
        <f t="shared" si="26"/>
        <v>1200</v>
      </c>
      <c r="N180" s="127" t="str">
        <f t="shared" si="27"/>
        <v>CM15IV051200</v>
      </c>
      <c r="O180" s="127" t="str">
        <f t="shared" si="24"/>
        <v>M_CM15IV051200</v>
      </c>
      <c r="P180" s="127" t="s">
        <v>2219</v>
      </c>
    </row>
    <row r="181" spans="1:16" s="127" customFormat="1">
      <c r="A181" s="124" t="s">
        <v>1772</v>
      </c>
      <c r="B181" s="125" t="s">
        <v>1773</v>
      </c>
      <c r="C181" s="126" t="s">
        <v>1778</v>
      </c>
      <c r="D181" s="128" t="s">
        <v>726</v>
      </c>
      <c r="E181" s="140" t="s">
        <v>1801</v>
      </c>
      <c r="F181" s="125" t="s">
        <v>1803</v>
      </c>
      <c r="G181" s="126" t="s">
        <v>1763</v>
      </c>
      <c r="H181" s="124" t="s">
        <v>1802</v>
      </c>
      <c r="I181" s="140" t="s">
        <v>815</v>
      </c>
      <c r="J181" s="133">
        <v>1300</v>
      </c>
      <c r="K181" s="87" t="s">
        <v>815</v>
      </c>
      <c r="L181" s="125" t="str">
        <f t="shared" si="23"/>
        <v>CM15IV05</v>
      </c>
      <c r="M181" s="127">
        <f t="shared" si="26"/>
        <v>1300</v>
      </c>
      <c r="N181" s="127" t="str">
        <f t="shared" si="27"/>
        <v>CM15IV051300</v>
      </c>
      <c r="O181" s="127" t="str">
        <f t="shared" si="24"/>
        <v>M_CM15IV051300</v>
      </c>
      <c r="P181" s="127" t="s">
        <v>2220</v>
      </c>
    </row>
    <row r="182" spans="1:16" s="127" customFormat="1">
      <c r="A182" s="124" t="s">
        <v>1772</v>
      </c>
      <c r="B182" s="125" t="s">
        <v>1773</v>
      </c>
      <c r="C182" s="126" t="s">
        <v>1778</v>
      </c>
      <c r="D182" s="128" t="s">
        <v>726</v>
      </c>
      <c r="E182" s="140" t="s">
        <v>1801</v>
      </c>
      <c r="F182" s="125" t="s">
        <v>1803</v>
      </c>
      <c r="G182" s="126" t="s">
        <v>1763</v>
      </c>
      <c r="H182" s="124" t="s">
        <v>1802</v>
      </c>
      <c r="I182" s="140" t="s">
        <v>184</v>
      </c>
      <c r="J182" s="133">
        <v>1400</v>
      </c>
      <c r="K182" s="87" t="s">
        <v>184</v>
      </c>
      <c r="L182" s="125" t="str">
        <f t="shared" si="23"/>
        <v>CM15IV05</v>
      </c>
      <c r="M182" s="127">
        <f t="shared" si="26"/>
        <v>1400</v>
      </c>
      <c r="N182" s="127" t="str">
        <f t="shared" si="27"/>
        <v>CM15IV051400</v>
      </c>
      <c r="O182" s="127" t="str">
        <f t="shared" si="24"/>
        <v>M_CM15IV051400</v>
      </c>
      <c r="P182" s="127" t="s">
        <v>2221</v>
      </c>
    </row>
    <row r="183" spans="1:16" s="127" customFormat="1">
      <c r="A183" s="124" t="s">
        <v>1772</v>
      </c>
      <c r="B183" s="125" t="s">
        <v>1773</v>
      </c>
      <c r="C183" s="126" t="s">
        <v>1778</v>
      </c>
      <c r="D183" s="128" t="s">
        <v>726</v>
      </c>
      <c r="E183" s="124" t="s">
        <v>1805</v>
      </c>
      <c r="F183" s="125" t="s">
        <v>1807</v>
      </c>
      <c r="G183" s="126" t="s">
        <v>1769</v>
      </c>
      <c r="H183" s="124" t="s">
        <v>1806</v>
      </c>
      <c r="I183" s="140" t="s">
        <v>1808</v>
      </c>
      <c r="J183" s="133">
        <v>1000</v>
      </c>
      <c r="K183" s="87" t="s">
        <v>1467</v>
      </c>
      <c r="L183" s="125" t="str">
        <f t="shared" si="23"/>
        <v>CM15AG06</v>
      </c>
      <c r="M183" s="127">
        <f t="shared" si="26"/>
        <v>1000</v>
      </c>
      <c r="N183" s="127" t="str">
        <f t="shared" si="27"/>
        <v>CM15AG061000</v>
      </c>
      <c r="O183" s="127" t="str">
        <f t="shared" si="24"/>
        <v>M_CM15AG061000</v>
      </c>
      <c r="P183" s="127" t="s">
        <v>2222</v>
      </c>
    </row>
    <row r="184" spans="1:16" s="127" customFormat="1">
      <c r="A184" s="124" t="s">
        <v>1772</v>
      </c>
      <c r="B184" s="125" t="s">
        <v>1773</v>
      </c>
      <c r="C184" s="126" t="s">
        <v>1778</v>
      </c>
      <c r="D184" s="128" t="s">
        <v>726</v>
      </c>
      <c r="E184" s="124" t="s">
        <v>1805</v>
      </c>
      <c r="F184" s="125" t="s">
        <v>1807</v>
      </c>
      <c r="G184" s="126" t="s">
        <v>1769</v>
      </c>
      <c r="H184" s="124" t="s">
        <v>1806</v>
      </c>
      <c r="I184" s="124" t="s">
        <v>1809</v>
      </c>
      <c r="J184" s="133">
        <v>1100</v>
      </c>
      <c r="K184" s="87" t="s">
        <v>1483</v>
      </c>
      <c r="L184" s="125" t="str">
        <f t="shared" si="23"/>
        <v>CM15AG06</v>
      </c>
      <c r="M184" s="127">
        <f t="shared" si="26"/>
        <v>1100</v>
      </c>
      <c r="N184" s="127" t="str">
        <f t="shared" si="27"/>
        <v>CM15AG061100</v>
      </c>
      <c r="O184" s="127" t="str">
        <f t="shared" si="24"/>
        <v>M_CM15AG061100</v>
      </c>
      <c r="P184" s="127" t="s">
        <v>2223</v>
      </c>
    </row>
    <row r="185" spans="1:16" s="127" customFormat="1">
      <c r="A185" s="124" t="s">
        <v>1772</v>
      </c>
      <c r="B185" s="125" t="s">
        <v>1773</v>
      </c>
      <c r="C185" s="126" t="s">
        <v>1778</v>
      </c>
      <c r="D185" s="128" t="s">
        <v>726</v>
      </c>
      <c r="E185" s="124" t="s">
        <v>1805</v>
      </c>
      <c r="F185" s="125" t="s">
        <v>1807</v>
      </c>
      <c r="G185" s="126" t="s">
        <v>1769</v>
      </c>
      <c r="H185" s="124" t="s">
        <v>1806</v>
      </c>
      <c r="I185" s="124" t="s">
        <v>1810</v>
      </c>
      <c r="J185" s="133">
        <v>1200</v>
      </c>
      <c r="K185" s="87" t="s">
        <v>1484</v>
      </c>
      <c r="L185" s="125" t="str">
        <f t="shared" ref="L185:L199" si="28">CONCATENATE(B185,C185,F185,G185)</f>
        <v>CM15AG06</v>
      </c>
      <c r="M185" s="127">
        <f t="shared" ref="M185:M199" si="29">J185</f>
        <v>1200</v>
      </c>
      <c r="N185" s="127" t="str">
        <f t="shared" si="27"/>
        <v>CM15AG061200</v>
      </c>
      <c r="O185" s="127" t="str">
        <f t="shared" si="24"/>
        <v>M_CM15AG061200</v>
      </c>
      <c r="P185" s="127" t="s">
        <v>2224</v>
      </c>
    </row>
    <row r="186" spans="1:16" s="127" customFormat="1">
      <c r="A186" s="124" t="s">
        <v>1772</v>
      </c>
      <c r="B186" s="125" t="s">
        <v>1773</v>
      </c>
      <c r="C186" s="126" t="s">
        <v>1778</v>
      </c>
      <c r="D186" s="128" t="s">
        <v>726</v>
      </c>
      <c r="E186" s="124" t="s">
        <v>1805</v>
      </c>
      <c r="F186" s="125" t="s">
        <v>1807</v>
      </c>
      <c r="G186" s="126" t="s">
        <v>1769</v>
      </c>
      <c r="H186" s="124" t="s">
        <v>1806</v>
      </c>
      <c r="I186" s="140" t="s">
        <v>1811</v>
      </c>
      <c r="J186" s="133">
        <v>1300</v>
      </c>
      <c r="K186" s="87" t="s">
        <v>1485</v>
      </c>
      <c r="L186" s="125" t="str">
        <f t="shared" si="28"/>
        <v>CM15AG06</v>
      </c>
      <c r="M186" s="127">
        <f t="shared" si="29"/>
        <v>1300</v>
      </c>
      <c r="N186" s="127" t="str">
        <f t="shared" si="27"/>
        <v>CM15AG061300</v>
      </c>
      <c r="O186" s="127" t="str">
        <f t="shared" si="24"/>
        <v>M_CM15AG061300</v>
      </c>
      <c r="P186" s="127" t="s">
        <v>2225</v>
      </c>
    </row>
    <row r="187" spans="1:16" s="127" customFormat="1">
      <c r="A187" s="124" t="s">
        <v>1772</v>
      </c>
      <c r="B187" s="125" t="s">
        <v>1773</v>
      </c>
      <c r="C187" s="126" t="s">
        <v>1778</v>
      </c>
      <c r="D187" s="128" t="s">
        <v>726</v>
      </c>
      <c r="E187" s="124" t="s">
        <v>1805</v>
      </c>
      <c r="F187" s="125" t="s">
        <v>1807</v>
      </c>
      <c r="G187" s="126" t="s">
        <v>1769</v>
      </c>
      <c r="H187" s="124" t="s">
        <v>1806</v>
      </c>
      <c r="I187" s="140" t="s">
        <v>702</v>
      </c>
      <c r="J187" s="133">
        <v>1400</v>
      </c>
      <c r="K187" s="87" t="s">
        <v>1468</v>
      </c>
      <c r="L187" s="125" t="str">
        <f t="shared" si="28"/>
        <v>CM15AG06</v>
      </c>
      <c r="M187" s="127">
        <f t="shared" si="29"/>
        <v>1400</v>
      </c>
      <c r="N187" s="127" t="str">
        <f t="shared" si="27"/>
        <v>CM15AG061400</v>
      </c>
      <c r="O187" s="127" t="str">
        <f t="shared" si="24"/>
        <v>M_CM15AG061400</v>
      </c>
      <c r="P187" s="127" t="s">
        <v>2226</v>
      </c>
    </row>
    <row r="188" spans="1:16" s="127" customFormat="1">
      <c r="A188" s="124" t="s">
        <v>1772</v>
      </c>
      <c r="B188" s="125" t="s">
        <v>1773</v>
      </c>
      <c r="C188" s="126" t="s">
        <v>1778</v>
      </c>
      <c r="D188" s="128" t="s">
        <v>726</v>
      </c>
      <c r="E188" s="124" t="s">
        <v>1805</v>
      </c>
      <c r="F188" s="125" t="s">
        <v>1807</v>
      </c>
      <c r="G188" s="126" t="s">
        <v>1769</v>
      </c>
      <c r="H188" s="124" t="s">
        <v>1806</v>
      </c>
      <c r="I188" s="140" t="s">
        <v>1812</v>
      </c>
      <c r="J188" s="133">
        <v>1500</v>
      </c>
      <c r="K188" s="87" t="s">
        <v>1490</v>
      </c>
      <c r="L188" s="125" t="str">
        <f t="shared" si="28"/>
        <v>CM15AG06</v>
      </c>
      <c r="M188" s="127">
        <f t="shared" si="29"/>
        <v>1500</v>
      </c>
      <c r="N188" s="127" t="str">
        <f t="shared" si="27"/>
        <v>CM15AG061500</v>
      </c>
      <c r="O188" s="127" t="str">
        <f t="shared" si="24"/>
        <v>M_CM15AG061500</v>
      </c>
      <c r="P188" s="127" t="s">
        <v>2227</v>
      </c>
    </row>
    <row r="189" spans="1:16" s="127" customFormat="1" ht="26.4">
      <c r="A189" s="124" t="s">
        <v>1772</v>
      </c>
      <c r="B189" s="125" t="s">
        <v>1773</v>
      </c>
      <c r="C189" s="126" t="s">
        <v>1778</v>
      </c>
      <c r="D189" s="128" t="s">
        <v>726</v>
      </c>
      <c r="E189" s="124" t="s">
        <v>1805</v>
      </c>
      <c r="F189" s="125" t="s">
        <v>1807</v>
      </c>
      <c r="G189" s="126" t="s">
        <v>1769</v>
      </c>
      <c r="H189" s="124" t="s">
        <v>1806</v>
      </c>
      <c r="I189" s="163" t="s">
        <v>5042</v>
      </c>
      <c r="J189" s="133">
        <v>1600</v>
      </c>
      <c r="K189" s="163" t="s">
        <v>5042</v>
      </c>
      <c r="L189" s="125" t="str">
        <f t="shared" si="28"/>
        <v>CM15AG06</v>
      </c>
      <c r="M189" s="127">
        <f t="shared" si="29"/>
        <v>1600</v>
      </c>
      <c r="N189" s="127" t="str">
        <f>L189&amp;M189</f>
        <v>CM15AG061600</v>
      </c>
      <c r="O189" s="127" t="str">
        <f t="shared" si="24"/>
        <v>M_CM15AG061600</v>
      </c>
      <c r="P189" s="127" t="s">
        <v>2228</v>
      </c>
    </row>
    <row r="190" spans="1:16" s="127" customFormat="1">
      <c r="A190" s="124" t="s">
        <v>1772</v>
      </c>
      <c r="B190" s="125" t="s">
        <v>1773</v>
      </c>
      <c r="C190" s="126" t="s">
        <v>1778</v>
      </c>
      <c r="D190" s="128" t="s">
        <v>726</v>
      </c>
      <c r="E190" s="124" t="s">
        <v>1813</v>
      </c>
      <c r="F190" s="125" t="s">
        <v>1822</v>
      </c>
      <c r="G190" s="126" t="s">
        <v>1780</v>
      </c>
      <c r="H190" s="124" t="s">
        <v>1821</v>
      </c>
      <c r="I190" s="140"/>
      <c r="J190" s="133">
        <v>1000</v>
      </c>
      <c r="K190" s="87" t="s">
        <v>1486</v>
      </c>
      <c r="L190" s="125" t="str">
        <f t="shared" si="28"/>
        <v>CM15RR07</v>
      </c>
      <c r="M190" s="127">
        <f t="shared" si="29"/>
        <v>1000</v>
      </c>
      <c r="N190" s="127" t="str">
        <f t="shared" si="27"/>
        <v>CM15RR071000</v>
      </c>
      <c r="O190" s="127" t="str">
        <f t="shared" si="24"/>
        <v>M_CM15RR071000</v>
      </c>
      <c r="P190" s="127" t="s">
        <v>2229</v>
      </c>
    </row>
    <row r="191" spans="1:16" s="127" customFormat="1">
      <c r="A191" s="124" t="s">
        <v>1772</v>
      </c>
      <c r="B191" s="125" t="s">
        <v>1773</v>
      </c>
      <c r="C191" s="126" t="s">
        <v>1778</v>
      </c>
      <c r="D191" s="128" t="s">
        <v>726</v>
      </c>
      <c r="E191" s="124" t="s">
        <v>1814</v>
      </c>
      <c r="F191" s="125" t="s">
        <v>1824</v>
      </c>
      <c r="G191" s="126" t="s">
        <v>1781</v>
      </c>
      <c r="H191" s="124" t="s">
        <v>1823</v>
      </c>
      <c r="I191" s="140"/>
      <c r="J191" s="133">
        <v>1000</v>
      </c>
      <c r="K191" s="87" t="s">
        <v>1487</v>
      </c>
      <c r="L191" s="125" t="str">
        <f t="shared" si="28"/>
        <v>CM15AS08</v>
      </c>
      <c r="M191" s="127">
        <f t="shared" si="29"/>
        <v>1000</v>
      </c>
      <c r="N191" s="127" t="str">
        <f t="shared" si="27"/>
        <v>CM15AS081000</v>
      </c>
      <c r="O191" s="127" t="str">
        <f t="shared" si="24"/>
        <v>M_CM15AS081000</v>
      </c>
      <c r="P191" s="127" t="s">
        <v>2230</v>
      </c>
    </row>
    <row r="192" spans="1:16" s="127" customFormat="1">
      <c r="A192" s="124" t="s">
        <v>1772</v>
      </c>
      <c r="B192" s="125" t="s">
        <v>1773</v>
      </c>
      <c r="C192" s="126" t="s">
        <v>1778</v>
      </c>
      <c r="D192" s="128" t="s">
        <v>726</v>
      </c>
      <c r="E192" s="124" t="s">
        <v>1815</v>
      </c>
      <c r="F192" s="125" t="s">
        <v>1830</v>
      </c>
      <c r="G192" s="126" t="s">
        <v>1782</v>
      </c>
      <c r="H192" s="124" t="s">
        <v>1825</v>
      </c>
      <c r="I192" s="140"/>
      <c r="J192" s="133">
        <v>1000</v>
      </c>
      <c r="K192" s="87" t="s">
        <v>1480</v>
      </c>
      <c r="L192" s="125" t="str">
        <f t="shared" si="28"/>
        <v>CM15MN09</v>
      </c>
      <c r="M192" s="127">
        <f t="shared" si="29"/>
        <v>1000</v>
      </c>
      <c r="N192" s="127" t="str">
        <f t="shared" si="27"/>
        <v>CM15MN091000</v>
      </c>
      <c r="O192" s="127" t="str">
        <f t="shared" si="24"/>
        <v>M_CM15MN091000</v>
      </c>
      <c r="P192" s="127" t="s">
        <v>2231</v>
      </c>
    </row>
    <row r="193" spans="1:16" s="127" customFormat="1">
      <c r="A193" s="124" t="s">
        <v>1772</v>
      </c>
      <c r="B193" s="125" t="s">
        <v>1773</v>
      </c>
      <c r="C193" s="126" t="s">
        <v>1778</v>
      </c>
      <c r="D193" s="128" t="s">
        <v>726</v>
      </c>
      <c r="E193" s="124" t="s">
        <v>1816</v>
      </c>
      <c r="F193" s="125" t="s">
        <v>1831</v>
      </c>
      <c r="G193" s="126" t="s">
        <v>1796</v>
      </c>
      <c r="H193" s="124" t="s">
        <v>1826</v>
      </c>
      <c r="I193" s="140"/>
      <c r="J193" s="133">
        <v>1000</v>
      </c>
      <c r="K193" s="87" t="s">
        <v>1481</v>
      </c>
      <c r="L193" s="125" t="str">
        <f t="shared" si="28"/>
        <v>CM15QM10</v>
      </c>
      <c r="M193" s="127">
        <f t="shared" si="29"/>
        <v>1000</v>
      </c>
      <c r="N193" s="127" t="str">
        <f t="shared" si="27"/>
        <v>CM15QM101000</v>
      </c>
      <c r="O193" s="127" t="str">
        <f t="shared" si="24"/>
        <v>M_CM15QM101000</v>
      </c>
      <c r="P193" s="127" t="s">
        <v>2232</v>
      </c>
    </row>
    <row r="194" spans="1:16" s="127" customFormat="1">
      <c r="A194" s="124" t="s">
        <v>1772</v>
      </c>
      <c r="B194" s="125" t="s">
        <v>1773</v>
      </c>
      <c r="C194" s="126" t="s">
        <v>1778</v>
      </c>
      <c r="D194" s="128" t="s">
        <v>726</v>
      </c>
      <c r="E194" s="124" t="s">
        <v>1817</v>
      </c>
      <c r="F194" s="125" t="s">
        <v>1832</v>
      </c>
      <c r="G194" s="126" t="s">
        <v>1797</v>
      </c>
      <c r="H194" s="124" t="s">
        <v>1827</v>
      </c>
      <c r="I194" s="140"/>
      <c r="J194" s="133">
        <v>1000</v>
      </c>
      <c r="K194" s="87" t="s">
        <v>1482</v>
      </c>
      <c r="L194" s="125" t="str">
        <f t="shared" si="28"/>
        <v>CM15ZC11</v>
      </c>
      <c r="M194" s="127">
        <f t="shared" si="29"/>
        <v>1000</v>
      </c>
      <c r="N194" s="127" t="str">
        <f t="shared" si="27"/>
        <v>CM15ZC111000</v>
      </c>
      <c r="O194" s="127" t="str">
        <f t="shared" si="24"/>
        <v>M_CM15ZC111000</v>
      </c>
      <c r="P194" s="127" t="s">
        <v>2233</v>
      </c>
    </row>
    <row r="195" spans="1:16" s="127" customFormat="1">
      <c r="A195" s="124" t="s">
        <v>1772</v>
      </c>
      <c r="B195" s="125" t="s">
        <v>1773</v>
      </c>
      <c r="C195" s="126" t="s">
        <v>1778</v>
      </c>
      <c r="D195" s="128" t="s">
        <v>726</v>
      </c>
      <c r="E195" s="124" t="s">
        <v>1818</v>
      </c>
      <c r="F195" s="125" t="s">
        <v>1833</v>
      </c>
      <c r="G195" s="126" t="s">
        <v>1743</v>
      </c>
      <c r="H195" s="124" t="s">
        <v>1828</v>
      </c>
      <c r="I195" s="140"/>
      <c r="J195" s="133">
        <v>1000</v>
      </c>
      <c r="K195" s="87" t="s">
        <v>1488</v>
      </c>
      <c r="L195" s="125" t="str">
        <f t="shared" si="28"/>
        <v>CM15FM12</v>
      </c>
      <c r="M195" s="127">
        <f t="shared" si="29"/>
        <v>1000</v>
      </c>
      <c r="N195" s="127" t="str">
        <f t="shared" si="27"/>
        <v>CM15FM121000</v>
      </c>
      <c r="O195" s="127" t="str">
        <f t="shared" si="24"/>
        <v>M_CM15FM121000</v>
      </c>
      <c r="P195" s="127" t="s">
        <v>2234</v>
      </c>
    </row>
    <row r="196" spans="1:16" s="127" customFormat="1">
      <c r="A196" s="124" t="s">
        <v>1772</v>
      </c>
      <c r="B196" s="125" t="s">
        <v>1773</v>
      </c>
      <c r="C196" s="126" t="s">
        <v>1778</v>
      </c>
      <c r="D196" s="128" t="s">
        <v>726</v>
      </c>
      <c r="E196" s="124" t="s">
        <v>1820</v>
      </c>
      <c r="F196" s="125" t="s">
        <v>1834</v>
      </c>
      <c r="G196" s="126" t="s">
        <v>1835</v>
      </c>
      <c r="H196" s="124" t="s">
        <v>1829</v>
      </c>
      <c r="I196" s="140"/>
      <c r="J196" s="133">
        <v>1000</v>
      </c>
      <c r="K196" s="87" t="s">
        <v>1506</v>
      </c>
      <c r="L196" s="125" t="str">
        <f t="shared" si="28"/>
        <v>CM15CP13</v>
      </c>
      <c r="M196" s="127">
        <f t="shared" si="29"/>
        <v>1000</v>
      </c>
      <c r="N196" s="127" t="str">
        <f t="shared" si="27"/>
        <v>CM15CP131000</v>
      </c>
      <c r="O196" s="127" t="str">
        <f t="shared" si="24"/>
        <v>M_CM15CP131000</v>
      </c>
      <c r="P196" s="127" t="s">
        <v>2235</v>
      </c>
    </row>
    <row r="197" spans="1:16" s="127" customFormat="1">
      <c r="A197" s="124" t="s">
        <v>1349</v>
      </c>
      <c r="B197" s="125" t="s">
        <v>1770</v>
      </c>
      <c r="C197" s="126" t="s">
        <v>1777</v>
      </c>
      <c r="D197" s="128" t="s">
        <v>726</v>
      </c>
      <c r="E197" s="124" t="s">
        <v>5062</v>
      </c>
      <c r="F197" s="125" t="s">
        <v>5065</v>
      </c>
      <c r="G197" s="126" t="s">
        <v>2012</v>
      </c>
      <c r="H197" s="124" t="s">
        <v>5064</v>
      </c>
      <c r="I197" s="140"/>
      <c r="J197" s="133">
        <v>1000</v>
      </c>
      <c r="K197" s="124" t="s">
        <v>5062</v>
      </c>
      <c r="L197" s="125" t="str">
        <f t="shared" ref="L197" si="30">CONCATENATE(B197,C197,F197,G197)</f>
        <v>CM15EL14</v>
      </c>
      <c r="M197" s="127">
        <f t="shared" ref="M197" si="31">J197</f>
        <v>1000</v>
      </c>
      <c r="N197" s="127" t="str">
        <f t="shared" ref="N197" si="32">L197&amp;M197</f>
        <v>CM15EL141000</v>
      </c>
      <c r="O197" s="127" t="str">
        <f t="shared" ref="O197" si="33">"M_"&amp;N197</f>
        <v>M_CM15EL141000</v>
      </c>
      <c r="P197" s="127" t="s">
        <v>2235</v>
      </c>
    </row>
    <row r="198" spans="1:16" s="127" customFormat="1">
      <c r="A198" s="124" t="s">
        <v>3602</v>
      </c>
      <c r="B198" s="125" t="s">
        <v>3603</v>
      </c>
      <c r="C198" s="126" t="s">
        <v>3604</v>
      </c>
      <c r="D198" s="128" t="s">
        <v>3630</v>
      </c>
      <c r="E198" s="124" t="s">
        <v>3586</v>
      </c>
      <c r="F198" s="125" t="s">
        <v>3605</v>
      </c>
      <c r="G198" s="126" t="s">
        <v>3606</v>
      </c>
      <c r="H198" s="124" t="s">
        <v>3607</v>
      </c>
      <c r="I198" s="140"/>
      <c r="J198" s="133">
        <v>1000</v>
      </c>
      <c r="K198" s="163" t="s">
        <v>3611</v>
      </c>
      <c r="L198" s="125" t="str">
        <f t="shared" si="28"/>
        <v>AF16SB01</v>
      </c>
      <c r="M198" s="127">
        <f t="shared" si="29"/>
        <v>1000</v>
      </c>
      <c r="N198" s="127" t="str">
        <f t="shared" si="27"/>
        <v>AF16SB011000</v>
      </c>
      <c r="O198" s="127" t="str">
        <f t="shared" si="24"/>
        <v>M_AF16SB011000</v>
      </c>
    </row>
    <row r="199" spans="1:16" s="127" customFormat="1">
      <c r="A199" s="124" t="s">
        <v>3602</v>
      </c>
      <c r="B199" s="125" t="s">
        <v>3603</v>
      </c>
      <c r="C199" s="126" t="s">
        <v>3604</v>
      </c>
      <c r="D199" s="128" t="s">
        <v>3630</v>
      </c>
      <c r="E199" s="124" t="s">
        <v>3596</v>
      </c>
      <c r="F199" s="125" t="s">
        <v>3608</v>
      </c>
      <c r="G199" s="126" t="s">
        <v>3609</v>
      </c>
      <c r="H199" s="124" t="s">
        <v>3610</v>
      </c>
      <c r="I199" s="124"/>
      <c r="J199" s="133">
        <v>1000</v>
      </c>
      <c r="K199" s="163" t="s">
        <v>3620</v>
      </c>
      <c r="L199" s="125" t="str">
        <f t="shared" si="28"/>
        <v>AF16TS02</v>
      </c>
      <c r="M199" s="127">
        <f t="shared" si="29"/>
        <v>1000</v>
      </c>
      <c r="N199" s="127" t="str">
        <f t="shared" si="27"/>
        <v>AF16TS021000</v>
      </c>
      <c r="O199" s="127" t="str">
        <f t="shared" si="24"/>
        <v>M_AF16TS021000</v>
      </c>
    </row>
    <row r="200" spans="1:16" s="127" customFormat="1">
      <c r="B200" s="131"/>
      <c r="C200" s="132"/>
      <c r="F200" s="131"/>
      <c r="G200" s="132"/>
      <c r="J200" s="135"/>
      <c r="K200" s="135"/>
      <c r="L200" s="131"/>
    </row>
    <row r="201" spans="1:16" s="127" customFormat="1">
      <c r="B201" s="131"/>
      <c r="C201" s="132"/>
      <c r="F201" s="131"/>
      <c r="G201" s="132"/>
      <c r="J201" s="135"/>
      <c r="K201" s="135"/>
      <c r="L201" s="131"/>
    </row>
    <row r="202" spans="1:16" s="127" customFormat="1">
      <c r="B202" s="131"/>
      <c r="C202" s="132"/>
      <c r="F202" s="131"/>
      <c r="G202" s="132"/>
      <c r="J202" s="135"/>
      <c r="K202" s="135"/>
      <c r="L202" s="131"/>
    </row>
    <row r="203" spans="1:16" s="127" customFormat="1">
      <c r="B203" s="131"/>
      <c r="C203" s="132"/>
      <c r="F203" s="131"/>
      <c r="G203" s="132"/>
      <c r="J203" s="135"/>
      <c r="K203" s="135"/>
      <c r="L203" s="131"/>
    </row>
    <row r="204" spans="1:16" s="127" customFormat="1">
      <c r="B204" s="131"/>
      <c r="C204" s="132"/>
      <c r="F204" s="131"/>
      <c r="G204" s="132"/>
      <c r="J204" s="135"/>
      <c r="K204" s="135"/>
      <c r="L204" s="131"/>
    </row>
    <row r="205" spans="1:16" s="127" customFormat="1">
      <c r="B205" s="131"/>
      <c r="C205" s="132"/>
      <c r="F205" s="131"/>
      <c r="G205" s="132"/>
      <c r="J205" s="135"/>
      <c r="K205" s="135"/>
      <c r="L205" s="131"/>
    </row>
    <row r="206" spans="1:16" s="127" customFormat="1">
      <c r="B206" s="131"/>
      <c r="C206" s="132"/>
      <c r="F206" s="131"/>
      <c r="G206" s="132"/>
      <c r="J206" s="135"/>
      <c r="K206" s="135"/>
      <c r="L206" s="131"/>
    </row>
    <row r="207" spans="1:16" s="127" customFormat="1">
      <c r="B207" s="131"/>
      <c r="C207" s="132"/>
      <c r="F207" s="131"/>
      <c r="G207" s="132"/>
      <c r="J207" s="135"/>
      <c r="K207" s="135"/>
      <c r="L207" s="131"/>
    </row>
    <row r="208" spans="1:16" s="127" customFormat="1">
      <c r="B208" s="131"/>
      <c r="C208" s="132"/>
      <c r="F208" s="131"/>
      <c r="G208" s="132"/>
      <c r="J208" s="135"/>
      <c r="K208" s="135"/>
      <c r="L208" s="131"/>
    </row>
    <row r="209" spans="2:12" s="127" customFormat="1">
      <c r="B209" s="131"/>
      <c r="C209" s="132"/>
      <c r="F209" s="131"/>
      <c r="G209" s="132"/>
      <c r="J209" s="135"/>
      <c r="K209" s="135"/>
      <c r="L209" s="131"/>
    </row>
    <row r="210" spans="2:12" s="127" customFormat="1">
      <c r="B210" s="131"/>
      <c r="C210" s="132"/>
      <c r="F210" s="131"/>
      <c r="G210" s="132"/>
      <c r="J210" s="135"/>
      <c r="K210" s="135"/>
      <c r="L210" s="131"/>
    </row>
    <row r="211" spans="2:12" s="127" customFormat="1">
      <c r="B211" s="131"/>
      <c r="C211" s="132"/>
      <c r="F211" s="131"/>
      <c r="G211" s="132"/>
      <c r="J211" s="135"/>
      <c r="K211" s="135"/>
      <c r="L211" s="131"/>
    </row>
    <row r="212" spans="2:12" s="127" customFormat="1">
      <c r="B212" s="131"/>
      <c r="C212" s="132"/>
      <c r="F212" s="131"/>
      <c r="G212" s="132"/>
      <c r="J212" s="135"/>
      <c r="K212" s="135"/>
      <c r="L212" s="131"/>
    </row>
    <row r="213" spans="2:12" s="127" customFormat="1">
      <c r="B213" s="131"/>
      <c r="C213" s="132"/>
      <c r="F213" s="131"/>
      <c r="G213" s="132"/>
      <c r="J213" s="135"/>
      <c r="K213" s="135"/>
      <c r="L213" s="131"/>
    </row>
    <row r="214" spans="2:12" s="127" customFormat="1">
      <c r="B214" s="131"/>
      <c r="C214" s="132"/>
      <c r="F214" s="131"/>
      <c r="G214" s="132"/>
      <c r="J214" s="135"/>
      <c r="K214" s="135"/>
      <c r="L214" s="131"/>
    </row>
    <row r="215" spans="2:12" s="127" customFormat="1">
      <c r="B215" s="131"/>
      <c r="C215" s="132"/>
      <c r="F215" s="131"/>
      <c r="G215" s="132"/>
      <c r="J215" s="135"/>
      <c r="K215" s="135"/>
      <c r="L215" s="131"/>
    </row>
    <row r="216" spans="2:12" s="127" customFormat="1">
      <c r="B216" s="131"/>
      <c r="C216" s="132"/>
      <c r="F216" s="131"/>
      <c r="G216" s="132"/>
      <c r="J216" s="135"/>
      <c r="K216" s="135"/>
      <c r="L216" s="131"/>
    </row>
    <row r="217" spans="2:12" s="127" customFormat="1">
      <c r="B217" s="131"/>
      <c r="C217" s="132"/>
      <c r="F217" s="131"/>
      <c r="G217" s="132"/>
      <c r="J217" s="135"/>
      <c r="K217" s="135"/>
      <c r="L217" s="131"/>
    </row>
    <row r="218" spans="2:12" s="127" customFormat="1">
      <c r="B218" s="131"/>
      <c r="C218" s="132"/>
      <c r="F218" s="131"/>
      <c r="G218" s="132"/>
      <c r="J218" s="135"/>
      <c r="K218" s="135"/>
      <c r="L218" s="131"/>
    </row>
    <row r="219" spans="2:12" s="127" customFormat="1">
      <c r="B219" s="131"/>
      <c r="C219" s="132"/>
      <c r="F219" s="131"/>
      <c r="G219" s="132"/>
      <c r="J219" s="135"/>
      <c r="K219" s="135"/>
      <c r="L219" s="131"/>
    </row>
    <row r="220" spans="2:12" s="127" customFormat="1">
      <c r="B220" s="131"/>
      <c r="C220" s="132"/>
      <c r="F220" s="131"/>
      <c r="G220" s="132"/>
      <c r="J220" s="135"/>
      <c r="K220" s="135"/>
      <c r="L220" s="131"/>
    </row>
    <row r="221" spans="2:12" s="127" customFormat="1">
      <c r="B221" s="131"/>
      <c r="C221" s="132"/>
      <c r="F221" s="131"/>
      <c r="G221" s="132"/>
      <c r="J221" s="135"/>
      <c r="K221" s="135"/>
      <c r="L221" s="131"/>
    </row>
    <row r="222" spans="2:12" s="127" customFormat="1">
      <c r="B222" s="131"/>
      <c r="C222" s="132"/>
      <c r="F222" s="131"/>
      <c r="G222" s="132"/>
      <c r="J222" s="135"/>
      <c r="K222" s="135"/>
      <c r="L222" s="131"/>
    </row>
    <row r="223" spans="2:12" s="127" customFormat="1">
      <c r="B223" s="131"/>
      <c r="C223" s="132"/>
      <c r="F223" s="131"/>
      <c r="G223" s="132"/>
      <c r="J223" s="135"/>
      <c r="K223" s="135"/>
      <c r="L223" s="131"/>
    </row>
    <row r="224" spans="2:12" s="127" customFormat="1">
      <c r="B224" s="131"/>
      <c r="C224" s="132"/>
      <c r="F224" s="131"/>
      <c r="G224" s="132"/>
      <c r="J224" s="135"/>
      <c r="K224" s="135"/>
      <c r="L224" s="131"/>
    </row>
    <row r="225" spans="2:12" s="127" customFormat="1">
      <c r="B225" s="131"/>
      <c r="C225" s="132"/>
      <c r="F225" s="131"/>
      <c r="G225" s="132"/>
      <c r="J225" s="135"/>
      <c r="K225" s="135"/>
      <c r="L225" s="131"/>
    </row>
    <row r="226" spans="2:12" s="127" customFormat="1">
      <c r="B226" s="131"/>
      <c r="C226" s="132"/>
      <c r="F226" s="131"/>
      <c r="G226" s="132"/>
      <c r="J226" s="135"/>
      <c r="K226" s="135"/>
      <c r="L226" s="131"/>
    </row>
    <row r="227" spans="2:12" s="127" customFormat="1">
      <c r="B227" s="131"/>
      <c r="C227" s="132"/>
      <c r="F227" s="131"/>
      <c r="G227" s="132"/>
      <c r="J227" s="135"/>
      <c r="K227" s="135"/>
      <c r="L227" s="131"/>
    </row>
    <row r="228" spans="2:12" s="127" customFormat="1">
      <c r="B228" s="131"/>
      <c r="C228" s="132"/>
      <c r="F228" s="131"/>
      <c r="G228" s="132"/>
      <c r="J228" s="135"/>
      <c r="K228" s="135"/>
      <c r="L228" s="131"/>
    </row>
    <row r="229" spans="2:12" s="127" customFormat="1">
      <c r="B229" s="131"/>
      <c r="C229" s="132"/>
      <c r="F229" s="131"/>
      <c r="G229" s="132"/>
      <c r="J229" s="135"/>
      <c r="K229" s="135"/>
      <c r="L229" s="131"/>
    </row>
    <row r="230" spans="2:12" s="127" customFormat="1">
      <c r="B230" s="131"/>
      <c r="C230" s="132"/>
      <c r="F230" s="131"/>
      <c r="G230" s="132"/>
      <c r="J230" s="135"/>
      <c r="K230" s="135"/>
      <c r="L230" s="131"/>
    </row>
    <row r="231" spans="2:12" s="127" customFormat="1">
      <c r="B231" s="131"/>
      <c r="C231" s="132"/>
      <c r="F231" s="131"/>
      <c r="G231" s="132"/>
      <c r="J231" s="135"/>
      <c r="K231" s="135"/>
      <c r="L231" s="131"/>
    </row>
    <row r="232" spans="2:12" s="127" customFormat="1">
      <c r="B232" s="131"/>
      <c r="C232" s="132"/>
      <c r="F232" s="131"/>
      <c r="G232" s="132"/>
      <c r="J232" s="135"/>
      <c r="K232" s="135"/>
      <c r="L232" s="131"/>
    </row>
    <row r="233" spans="2:12" s="127" customFormat="1">
      <c r="B233" s="131"/>
      <c r="C233" s="132"/>
      <c r="F233" s="131"/>
      <c r="G233" s="132"/>
      <c r="J233" s="135"/>
      <c r="K233" s="135"/>
      <c r="L233" s="131"/>
    </row>
    <row r="234" spans="2:12" s="127" customFormat="1">
      <c r="B234" s="131"/>
      <c r="C234" s="132"/>
      <c r="F234" s="131"/>
      <c r="G234" s="132"/>
      <c r="J234" s="135"/>
      <c r="K234" s="135"/>
      <c r="L234" s="131"/>
    </row>
    <row r="235" spans="2:12" s="127" customFormat="1">
      <c r="B235" s="131"/>
      <c r="C235" s="132"/>
      <c r="F235" s="131"/>
      <c r="G235" s="132"/>
      <c r="J235" s="135"/>
      <c r="K235" s="135"/>
      <c r="L235" s="131"/>
    </row>
    <row r="236" spans="2:12" s="127" customFormat="1">
      <c r="B236" s="131"/>
      <c r="C236" s="132"/>
      <c r="F236" s="131"/>
      <c r="G236" s="132"/>
      <c r="J236" s="135"/>
      <c r="K236" s="135"/>
      <c r="L236" s="131"/>
    </row>
    <row r="237" spans="2:12" s="127" customFormat="1">
      <c r="B237" s="131"/>
      <c r="C237" s="132"/>
      <c r="F237" s="131"/>
      <c r="G237" s="132"/>
      <c r="J237" s="135"/>
      <c r="K237" s="135"/>
      <c r="L237" s="131"/>
    </row>
    <row r="238" spans="2:12" s="127" customFormat="1">
      <c r="B238" s="131"/>
      <c r="C238" s="132"/>
      <c r="F238" s="131"/>
      <c r="G238" s="132"/>
      <c r="J238" s="135"/>
      <c r="K238" s="135"/>
      <c r="L238" s="131"/>
    </row>
    <row r="239" spans="2:12" s="127" customFormat="1">
      <c r="B239" s="131"/>
      <c r="C239" s="132"/>
      <c r="F239" s="131"/>
      <c r="G239" s="132"/>
      <c r="J239" s="135"/>
      <c r="K239" s="135"/>
      <c r="L239" s="131"/>
    </row>
    <row r="240" spans="2:12" s="127" customFormat="1">
      <c r="B240" s="131"/>
      <c r="C240" s="132"/>
      <c r="F240" s="131"/>
      <c r="G240" s="132"/>
      <c r="J240" s="135"/>
      <c r="K240" s="135"/>
      <c r="L240" s="131"/>
    </row>
    <row r="241" spans="2:12" s="127" customFormat="1">
      <c r="B241" s="131"/>
      <c r="C241" s="132"/>
      <c r="F241" s="131"/>
      <c r="G241" s="132"/>
      <c r="J241" s="135"/>
      <c r="K241" s="135"/>
      <c r="L241" s="131"/>
    </row>
    <row r="242" spans="2:12" s="127" customFormat="1">
      <c r="B242" s="131"/>
      <c r="C242" s="132"/>
      <c r="F242" s="131"/>
      <c r="G242" s="132"/>
      <c r="J242" s="135"/>
      <c r="K242" s="135"/>
      <c r="L242" s="131"/>
    </row>
    <row r="243" spans="2:12" s="127" customFormat="1">
      <c r="B243" s="131"/>
      <c r="C243" s="132"/>
      <c r="F243" s="131"/>
      <c r="G243" s="132"/>
      <c r="J243" s="135"/>
      <c r="K243" s="135"/>
      <c r="L243" s="131"/>
    </row>
    <row r="244" spans="2:12" s="127" customFormat="1">
      <c r="B244" s="131"/>
      <c r="C244" s="132"/>
      <c r="F244" s="131"/>
      <c r="G244" s="132"/>
      <c r="J244" s="135"/>
      <c r="K244" s="135"/>
      <c r="L244" s="131"/>
    </row>
    <row r="245" spans="2:12" s="127" customFormat="1">
      <c r="B245" s="131"/>
      <c r="C245" s="132"/>
      <c r="F245" s="131"/>
      <c r="G245" s="132"/>
      <c r="J245" s="135"/>
      <c r="K245" s="135"/>
      <c r="L245" s="131"/>
    </row>
    <row r="246" spans="2:12" s="127" customFormat="1">
      <c r="B246" s="131"/>
      <c r="C246" s="132"/>
      <c r="F246" s="131"/>
      <c r="G246" s="132"/>
      <c r="J246" s="135"/>
      <c r="K246" s="135"/>
      <c r="L246" s="131"/>
    </row>
    <row r="247" spans="2:12" s="127" customFormat="1">
      <c r="B247" s="131"/>
      <c r="C247" s="132"/>
      <c r="F247" s="131"/>
      <c r="G247" s="132"/>
      <c r="J247" s="135"/>
      <c r="K247" s="135"/>
      <c r="L247" s="131"/>
    </row>
    <row r="248" spans="2:12" s="127" customFormat="1">
      <c r="B248" s="131"/>
      <c r="C248" s="132"/>
      <c r="F248" s="131"/>
      <c r="G248" s="132"/>
      <c r="J248" s="135"/>
      <c r="K248" s="135"/>
      <c r="L248" s="131"/>
    </row>
    <row r="249" spans="2:12" s="127" customFormat="1">
      <c r="B249" s="131"/>
      <c r="C249" s="132"/>
      <c r="F249" s="131"/>
      <c r="G249" s="132"/>
      <c r="J249" s="135"/>
      <c r="K249" s="135"/>
      <c r="L249" s="131"/>
    </row>
    <row r="250" spans="2:12" s="127" customFormat="1">
      <c r="B250" s="131"/>
      <c r="C250" s="132"/>
      <c r="F250" s="131"/>
      <c r="G250" s="132"/>
      <c r="J250" s="135"/>
      <c r="K250" s="135"/>
      <c r="L250" s="131"/>
    </row>
    <row r="251" spans="2:12" s="127" customFormat="1">
      <c r="B251" s="131"/>
      <c r="C251" s="132"/>
      <c r="F251" s="131"/>
      <c r="G251" s="132"/>
      <c r="J251" s="135"/>
      <c r="K251" s="135"/>
      <c r="L251" s="131"/>
    </row>
    <row r="252" spans="2:12" s="127" customFormat="1">
      <c r="B252" s="131"/>
      <c r="C252" s="132"/>
      <c r="F252" s="131"/>
      <c r="G252" s="132"/>
      <c r="J252" s="135"/>
      <c r="K252" s="135"/>
      <c r="L252" s="131"/>
    </row>
    <row r="253" spans="2:12" s="127" customFormat="1">
      <c r="B253" s="131"/>
      <c r="C253" s="132"/>
      <c r="F253" s="131"/>
      <c r="G253" s="132"/>
      <c r="J253" s="135"/>
      <c r="K253" s="135"/>
      <c r="L253" s="131"/>
    </row>
    <row r="254" spans="2:12" s="127" customFormat="1">
      <c r="B254" s="131"/>
      <c r="C254" s="132"/>
      <c r="F254" s="131"/>
      <c r="G254" s="132"/>
      <c r="J254" s="135"/>
      <c r="K254" s="135"/>
      <c r="L254" s="131"/>
    </row>
    <row r="255" spans="2:12" s="127" customFormat="1">
      <c r="B255" s="131"/>
      <c r="C255" s="132"/>
      <c r="F255" s="131"/>
      <c r="G255" s="132"/>
      <c r="J255" s="135"/>
      <c r="K255" s="135"/>
      <c r="L255" s="131"/>
    </row>
    <row r="256" spans="2:12" s="127" customFormat="1">
      <c r="B256" s="131"/>
      <c r="C256" s="132"/>
      <c r="F256" s="131"/>
      <c r="G256" s="132"/>
      <c r="J256" s="135"/>
      <c r="K256" s="135"/>
      <c r="L256" s="131"/>
    </row>
    <row r="257" spans="2:12" s="127" customFormat="1">
      <c r="B257" s="131"/>
      <c r="C257" s="132"/>
      <c r="F257" s="131"/>
      <c r="G257" s="132"/>
      <c r="J257" s="135"/>
      <c r="K257" s="135"/>
      <c r="L257" s="131"/>
    </row>
    <row r="258" spans="2:12" s="127" customFormat="1">
      <c r="B258" s="131"/>
      <c r="C258" s="132"/>
      <c r="F258" s="131"/>
      <c r="G258" s="132"/>
      <c r="J258" s="135"/>
      <c r="K258" s="135"/>
      <c r="L258" s="131"/>
    </row>
    <row r="259" spans="2:12" s="127" customFormat="1">
      <c r="B259" s="131"/>
      <c r="C259" s="132"/>
      <c r="F259" s="131"/>
      <c r="G259" s="132"/>
      <c r="J259" s="135"/>
      <c r="K259" s="135"/>
      <c r="L259" s="131"/>
    </row>
    <row r="260" spans="2:12" s="127" customFormat="1">
      <c r="B260" s="131"/>
      <c r="C260" s="132"/>
      <c r="F260" s="131"/>
      <c r="G260" s="132"/>
      <c r="J260" s="135"/>
      <c r="K260" s="135"/>
      <c r="L260" s="131"/>
    </row>
    <row r="261" spans="2:12" s="127" customFormat="1">
      <c r="B261" s="131"/>
      <c r="C261" s="132"/>
      <c r="F261" s="131"/>
      <c r="G261" s="132"/>
      <c r="J261" s="135"/>
      <c r="K261" s="135"/>
      <c r="L261" s="131"/>
    </row>
    <row r="262" spans="2:12" s="127" customFormat="1">
      <c r="B262" s="131"/>
      <c r="C262" s="132"/>
      <c r="F262" s="131"/>
      <c r="G262" s="132"/>
      <c r="J262" s="135"/>
      <c r="K262" s="135"/>
      <c r="L262" s="131"/>
    </row>
    <row r="263" spans="2:12" s="127" customFormat="1">
      <c r="B263" s="131"/>
      <c r="C263" s="132"/>
      <c r="F263" s="131"/>
      <c r="G263" s="132"/>
      <c r="J263" s="135"/>
      <c r="K263" s="135"/>
      <c r="L263" s="131"/>
    </row>
    <row r="264" spans="2:12" s="127" customFormat="1">
      <c r="B264" s="131"/>
      <c r="C264" s="132"/>
      <c r="F264" s="131"/>
      <c r="G264" s="132"/>
      <c r="J264" s="135"/>
      <c r="K264" s="135"/>
      <c r="L264" s="131"/>
    </row>
    <row r="265" spans="2:12" s="127" customFormat="1">
      <c r="B265" s="131"/>
      <c r="C265" s="132"/>
      <c r="F265" s="131"/>
      <c r="G265" s="132"/>
      <c r="J265" s="135"/>
      <c r="K265" s="135"/>
      <c r="L265" s="131"/>
    </row>
    <row r="266" spans="2:12" s="127" customFormat="1">
      <c r="B266" s="131"/>
      <c r="C266" s="132"/>
      <c r="F266" s="131"/>
      <c r="G266" s="132"/>
      <c r="J266" s="135"/>
      <c r="K266" s="135"/>
      <c r="L266" s="131"/>
    </row>
    <row r="267" spans="2:12" s="127" customFormat="1">
      <c r="B267" s="131"/>
      <c r="C267" s="132"/>
      <c r="F267" s="131"/>
      <c r="G267" s="132"/>
      <c r="J267" s="135"/>
      <c r="K267" s="135"/>
      <c r="L267" s="131"/>
    </row>
    <row r="268" spans="2:12" s="127" customFormat="1">
      <c r="B268" s="131"/>
      <c r="C268" s="132"/>
      <c r="F268" s="131"/>
      <c r="G268" s="132"/>
      <c r="J268" s="135"/>
      <c r="K268" s="135"/>
      <c r="L268" s="131"/>
    </row>
    <row r="269" spans="2:12" s="127" customFormat="1">
      <c r="B269" s="131"/>
      <c r="C269" s="132"/>
      <c r="F269" s="131"/>
      <c r="G269" s="132"/>
      <c r="J269" s="135"/>
      <c r="K269" s="135"/>
      <c r="L269" s="131"/>
    </row>
    <row r="270" spans="2:12" s="127" customFormat="1">
      <c r="B270" s="131"/>
      <c r="C270" s="132"/>
      <c r="F270" s="131"/>
      <c r="G270" s="132"/>
      <c r="J270" s="135"/>
      <c r="K270" s="135"/>
      <c r="L270" s="131"/>
    </row>
    <row r="271" spans="2:12" s="127" customFormat="1">
      <c r="B271" s="131"/>
      <c r="C271" s="132"/>
      <c r="F271" s="131"/>
      <c r="G271" s="132"/>
      <c r="J271" s="135"/>
      <c r="K271" s="135"/>
      <c r="L271" s="131"/>
    </row>
    <row r="272" spans="2:12" s="127" customFormat="1">
      <c r="B272" s="131"/>
      <c r="C272" s="132"/>
      <c r="F272" s="131"/>
      <c r="G272" s="132"/>
      <c r="J272" s="135"/>
      <c r="K272" s="135"/>
      <c r="L272" s="131"/>
    </row>
    <row r="273" spans="2:12" s="127" customFormat="1">
      <c r="B273" s="131"/>
      <c r="C273" s="132"/>
      <c r="F273" s="131"/>
      <c r="G273" s="132"/>
      <c r="J273" s="135"/>
      <c r="K273" s="135"/>
      <c r="L273" s="131"/>
    </row>
    <row r="274" spans="2:12" s="127" customFormat="1">
      <c r="B274" s="131"/>
      <c r="C274" s="132"/>
      <c r="F274" s="131"/>
      <c r="G274" s="132"/>
      <c r="J274" s="135"/>
      <c r="K274" s="135"/>
      <c r="L274" s="131"/>
    </row>
    <row r="275" spans="2:12" s="127" customFormat="1">
      <c r="B275" s="131"/>
      <c r="C275" s="132"/>
      <c r="F275" s="131"/>
      <c r="G275" s="132"/>
      <c r="J275" s="135"/>
      <c r="K275" s="135"/>
      <c r="L275" s="131"/>
    </row>
    <row r="276" spans="2:12" s="127" customFormat="1">
      <c r="B276" s="131"/>
      <c r="C276" s="132"/>
      <c r="F276" s="131"/>
      <c r="G276" s="132"/>
      <c r="J276" s="135"/>
      <c r="K276" s="135"/>
      <c r="L276" s="131"/>
    </row>
    <row r="277" spans="2:12" s="127" customFormat="1">
      <c r="B277" s="131"/>
      <c r="C277" s="132"/>
      <c r="F277" s="131"/>
      <c r="G277" s="132"/>
      <c r="J277" s="135"/>
      <c r="K277" s="135"/>
      <c r="L277" s="131"/>
    </row>
    <row r="278" spans="2:12" s="127" customFormat="1">
      <c r="B278" s="131"/>
      <c r="C278" s="132"/>
      <c r="F278" s="131"/>
      <c r="G278" s="132"/>
      <c r="J278" s="135"/>
      <c r="K278" s="135"/>
      <c r="L278" s="131"/>
    </row>
    <row r="279" spans="2:12" s="127" customFormat="1">
      <c r="B279" s="131"/>
      <c r="C279" s="132"/>
      <c r="F279" s="131"/>
      <c r="G279" s="132"/>
      <c r="J279" s="135"/>
      <c r="K279" s="135"/>
      <c r="L279" s="131"/>
    </row>
    <row r="280" spans="2:12" s="127" customFormat="1">
      <c r="B280" s="131"/>
      <c r="C280" s="132"/>
      <c r="F280" s="131"/>
      <c r="G280" s="132"/>
      <c r="J280" s="135"/>
      <c r="K280" s="135"/>
      <c r="L280" s="131"/>
    </row>
    <row r="281" spans="2:12" s="127" customFormat="1">
      <c r="B281" s="131"/>
      <c r="C281" s="132"/>
      <c r="F281" s="131"/>
      <c r="G281" s="132"/>
      <c r="J281" s="135"/>
      <c r="K281" s="135"/>
      <c r="L281" s="131"/>
    </row>
    <row r="282" spans="2:12" s="127" customFormat="1">
      <c r="B282" s="131"/>
      <c r="C282" s="132"/>
      <c r="F282" s="131"/>
      <c r="G282" s="132"/>
      <c r="J282" s="135"/>
      <c r="K282" s="135"/>
      <c r="L282" s="131"/>
    </row>
    <row r="283" spans="2:12" s="127" customFormat="1">
      <c r="B283" s="131"/>
      <c r="C283" s="132"/>
      <c r="F283" s="131"/>
      <c r="G283" s="132"/>
      <c r="J283" s="135"/>
      <c r="K283" s="135"/>
      <c r="L283" s="131"/>
    </row>
    <row r="284" spans="2:12" s="127" customFormat="1">
      <c r="B284" s="131"/>
      <c r="C284" s="132"/>
      <c r="F284" s="131"/>
      <c r="G284" s="132"/>
      <c r="J284" s="135"/>
      <c r="K284" s="135"/>
      <c r="L284" s="131"/>
    </row>
    <row r="285" spans="2:12" s="127" customFormat="1">
      <c r="B285" s="131"/>
      <c r="C285" s="132"/>
      <c r="F285" s="131"/>
      <c r="G285" s="132"/>
      <c r="J285" s="135"/>
      <c r="K285" s="135"/>
      <c r="L285" s="131"/>
    </row>
    <row r="286" spans="2:12" s="127" customFormat="1">
      <c r="B286" s="131"/>
      <c r="C286" s="132"/>
      <c r="F286" s="131"/>
      <c r="G286" s="132"/>
      <c r="J286" s="135"/>
      <c r="K286" s="135"/>
      <c r="L286" s="131"/>
    </row>
    <row r="287" spans="2:12" s="127" customFormat="1">
      <c r="B287" s="131"/>
      <c r="C287" s="132"/>
      <c r="F287" s="131"/>
      <c r="G287" s="132"/>
      <c r="J287" s="135"/>
      <c r="K287" s="135"/>
      <c r="L287" s="131"/>
    </row>
    <row r="288" spans="2:12" s="127" customFormat="1">
      <c r="B288" s="131"/>
      <c r="C288" s="132"/>
      <c r="F288" s="131"/>
      <c r="G288" s="132"/>
      <c r="J288" s="135"/>
      <c r="K288" s="135"/>
      <c r="L288" s="131"/>
    </row>
    <row r="289" spans="2:12" s="127" customFormat="1">
      <c r="B289" s="131"/>
      <c r="C289" s="132"/>
      <c r="F289" s="131"/>
      <c r="G289" s="132"/>
      <c r="J289" s="135"/>
      <c r="K289" s="135"/>
      <c r="L289" s="131"/>
    </row>
    <row r="290" spans="2:12" s="127" customFormat="1">
      <c r="B290" s="131"/>
      <c r="C290" s="132"/>
      <c r="F290" s="131"/>
      <c r="G290" s="132"/>
      <c r="J290" s="135"/>
      <c r="K290" s="135"/>
      <c r="L290" s="131"/>
    </row>
    <row r="291" spans="2:12" s="127" customFormat="1">
      <c r="B291" s="131"/>
      <c r="C291" s="132"/>
      <c r="F291" s="131"/>
      <c r="G291" s="132"/>
      <c r="J291" s="135"/>
      <c r="K291" s="135"/>
      <c r="L291" s="131"/>
    </row>
    <row r="292" spans="2:12" s="127" customFormat="1">
      <c r="B292" s="131"/>
      <c r="C292" s="132"/>
      <c r="F292" s="131"/>
      <c r="G292" s="132"/>
      <c r="J292" s="135"/>
      <c r="K292" s="135"/>
      <c r="L292" s="131"/>
    </row>
    <row r="293" spans="2:12" s="127" customFormat="1">
      <c r="B293" s="131"/>
      <c r="C293" s="132"/>
      <c r="F293" s="131"/>
      <c r="G293" s="132"/>
      <c r="J293" s="135"/>
      <c r="K293" s="135"/>
      <c r="L293" s="131"/>
    </row>
    <row r="294" spans="2:12" s="127" customFormat="1">
      <c r="B294" s="131"/>
      <c r="C294" s="132"/>
      <c r="F294" s="131"/>
      <c r="G294" s="132"/>
      <c r="J294" s="135"/>
      <c r="K294" s="135"/>
      <c r="L294" s="131"/>
    </row>
    <row r="295" spans="2:12" s="127" customFormat="1">
      <c r="B295" s="131"/>
      <c r="C295" s="132"/>
      <c r="F295" s="131"/>
      <c r="G295" s="132"/>
      <c r="J295" s="135"/>
      <c r="K295" s="135"/>
      <c r="L295" s="131"/>
    </row>
    <row r="296" spans="2:12" s="127" customFormat="1">
      <c r="B296" s="131"/>
      <c r="C296" s="132"/>
      <c r="F296" s="131"/>
      <c r="G296" s="132"/>
      <c r="J296" s="135"/>
      <c r="K296" s="135"/>
      <c r="L296" s="131"/>
    </row>
    <row r="297" spans="2:12" s="127" customFormat="1">
      <c r="B297" s="131"/>
      <c r="C297" s="132"/>
      <c r="F297" s="131"/>
      <c r="G297" s="132"/>
      <c r="J297" s="135"/>
      <c r="K297" s="135"/>
      <c r="L297" s="131"/>
    </row>
    <row r="298" spans="2:12" s="127" customFormat="1">
      <c r="B298" s="131"/>
      <c r="C298" s="132"/>
      <c r="F298" s="131"/>
      <c r="G298" s="132"/>
      <c r="J298" s="135"/>
      <c r="K298" s="135"/>
      <c r="L298" s="131"/>
    </row>
    <row r="299" spans="2:12" s="127" customFormat="1">
      <c r="B299" s="131"/>
      <c r="C299" s="132"/>
      <c r="F299" s="131"/>
      <c r="G299" s="132"/>
      <c r="J299" s="135"/>
      <c r="K299" s="135"/>
      <c r="L299" s="131"/>
    </row>
    <row r="300" spans="2:12" s="127" customFormat="1">
      <c r="B300" s="131"/>
      <c r="C300" s="132"/>
      <c r="F300" s="131"/>
      <c r="G300" s="132"/>
      <c r="J300" s="135"/>
      <c r="K300" s="135"/>
      <c r="L300" s="131"/>
    </row>
    <row r="301" spans="2:12" s="127" customFormat="1">
      <c r="B301" s="131"/>
      <c r="C301" s="132"/>
      <c r="F301" s="131"/>
      <c r="G301" s="132"/>
      <c r="J301" s="135"/>
      <c r="K301" s="135"/>
      <c r="L301" s="131"/>
    </row>
    <row r="302" spans="2:12" s="127" customFormat="1">
      <c r="B302" s="131"/>
      <c r="C302" s="132"/>
      <c r="F302" s="131"/>
      <c r="G302" s="132"/>
      <c r="J302" s="135"/>
      <c r="K302" s="135"/>
      <c r="L302" s="131"/>
    </row>
    <row r="303" spans="2:12" s="127" customFormat="1">
      <c r="B303" s="131"/>
      <c r="C303" s="132"/>
      <c r="F303" s="131"/>
      <c r="G303" s="132"/>
      <c r="J303" s="135"/>
      <c r="K303" s="135"/>
      <c r="L303" s="131"/>
    </row>
    <row r="304" spans="2:12" s="127" customFormat="1">
      <c r="B304" s="131"/>
      <c r="C304" s="132"/>
      <c r="F304" s="131"/>
      <c r="G304" s="132"/>
      <c r="J304" s="135"/>
      <c r="K304" s="135"/>
      <c r="L304" s="131"/>
    </row>
    <row r="305" spans="2:12" s="127" customFormat="1">
      <c r="B305" s="131"/>
      <c r="C305" s="132"/>
      <c r="F305" s="131"/>
      <c r="G305" s="132"/>
      <c r="J305" s="135"/>
      <c r="K305" s="135"/>
      <c r="L305" s="131"/>
    </row>
    <row r="306" spans="2:12" s="127" customFormat="1">
      <c r="B306" s="131"/>
      <c r="C306" s="132"/>
      <c r="F306" s="131"/>
      <c r="G306" s="132"/>
      <c r="J306" s="135"/>
      <c r="K306" s="135"/>
      <c r="L306" s="131"/>
    </row>
    <row r="307" spans="2:12" s="127" customFormat="1">
      <c r="B307" s="131"/>
      <c r="C307" s="132"/>
      <c r="F307" s="131"/>
      <c r="G307" s="132"/>
      <c r="J307" s="135"/>
      <c r="K307" s="135"/>
      <c r="L307" s="131"/>
    </row>
    <row r="308" spans="2:12" s="127" customFormat="1">
      <c r="B308" s="131"/>
      <c r="C308" s="132"/>
      <c r="F308" s="131"/>
      <c r="G308" s="132"/>
      <c r="J308" s="135"/>
      <c r="K308" s="135"/>
      <c r="L308" s="131"/>
    </row>
    <row r="309" spans="2:12" s="127" customFormat="1">
      <c r="B309" s="131"/>
      <c r="C309" s="132"/>
      <c r="F309" s="131"/>
      <c r="G309" s="132"/>
      <c r="J309" s="135"/>
      <c r="K309" s="135"/>
      <c r="L309" s="131"/>
    </row>
    <row r="310" spans="2:12" s="127" customFormat="1">
      <c r="B310" s="131"/>
      <c r="C310" s="132"/>
      <c r="F310" s="131"/>
      <c r="G310" s="132"/>
      <c r="J310" s="135"/>
      <c r="K310" s="135"/>
      <c r="L310" s="131"/>
    </row>
    <row r="311" spans="2:12" s="127" customFormat="1">
      <c r="B311" s="131"/>
      <c r="C311" s="132"/>
      <c r="F311" s="131"/>
      <c r="G311" s="132"/>
      <c r="J311" s="135"/>
      <c r="K311" s="135"/>
      <c r="L311" s="131"/>
    </row>
    <row r="312" spans="2:12" s="127" customFormat="1">
      <c r="B312" s="131"/>
      <c r="C312" s="132"/>
      <c r="F312" s="131"/>
      <c r="G312" s="132"/>
      <c r="J312" s="135"/>
      <c r="K312" s="135"/>
      <c r="L312" s="131"/>
    </row>
    <row r="313" spans="2:12" s="127" customFormat="1">
      <c r="B313" s="131"/>
      <c r="C313" s="132"/>
      <c r="F313" s="131"/>
      <c r="G313" s="132"/>
      <c r="J313" s="135"/>
      <c r="K313" s="135"/>
      <c r="L313" s="131"/>
    </row>
    <row r="314" spans="2:12" s="127" customFormat="1">
      <c r="B314" s="131"/>
      <c r="C314" s="132"/>
      <c r="F314" s="131"/>
      <c r="G314" s="132"/>
      <c r="J314" s="135"/>
      <c r="K314" s="135"/>
      <c r="L314" s="131"/>
    </row>
    <row r="315" spans="2:12" s="127" customFormat="1">
      <c r="B315" s="131"/>
      <c r="C315" s="132"/>
      <c r="F315" s="131"/>
      <c r="G315" s="132"/>
      <c r="J315" s="135"/>
      <c r="K315" s="135"/>
      <c r="L315" s="131"/>
    </row>
    <row r="316" spans="2:12" s="127" customFormat="1">
      <c r="B316" s="131"/>
      <c r="C316" s="132"/>
      <c r="F316" s="131"/>
      <c r="G316" s="132"/>
      <c r="J316" s="135"/>
      <c r="K316" s="135"/>
      <c r="L316" s="131"/>
    </row>
    <row r="317" spans="2:12" s="127" customFormat="1">
      <c r="B317" s="131"/>
      <c r="C317" s="132"/>
      <c r="F317" s="131"/>
      <c r="G317" s="132"/>
      <c r="J317" s="135"/>
      <c r="K317" s="135"/>
      <c r="L317" s="131"/>
    </row>
    <row r="318" spans="2:12" s="127" customFormat="1">
      <c r="B318" s="131"/>
      <c r="C318" s="132"/>
      <c r="F318" s="131"/>
      <c r="G318" s="132"/>
      <c r="J318" s="135"/>
      <c r="K318" s="135"/>
      <c r="L318" s="131"/>
    </row>
    <row r="319" spans="2:12" s="127" customFormat="1">
      <c r="B319" s="131"/>
      <c r="C319" s="132"/>
      <c r="F319" s="131"/>
      <c r="G319" s="132"/>
      <c r="J319" s="135"/>
      <c r="K319" s="135"/>
      <c r="L319" s="131"/>
    </row>
    <row r="320" spans="2:12" s="127" customFormat="1">
      <c r="B320" s="131"/>
      <c r="C320" s="132"/>
      <c r="F320" s="131"/>
      <c r="G320" s="132"/>
      <c r="J320" s="135"/>
      <c r="K320" s="135"/>
      <c r="L320" s="131"/>
    </row>
    <row r="321" spans="2:12" s="127" customFormat="1">
      <c r="B321" s="131"/>
      <c r="C321" s="132"/>
      <c r="F321" s="131"/>
      <c r="G321" s="132"/>
      <c r="J321" s="135"/>
      <c r="K321" s="135"/>
      <c r="L321" s="131"/>
    </row>
    <row r="322" spans="2:12" s="127" customFormat="1">
      <c r="B322" s="131"/>
      <c r="C322" s="132"/>
      <c r="F322" s="131"/>
      <c r="G322" s="132"/>
      <c r="J322" s="135"/>
      <c r="K322" s="135"/>
      <c r="L322" s="131"/>
    </row>
    <row r="323" spans="2:12" s="127" customFormat="1">
      <c r="B323" s="131"/>
      <c r="C323" s="132"/>
      <c r="F323" s="131"/>
      <c r="G323" s="132"/>
      <c r="J323" s="135"/>
      <c r="K323" s="135"/>
      <c r="L323" s="131"/>
    </row>
    <row r="324" spans="2:12" s="127" customFormat="1">
      <c r="B324" s="131"/>
      <c r="C324" s="132"/>
      <c r="F324" s="131"/>
      <c r="G324" s="132"/>
      <c r="J324" s="135"/>
      <c r="K324" s="135"/>
      <c r="L324" s="131"/>
    </row>
    <row r="325" spans="2:12" s="127" customFormat="1">
      <c r="B325" s="131"/>
      <c r="C325" s="132"/>
      <c r="F325" s="131"/>
      <c r="G325" s="132"/>
      <c r="J325" s="135"/>
      <c r="K325" s="135"/>
      <c r="L325" s="131"/>
    </row>
    <row r="326" spans="2:12" s="127" customFormat="1">
      <c r="B326" s="131"/>
      <c r="C326" s="132"/>
      <c r="F326" s="131"/>
      <c r="G326" s="132"/>
      <c r="J326" s="135"/>
      <c r="K326" s="135"/>
      <c r="L326" s="131"/>
    </row>
    <row r="327" spans="2:12" s="127" customFormat="1">
      <c r="B327" s="131"/>
      <c r="C327" s="132"/>
      <c r="F327" s="131"/>
      <c r="G327" s="132"/>
      <c r="J327" s="135"/>
      <c r="K327" s="135"/>
      <c r="L327" s="131"/>
    </row>
    <row r="328" spans="2:12" s="127" customFormat="1">
      <c r="B328" s="131"/>
      <c r="C328" s="132"/>
      <c r="F328" s="131"/>
      <c r="G328" s="132"/>
      <c r="J328" s="135"/>
      <c r="K328" s="135"/>
      <c r="L328" s="131"/>
    </row>
    <row r="329" spans="2:12" s="127" customFormat="1">
      <c r="B329" s="131"/>
      <c r="C329" s="132"/>
      <c r="F329" s="131"/>
      <c r="G329" s="132"/>
      <c r="J329" s="135"/>
      <c r="K329" s="135"/>
      <c r="L329" s="131"/>
    </row>
    <row r="330" spans="2:12" s="127" customFormat="1">
      <c r="B330" s="131"/>
      <c r="C330" s="132"/>
      <c r="F330" s="131"/>
      <c r="G330" s="132"/>
      <c r="J330" s="135"/>
      <c r="K330" s="135"/>
      <c r="L330" s="131"/>
    </row>
    <row r="331" spans="2:12" s="127" customFormat="1">
      <c r="B331" s="131"/>
      <c r="C331" s="132"/>
      <c r="F331" s="131"/>
      <c r="G331" s="132"/>
      <c r="J331" s="135"/>
      <c r="K331" s="135"/>
      <c r="L331" s="131"/>
    </row>
    <row r="332" spans="2:12" s="127" customFormat="1">
      <c r="B332" s="131"/>
      <c r="C332" s="132"/>
      <c r="F332" s="131"/>
      <c r="G332" s="132"/>
      <c r="J332" s="135"/>
      <c r="K332" s="135"/>
      <c r="L332" s="131"/>
    </row>
    <row r="333" spans="2:12" s="127" customFormat="1">
      <c r="B333" s="131"/>
      <c r="C333" s="132"/>
      <c r="F333" s="131"/>
      <c r="G333" s="132"/>
      <c r="J333" s="135"/>
      <c r="K333" s="135"/>
      <c r="L333" s="131"/>
    </row>
    <row r="334" spans="2:12" s="127" customFormat="1">
      <c r="B334" s="131"/>
      <c r="C334" s="132"/>
      <c r="F334" s="131"/>
      <c r="G334" s="132"/>
      <c r="J334" s="135"/>
      <c r="K334" s="135"/>
      <c r="L334" s="131"/>
    </row>
    <row r="335" spans="2:12" s="127" customFormat="1">
      <c r="B335" s="131"/>
      <c r="C335" s="132"/>
      <c r="F335" s="131"/>
      <c r="G335" s="132"/>
      <c r="J335" s="135"/>
      <c r="K335" s="135"/>
      <c r="L335" s="131"/>
    </row>
    <row r="336" spans="2:12" s="127" customFormat="1">
      <c r="B336" s="131"/>
      <c r="C336" s="132"/>
      <c r="F336" s="131"/>
      <c r="G336" s="132"/>
      <c r="J336" s="135"/>
      <c r="K336" s="135"/>
      <c r="L336" s="131"/>
    </row>
    <row r="337" spans="2:12" s="127" customFormat="1">
      <c r="B337" s="131"/>
      <c r="C337" s="132"/>
      <c r="F337" s="131"/>
      <c r="G337" s="132"/>
      <c r="J337" s="135"/>
      <c r="K337" s="135"/>
      <c r="L337" s="131"/>
    </row>
    <row r="338" spans="2:12" s="127" customFormat="1">
      <c r="B338" s="131"/>
      <c r="C338" s="132"/>
      <c r="F338" s="131"/>
      <c r="G338" s="132"/>
      <c r="J338" s="135"/>
      <c r="K338" s="135"/>
      <c r="L338" s="131"/>
    </row>
    <row r="339" spans="2:12" s="127" customFormat="1">
      <c r="B339" s="131"/>
      <c r="C339" s="132"/>
      <c r="F339" s="131"/>
      <c r="G339" s="132"/>
      <c r="J339" s="135"/>
      <c r="K339" s="135"/>
      <c r="L339" s="131"/>
    </row>
    <row r="340" spans="2:12" s="127" customFormat="1">
      <c r="B340" s="131"/>
      <c r="C340" s="132"/>
      <c r="F340" s="131"/>
      <c r="G340" s="132"/>
      <c r="J340" s="135"/>
      <c r="K340" s="135"/>
      <c r="L340" s="131"/>
    </row>
    <row r="341" spans="2:12" s="127" customFormat="1">
      <c r="B341" s="131"/>
      <c r="C341" s="132"/>
      <c r="F341" s="131"/>
      <c r="G341" s="132"/>
      <c r="J341" s="135"/>
      <c r="K341" s="135"/>
      <c r="L341" s="131"/>
    </row>
    <row r="342" spans="2:12" s="127" customFormat="1">
      <c r="B342" s="131"/>
      <c r="C342" s="132"/>
      <c r="F342" s="131"/>
      <c r="G342" s="132"/>
      <c r="J342" s="135"/>
      <c r="K342" s="135"/>
      <c r="L342" s="131"/>
    </row>
    <row r="343" spans="2:12" s="127" customFormat="1">
      <c r="B343" s="131"/>
      <c r="C343" s="132"/>
      <c r="F343" s="131"/>
      <c r="G343" s="132"/>
      <c r="J343" s="135"/>
      <c r="K343" s="135"/>
      <c r="L343" s="131"/>
    </row>
    <row r="344" spans="2:12" s="127" customFormat="1">
      <c r="B344" s="131"/>
      <c r="C344" s="132"/>
      <c r="F344" s="131"/>
      <c r="G344" s="132"/>
      <c r="J344" s="135"/>
      <c r="K344" s="135"/>
      <c r="L344" s="131"/>
    </row>
    <row r="345" spans="2:12" s="127" customFormat="1">
      <c r="B345" s="131"/>
      <c r="C345" s="132"/>
      <c r="F345" s="131"/>
      <c r="G345" s="132"/>
      <c r="J345" s="135"/>
      <c r="K345" s="135"/>
      <c r="L345" s="131"/>
    </row>
    <row r="346" spans="2:12" s="127" customFormat="1">
      <c r="B346" s="131"/>
      <c r="C346" s="132"/>
      <c r="F346" s="131"/>
      <c r="G346" s="132"/>
      <c r="J346" s="135"/>
      <c r="K346" s="135"/>
      <c r="L346" s="131"/>
    </row>
    <row r="347" spans="2:12" s="127" customFormat="1">
      <c r="B347" s="131"/>
      <c r="C347" s="132"/>
      <c r="F347" s="131"/>
      <c r="G347" s="132"/>
      <c r="J347" s="135"/>
      <c r="K347" s="135"/>
      <c r="L347" s="131"/>
    </row>
    <row r="348" spans="2:12" s="127" customFormat="1">
      <c r="B348" s="131"/>
      <c r="C348" s="132"/>
      <c r="F348" s="131"/>
      <c r="G348" s="132"/>
      <c r="J348" s="135"/>
      <c r="K348" s="135"/>
      <c r="L348" s="131"/>
    </row>
    <row r="349" spans="2:12" s="127" customFormat="1">
      <c r="B349" s="131"/>
      <c r="C349" s="132"/>
      <c r="F349" s="131"/>
      <c r="G349" s="132"/>
      <c r="J349" s="135"/>
      <c r="K349" s="135"/>
      <c r="L349" s="131"/>
    </row>
    <row r="350" spans="2:12" s="127" customFormat="1">
      <c r="B350" s="131"/>
      <c r="C350" s="132"/>
      <c r="F350" s="131"/>
      <c r="G350" s="132"/>
      <c r="J350" s="135"/>
      <c r="K350" s="135"/>
      <c r="L350" s="131"/>
    </row>
    <row r="351" spans="2:12" s="127" customFormat="1">
      <c r="B351" s="131"/>
      <c r="C351" s="132"/>
      <c r="F351" s="131"/>
      <c r="G351" s="132"/>
      <c r="J351" s="135"/>
      <c r="K351" s="135"/>
      <c r="L351" s="131"/>
    </row>
    <row r="352" spans="2:12" s="127" customFormat="1">
      <c r="B352" s="131"/>
      <c r="C352" s="132"/>
      <c r="F352" s="131"/>
      <c r="G352" s="132"/>
      <c r="J352" s="135"/>
      <c r="K352" s="135"/>
      <c r="L352" s="131"/>
    </row>
    <row r="353" spans="2:12" s="127" customFormat="1">
      <c r="B353" s="131"/>
      <c r="C353" s="132"/>
      <c r="F353" s="131"/>
      <c r="G353" s="132"/>
      <c r="J353" s="135"/>
      <c r="K353" s="135"/>
      <c r="L353" s="131"/>
    </row>
    <row r="354" spans="2:12" s="127" customFormat="1">
      <c r="B354" s="131"/>
      <c r="C354" s="132"/>
      <c r="F354" s="131"/>
      <c r="G354" s="132"/>
      <c r="J354" s="135"/>
      <c r="K354" s="135"/>
      <c r="L354" s="131"/>
    </row>
    <row r="355" spans="2:12" s="127" customFormat="1">
      <c r="B355" s="131"/>
      <c r="C355" s="132"/>
      <c r="F355" s="131"/>
      <c r="G355" s="132"/>
      <c r="J355" s="135"/>
      <c r="K355" s="135"/>
      <c r="L355" s="131"/>
    </row>
    <row r="356" spans="2:12" s="127" customFormat="1">
      <c r="B356" s="131"/>
      <c r="C356" s="132"/>
      <c r="F356" s="131"/>
      <c r="G356" s="132"/>
      <c r="J356" s="135"/>
      <c r="K356" s="135"/>
      <c r="L356" s="131"/>
    </row>
    <row r="357" spans="2:12" s="127" customFormat="1">
      <c r="B357" s="131"/>
      <c r="C357" s="132"/>
      <c r="F357" s="131"/>
      <c r="G357" s="132"/>
      <c r="J357" s="135"/>
      <c r="K357" s="135"/>
      <c r="L357" s="131"/>
    </row>
    <row r="358" spans="2:12" s="127" customFormat="1">
      <c r="B358" s="131"/>
      <c r="C358" s="132"/>
      <c r="F358" s="131"/>
      <c r="G358" s="132"/>
      <c r="J358" s="135"/>
      <c r="K358" s="135"/>
      <c r="L358" s="131"/>
    </row>
    <row r="359" spans="2:12" s="127" customFormat="1">
      <c r="B359" s="131"/>
      <c r="C359" s="132"/>
      <c r="F359" s="131"/>
      <c r="G359" s="132"/>
      <c r="J359" s="135"/>
      <c r="K359" s="135"/>
      <c r="L359" s="131"/>
    </row>
    <row r="360" spans="2:12" s="127" customFormat="1">
      <c r="B360" s="131"/>
      <c r="C360" s="132"/>
      <c r="F360" s="131"/>
      <c r="G360" s="132"/>
      <c r="J360" s="135"/>
      <c r="K360" s="135"/>
      <c r="L360" s="131"/>
    </row>
    <row r="361" spans="2:12" s="127" customFormat="1">
      <c r="B361" s="131"/>
      <c r="C361" s="132"/>
      <c r="F361" s="131"/>
      <c r="G361" s="132"/>
      <c r="J361" s="135"/>
      <c r="K361" s="135"/>
      <c r="L361" s="131"/>
    </row>
    <row r="362" spans="2:12" s="127" customFormat="1">
      <c r="B362" s="131"/>
      <c r="C362" s="132"/>
      <c r="F362" s="131"/>
      <c r="G362" s="132"/>
      <c r="J362" s="135"/>
      <c r="K362" s="135"/>
      <c r="L362" s="131"/>
    </row>
    <row r="363" spans="2:12" s="127" customFormat="1">
      <c r="B363" s="131"/>
      <c r="C363" s="132"/>
      <c r="F363" s="131"/>
      <c r="G363" s="132"/>
      <c r="J363" s="135"/>
      <c r="K363" s="135"/>
      <c r="L363" s="131"/>
    </row>
    <row r="364" spans="2:12" s="127" customFormat="1">
      <c r="B364" s="131"/>
      <c r="C364" s="132"/>
      <c r="F364" s="131"/>
      <c r="G364" s="132"/>
      <c r="J364" s="135"/>
      <c r="K364" s="135"/>
      <c r="L364" s="131"/>
    </row>
    <row r="365" spans="2:12" s="127" customFormat="1">
      <c r="B365" s="131"/>
      <c r="C365" s="132"/>
      <c r="F365" s="131"/>
      <c r="G365" s="132"/>
      <c r="J365" s="135"/>
      <c r="K365" s="135"/>
      <c r="L365" s="131"/>
    </row>
    <row r="366" spans="2:12" s="127" customFormat="1">
      <c r="B366" s="131"/>
      <c r="C366" s="132"/>
      <c r="F366" s="131"/>
      <c r="G366" s="132"/>
      <c r="J366" s="135"/>
      <c r="K366" s="135"/>
      <c r="L366" s="131"/>
    </row>
    <row r="367" spans="2:12" s="127" customFormat="1">
      <c r="B367" s="131"/>
      <c r="C367" s="132"/>
      <c r="F367" s="131"/>
      <c r="G367" s="132"/>
      <c r="J367" s="135"/>
      <c r="K367" s="135"/>
      <c r="L367" s="131"/>
    </row>
    <row r="368" spans="2:12" s="127" customFormat="1">
      <c r="B368" s="131"/>
      <c r="C368" s="132"/>
      <c r="F368" s="131"/>
      <c r="G368" s="132"/>
      <c r="J368" s="135"/>
      <c r="K368" s="135"/>
      <c r="L368" s="131"/>
    </row>
    <row r="369" spans="2:12" s="127" customFormat="1">
      <c r="B369" s="131"/>
      <c r="C369" s="132"/>
      <c r="F369" s="131"/>
      <c r="G369" s="132"/>
      <c r="J369" s="135"/>
      <c r="K369" s="135"/>
      <c r="L369" s="131"/>
    </row>
    <row r="370" spans="2:12" s="127" customFormat="1">
      <c r="B370" s="131"/>
      <c r="C370" s="132"/>
      <c r="F370" s="131"/>
      <c r="G370" s="132"/>
      <c r="J370" s="135"/>
      <c r="K370" s="135"/>
      <c r="L370" s="131"/>
    </row>
    <row r="371" spans="2:12" s="127" customFormat="1">
      <c r="B371" s="131"/>
      <c r="C371" s="132"/>
      <c r="F371" s="131"/>
      <c r="G371" s="132"/>
      <c r="J371" s="135"/>
      <c r="K371" s="135"/>
      <c r="L371" s="131"/>
    </row>
    <row r="372" spans="2:12" s="127" customFormat="1">
      <c r="B372" s="131"/>
      <c r="C372" s="132"/>
      <c r="F372" s="131"/>
      <c r="G372" s="132"/>
      <c r="J372" s="135"/>
      <c r="K372" s="135"/>
      <c r="L372" s="131"/>
    </row>
    <row r="373" spans="2:12" s="127" customFormat="1">
      <c r="B373" s="131"/>
      <c r="C373" s="132"/>
      <c r="F373" s="131"/>
      <c r="G373" s="132"/>
      <c r="J373" s="135"/>
      <c r="K373" s="135"/>
      <c r="L373" s="131"/>
    </row>
    <row r="374" spans="2:12" s="127" customFormat="1">
      <c r="B374" s="131"/>
      <c r="C374" s="132"/>
      <c r="F374" s="131"/>
      <c r="G374" s="132"/>
      <c r="J374" s="135"/>
      <c r="K374" s="135"/>
      <c r="L374" s="131"/>
    </row>
    <row r="375" spans="2:12" s="127" customFormat="1">
      <c r="B375" s="131"/>
      <c r="C375" s="132"/>
      <c r="F375" s="131"/>
      <c r="G375" s="132"/>
      <c r="J375" s="135"/>
      <c r="K375" s="135"/>
      <c r="L375" s="131"/>
    </row>
    <row r="376" spans="2:12" s="127" customFormat="1">
      <c r="B376" s="131"/>
      <c r="C376" s="132"/>
      <c r="F376" s="131"/>
      <c r="G376" s="132"/>
      <c r="J376" s="135"/>
      <c r="K376" s="135"/>
      <c r="L376" s="131"/>
    </row>
    <row r="377" spans="2:12" s="127" customFormat="1">
      <c r="B377" s="131"/>
      <c r="C377" s="132"/>
      <c r="F377" s="131"/>
      <c r="G377" s="132"/>
      <c r="J377" s="135"/>
      <c r="K377" s="135"/>
      <c r="L377" s="131"/>
    </row>
    <row r="378" spans="2:12" s="127" customFormat="1">
      <c r="B378" s="131"/>
      <c r="C378" s="132"/>
      <c r="F378" s="131"/>
      <c r="G378" s="132"/>
      <c r="J378" s="135"/>
      <c r="K378" s="135"/>
      <c r="L378" s="131"/>
    </row>
    <row r="379" spans="2:12" s="127" customFormat="1">
      <c r="B379" s="131"/>
      <c r="C379" s="132"/>
      <c r="F379" s="131"/>
      <c r="G379" s="132"/>
      <c r="J379" s="135"/>
      <c r="K379" s="135"/>
      <c r="L379" s="131"/>
    </row>
    <row r="380" spans="2:12" s="127" customFormat="1">
      <c r="B380" s="131"/>
      <c r="C380" s="132"/>
      <c r="F380" s="131"/>
      <c r="G380" s="132"/>
      <c r="J380" s="135"/>
      <c r="K380" s="135"/>
      <c r="L380" s="131"/>
    </row>
    <row r="381" spans="2:12" s="127" customFormat="1">
      <c r="B381" s="131"/>
      <c r="C381" s="132"/>
      <c r="F381" s="131"/>
      <c r="G381" s="132"/>
      <c r="J381" s="135"/>
      <c r="K381" s="135"/>
      <c r="L381" s="131"/>
    </row>
    <row r="382" spans="2:12" s="127" customFormat="1">
      <c r="B382" s="131"/>
      <c r="C382" s="132"/>
      <c r="F382" s="131"/>
      <c r="G382" s="132"/>
      <c r="J382" s="135"/>
      <c r="K382" s="135"/>
      <c r="L382" s="131"/>
    </row>
    <row r="383" spans="2:12" s="127" customFormat="1">
      <c r="B383" s="131"/>
      <c r="C383" s="132"/>
      <c r="F383" s="131"/>
      <c r="G383" s="132"/>
      <c r="J383" s="135"/>
      <c r="K383" s="135"/>
      <c r="L383" s="131"/>
    </row>
    <row r="384" spans="2:12" s="127" customFormat="1">
      <c r="B384" s="131"/>
      <c r="C384" s="132"/>
      <c r="F384" s="131"/>
      <c r="G384" s="132"/>
      <c r="J384" s="135"/>
      <c r="K384" s="135"/>
      <c r="L384" s="131"/>
    </row>
    <row r="385" spans="2:12" s="127" customFormat="1">
      <c r="B385" s="131"/>
      <c r="C385" s="132"/>
      <c r="F385" s="131"/>
      <c r="G385" s="132"/>
      <c r="J385" s="135"/>
      <c r="K385" s="135"/>
      <c r="L385" s="131"/>
    </row>
    <row r="386" spans="2:12" s="127" customFormat="1">
      <c r="B386" s="131"/>
      <c r="C386" s="132"/>
      <c r="F386" s="131"/>
      <c r="G386" s="132"/>
      <c r="J386" s="135"/>
      <c r="K386" s="135"/>
      <c r="L386" s="131"/>
    </row>
    <row r="387" spans="2:12" s="127" customFormat="1">
      <c r="B387" s="131"/>
      <c r="C387" s="132"/>
      <c r="F387" s="131"/>
      <c r="G387" s="132"/>
      <c r="J387" s="135"/>
      <c r="K387" s="135"/>
      <c r="L387" s="131"/>
    </row>
    <row r="388" spans="2:12" s="127" customFormat="1">
      <c r="B388" s="131"/>
      <c r="C388" s="132"/>
      <c r="F388" s="131"/>
      <c r="G388" s="132"/>
      <c r="J388" s="135"/>
      <c r="K388" s="135"/>
      <c r="L388" s="131"/>
    </row>
    <row r="389" spans="2:12" s="127" customFormat="1">
      <c r="B389" s="131"/>
      <c r="C389" s="132"/>
      <c r="F389" s="131"/>
      <c r="G389" s="132"/>
      <c r="J389" s="135"/>
      <c r="K389" s="135"/>
      <c r="L389" s="131"/>
    </row>
    <row r="390" spans="2:12">
      <c r="B390" s="103"/>
      <c r="C390" s="104"/>
      <c r="F390" s="103"/>
      <c r="G390" s="104"/>
      <c r="J390" s="136"/>
      <c r="K390" s="136"/>
      <c r="L390" s="105"/>
    </row>
    <row r="391" spans="2:12">
      <c r="B391" s="103"/>
      <c r="C391" s="104"/>
      <c r="F391" s="103"/>
      <c r="G391" s="104"/>
      <c r="J391" s="136"/>
      <c r="K391" s="136"/>
      <c r="L391" s="105"/>
    </row>
    <row r="392" spans="2:12">
      <c r="B392" s="103"/>
      <c r="C392" s="104"/>
      <c r="F392" s="103"/>
      <c r="G392" s="104"/>
      <c r="J392" s="136"/>
      <c r="K392" s="136"/>
      <c r="L392" s="105"/>
    </row>
    <row r="393" spans="2:12">
      <c r="B393" s="103"/>
      <c r="C393" s="104"/>
      <c r="F393" s="103"/>
      <c r="G393" s="104"/>
      <c r="J393" s="136"/>
      <c r="K393" s="136"/>
      <c r="L393" s="105"/>
    </row>
    <row r="394" spans="2:12">
      <c r="B394" s="103"/>
      <c r="C394" s="104"/>
      <c r="F394" s="103"/>
      <c r="G394" s="104"/>
      <c r="J394" s="136"/>
      <c r="K394" s="136"/>
      <c r="L394" s="105"/>
    </row>
    <row r="395" spans="2:12">
      <c r="B395" s="103"/>
      <c r="C395" s="104"/>
      <c r="F395" s="103"/>
      <c r="G395" s="104"/>
      <c r="J395" s="136"/>
      <c r="K395" s="136"/>
      <c r="L395" s="105"/>
    </row>
    <row r="396" spans="2:12">
      <c r="B396" s="103"/>
      <c r="C396" s="104"/>
      <c r="F396" s="103"/>
      <c r="G396" s="104"/>
      <c r="J396" s="136"/>
      <c r="K396" s="136"/>
      <c r="L396" s="105"/>
    </row>
    <row r="397" spans="2:12">
      <c r="B397" s="103"/>
      <c r="C397" s="104"/>
      <c r="F397" s="103"/>
      <c r="G397" s="104"/>
      <c r="J397" s="136"/>
      <c r="K397" s="136"/>
      <c r="L397" s="105"/>
    </row>
    <row r="398" spans="2:12">
      <c r="B398" s="103"/>
      <c r="C398" s="104"/>
      <c r="F398" s="103"/>
      <c r="G398" s="104"/>
      <c r="J398" s="136"/>
      <c r="K398" s="136"/>
      <c r="L398" s="105"/>
    </row>
    <row r="399" spans="2:12">
      <c r="B399" s="103"/>
      <c r="C399" s="104"/>
      <c r="F399" s="103"/>
      <c r="G399" s="104"/>
      <c r="J399" s="136"/>
      <c r="K399" s="136"/>
      <c r="L399" s="105"/>
    </row>
    <row r="400" spans="2:12">
      <c r="B400" s="103"/>
      <c r="C400" s="104"/>
      <c r="F400" s="103"/>
      <c r="G400" s="104"/>
      <c r="J400" s="136"/>
      <c r="K400" s="136"/>
      <c r="L400" s="105"/>
    </row>
    <row r="401" spans="2:12">
      <c r="B401" s="103"/>
      <c r="C401" s="104"/>
      <c r="F401" s="103"/>
      <c r="G401" s="104"/>
      <c r="J401" s="136"/>
      <c r="K401" s="136"/>
      <c r="L401" s="105"/>
    </row>
    <row r="402" spans="2:12">
      <c r="B402" s="103"/>
      <c r="C402" s="104"/>
      <c r="F402" s="103"/>
      <c r="G402" s="104"/>
      <c r="J402" s="136"/>
      <c r="K402" s="136"/>
      <c r="L402" s="105"/>
    </row>
    <row r="403" spans="2:12">
      <c r="B403" s="103"/>
      <c r="C403" s="104"/>
      <c r="F403" s="103"/>
      <c r="G403" s="104"/>
      <c r="J403" s="136"/>
      <c r="K403" s="136"/>
      <c r="L403" s="105"/>
    </row>
    <row r="404" spans="2:12">
      <c r="B404" s="103"/>
      <c r="C404" s="104"/>
      <c r="F404" s="103"/>
      <c r="G404" s="104"/>
      <c r="J404" s="136"/>
      <c r="K404" s="136"/>
      <c r="L404" s="105"/>
    </row>
    <row r="405" spans="2:12">
      <c r="B405" s="103"/>
      <c r="C405" s="104"/>
      <c r="F405" s="103"/>
      <c r="G405" s="104"/>
      <c r="L405" s="105"/>
    </row>
    <row r="406" spans="2:12">
      <c r="B406" s="103"/>
      <c r="C406" s="104"/>
      <c r="F406" s="103"/>
      <c r="G406" s="104"/>
      <c r="L406" s="105"/>
    </row>
    <row r="407" spans="2:12">
      <c r="B407" s="103"/>
      <c r="C407" s="104"/>
      <c r="F407" s="103"/>
      <c r="G407" s="104"/>
      <c r="L407" s="105"/>
    </row>
    <row r="408" spans="2:12">
      <c r="B408" s="103"/>
      <c r="C408" s="104"/>
      <c r="F408" s="103"/>
      <c r="G408" s="104"/>
      <c r="L408" s="105"/>
    </row>
    <row r="409" spans="2:12">
      <c r="B409" s="103"/>
      <c r="C409" s="104"/>
      <c r="F409" s="103"/>
      <c r="G409" s="104"/>
      <c r="L409" s="105"/>
    </row>
    <row r="410" spans="2:12">
      <c r="B410" s="103"/>
      <c r="C410" s="104"/>
      <c r="F410" s="103"/>
      <c r="G410" s="104"/>
      <c r="L410" s="105"/>
    </row>
    <row r="411" spans="2:12">
      <c r="B411" s="103"/>
      <c r="C411" s="104"/>
      <c r="F411" s="103"/>
      <c r="G411" s="104"/>
      <c r="L411" s="105"/>
    </row>
    <row r="412" spans="2:12">
      <c r="B412" s="103"/>
      <c r="C412" s="104"/>
      <c r="F412" s="103"/>
      <c r="G412" s="104"/>
      <c r="L412" s="105"/>
    </row>
    <row r="413" spans="2:12">
      <c r="B413" s="103"/>
      <c r="C413" s="104"/>
      <c r="F413" s="103"/>
      <c r="G413" s="104"/>
      <c r="L413" s="105"/>
    </row>
    <row r="414" spans="2:12">
      <c r="B414" s="103"/>
      <c r="C414" s="104"/>
      <c r="F414" s="103"/>
      <c r="G414" s="104"/>
      <c r="L414" s="105"/>
    </row>
    <row r="415" spans="2:12">
      <c r="B415" s="103"/>
      <c r="C415" s="104"/>
      <c r="F415" s="103"/>
      <c r="G415" s="104"/>
      <c r="L415" s="105"/>
    </row>
    <row r="416" spans="2:12">
      <c r="B416" s="103"/>
      <c r="C416" s="104"/>
      <c r="F416" s="103"/>
      <c r="G416" s="104"/>
      <c r="L416" s="105"/>
    </row>
    <row r="417" spans="2:12">
      <c r="B417" s="103"/>
      <c r="C417" s="104"/>
      <c r="F417" s="103"/>
      <c r="G417" s="104"/>
      <c r="L417" s="105"/>
    </row>
    <row r="418" spans="2:12">
      <c r="B418" s="103"/>
      <c r="C418" s="104"/>
      <c r="F418" s="103"/>
      <c r="G418" s="104"/>
      <c r="L418" s="105"/>
    </row>
    <row r="419" spans="2:12">
      <c r="B419" s="103"/>
      <c r="C419" s="104"/>
      <c r="F419" s="103"/>
      <c r="G419" s="104"/>
      <c r="L419" s="105"/>
    </row>
    <row r="420" spans="2:12">
      <c r="B420" s="103"/>
      <c r="C420" s="104"/>
      <c r="F420" s="103"/>
      <c r="G420" s="104"/>
      <c r="L420" s="105"/>
    </row>
    <row r="421" spans="2:12">
      <c r="B421" s="103"/>
      <c r="C421" s="104"/>
      <c r="F421" s="103"/>
      <c r="G421" s="104"/>
      <c r="L421" s="105"/>
    </row>
    <row r="422" spans="2:12">
      <c r="B422" s="103"/>
      <c r="C422" s="104"/>
      <c r="F422" s="103"/>
      <c r="G422" s="104"/>
      <c r="L422" s="105"/>
    </row>
    <row r="423" spans="2:12">
      <c r="B423" s="103"/>
      <c r="C423" s="104"/>
      <c r="F423" s="103"/>
      <c r="G423" s="104"/>
      <c r="L423" s="105"/>
    </row>
    <row r="424" spans="2:12">
      <c r="B424" s="103"/>
      <c r="C424" s="104"/>
      <c r="F424" s="103"/>
      <c r="G424" s="104"/>
      <c r="L424" s="105"/>
    </row>
    <row r="425" spans="2:12">
      <c r="B425" s="103"/>
      <c r="C425" s="104"/>
      <c r="F425" s="103"/>
      <c r="G425" s="104"/>
      <c r="L425" s="105"/>
    </row>
    <row r="426" spans="2:12">
      <c r="B426" s="103"/>
      <c r="C426" s="104"/>
      <c r="F426" s="103"/>
      <c r="G426" s="104"/>
      <c r="L426" s="105"/>
    </row>
    <row r="427" spans="2:12">
      <c r="B427" s="103"/>
      <c r="C427" s="104"/>
      <c r="F427" s="103"/>
      <c r="G427" s="104"/>
      <c r="L427" s="105"/>
    </row>
    <row r="428" spans="2:12">
      <c r="B428" s="103"/>
      <c r="C428" s="104"/>
      <c r="F428" s="103"/>
      <c r="G428" s="104"/>
      <c r="L428" s="105"/>
    </row>
    <row r="429" spans="2:12">
      <c r="B429" s="103"/>
      <c r="C429" s="104"/>
      <c r="F429" s="103"/>
      <c r="G429" s="104"/>
      <c r="L429" s="105"/>
    </row>
    <row r="430" spans="2:12">
      <c r="B430" s="103"/>
      <c r="C430" s="104"/>
      <c r="F430" s="103"/>
      <c r="G430" s="104"/>
      <c r="L430" s="105"/>
    </row>
    <row r="431" spans="2:12">
      <c r="B431" s="103"/>
      <c r="C431" s="104"/>
      <c r="F431" s="103"/>
      <c r="G431" s="104"/>
      <c r="L431" s="105"/>
    </row>
    <row r="432" spans="2:12">
      <c r="B432" s="103"/>
      <c r="C432" s="104"/>
      <c r="F432" s="103"/>
      <c r="G432" s="104"/>
      <c r="L432" s="105"/>
    </row>
    <row r="433" spans="2:12">
      <c r="B433" s="103"/>
      <c r="C433" s="104"/>
      <c r="F433" s="103"/>
      <c r="G433" s="104"/>
      <c r="L433" s="105"/>
    </row>
    <row r="434" spans="2:12">
      <c r="B434" s="103"/>
      <c r="C434" s="104"/>
      <c r="F434" s="103"/>
      <c r="G434" s="104"/>
      <c r="L434" s="105"/>
    </row>
    <row r="435" spans="2:12">
      <c r="B435" s="103"/>
      <c r="C435" s="104"/>
      <c r="F435" s="103"/>
      <c r="G435" s="104"/>
      <c r="L435" s="105"/>
    </row>
    <row r="436" spans="2:12">
      <c r="B436" s="103"/>
      <c r="C436" s="104"/>
      <c r="F436" s="103"/>
      <c r="G436" s="104"/>
      <c r="L436" s="105"/>
    </row>
    <row r="437" spans="2:12">
      <c r="B437" s="103"/>
      <c r="C437" s="104"/>
      <c r="F437" s="103"/>
      <c r="G437" s="104"/>
      <c r="L437" s="105"/>
    </row>
    <row r="438" spans="2:12">
      <c r="B438" s="103"/>
      <c r="C438" s="104"/>
      <c r="F438" s="103"/>
      <c r="G438" s="104"/>
      <c r="L438" s="105"/>
    </row>
    <row r="439" spans="2:12">
      <c r="B439" s="103"/>
      <c r="C439" s="104"/>
      <c r="F439" s="103"/>
      <c r="G439" s="104"/>
      <c r="L439" s="105"/>
    </row>
    <row r="440" spans="2:12">
      <c r="B440" s="103"/>
      <c r="C440" s="104"/>
      <c r="F440" s="103"/>
      <c r="G440" s="104"/>
      <c r="L440" s="105"/>
    </row>
    <row r="441" spans="2:12">
      <c r="B441" s="103"/>
      <c r="C441" s="104"/>
      <c r="F441" s="103"/>
      <c r="G441" s="104"/>
      <c r="L441" s="105"/>
    </row>
    <row r="442" spans="2:12">
      <c r="B442" s="103"/>
      <c r="C442" s="104"/>
      <c r="F442" s="103"/>
      <c r="G442" s="104"/>
      <c r="L442" s="105"/>
    </row>
    <row r="443" spans="2:12">
      <c r="B443" s="103"/>
      <c r="C443" s="104"/>
      <c r="F443" s="103"/>
      <c r="G443" s="104"/>
      <c r="L443" s="105"/>
    </row>
    <row r="444" spans="2:12">
      <c r="B444" s="103"/>
      <c r="C444" s="104"/>
      <c r="F444" s="103"/>
      <c r="G444" s="104"/>
      <c r="L444" s="105"/>
    </row>
    <row r="445" spans="2:12">
      <c r="B445" s="103"/>
      <c r="C445" s="104"/>
      <c r="F445" s="103"/>
      <c r="G445" s="104"/>
      <c r="L445" s="105"/>
    </row>
    <row r="446" spans="2:12">
      <c r="B446" s="103"/>
      <c r="C446" s="104"/>
      <c r="F446" s="103"/>
      <c r="G446" s="104"/>
      <c r="L446" s="105"/>
    </row>
    <row r="447" spans="2:12">
      <c r="B447" s="103"/>
      <c r="C447" s="104"/>
      <c r="F447" s="103"/>
      <c r="G447" s="104"/>
      <c r="L447" s="105"/>
    </row>
    <row r="448" spans="2:12">
      <c r="B448" s="103"/>
      <c r="C448" s="104"/>
      <c r="F448" s="103"/>
      <c r="G448" s="104"/>
      <c r="L448" s="105"/>
    </row>
    <row r="449" spans="2:12">
      <c r="B449" s="103"/>
      <c r="C449" s="104"/>
      <c r="F449" s="103"/>
      <c r="G449" s="104"/>
      <c r="L449" s="105"/>
    </row>
    <row r="450" spans="2:12">
      <c r="B450" s="103"/>
      <c r="C450" s="104"/>
      <c r="F450" s="103"/>
      <c r="G450" s="104"/>
      <c r="L450" s="105"/>
    </row>
    <row r="451" spans="2:12">
      <c r="B451" s="103"/>
      <c r="C451" s="104"/>
      <c r="F451" s="103"/>
      <c r="G451" s="104"/>
      <c r="L451" s="105"/>
    </row>
    <row r="452" spans="2:12">
      <c r="B452" s="103"/>
      <c r="C452" s="104"/>
      <c r="F452" s="103"/>
      <c r="G452" s="104"/>
      <c r="L452" s="105"/>
    </row>
    <row r="453" spans="2:12">
      <c r="B453" s="103"/>
      <c r="C453" s="104"/>
      <c r="F453" s="103"/>
      <c r="G453" s="104"/>
      <c r="L453" s="105"/>
    </row>
    <row r="454" spans="2:12">
      <c r="B454" s="103"/>
      <c r="C454" s="104"/>
      <c r="F454" s="103"/>
      <c r="G454" s="104"/>
      <c r="L454" s="105"/>
    </row>
    <row r="455" spans="2:12">
      <c r="B455" s="103"/>
      <c r="C455" s="104"/>
      <c r="F455" s="103"/>
      <c r="G455" s="104"/>
      <c r="L455" s="105"/>
    </row>
    <row r="456" spans="2:12">
      <c r="B456" s="103"/>
      <c r="C456" s="104"/>
      <c r="F456" s="103"/>
      <c r="G456" s="104"/>
      <c r="L456" s="105"/>
    </row>
    <row r="457" spans="2:12">
      <c r="B457" s="103"/>
      <c r="C457" s="104"/>
      <c r="F457" s="103"/>
      <c r="G457" s="104"/>
      <c r="L457" s="105"/>
    </row>
    <row r="458" spans="2:12">
      <c r="B458" s="103"/>
      <c r="C458" s="104"/>
      <c r="F458" s="103"/>
      <c r="G458" s="104"/>
      <c r="L458" s="105"/>
    </row>
    <row r="459" spans="2:12">
      <c r="B459" s="103"/>
      <c r="C459" s="104"/>
      <c r="F459" s="103"/>
      <c r="G459" s="104"/>
      <c r="L459" s="105"/>
    </row>
    <row r="460" spans="2:12">
      <c r="B460" s="103"/>
      <c r="C460" s="104"/>
      <c r="F460" s="103"/>
      <c r="G460" s="104"/>
      <c r="L460" s="105"/>
    </row>
    <row r="461" spans="2:12">
      <c r="B461" s="103"/>
      <c r="C461" s="104"/>
      <c r="F461" s="103"/>
      <c r="G461" s="104"/>
      <c r="L461" s="105"/>
    </row>
    <row r="462" spans="2:12">
      <c r="B462" s="103"/>
      <c r="C462" s="104"/>
      <c r="F462" s="103"/>
      <c r="G462" s="104"/>
      <c r="L462" s="105"/>
    </row>
    <row r="463" spans="2:12">
      <c r="B463" s="103"/>
      <c r="C463" s="104"/>
      <c r="F463" s="103"/>
      <c r="G463" s="104"/>
      <c r="L463" s="105"/>
    </row>
    <row r="464" spans="2:12">
      <c r="B464" s="103"/>
      <c r="C464" s="104"/>
      <c r="F464" s="103"/>
      <c r="G464" s="104"/>
      <c r="L464" s="105"/>
    </row>
    <row r="465" spans="2:12">
      <c r="B465" s="103"/>
      <c r="C465" s="104"/>
      <c r="F465" s="103"/>
      <c r="G465" s="104"/>
      <c r="L465" s="105"/>
    </row>
    <row r="466" spans="2:12">
      <c r="B466" s="103"/>
      <c r="C466" s="104"/>
      <c r="F466" s="103"/>
      <c r="G466" s="104"/>
      <c r="L466" s="105"/>
    </row>
    <row r="467" spans="2:12">
      <c r="B467" s="103"/>
      <c r="C467" s="104"/>
      <c r="F467" s="103"/>
      <c r="G467" s="104"/>
      <c r="L467" s="105"/>
    </row>
    <row r="468" spans="2:12">
      <c r="B468" s="103"/>
      <c r="C468" s="104"/>
      <c r="F468" s="103"/>
      <c r="G468" s="104"/>
      <c r="L468" s="105"/>
    </row>
    <row r="469" spans="2:12">
      <c r="B469" s="103"/>
      <c r="C469" s="104"/>
      <c r="F469" s="103"/>
      <c r="G469" s="104"/>
      <c r="L469" s="105"/>
    </row>
    <row r="470" spans="2:12">
      <c r="B470" s="103"/>
      <c r="C470" s="104"/>
      <c r="F470" s="103"/>
      <c r="G470" s="104"/>
      <c r="L470" s="105"/>
    </row>
    <row r="471" spans="2:12">
      <c r="B471" s="103"/>
      <c r="C471" s="104"/>
      <c r="F471" s="103"/>
      <c r="G471" s="104"/>
      <c r="L471" s="105"/>
    </row>
    <row r="472" spans="2:12">
      <c r="B472" s="103"/>
      <c r="C472" s="104"/>
      <c r="F472" s="103"/>
      <c r="G472" s="104"/>
      <c r="L472" s="105"/>
    </row>
    <row r="473" spans="2:12">
      <c r="B473" s="103"/>
      <c r="C473" s="104"/>
      <c r="F473" s="103"/>
      <c r="G473" s="104"/>
      <c r="L473" s="105"/>
    </row>
    <row r="474" spans="2:12">
      <c r="B474" s="103"/>
      <c r="C474" s="104"/>
      <c r="F474" s="103"/>
      <c r="G474" s="104"/>
      <c r="L474" s="105"/>
    </row>
    <row r="475" spans="2:12">
      <c r="B475" s="103"/>
      <c r="C475" s="104"/>
      <c r="F475" s="103"/>
      <c r="G475" s="104"/>
      <c r="L475" s="105"/>
    </row>
    <row r="476" spans="2:12">
      <c r="B476" s="103"/>
      <c r="C476" s="104"/>
      <c r="F476" s="103"/>
      <c r="G476" s="104"/>
      <c r="L476" s="105"/>
    </row>
    <row r="477" spans="2:12">
      <c r="B477" s="103"/>
      <c r="C477" s="104"/>
      <c r="F477" s="103"/>
      <c r="G477" s="104"/>
      <c r="L477" s="105"/>
    </row>
    <row r="478" spans="2:12">
      <c r="B478" s="103"/>
      <c r="C478" s="104"/>
      <c r="F478" s="103"/>
      <c r="G478" s="104"/>
      <c r="L478" s="105"/>
    </row>
    <row r="479" spans="2:12">
      <c r="B479" s="103"/>
      <c r="C479" s="104"/>
      <c r="F479" s="103"/>
      <c r="G479" s="104"/>
      <c r="L479" s="105"/>
    </row>
    <row r="480" spans="2:12">
      <c r="B480" s="103"/>
      <c r="C480" s="104"/>
      <c r="F480" s="103"/>
      <c r="G480" s="104"/>
      <c r="L480" s="105"/>
    </row>
    <row r="481" spans="2:12">
      <c r="B481" s="103"/>
      <c r="C481" s="104"/>
      <c r="F481" s="103"/>
      <c r="G481" s="104"/>
      <c r="L481" s="105"/>
    </row>
    <row r="482" spans="2:12">
      <c r="B482" s="103"/>
      <c r="C482" s="104"/>
      <c r="F482" s="103"/>
      <c r="G482" s="104"/>
      <c r="L482" s="105"/>
    </row>
    <row r="483" spans="2:12">
      <c r="B483" s="103"/>
      <c r="C483" s="104"/>
      <c r="F483" s="103"/>
      <c r="G483" s="104"/>
      <c r="L483" s="105"/>
    </row>
    <row r="484" spans="2:12">
      <c r="B484" s="103"/>
      <c r="C484" s="104"/>
      <c r="F484" s="103"/>
      <c r="G484" s="104"/>
      <c r="L484" s="105"/>
    </row>
    <row r="485" spans="2:12">
      <c r="B485" s="103"/>
      <c r="C485" s="104"/>
      <c r="F485" s="103"/>
      <c r="G485" s="104"/>
      <c r="L485" s="105"/>
    </row>
    <row r="486" spans="2:12">
      <c r="B486" s="103"/>
      <c r="C486" s="104"/>
      <c r="F486" s="103"/>
      <c r="G486" s="104"/>
      <c r="L486" s="105"/>
    </row>
    <row r="487" spans="2:12">
      <c r="B487" s="103"/>
      <c r="C487" s="104"/>
      <c r="F487" s="103"/>
      <c r="G487" s="104"/>
      <c r="L487" s="105"/>
    </row>
    <row r="488" spans="2:12">
      <c r="B488" s="103"/>
      <c r="C488" s="104"/>
      <c r="F488" s="103"/>
      <c r="G488" s="104"/>
      <c r="L488" s="105"/>
    </row>
    <row r="489" spans="2:12">
      <c r="B489" s="103"/>
      <c r="C489" s="104"/>
      <c r="F489" s="103"/>
      <c r="G489" s="104"/>
      <c r="L489" s="105"/>
    </row>
    <row r="490" spans="2:12">
      <c r="B490" s="103"/>
      <c r="C490" s="104"/>
      <c r="F490" s="103"/>
      <c r="G490" s="104"/>
      <c r="L490" s="105"/>
    </row>
    <row r="491" spans="2:12">
      <c r="B491" s="103"/>
      <c r="C491" s="104"/>
      <c r="F491" s="103"/>
      <c r="G491" s="104"/>
      <c r="L491" s="105"/>
    </row>
    <row r="492" spans="2:12">
      <c r="B492" s="103"/>
      <c r="C492" s="104"/>
      <c r="F492" s="103"/>
      <c r="G492" s="104"/>
      <c r="L492" s="105"/>
    </row>
    <row r="493" spans="2:12">
      <c r="B493" s="103"/>
      <c r="C493" s="104"/>
      <c r="F493" s="103"/>
      <c r="G493" s="104"/>
      <c r="L493" s="105"/>
    </row>
    <row r="494" spans="2:12">
      <c r="B494" s="103"/>
      <c r="C494" s="104"/>
      <c r="F494" s="103"/>
      <c r="G494" s="104"/>
      <c r="L494" s="105"/>
    </row>
    <row r="495" spans="2:12">
      <c r="B495" s="103"/>
      <c r="C495" s="104"/>
      <c r="F495" s="103"/>
      <c r="G495" s="104"/>
      <c r="L495" s="105"/>
    </row>
    <row r="496" spans="2:12">
      <c r="B496" s="103"/>
      <c r="C496" s="104"/>
      <c r="F496" s="103"/>
      <c r="G496" s="104"/>
      <c r="L496" s="105"/>
    </row>
    <row r="497" spans="2:12">
      <c r="B497" s="103"/>
      <c r="C497" s="104"/>
      <c r="F497" s="103"/>
      <c r="G497" s="104"/>
      <c r="L497" s="105"/>
    </row>
    <row r="498" spans="2:12">
      <c r="B498" s="103"/>
      <c r="C498" s="104"/>
      <c r="F498" s="103"/>
      <c r="G498" s="104"/>
      <c r="L498" s="105"/>
    </row>
    <row r="499" spans="2:12">
      <c r="B499" s="103"/>
      <c r="C499" s="104"/>
      <c r="F499" s="103"/>
      <c r="G499" s="104"/>
      <c r="L499" s="105"/>
    </row>
    <row r="500" spans="2:12">
      <c r="B500" s="103"/>
      <c r="C500" s="104"/>
      <c r="F500" s="103"/>
      <c r="G500" s="104"/>
      <c r="L500" s="105"/>
    </row>
    <row r="501" spans="2:12">
      <c r="B501" s="103"/>
      <c r="C501" s="104"/>
      <c r="F501" s="103"/>
      <c r="G501" s="104"/>
      <c r="L501" s="105"/>
    </row>
    <row r="502" spans="2:12">
      <c r="B502" s="103"/>
      <c r="C502" s="104"/>
      <c r="F502" s="103"/>
      <c r="G502" s="104"/>
      <c r="L502" s="105"/>
    </row>
    <row r="503" spans="2:12">
      <c r="B503" s="103"/>
      <c r="C503" s="104"/>
      <c r="F503" s="103"/>
      <c r="G503" s="104"/>
      <c r="L503" s="105"/>
    </row>
    <row r="504" spans="2:12">
      <c r="B504" s="103"/>
      <c r="C504" s="104"/>
      <c r="F504" s="103"/>
      <c r="G504" s="104"/>
      <c r="L504" s="105"/>
    </row>
    <row r="505" spans="2:12">
      <c r="B505" s="103"/>
      <c r="C505" s="104"/>
      <c r="F505" s="103"/>
      <c r="G505" s="104"/>
      <c r="L505" s="105"/>
    </row>
    <row r="506" spans="2:12">
      <c r="B506" s="103"/>
      <c r="C506" s="104"/>
      <c r="F506" s="103"/>
      <c r="G506" s="104"/>
      <c r="L506" s="105"/>
    </row>
    <row r="507" spans="2:12">
      <c r="B507" s="103"/>
      <c r="C507" s="104"/>
      <c r="F507" s="103"/>
      <c r="G507" s="104"/>
      <c r="L507" s="105"/>
    </row>
    <row r="508" spans="2:12">
      <c r="B508" s="103"/>
      <c r="C508" s="104"/>
      <c r="F508" s="103"/>
      <c r="G508" s="104"/>
      <c r="L508" s="105"/>
    </row>
    <row r="509" spans="2:12">
      <c r="B509" s="103"/>
      <c r="C509" s="104"/>
      <c r="F509" s="103"/>
      <c r="G509" s="104"/>
      <c r="L509" s="105"/>
    </row>
    <row r="510" spans="2:12">
      <c r="B510" s="103"/>
      <c r="C510" s="104"/>
      <c r="F510" s="103"/>
      <c r="G510" s="104"/>
      <c r="L510" s="105"/>
    </row>
    <row r="511" spans="2:12">
      <c r="B511" s="103"/>
      <c r="C511" s="104"/>
      <c r="F511" s="103"/>
      <c r="G511" s="104"/>
      <c r="L511" s="105"/>
    </row>
    <row r="512" spans="2:12">
      <c r="B512" s="103"/>
      <c r="C512" s="104"/>
      <c r="F512" s="103"/>
      <c r="G512" s="104"/>
      <c r="L512" s="105"/>
    </row>
    <row r="513" spans="2:12">
      <c r="B513" s="103"/>
      <c r="C513" s="104"/>
      <c r="F513" s="103"/>
      <c r="G513" s="104"/>
      <c r="L513" s="105"/>
    </row>
    <row r="514" spans="2:12">
      <c r="B514" s="103"/>
      <c r="C514" s="104"/>
      <c r="F514" s="103"/>
      <c r="G514" s="104"/>
      <c r="L514" s="105"/>
    </row>
    <row r="515" spans="2:12">
      <c r="B515" s="103"/>
      <c r="C515" s="104"/>
      <c r="F515" s="103"/>
      <c r="G515" s="104"/>
      <c r="L515" s="105"/>
    </row>
    <row r="516" spans="2:12">
      <c r="B516" s="103"/>
      <c r="C516" s="104"/>
      <c r="F516" s="103"/>
      <c r="G516" s="104"/>
      <c r="L516" s="105"/>
    </row>
    <row r="517" spans="2:12">
      <c r="B517" s="103"/>
      <c r="C517" s="104"/>
      <c r="F517" s="103"/>
      <c r="G517" s="104"/>
      <c r="L517" s="105"/>
    </row>
    <row r="518" spans="2:12">
      <c r="B518" s="103"/>
      <c r="C518" s="104"/>
      <c r="F518" s="103"/>
      <c r="G518" s="104"/>
      <c r="L518" s="105"/>
    </row>
    <row r="519" spans="2:12">
      <c r="B519" s="103"/>
      <c r="C519" s="104"/>
      <c r="F519" s="103"/>
      <c r="G519" s="104"/>
      <c r="L519" s="105"/>
    </row>
    <row r="520" spans="2:12">
      <c r="B520" s="103"/>
      <c r="C520" s="104"/>
      <c r="F520" s="103"/>
      <c r="G520" s="104"/>
      <c r="L520" s="105"/>
    </row>
    <row r="521" spans="2:12">
      <c r="B521" s="103"/>
      <c r="C521" s="104"/>
      <c r="F521" s="103"/>
      <c r="G521" s="104"/>
      <c r="L521" s="105"/>
    </row>
    <row r="522" spans="2:12">
      <c r="B522" s="103"/>
      <c r="C522" s="104"/>
      <c r="F522" s="103"/>
      <c r="G522" s="104"/>
      <c r="L522" s="105"/>
    </row>
    <row r="523" spans="2:12">
      <c r="B523" s="103"/>
      <c r="C523" s="104"/>
      <c r="F523" s="103"/>
      <c r="G523" s="104"/>
      <c r="L523" s="105"/>
    </row>
    <row r="524" spans="2:12">
      <c r="B524" s="103"/>
      <c r="C524" s="104"/>
      <c r="F524" s="103"/>
      <c r="G524" s="104"/>
      <c r="L524" s="105"/>
    </row>
    <row r="525" spans="2:12">
      <c r="B525" s="103"/>
      <c r="C525" s="104"/>
      <c r="F525" s="103"/>
      <c r="G525" s="104"/>
      <c r="L525" s="105"/>
    </row>
    <row r="526" spans="2:12">
      <c r="B526" s="103"/>
      <c r="C526" s="104"/>
      <c r="F526" s="103"/>
      <c r="G526" s="104"/>
      <c r="L526" s="105"/>
    </row>
    <row r="527" spans="2:12">
      <c r="B527" s="103"/>
      <c r="C527" s="104"/>
      <c r="F527" s="103"/>
      <c r="G527" s="104"/>
      <c r="L527" s="105"/>
    </row>
    <row r="528" spans="2:12">
      <c r="B528" s="103"/>
      <c r="C528" s="104"/>
      <c r="F528" s="103"/>
      <c r="G528" s="104"/>
      <c r="L528" s="105"/>
    </row>
    <row r="529" spans="2:12">
      <c r="B529" s="103"/>
      <c r="C529" s="104"/>
      <c r="F529" s="103"/>
      <c r="G529" s="104"/>
      <c r="L529" s="105"/>
    </row>
    <row r="530" spans="2:12">
      <c r="B530" s="103"/>
      <c r="C530" s="104"/>
      <c r="F530" s="103"/>
      <c r="G530" s="104"/>
      <c r="L530" s="105"/>
    </row>
    <row r="531" spans="2:12">
      <c r="B531" s="103"/>
      <c r="C531" s="104"/>
      <c r="F531" s="103"/>
      <c r="G531" s="104"/>
      <c r="L531" s="105"/>
    </row>
    <row r="532" spans="2:12">
      <c r="B532" s="103"/>
      <c r="C532" s="104"/>
      <c r="F532" s="103"/>
      <c r="G532" s="104"/>
      <c r="L532" s="105"/>
    </row>
    <row r="533" spans="2:12">
      <c r="B533" s="103"/>
      <c r="C533" s="104"/>
      <c r="F533" s="103"/>
      <c r="G533" s="104"/>
      <c r="L533" s="105"/>
    </row>
    <row r="534" spans="2:12">
      <c r="B534" s="103"/>
      <c r="C534" s="104"/>
      <c r="F534" s="103"/>
      <c r="G534" s="104"/>
      <c r="L534" s="105"/>
    </row>
    <row r="535" spans="2:12">
      <c r="B535" s="103"/>
      <c r="C535" s="104"/>
      <c r="F535" s="103"/>
      <c r="G535" s="104"/>
      <c r="L535" s="105"/>
    </row>
    <row r="536" spans="2:12">
      <c r="B536" s="103"/>
      <c r="C536" s="104"/>
      <c r="F536" s="103"/>
      <c r="G536" s="104"/>
      <c r="L536" s="105"/>
    </row>
    <row r="537" spans="2:12">
      <c r="B537" s="103"/>
      <c r="C537" s="104"/>
      <c r="F537" s="103"/>
      <c r="G537" s="104"/>
      <c r="L537" s="105"/>
    </row>
    <row r="538" spans="2:12">
      <c r="B538" s="103"/>
      <c r="C538" s="104"/>
      <c r="F538" s="103"/>
      <c r="G538" s="104"/>
      <c r="L538" s="105"/>
    </row>
    <row r="539" spans="2:12">
      <c r="B539" s="103"/>
      <c r="C539" s="104"/>
      <c r="F539" s="103"/>
      <c r="G539" s="104"/>
      <c r="L539" s="105"/>
    </row>
    <row r="540" spans="2:12">
      <c r="B540" s="103"/>
      <c r="C540" s="104"/>
      <c r="F540" s="103"/>
      <c r="G540" s="104"/>
      <c r="L540" s="105"/>
    </row>
    <row r="541" spans="2:12">
      <c r="B541" s="103"/>
      <c r="C541" s="104"/>
      <c r="F541" s="103"/>
      <c r="G541" s="104"/>
      <c r="L541" s="105"/>
    </row>
    <row r="542" spans="2:12">
      <c r="B542" s="103"/>
      <c r="C542" s="104"/>
      <c r="F542" s="103"/>
      <c r="G542" s="104"/>
      <c r="L542" s="105"/>
    </row>
    <row r="543" spans="2:12">
      <c r="B543" s="103"/>
      <c r="C543" s="104"/>
      <c r="F543" s="103"/>
      <c r="G543" s="104"/>
      <c r="L543" s="105"/>
    </row>
    <row r="544" spans="2:12">
      <c r="B544" s="103"/>
      <c r="C544" s="104"/>
      <c r="F544" s="103"/>
      <c r="G544" s="104"/>
      <c r="L544" s="105"/>
    </row>
    <row r="545" spans="2:12">
      <c r="B545" s="103"/>
      <c r="C545" s="104"/>
      <c r="F545" s="103"/>
      <c r="G545" s="104"/>
      <c r="L545" s="105"/>
    </row>
    <row r="546" spans="2:12">
      <c r="B546" s="103"/>
      <c r="C546" s="104"/>
      <c r="F546" s="103"/>
      <c r="G546" s="104"/>
      <c r="L546" s="105"/>
    </row>
    <row r="547" spans="2:12">
      <c r="B547" s="103"/>
      <c r="C547" s="104"/>
      <c r="F547" s="103"/>
      <c r="G547" s="104"/>
      <c r="L547" s="105"/>
    </row>
    <row r="548" spans="2:12">
      <c r="B548" s="103"/>
      <c r="C548" s="104"/>
      <c r="F548" s="103"/>
      <c r="G548" s="104"/>
      <c r="L548" s="105"/>
    </row>
    <row r="549" spans="2:12">
      <c r="B549" s="103"/>
      <c r="C549" s="104"/>
      <c r="F549" s="103"/>
      <c r="G549" s="104"/>
      <c r="L549" s="105"/>
    </row>
    <row r="550" spans="2:12">
      <c r="B550" s="103"/>
      <c r="C550" s="104"/>
      <c r="F550" s="103"/>
      <c r="G550" s="104"/>
      <c r="L550" s="105"/>
    </row>
    <row r="551" spans="2:12">
      <c r="B551" s="103"/>
      <c r="C551" s="104"/>
      <c r="F551" s="103"/>
      <c r="G551" s="104"/>
      <c r="L551" s="105"/>
    </row>
    <row r="552" spans="2:12">
      <c r="B552" s="103"/>
      <c r="C552" s="104"/>
      <c r="F552" s="103"/>
      <c r="G552" s="104"/>
      <c r="L552" s="105"/>
    </row>
    <row r="553" spans="2:12">
      <c r="B553" s="103"/>
      <c r="C553" s="104"/>
      <c r="F553" s="103"/>
      <c r="G553" s="104"/>
      <c r="L553" s="105"/>
    </row>
    <row r="554" spans="2:12">
      <c r="B554" s="103"/>
      <c r="C554" s="104"/>
      <c r="F554" s="103"/>
      <c r="G554" s="104"/>
      <c r="L554" s="105"/>
    </row>
    <row r="555" spans="2:12">
      <c r="B555" s="103"/>
      <c r="C555" s="104"/>
      <c r="F555" s="103"/>
      <c r="G555" s="104"/>
      <c r="L555" s="105"/>
    </row>
    <row r="556" spans="2:12">
      <c r="B556" s="103"/>
      <c r="C556" s="104"/>
      <c r="F556" s="103"/>
      <c r="G556" s="104"/>
      <c r="L556" s="105"/>
    </row>
    <row r="557" spans="2:12">
      <c r="B557" s="103"/>
      <c r="C557" s="104"/>
      <c r="F557" s="103"/>
      <c r="G557" s="104"/>
      <c r="L557" s="105"/>
    </row>
    <row r="558" spans="2:12">
      <c r="B558" s="103"/>
      <c r="C558" s="104"/>
      <c r="F558" s="103"/>
      <c r="G558" s="104"/>
      <c r="L558" s="105"/>
    </row>
    <row r="559" spans="2:12">
      <c r="B559" s="103"/>
      <c r="C559" s="104"/>
      <c r="F559" s="103"/>
      <c r="G559" s="104"/>
      <c r="L559" s="105"/>
    </row>
    <row r="560" spans="2:12">
      <c r="B560" s="103"/>
      <c r="C560" s="104"/>
      <c r="F560" s="103"/>
      <c r="G560" s="104"/>
      <c r="L560" s="105"/>
    </row>
    <row r="561" spans="2:12">
      <c r="B561" s="103"/>
      <c r="C561" s="104"/>
      <c r="F561" s="103"/>
      <c r="G561" s="104"/>
      <c r="L561" s="105"/>
    </row>
    <row r="562" spans="2:12">
      <c r="B562" s="103"/>
      <c r="C562" s="104"/>
      <c r="F562" s="103"/>
      <c r="G562" s="104"/>
      <c r="L562" s="105"/>
    </row>
    <row r="563" spans="2:12">
      <c r="B563" s="103"/>
      <c r="C563" s="104"/>
      <c r="F563" s="103"/>
      <c r="G563" s="104"/>
      <c r="L563" s="105"/>
    </row>
    <row r="564" spans="2:12">
      <c r="B564" s="103"/>
      <c r="C564" s="104"/>
      <c r="F564" s="103"/>
      <c r="G564" s="104"/>
      <c r="L564" s="105"/>
    </row>
    <row r="565" spans="2:12">
      <c r="B565" s="103"/>
      <c r="C565" s="104"/>
      <c r="F565" s="103"/>
      <c r="G565" s="104"/>
      <c r="L565" s="105"/>
    </row>
    <row r="566" spans="2:12">
      <c r="B566" s="103"/>
      <c r="C566" s="104"/>
      <c r="F566" s="103"/>
      <c r="G566" s="104"/>
      <c r="L566" s="105"/>
    </row>
    <row r="567" spans="2:12">
      <c r="B567" s="103"/>
      <c r="C567" s="104"/>
      <c r="F567" s="103"/>
      <c r="G567" s="104"/>
      <c r="L567" s="105"/>
    </row>
    <row r="568" spans="2:12">
      <c r="B568" s="103"/>
      <c r="C568" s="104"/>
      <c r="F568" s="103"/>
      <c r="G568" s="104"/>
      <c r="L568" s="105"/>
    </row>
    <row r="569" spans="2:12">
      <c r="B569" s="103"/>
      <c r="C569" s="104"/>
      <c r="F569" s="103"/>
      <c r="G569" s="104"/>
      <c r="L569" s="105"/>
    </row>
    <row r="570" spans="2:12">
      <c r="B570" s="103"/>
      <c r="C570" s="104"/>
      <c r="F570" s="103"/>
      <c r="G570" s="104"/>
      <c r="L570" s="105"/>
    </row>
    <row r="571" spans="2:12">
      <c r="B571" s="103"/>
      <c r="C571" s="104"/>
      <c r="F571" s="103"/>
      <c r="G571" s="104"/>
      <c r="L571" s="105"/>
    </row>
    <row r="572" spans="2:12">
      <c r="B572" s="103"/>
      <c r="C572" s="104"/>
      <c r="F572" s="103"/>
      <c r="G572" s="104"/>
      <c r="L572" s="105"/>
    </row>
    <row r="573" spans="2:12">
      <c r="B573" s="103"/>
      <c r="C573" s="104"/>
      <c r="F573" s="103"/>
      <c r="G573" s="104"/>
      <c r="L573" s="105"/>
    </row>
    <row r="574" spans="2:12">
      <c r="B574" s="103"/>
      <c r="C574" s="104"/>
      <c r="F574" s="103"/>
      <c r="G574" s="104"/>
      <c r="L574" s="105"/>
    </row>
    <row r="575" spans="2:12">
      <c r="B575" s="103"/>
      <c r="C575" s="104"/>
      <c r="F575" s="103"/>
      <c r="G575" s="104"/>
      <c r="L575" s="105"/>
    </row>
    <row r="576" spans="2:12">
      <c r="B576" s="103"/>
      <c r="C576" s="104"/>
      <c r="F576" s="103"/>
      <c r="G576" s="104"/>
      <c r="L576" s="105"/>
    </row>
    <row r="577" spans="2:12">
      <c r="B577" s="103"/>
      <c r="C577" s="104"/>
      <c r="F577" s="103"/>
      <c r="G577" s="104"/>
      <c r="L577" s="105"/>
    </row>
    <row r="578" spans="2:12">
      <c r="B578" s="103"/>
      <c r="C578" s="104"/>
      <c r="F578" s="103"/>
      <c r="G578" s="104"/>
      <c r="L578" s="105"/>
    </row>
    <row r="579" spans="2:12">
      <c r="B579" s="103"/>
      <c r="C579" s="104"/>
      <c r="F579" s="103"/>
      <c r="G579" s="104"/>
      <c r="L579" s="105"/>
    </row>
    <row r="580" spans="2:12">
      <c r="B580" s="103"/>
      <c r="C580" s="104"/>
      <c r="F580" s="103"/>
      <c r="G580" s="104"/>
      <c r="L580" s="105"/>
    </row>
    <row r="581" spans="2:12">
      <c r="B581" s="103"/>
      <c r="C581" s="104"/>
      <c r="F581" s="103"/>
      <c r="G581" s="104"/>
      <c r="L581" s="105"/>
    </row>
    <row r="582" spans="2:12">
      <c r="B582" s="103"/>
      <c r="C582" s="104"/>
      <c r="F582" s="103"/>
      <c r="G582" s="104"/>
      <c r="L582" s="105"/>
    </row>
    <row r="583" spans="2:12">
      <c r="B583" s="103"/>
      <c r="C583" s="104"/>
      <c r="F583" s="103"/>
      <c r="G583" s="104"/>
      <c r="L583" s="105"/>
    </row>
    <row r="584" spans="2:12">
      <c r="B584" s="103"/>
      <c r="C584" s="104"/>
      <c r="F584" s="103"/>
      <c r="G584" s="104"/>
      <c r="L584" s="105"/>
    </row>
    <row r="585" spans="2:12">
      <c r="B585" s="103"/>
      <c r="C585" s="104"/>
      <c r="F585" s="103"/>
      <c r="G585" s="104"/>
      <c r="L585" s="105"/>
    </row>
    <row r="586" spans="2:12">
      <c r="B586" s="103"/>
      <c r="C586" s="104"/>
      <c r="F586" s="103"/>
      <c r="G586" s="104"/>
      <c r="L586" s="105"/>
    </row>
    <row r="587" spans="2:12">
      <c r="B587" s="103"/>
      <c r="C587" s="104"/>
      <c r="F587" s="103"/>
      <c r="G587" s="104"/>
      <c r="L587" s="105"/>
    </row>
    <row r="588" spans="2:12">
      <c r="B588" s="103"/>
      <c r="C588" s="104"/>
      <c r="F588" s="103"/>
      <c r="G588" s="104"/>
      <c r="L588" s="105"/>
    </row>
    <row r="589" spans="2:12">
      <c r="B589" s="103"/>
      <c r="C589" s="104"/>
      <c r="F589" s="103"/>
      <c r="G589" s="104"/>
      <c r="L589" s="105"/>
    </row>
    <row r="590" spans="2:12">
      <c r="B590" s="103"/>
      <c r="C590" s="104"/>
      <c r="F590" s="103"/>
      <c r="G590" s="104"/>
      <c r="L590" s="105"/>
    </row>
    <row r="591" spans="2:12">
      <c r="B591" s="103"/>
      <c r="C591" s="104"/>
      <c r="F591" s="103"/>
      <c r="G591" s="104"/>
      <c r="L591" s="105"/>
    </row>
    <row r="592" spans="2:12">
      <c r="B592" s="103"/>
      <c r="C592" s="104"/>
      <c r="F592" s="103"/>
      <c r="G592" s="104"/>
      <c r="L592" s="105"/>
    </row>
    <row r="593" spans="2:12">
      <c r="B593" s="103"/>
      <c r="C593" s="104"/>
      <c r="F593" s="103"/>
      <c r="G593" s="104"/>
      <c r="L593" s="105"/>
    </row>
    <row r="594" spans="2:12">
      <c r="B594" s="103"/>
      <c r="C594" s="104"/>
      <c r="F594" s="103"/>
      <c r="G594" s="104"/>
      <c r="L594" s="105"/>
    </row>
    <row r="595" spans="2:12">
      <c r="B595" s="103"/>
      <c r="C595" s="104"/>
      <c r="F595" s="103"/>
      <c r="G595" s="104"/>
      <c r="L595" s="105"/>
    </row>
    <row r="596" spans="2:12">
      <c r="B596" s="103"/>
      <c r="C596" s="104"/>
      <c r="F596" s="103"/>
      <c r="G596" s="104"/>
      <c r="L596" s="105"/>
    </row>
    <row r="597" spans="2:12">
      <c r="B597" s="103"/>
      <c r="C597" s="104"/>
      <c r="F597" s="103"/>
      <c r="G597" s="104"/>
      <c r="L597" s="105"/>
    </row>
    <row r="598" spans="2:12">
      <c r="B598" s="103"/>
      <c r="C598" s="104"/>
      <c r="F598" s="103"/>
      <c r="G598" s="104"/>
      <c r="L598" s="105"/>
    </row>
    <row r="599" spans="2:12">
      <c r="B599" s="103"/>
      <c r="C599" s="104"/>
      <c r="F599" s="103"/>
      <c r="G599" s="104"/>
      <c r="L599" s="105"/>
    </row>
    <row r="600" spans="2:12">
      <c r="B600" s="103"/>
      <c r="C600" s="104"/>
      <c r="F600" s="103"/>
      <c r="G600" s="104"/>
      <c r="L600" s="105"/>
    </row>
    <row r="601" spans="2:12">
      <c r="B601" s="103"/>
      <c r="C601" s="104"/>
      <c r="F601" s="103"/>
      <c r="G601" s="104"/>
      <c r="L601" s="105"/>
    </row>
    <row r="602" spans="2:12">
      <c r="B602" s="103"/>
      <c r="C602" s="104"/>
      <c r="F602" s="103"/>
      <c r="G602" s="104"/>
      <c r="L602" s="105"/>
    </row>
    <row r="603" spans="2:12">
      <c r="B603" s="103"/>
      <c r="C603" s="104"/>
      <c r="F603" s="103"/>
      <c r="G603" s="104"/>
      <c r="L603" s="105"/>
    </row>
    <row r="604" spans="2:12">
      <c r="B604" s="103"/>
      <c r="C604" s="104"/>
      <c r="F604" s="103"/>
      <c r="G604" s="104"/>
      <c r="L604" s="105"/>
    </row>
    <row r="605" spans="2:12">
      <c r="B605" s="103"/>
      <c r="C605" s="104"/>
      <c r="F605" s="103"/>
      <c r="G605" s="104"/>
      <c r="L605" s="105"/>
    </row>
    <row r="606" spans="2:12">
      <c r="B606" s="103"/>
      <c r="C606" s="104"/>
      <c r="F606" s="103"/>
      <c r="G606" s="104"/>
      <c r="L606" s="105"/>
    </row>
    <row r="607" spans="2:12">
      <c r="B607" s="103"/>
      <c r="C607" s="104"/>
      <c r="F607" s="103"/>
      <c r="G607" s="104"/>
      <c r="L607" s="105"/>
    </row>
    <row r="608" spans="2:12">
      <c r="B608" s="103"/>
      <c r="C608" s="104"/>
      <c r="F608" s="103"/>
      <c r="G608" s="104"/>
      <c r="L608" s="105"/>
    </row>
    <row r="609" spans="2:12">
      <c r="B609" s="103"/>
      <c r="C609" s="104"/>
      <c r="F609" s="103"/>
      <c r="G609" s="104"/>
      <c r="L609" s="105"/>
    </row>
    <row r="610" spans="2:12">
      <c r="B610" s="103"/>
      <c r="C610" s="104"/>
      <c r="F610" s="103"/>
      <c r="G610" s="104"/>
      <c r="L610" s="105"/>
    </row>
    <row r="611" spans="2:12">
      <c r="B611" s="103"/>
      <c r="C611" s="104"/>
      <c r="F611" s="103"/>
      <c r="G611" s="104"/>
      <c r="L611" s="105"/>
    </row>
    <row r="612" spans="2:12">
      <c r="B612" s="103"/>
      <c r="C612" s="104"/>
      <c r="F612" s="103"/>
      <c r="G612" s="104"/>
      <c r="L612" s="105"/>
    </row>
    <row r="613" spans="2:12">
      <c r="B613" s="103"/>
      <c r="C613" s="104"/>
      <c r="F613" s="103"/>
      <c r="G613" s="104"/>
      <c r="L613" s="105"/>
    </row>
    <row r="614" spans="2:12">
      <c r="B614" s="103"/>
      <c r="C614" s="104"/>
      <c r="F614" s="103"/>
      <c r="G614" s="104"/>
      <c r="L614" s="105"/>
    </row>
    <row r="615" spans="2:12">
      <c r="B615" s="103"/>
      <c r="C615" s="104"/>
      <c r="F615" s="103"/>
      <c r="G615" s="104"/>
      <c r="L615" s="105"/>
    </row>
    <row r="616" spans="2:12">
      <c r="B616" s="103"/>
      <c r="C616" s="104"/>
      <c r="F616" s="103"/>
      <c r="G616" s="104"/>
      <c r="L616" s="105"/>
    </row>
    <row r="617" spans="2:12">
      <c r="B617" s="103"/>
      <c r="C617" s="104"/>
      <c r="F617" s="103"/>
      <c r="G617" s="104"/>
      <c r="L617" s="105"/>
    </row>
    <row r="618" spans="2:12">
      <c r="B618" s="103"/>
      <c r="C618" s="104"/>
      <c r="F618" s="103"/>
      <c r="G618" s="104"/>
      <c r="L618" s="105"/>
    </row>
    <row r="619" spans="2:12">
      <c r="B619" s="103"/>
      <c r="C619" s="104"/>
      <c r="F619" s="103"/>
      <c r="G619" s="104"/>
      <c r="L619" s="105"/>
    </row>
    <row r="620" spans="2:12">
      <c r="B620" s="103"/>
      <c r="C620" s="104"/>
      <c r="F620" s="103"/>
      <c r="G620" s="104"/>
      <c r="L620" s="105"/>
    </row>
    <row r="621" spans="2:12">
      <c r="B621" s="103"/>
      <c r="C621" s="104"/>
      <c r="F621" s="103"/>
      <c r="G621" s="104"/>
      <c r="L621" s="105"/>
    </row>
    <row r="622" spans="2:12">
      <c r="B622" s="103"/>
      <c r="C622" s="104"/>
      <c r="F622" s="103"/>
      <c r="G622" s="104"/>
      <c r="L622" s="105"/>
    </row>
    <row r="623" spans="2:12">
      <c r="B623" s="103"/>
      <c r="C623" s="104"/>
      <c r="F623" s="103"/>
      <c r="G623" s="104"/>
      <c r="L623" s="105"/>
    </row>
    <row r="624" spans="2:12">
      <c r="B624" s="103"/>
      <c r="C624" s="104"/>
      <c r="F624" s="103"/>
      <c r="G624" s="104"/>
      <c r="L624" s="105"/>
    </row>
    <row r="625" spans="2:12">
      <c r="B625" s="103"/>
      <c r="C625" s="104"/>
      <c r="F625" s="103"/>
      <c r="G625" s="104"/>
      <c r="L625" s="105"/>
    </row>
    <row r="626" spans="2:12">
      <c r="B626" s="103"/>
      <c r="C626" s="104"/>
      <c r="F626" s="103"/>
      <c r="G626" s="104"/>
      <c r="L626" s="105"/>
    </row>
    <row r="627" spans="2:12">
      <c r="B627" s="103"/>
      <c r="C627" s="104"/>
      <c r="F627" s="103"/>
      <c r="G627" s="104"/>
      <c r="L627" s="105"/>
    </row>
    <row r="628" spans="2:12">
      <c r="B628" s="103"/>
      <c r="C628" s="104"/>
      <c r="F628" s="103"/>
      <c r="G628" s="104"/>
      <c r="L628" s="105"/>
    </row>
    <row r="629" spans="2:12">
      <c r="B629" s="103"/>
      <c r="C629" s="104"/>
      <c r="F629" s="103"/>
      <c r="G629" s="104"/>
      <c r="L629" s="105"/>
    </row>
    <row r="630" spans="2:12">
      <c r="B630" s="103"/>
      <c r="C630" s="104"/>
      <c r="F630" s="103"/>
      <c r="G630" s="104"/>
      <c r="L630" s="105"/>
    </row>
    <row r="631" spans="2:12">
      <c r="B631" s="103"/>
      <c r="C631" s="104"/>
      <c r="F631" s="103"/>
      <c r="G631" s="104"/>
      <c r="L631" s="105"/>
    </row>
    <row r="632" spans="2:12">
      <c r="B632" s="103"/>
      <c r="C632" s="104"/>
      <c r="F632" s="103"/>
      <c r="G632" s="104"/>
      <c r="L632" s="105"/>
    </row>
    <row r="633" spans="2:12">
      <c r="B633" s="103"/>
      <c r="C633" s="104"/>
      <c r="F633" s="103"/>
      <c r="G633" s="104"/>
      <c r="L633" s="105"/>
    </row>
    <row r="634" spans="2:12">
      <c r="B634" s="103"/>
      <c r="C634" s="104"/>
      <c r="F634" s="103"/>
      <c r="G634" s="104"/>
      <c r="L634" s="105"/>
    </row>
    <row r="635" spans="2:12">
      <c r="B635" s="103"/>
      <c r="C635" s="104"/>
      <c r="F635" s="103"/>
      <c r="G635" s="104"/>
      <c r="L635" s="105"/>
    </row>
    <row r="636" spans="2:12">
      <c r="B636" s="103"/>
      <c r="C636" s="104"/>
      <c r="F636" s="103"/>
      <c r="G636" s="104"/>
      <c r="L636" s="105"/>
    </row>
    <row r="637" spans="2:12">
      <c r="B637" s="103"/>
      <c r="C637" s="104"/>
      <c r="F637" s="103"/>
      <c r="G637" s="104"/>
      <c r="L637" s="105"/>
    </row>
    <row r="638" spans="2:12">
      <c r="B638" s="103"/>
      <c r="C638" s="104"/>
      <c r="F638" s="103"/>
      <c r="G638" s="104"/>
      <c r="L638" s="105"/>
    </row>
    <row r="639" spans="2:12">
      <c r="B639" s="103"/>
      <c r="C639" s="104"/>
      <c r="F639" s="103"/>
      <c r="G639" s="104"/>
      <c r="L639" s="105"/>
    </row>
    <row r="640" spans="2:12">
      <c r="B640" s="103"/>
      <c r="C640" s="104"/>
      <c r="F640" s="103"/>
      <c r="G640" s="104"/>
      <c r="L640" s="105"/>
    </row>
    <row r="641" spans="2:12">
      <c r="B641" s="103"/>
      <c r="C641" s="104"/>
      <c r="F641" s="103"/>
      <c r="G641" s="104"/>
      <c r="L641" s="105"/>
    </row>
    <row r="642" spans="2:12">
      <c r="B642" s="103"/>
      <c r="C642" s="104"/>
      <c r="F642" s="103"/>
      <c r="G642" s="104"/>
      <c r="L642" s="105"/>
    </row>
    <row r="643" spans="2:12">
      <c r="B643" s="103"/>
      <c r="C643" s="104"/>
      <c r="F643" s="103"/>
      <c r="G643" s="104"/>
      <c r="L643" s="105"/>
    </row>
    <row r="644" spans="2:12">
      <c r="B644" s="103"/>
      <c r="C644" s="104"/>
      <c r="F644" s="103"/>
      <c r="G644" s="104"/>
      <c r="L644" s="105"/>
    </row>
    <row r="645" spans="2:12">
      <c r="B645" s="103"/>
      <c r="C645" s="104"/>
      <c r="F645" s="103"/>
      <c r="G645" s="104"/>
      <c r="L645" s="105"/>
    </row>
    <row r="646" spans="2:12">
      <c r="B646" s="103"/>
      <c r="C646" s="104"/>
      <c r="F646" s="103"/>
      <c r="G646" s="104"/>
      <c r="L646" s="105"/>
    </row>
    <row r="647" spans="2:12">
      <c r="B647" s="103"/>
      <c r="C647" s="104"/>
      <c r="F647" s="103"/>
      <c r="G647" s="104"/>
      <c r="L647" s="105"/>
    </row>
    <row r="648" spans="2:12">
      <c r="B648" s="103"/>
      <c r="C648" s="104"/>
      <c r="F648" s="103"/>
      <c r="G648" s="104"/>
      <c r="L648" s="105"/>
    </row>
    <row r="649" spans="2:12">
      <c r="B649" s="103"/>
      <c r="C649" s="104"/>
      <c r="F649" s="103"/>
      <c r="G649" s="104"/>
      <c r="L649" s="105"/>
    </row>
    <row r="650" spans="2:12">
      <c r="B650" s="103"/>
      <c r="C650" s="104"/>
      <c r="F650" s="103"/>
      <c r="G650" s="104"/>
      <c r="L650" s="105"/>
    </row>
    <row r="651" spans="2:12">
      <c r="B651" s="103"/>
      <c r="C651" s="104"/>
      <c r="F651" s="103"/>
      <c r="G651" s="104"/>
      <c r="L651" s="105"/>
    </row>
    <row r="652" spans="2:12">
      <c r="B652" s="103"/>
      <c r="C652" s="104"/>
      <c r="F652" s="103"/>
      <c r="G652" s="104"/>
      <c r="L652" s="105"/>
    </row>
    <row r="653" spans="2:12">
      <c r="B653" s="103"/>
      <c r="C653" s="104"/>
      <c r="F653" s="103"/>
      <c r="G653" s="104"/>
      <c r="L653" s="105"/>
    </row>
    <row r="654" spans="2:12">
      <c r="B654" s="103"/>
      <c r="C654" s="104"/>
      <c r="F654" s="103"/>
      <c r="G654" s="104"/>
      <c r="L654" s="105"/>
    </row>
    <row r="655" spans="2:12">
      <c r="B655" s="103"/>
      <c r="C655" s="104"/>
      <c r="F655" s="103"/>
      <c r="G655" s="104"/>
      <c r="L655" s="105"/>
    </row>
    <row r="656" spans="2:12">
      <c r="B656" s="103"/>
      <c r="C656" s="104"/>
      <c r="F656" s="103"/>
      <c r="G656" s="104"/>
      <c r="L656" s="105"/>
    </row>
    <row r="657" spans="2:12">
      <c r="B657" s="103"/>
      <c r="C657" s="104"/>
      <c r="F657" s="103"/>
      <c r="G657" s="104"/>
      <c r="L657" s="105"/>
    </row>
    <row r="658" spans="2:12">
      <c r="B658" s="103"/>
      <c r="C658" s="104"/>
      <c r="F658" s="103"/>
      <c r="G658" s="104"/>
      <c r="L658" s="105"/>
    </row>
    <row r="659" spans="2:12">
      <c r="B659" s="103"/>
      <c r="C659" s="104"/>
      <c r="F659" s="103"/>
      <c r="G659" s="104"/>
      <c r="L659" s="105"/>
    </row>
    <row r="660" spans="2:12">
      <c r="B660" s="103"/>
      <c r="C660" s="104"/>
      <c r="F660" s="103"/>
      <c r="G660" s="104"/>
      <c r="L660" s="105"/>
    </row>
    <row r="661" spans="2:12">
      <c r="B661" s="103"/>
      <c r="C661" s="104"/>
      <c r="F661" s="103"/>
      <c r="G661" s="104"/>
      <c r="L661" s="105"/>
    </row>
    <row r="662" spans="2:12">
      <c r="B662" s="103"/>
      <c r="C662" s="104"/>
      <c r="F662" s="103"/>
      <c r="G662" s="104"/>
      <c r="L662" s="105"/>
    </row>
    <row r="663" spans="2:12">
      <c r="B663" s="103"/>
      <c r="C663" s="104"/>
      <c r="F663" s="103"/>
      <c r="G663" s="104"/>
      <c r="L663" s="105"/>
    </row>
    <row r="664" spans="2:12">
      <c r="B664" s="103"/>
      <c r="C664" s="104"/>
      <c r="F664" s="103"/>
      <c r="G664" s="104"/>
      <c r="L664" s="105"/>
    </row>
    <row r="665" spans="2:12">
      <c r="B665" s="103"/>
      <c r="C665" s="104"/>
      <c r="F665" s="103"/>
      <c r="G665" s="104"/>
      <c r="L665" s="105"/>
    </row>
    <row r="666" spans="2:12">
      <c r="B666" s="103"/>
      <c r="C666" s="104"/>
      <c r="F666" s="103"/>
      <c r="G666" s="104"/>
      <c r="L666" s="105"/>
    </row>
    <row r="667" spans="2:12">
      <c r="B667" s="103"/>
      <c r="C667" s="104"/>
      <c r="F667" s="103"/>
      <c r="G667" s="104"/>
      <c r="L667" s="105"/>
    </row>
    <row r="668" spans="2:12">
      <c r="B668" s="103"/>
      <c r="C668" s="104"/>
      <c r="F668" s="103"/>
      <c r="G668" s="104"/>
      <c r="L668" s="105"/>
    </row>
    <row r="669" spans="2:12">
      <c r="B669" s="103"/>
      <c r="C669" s="104"/>
      <c r="F669" s="103"/>
      <c r="G669" s="104"/>
      <c r="L669" s="105"/>
    </row>
    <row r="670" spans="2:12">
      <c r="B670" s="103"/>
      <c r="C670" s="104"/>
      <c r="F670" s="103"/>
      <c r="G670" s="104"/>
      <c r="L670" s="105"/>
    </row>
    <row r="671" spans="2:12">
      <c r="B671" s="103"/>
      <c r="C671" s="104"/>
      <c r="F671" s="103"/>
      <c r="G671" s="104"/>
      <c r="L671" s="105"/>
    </row>
    <row r="672" spans="2:12">
      <c r="B672" s="103"/>
      <c r="C672" s="104"/>
      <c r="F672" s="103"/>
      <c r="G672" s="104"/>
      <c r="L672" s="105"/>
    </row>
    <row r="673" spans="2:12">
      <c r="B673" s="103"/>
      <c r="C673" s="104"/>
      <c r="F673" s="103"/>
      <c r="G673" s="104"/>
      <c r="L673" s="105"/>
    </row>
    <row r="674" spans="2:12">
      <c r="B674" s="103"/>
      <c r="C674" s="104"/>
      <c r="F674" s="103"/>
      <c r="G674" s="104"/>
      <c r="L674" s="105"/>
    </row>
    <row r="675" spans="2:12">
      <c r="B675" s="103"/>
      <c r="C675" s="104"/>
      <c r="F675" s="103"/>
      <c r="G675" s="104"/>
      <c r="L675" s="105"/>
    </row>
    <row r="676" spans="2:12">
      <c r="B676" s="103"/>
      <c r="C676" s="104"/>
      <c r="F676" s="103"/>
      <c r="G676" s="104"/>
      <c r="L676" s="105"/>
    </row>
    <row r="677" spans="2:12">
      <c r="B677" s="103"/>
      <c r="C677" s="104"/>
      <c r="F677" s="103"/>
      <c r="G677" s="104"/>
      <c r="L677" s="105"/>
    </row>
    <row r="678" spans="2:12">
      <c r="B678" s="103"/>
      <c r="C678" s="104"/>
      <c r="F678" s="103"/>
      <c r="G678" s="104"/>
      <c r="L678" s="105"/>
    </row>
    <row r="679" spans="2:12">
      <c r="B679" s="103"/>
      <c r="C679" s="104"/>
      <c r="F679" s="103"/>
      <c r="G679" s="104"/>
      <c r="L679" s="105"/>
    </row>
    <row r="680" spans="2:12">
      <c r="B680" s="103"/>
      <c r="C680" s="104"/>
      <c r="F680" s="103"/>
      <c r="G680" s="104"/>
      <c r="L680" s="105"/>
    </row>
    <row r="681" spans="2:12">
      <c r="B681" s="103"/>
      <c r="C681" s="104"/>
      <c r="F681" s="103"/>
      <c r="G681" s="104"/>
      <c r="L681" s="105"/>
    </row>
    <row r="682" spans="2:12">
      <c r="B682" s="103"/>
      <c r="C682" s="104"/>
      <c r="F682" s="103"/>
      <c r="G682" s="104"/>
      <c r="L682" s="105"/>
    </row>
    <row r="683" spans="2:12">
      <c r="B683" s="103"/>
      <c r="C683" s="104"/>
      <c r="F683" s="103"/>
      <c r="G683" s="104"/>
      <c r="L683" s="105"/>
    </row>
    <row r="684" spans="2:12">
      <c r="B684" s="103"/>
      <c r="C684" s="104"/>
      <c r="F684" s="103"/>
      <c r="G684" s="104"/>
      <c r="L684" s="105"/>
    </row>
    <row r="685" spans="2:12">
      <c r="B685" s="103"/>
      <c r="C685" s="104"/>
      <c r="F685" s="103"/>
      <c r="G685" s="104"/>
      <c r="L685" s="105"/>
    </row>
    <row r="686" spans="2:12">
      <c r="B686" s="103"/>
      <c r="C686" s="104"/>
      <c r="F686" s="103"/>
      <c r="G686" s="104"/>
      <c r="L686" s="105"/>
    </row>
    <row r="687" spans="2:12">
      <c r="B687" s="103"/>
      <c r="C687" s="104"/>
      <c r="F687" s="103"/>
      <c r="G687" s="104"/>
      <c r="L687" s="105"/>
    </row>
    <row r="688" spans="2:12">
      <c r="B688" s="103"/>
      <c r="C688" s="104"/>
      <c r="F688" s="103"/>
      <c r="G688" s="104"/>
      <c r="L688" s="105"/>
    </row>
    <row r="689" spans="2:12">
      <c r="B689" s="103"/>
      <c r="C689" s="104"/>
      <c r="F689" s="103"/>
      <c r="G689" s="104"/>
      <c r="L689" s="105"/>
    </row>
    <row r="690" spans="2:12">
      <c r="B690" s="103"/>
      <c r="C690" s="104"/>
      <c r="F690" s="103"/>
      <c r="G690" s="104"/>
      <c r="L690" s="105"/>
    </row>
    <row r="691" spans="2:12">
      <c r="B691" s="103"/>
      <c r="C691" s="104"/>
      <c r="F691" s="103"/>
      <c r="G691" s="104"/>
      <c r="L691" s="105"/>
    </row>
    <row r="692" spans="2:12">
      <c r="B692" s="103"/>
      <c r="C692" s="104"/>
      <c r="F692" s="103"/>
      <c r="G692" s="104"/>
      <c r="L692" s="105"/>
    </row>
    <row r="693" spans="2:12">
      <c r="B693" s="103"/>
      <c r="C693" s="104"/>
      <c r="F693" s="103"/>
      <c r="G693" s="104"/>
      <c r="L693" s="105"/>
    </row>
    <row r="694" spans="2:12">
      <c r="B694" s="103"/>
      <c r="C694" s="104"/>
      <c r="F694" s="103"/>
      <c r="G694" s="104"/>
      <c r="L694" s="105"/>
    </row>
    <row r="695" spans="2:12">
      <c r="B695" s="103"/>
      <c r="C695" s="104"/>
      <c r="F695" s="103"/>
      <c r="G695" s="104"/>
      <c r="L695" s="105"/>
    </row>
    <row r="696" spans="2:12">
      <c r="B696" s="103"/>
      <c r="C696" s="104"/>
      <c r="F696" s="103"/>
      <c r="G696" s="104"/>
      <c r="L696" s="105"/>
    </row>
    <row r="697" spans="2:12">
      <c r="B697" s="103"/>
      <c r="C697" s="104"/>
      <c r="F697" s="103"/>
      <c r="G697" s="104"/>
      <c r="L697" s="105"/>
    </row>
    <row r="698" spans="2:12">
      <c r="B698" s="103"/>
      <c r="C698" s="104"/>
      <c r="F698" s="103"/>
      <c r="G698" s="104"/>
      <c r="L698" s="105"/>
    </row>
    <row r="699" spans="2:12">
      <c r="B699" s="103"/>
      <c r="C699" s="104"/>
      <c r="F699" s="103"/>
      <c r="G699" s="104"/>
      <c r="L699" s="105"/>
    </row>
    <row r="700" spans="2:12">
      <c r="B700" s="103"/>
      <c r="C700" s="104"/>
      <c r="F700" s="103"/>
      <c r="G700" s="104"/>
      <c r="L700" s="105"/>
    </row>
    <row r="701" spans="2:12">
      <c r="B701" s="103"/>
      <c r="C701" s="104"/>
      <c r="F701" s="103"/>
      <c r="G701" s="104"/>
      <c r="L701" s="105"/>
    </row>
    <row r="702" spans="2:12">
      <c r="B702" s="103"/>
      <c r="C702" s="104"/>
      <c r="F702" s="103"/>
      <c r="G702" s="104"/>
      <c r="L702" s="105"/>
    </row>
    <row r="703" spans="2:12">
      <c r="B703" s="103"/>
      <c r="C703" s="104"/>
      <c r="F703" s="103"/>
      <c r="G703" s="104"/>
      <c r="L703" s="105"/>
    </row>
    <row r="704" spans="2:12">
      <c r="B704" s="103"/>
      <c r="C704" s="104"/>
      <c r="F704" s="103"/>
      <c r="G704" s="104"/>
      <c r="L704" s="105"/>
    </row>
    <row r="705" spans="2:12">
      <c r="B705" s="103"/>
      <c r="C705" s="104"/>
      <c r="F705" s="103"/>
      <c r="G705" s="104"/>
      <c r="L705" s="105"/>
    </row>
    <row r="706" spans="2:12">
      <c r="B706" s="103"/>
      <c r="C706" s="104"/>
      <c r="F706" s="103"/>
      <c r="G706" s="104"/>
      <c r="L706" s="105"/>
    </row>
    <row r="707" spans="2:12">
      <c r="B707" s="103"/>
      <c r="C707" s="104"/>
      <c r="F707" s="103"/>
      <c r="G707" s="104"/>
      <c r="L707" s="105"/>
    </row>
    <row r="708" spans="2:12">
      <c r="B708" s="103"/>
      <c r="C708" s="104"/>
      <c r="F708" s="103"/>
      <c r="G708" s="104"/>
      <c r="L708" s="105"/>
    </row>
    <row r="709" spans="2:12">
      <c r="B709" s="103"/>
      <c r="C709" s="104"/>
      <c r="F709" s="103"/>
      <c r="G709" s="104"/>
      <c r="L709" s="105"/>
    </row>
    <row r="710" spans="2:12">
      <c r="B710" s="103"/>
      <c r="C710" s="104"/>
      <c r="F710" s="103"/>
      <c r="G710" s="104"/>
      <c r="L710" s="105"/>
    </row>
    <row r="711" spans="2:12">
      <c r="B711" s="103"/>
      <c r="C711" s="104"/>
      <c r="F711" s="103"/>
      <c r="G711" s="104"/>
      <c r="L711" s="105"/>
    </row>
    <row r="712" spans="2:12">
      <c r="B712" s="103"/>
      <c r="C712" s="104"/>
      <c r="F712" s="103"/>
      <c r="G712" s="104"/>
      <c r="L712" s="105"/>
    </row>
    <row r="713" spans="2:12">
      <c r="B713" s="103"/>
      <c r="C713" s="104"/>
      <c r="F713" s="103"/>
      <c r="G713" s="104"/>
      <c r="L713" s="105"/>
    </row>
    <row r="714" spans="2:12">
      <c r="B714" s="103"/>
      <c r="C714" s="104"/>
      <c r="F714" s="103"/>
      <c r="G714" s="104"/>
      <c r="L714" s="105"/>
    </row>
    <row r="715" spans="2:12">
      <c r="B715" s="103"/>
      <c r="C715" s="104"/>
      <c r="F715" s="103"/>
      <c r="G715" s="104"/>
      <c r="L715" s="105"/>
    </row>
    <row r="716" spans="2:12">
      <c r="B716" s="103"/>
      <c r="C716" s="104"/>
      <c r="F716" s="103"/>
      <c r="G716" s="104"/>
      <c r="L716" s="105"/>
    </row>
    <row r="717" spans="2:12">
      <c r="B717" s="103"/>
      <c r="C717" s="104"/>
      <c r="F717" s="103"/>
      <c r="G717" s="104"/>
      <c r="L717" s="105"/>
    </row>
    <row r="718" spans="2:12">
      <c r="B718" s="103"/>
      <c r="C718" s="104"/>
      <c r="F718" s="103"/>
      <c r="G718" s="104"/>
      <c r="L718" s="105"/>
    </row>
    <row r="719" spans="2:12">
      <c r="B719" s="103"/>
      <c r="C719" s="104"/>
      <c r="F719" s="103"/>
      <c r="G719" s="104"/>
      <c r="L719" s="105"/>
    </row>
    <row r="720" spans="2:12">
      <c r="B720" s="103"/>
      <c r="C720" s="104"/>
      <c r="F720" s="103"/>
      <c r="G720" s="104"/>
      <c r="L720" s="105"/>
    </row>
    <row r="721" spans="2:12">
      <c r="B721" s="103"/>
      <c r="C721" s="104"/>
      <c r="F721" s="103"/>
      <c r="G721" s="104"/>
      <c r="L721" s="105"/>
    </row>
    <row r="722" spans="2:12">
      <c r="B722" s="103"/>
      <c r="C722" s="104"/>
      <c r="F722" s="103"/>
      <c r="G722" s="104"/>
      <c r="L722" s="105"/>
    </row>
    <row r="723" spans="2:12">
      <c r="B723" s="103"/>
      <c r="C723" s="104"/>
      <c r="F723" s="103"/>
      <c r="G723" s="104"/>
      <c r="L723" s="105"/>
    </row>
    <row r="724" spans="2:12">
      <c r="B724" s="103"/>
      <c r="C724" s="104"/>
      <c r="F724" s="103"/>
      <c r="G724" s="104"/>
      <c r="L724" s="105"/>
    </row>
    <row r="725" spans="2:12">
      <c r="B725" s="103"/>
      <c r="C725" s="104"/>
      <c r="F725" s="103"/>
      <c r="G725" s="104"/>
      <c r="L725" s="105"/>
    </row>
    <row r="726" spans="2:12">
      <c r="B726" s="103"/>
      <c r="C726" s="104"/>
      <c r="F726" s="103"/>
      <c r="G726" s="104"/>
      <c r="L726" s="105"/>
    </row>
    <row r="727" spans="2:12">
      <c r="B727" s="103"/>
      <c r="C727" s="104"/>
      <c r="F727" s="103"/>
      <c r="G727" s="104"/>
      <c r="L727" s="105"/>
    </row>
    <row r="728" spans="2:12">
      <c r="B728" s="103"/>
      <c r="C728" s="104"/>
      <c r="F728" s="103"/>
      <c r="G728" s="104"/>
      <c r="L728" s="105"/>
    </row>
    <row r="729" spans="2:12">
      <c r="B729" s="103"/>
      <c r="C729" s="104"/>
      <c r="F729" s="103"/>
      <c r="G729" s="104"/>
      <c r="L729" s="105"/>
    </row>
    <row r="730" spans="2:12">
      <c r="B730" s="103"/>
      <c r="C730" s="104"/>
      <c r="F730" s="103"/>
      <c r="G730" s="104"/>
      <c r="L730" s="105"/>
    </row>
    <row r="731" spans="2:12">
      <c r="B731" s="103"/>
      <c r="C731" s="104"/>
      <c r="F731" s="103"/>
      <c r="G731" s="104"/>
      <c r="L731" s="105"/>
    </row>
    <row r="732" spans="2:12">
      <c r="B732" s="103"/>
      <c r="C732" s="104"/>
      <c r="F732" s="103"/>
      <c r="G732" s="104"/>
      <c r="L732" s="105"/>
    </row>
    <row r="733" spans="2:12">
      <c r="B733" s="103"/>
      <c r="C733" s="104"/>
      <c r="F733" s="103"/>
      <c r="G733" s="104"/>
      <c r="L733" s="105"/>
    </row>
    <row r="734" spans="2:12">
      <c r="B734" s="103"/>
      <c r="C734" s="104"/>
      <c r="F734" s="103"/>
      <c r="G734" s="104"/>
      <c r="L734" s="105"/>
    </row>
    <row r="735" spans="2:12">
      <c r="B735" s="103"/>
      <c r="C735" s="104"/>
      <c r="F735" s="103"/>
      <c r="G735" s="104"/>
      <c r="L735" s="105"/>
    </row>
    <row r="736" spans="2:12">
      <c r="B736" s="103"/>
      <c r="C736" s="104"/>
      <c r="F736" s="103"/>
      <c r="G736" s="104"/>
      <c r="L736" s="105"/>
    </row>
    <row r="737" spans="2:12">
      <c r="B737" s="103"/>
      <c r="C737" s="104"/>
      <c r="F737" s="103"/>
      <c r="G737" s="104"/>
      <c r="L737" s="105"/>
    </row>
    <row r="738" spans="2:12">
      <c r="B738" s="103"/>
      <c r="C738" s="104"/>
      <c r="F738" s="103"/>
      <c r="G738" s="104"/>
      <c r="L738" s="105"/>
    </row>
    <row r="739" spans="2:12">
      <c r="B739" s="103"/>
      <c r="C739" s="104"/>
      <c r="F739" s="103"/>
      <c r="G739" s="104"/>
      <c r="L739" s="105"/>
    </row>
    <row r="740" spans="2:12">
      <c r="B740" s="103"/>
      <c r="C740" s="104"/>
      <c r="F740" s="103"/>
      <c r="G740" s="104"/>
      <c r="L740" s="105"/>
    </row>
    <row r="741" spans="2:12">
      <c r="B741" s="103"/>
      <c r="C741" s="104"/>
      <c r="F741" s="103"/>
      <c r="G741" s="104"/>
      <c r="L741" s="105"/>
    </row>
    <row r="742" spans="2:12">
      <c r="B742" s="103"/>
      <c r="C742" s="104"/>
      <c r="F742" s="103"/>
      <c r="G742" s="104"/>
      <c r="L742" s="105"/>
    </row>
    <row r="743" spans="2:12">
      <c r="B743" s="103"/>
      <c r="C743" s="104"/>
      <c r="F743" s="103"/>
      <c r="G743" s="104"/>
      <c r="L743" s="105"/>
    </row>
    <row r="744" spans="2:12">
      <c r="B744" s="103"/>
      <c r="C744" s="104"/>
      <c r="F744" s="103"/>
      <c r="G744" s="104"/>
      <c r="L744" s="105"/>
    </row>
    <row r="745" spans="2:12">
      <c r="B745" s="103"/>
      <c r="C745" s="104"/>
      <c r="F745" s="103"/>
      <c r="G745" s="104"/>
      <c r="L745" s="105"/>
    </row>
    <row r="746" spans="2:12">
      <c r="B746" s="103"/>
      <c r="C746" s="104"/>
      <c r="F746" s="103"/>
      <c r="G746" s="104"/>
      <c r="L746" s="105"/>
    </row>
    <row r="747" spans="2:12">
      <c r="B747" s="103"/>
      <c r="C747" s="104"/>
      <c r="F747" s="103"/>
      <c r="G747" s="104"/>
      <c r="L747" s="105"/>
    </row>
    <row r="748" spans="2:12">
      <c r="B748" s="103"/>
      <c r="C748" s="104"/>
      <c r="F748" s="103"/>
      <c r="G748" s="104"/>
      <c r="L748" s="105"/>
    </row>
    <row r="749" spans="2:12">
      <c r="B749" s="103"/>
      <c r="C749" s="104"/>
      <c r="F749" s="103"/>
      <c r="G749" s="104"/>
      <c r="L749" s="105"/>
    </row>
    <row r="750" spans="2:12">
      <c r="B750" s="103"/>
      <c r="C750" s="104"/>
      <c r="F750" s="103"/>
      <c r="G750" s="104"/>
      <c r="L750" s="105"/>
    </row>
    <row r="751" spans="2:12">
      <c r="B751" s="103"/>
      <c r="C751" s="104"/>
      <c r="F751" s="103"/>
      <c r="G751" s="104"/>
      <c r="L751" s="105"/>
    </row>
    <row r="752" spans="2:12">
      <c r="B752" s="103"/>
      <c r="C752" s="104"/>
      <c r="F752" s="103"/>
      <c r="G752" s="104"/>
      <c r="L752" s="105"/>
    </row>
    <row r="753" spans="2:12">
      <c r="B753" s="103"/>
      <c r="C753" s="104"/>
      <c r="F753" s="103"/>
      <c r="G753" s="104"/>
      <c r="L753" s="105"/>
    </row>
    <row r="754" spans="2:12">
      <c r="B754" s="103"/>
      <c r="C754" s="104"/>
      <c r="F754" s="103"/>
      <c r="G754" s="104"/>
      <c r="L754" s="105"/>
    </row>
    <row r="755" spans="2:12">
      <c r="B755" s="103"/>
      <c r="C755" s="104"/>
      <c r="F755" s="103"/>
      <c r="G755" s="104"/>
      <c r="L755" s="105"/>
    </row>
    <row r="756" spans="2:12">
      <c r="B756" s="103"/>
      <c r="C756" s="104"/>
      <c r="F756" s="103"/>
      <c r="G756" s="104"/>
      <c r="L756" s="105"/>
    </row>
    <row r="757" spans="2:12">
      <c r="B757" s="103"/>
      <c r="C757" s="104"/>
      <c r="F757" s="103"/>
      <c r="G757" s="104"/>
      <c r="L757" s="105"/>
    </row>
    <row r="758" spans="2:12">
      <c r="B758" s="103"/>
      <c r="C758" s="104"/>
      <c r="F758" s="103"/>
      <c r="G758" s="104"/>
      <c r="L758" s="105"/>
    </row>
    <row r="759" spans="2:12">
      <c r="B759" s="103"/>
      <c r="C759" s="104"/>
      <c r="F759" s="103"/>
      <c r="G759" s="104"/>
      <c r="L759" s="105"/>
    </row>
    <row r="760" spans="2:12">
      <c r="B760" s="103"/>
      <c r="C760" s="104"/>
      <c r="F760" s="103"/>
      <c r="G760" s="104"/>
      <c r="L760" s="105"/>
    </row>
    <row r="761" spans="2:12">
      <c r="B761" s="103"/>
      <c r="C761" s="104"/>
      <c r="F761" s="103"/>
      <c r="G761" s="104"/>
      <c r="L761" s="105"/>
    </row>
    <row r="762" spans="2:12">
      <c r="B762" s="103"/>
      <c r="C762" s="104"/>
      <c r="F762" s="103"/>
      <c r="G762" s="104"/>
      <c r="L762" s="105"/>
    </row>
    <row r="763" spans="2:12">
      <c r="B763" s="103"/>
      <c r="C763" s="104"/>
      <c r="F763" s="103"/>
      <c r="G763" s="104"/>
      <c r="L763" s="105"/>
    </row>
    <row r="764" spans="2:12">
      <c r="B764" s="103"/>
      <c r="C764" s="104"/>
      <c r="F764" s="103"/>
      <c r="G764" s="104"/>
      <c r="L764" s="105"/>
    </row>
    <row r="765" spans="2:12">
      <c r="B765" s="103"/>
      <c r="C765" s="104"/>
      <c r="F765" s="103"/>
      <c r="G765" s="104"/>
      <c r="L765" s="105"/>
    </row>
    <row r="766" spans="2:12">
      <c r="B766" s="103"/>
      <c r="C766" s="104"/>
      <c r="F766" s="103"/>
      <c r="G766" s="104"/>
      <c r="L766" s="105"/>
    </row>
    <row r="767" spans="2:12">
      <c r="B767" s="103"/>
      <c r="C767" s="104"/>
      <c r="F767" s="103"/>
      <c r="G767" s="104"/>
      <c r="L767" s="105"/>
    </row>
    <row r="768" spans="2:12">
      <c r="B768" s="103"/>
      <c r="C768" s="104"/>
      <c r="F768" s="103"/>
      <c r="G768" s="104"/>
      <c r="L768" s="105"/>
    </row>
    <row r="769" spans="2:12">
      <c r="B769" s="103"/>
      <c r="C769" s="104"/>
      <c r="F769" s="103"/>
      <c r="G769" s="104"/>
      <c r="L769" s="105"/>
    </row>
    <row r="770" spans="2:12">
      <c r="B770" s="103"/>
      <c r="C770" s="104"/>
      <c r="F770" s="103"/>
      <c r="G770" s="104"/>
      <c r="L770" s="105"/>
    </row>
    <row r="771" spans="2:12">
      <c r="B771" s="103"/>
      <c r="C771" s="104"/>
      <c r="F771" s="103"/>
      <c r="G771" s="104"/>
      <c r="L771" s="105"/>
    </row>
    <row r="772" spans="2:12">
      <c r="B772" s="103"/>
      <c r="C772" s="104"/>
      <c r="F772" s="103"/>
      <c r="G772" s="104"/>
      <c r="L772" s="105"/>
    </row>
    <row r="773" spans="2:12">
      <c r="B773" s="103"/>
      <c r="C773" s="104"/>
      <c r="F773" s="103"/>
      <c r="G773" s="104"/>
      <c r="L773" s="105"/>
    </row>
    <row r="774" spans="2:12">
      <c r="B774" s="103"/>
      <c r="C774" s="104"/>
      <c r="F774" s="103"/>
      <c r="G774" s="104"/>
      <c r="L774" s="105"/>
    </row>
    <row r="775" spans="2:12">
      <c r="B775" s="103"/>
      <c r="C775" s="104"/>
      <c r="F775" s="103"/>
      <c r="G775" s="104"/>
      <c r="L775" s="105"/>
    </row>
    <row r="776" spans="2:12">
      <c r="B776" s="103"/>
      <c r="C776" s="104"/>
      <c r="F776" s="103"/>
      <c r="G776" s="104"/>
      <c r="L776" s="105"/>
    </row>
    <row r="777" spans="2:12">
      <c r="B777" s="103"/>
      <c r="C777" s="104"/>
      <c r="F777" s="103"/>
      <c r="G777" s="104"/>
      <c r="L777" s="105"/>
    </row>
    <row r="778" spans="2:12">
      <c r="B778" s="103"/>
      <c r="C778" s="104"/>
      <c r="F778" s="103"/>
      <c r="G778" s="104"/>
      <c r="L778" s="105"/>
    </row>
    <row r="779" spans="2:12">
      <c r="B779" s="103"/>
      <c r="C779" s="104"/>
      <c r="F779" s="103"/>
      <c r="G779" s="104"/>
      <c r="L779" s="105"/>
    </row>
    <row r="780" spans="2:12">
      <c r="B780" s="103"/>
      <c r="C780" s="104"/>
      <c r="F780" s="103"/>
      <c r="G780" s="104"/>
      <c r="L780" s="105"/>
    </row>
    <row r="781" spans="2:12">
      <c r="B781" s="103"/>
      <c r="C781" s="104"/>
      <c r="F781" s="103"/>
      <c r="G781" s="104"/>
      <c r="L781" s="105"/>
    </row>
    <row r="782" spans="2:12">
      <c r="B782" s="103"/>
      <c r="C782" s="104"/>
      <c r="F782" s="103"/>
      <c r="G782" s="104"/>
      <c r="L782" s="105"/>
    </row>
    <row r="783" spans="2:12">
      <c r="B783" s="103"/>
      <c r="C783" s="104"/>
      <c r="F783" s="103"/>
      <c r="G783" s="104"/>
      <c r="L783" s="105"/>
    </row>
    <row r="784" spans="2:12">
      <c r="B784" s="103"/>
      <c r="C784" s="104"/>
      <c r="F784" s="103"/>
      <c r="G784" s="104"/>
      <c r="L784" s="105"/>
    </row>
    <row r="785" spans="2:12">
      <c r="B785" s="103"/>
      <c r="C785" s="104"/>
      <c r="F785" s="103"/>
      <c r="G785" s="104"/>
      <c r="L785" s="105"/>
    </row>
    <row r="786" spans="2:12">
      <c r="B786" s="103"/>
      <c r="C786" s="104"/>
      <c r="F786" s="103"/>
      <c r="G786" s="104"/>
      <c r="L786" s="105"/>
    </row>
    <row r="787" spans="2:12">
      <c r="B787" s="103"/>
      <c r="C787" s="104"/>
      <c r="F787" s="103"/>
      <c r="G787" s="104"/>
      <c r="L787" s="105"/>
    </row>
    <row r="788" spans="2:12">
      <c r="B788" s="103"/>
      <c r="C788" s="104"/>
      <c r="F788" s="103"/>
      <c r="G788" s="104"/>
      <c r="L788" s="105"/>
    </row>
    <row r="789" spans="2:12">
      <c r="B789" s="103"/>
      <c r="C789" s="104"/>
      <c r="F789" s="103"/>
      <c r="G789" s="104"/>
      <c r="L789" s="105"/>
    </row>
    <row r="790" spans="2:12">
      <c r="B790" s="103"/>
      <c r="C790" s="104"/>
      <c r="F790" s="103"/>
      <c r="G790" s="104"/>
      <c r="L790" s="105"/>
    </row>
    <row r="791" spans="2:12">
      <c r="B791" s="103"/>
      <c r="C791" s="104"/>
      <c r="F791" s="103"/>
      <c r="G791" s="104"/>
      <c r="L791" s="105"/>
    </row>
    <row r="792" spans="2:12">
      <c r="B792" s="103"/>
      <c r="C792" s="104"/>
      <c r="F792" s="103"/>
      <c r="G792" s="104"/>
      <c r="L792" s="105"/>
    </row>
    <row r="793" spans="2:12">
      <c r="B793" s="103"/>
      <c r="C793" s="104"/>
      <c r="F793" s="103"/>
      <c r="G793" s="104"/>
      <c r="L793" s="105"/>
    </row>
    <row r="794" spans="2:12">
      <c r="B794" s="103"/>
      <c r="C794" s="104"/>
      <c r="F794" s="103"/>
      <c r="G794" s="104"/>
      <c r="L794" s="105"/>
    </row>
    <row r="795" spans="2:12">
      <c r="B795" s="103"/>
      <c r="C795" s="104"/>
      <c r="F795" s="103"/>
      <c r="G795" s="104"/>
      <c r="L795" s="105"/>
    </row>
    <row r="796" spans="2:12">
      <c r="B796" s="103"/>
      <c r="C796" s="104"/>
      <c r="F796" s="103"/>
      <c r="G796" s="104"/>
      <c r="L796" s="105"/>
    </row>
    <row r="797" spans="2:12">
      <c r="B797" s="103"/>
      <c r="C797" s="104"/>
      <c r="F797" s="103"/>
      <c r="G797" s="104"/>
      <c r="L797" s="105"/>
    </row>
    <row r="798" spans="2:12">
      <c r="B798" s="103"/>
      <c r="C798" s="104"/>
      <c r="F798" s="103"/>
      <c r="G798" s="104"/>
      <c r="L798" s="105"/>
    </row>
    <row r="799" spans="2:12">
      <c r="B799" s="103"/>
      <c r="C799" s="104"/>
      <c r="F799" s="103"/>
      <c r="G799" s="104"/>
      <c r="L799" s="105"/>
    </row>
    <row r="800" spans="2:12">
      <c r="B800" s="103"/>
      <c r="C800" s="104"/>
      <c r="F800" s="103"/>
      <c r="G800" s="104"/>
      <c r="L800" s="105"/>
    </row>
    <row r="801" spans="2:12">
      <c r="B801" s="103"/>
      <c r="C801" s="104"/>
      <c r="F801" s="103"/>
      <c r="G801" s="104"/>
      <c r="L801" s="105"/>
    </row>
    <row r="802" spans="2:12">
      <c r="B802" s="103"/>
      <c r="C802" s="104"/>
      <c r="F802" s="103"/>
      <c r="G802" s="104"/>
      <c r="L802" s="105"/>
    </row>
    <row r="803" spans="2:12">
      <c r="B803" s="103"/>
      <c r="C803" s="104"/>
      <c r="F803" s="103"/>
      <c r="G803" s="104"/>
      <c r="L803" s="105"/>
    </row>
    <row r="804" spans="2:12">
      <c r="B804" s="103"/>
      <c r="C804" s="104"/>
      <c r="F804" s="103"/>
      <c r="G804" s="104"/>
      <c r="L804" s="105"/>
    </row>
    <row r="805" spans="2:12">
      <c r="B805" s="103"/>
      <c r="C805" s="104"/>
      <c r="F805" s="103"/>
      <c r="G805" s="104"/>
      <c r="L805" s="105"/>
    </row>
    <row r="806" spans="2:12">
      <c r="B806" s="103"/>
      <c r="C806" s="104"/>
      <c r="F806" s="103"/>
      <c r="G806" s="104"/>
      <c r="L806" s="105"/>
    </row>
    <row r="807" spans="2:12">
      <c r="B807" s="103"/>
      <c r="C807" s="104"/>
      <c r="F807" s="103"/>
      <c r="G807" s="104"/>
      <c r="L807" s="105"/>
    </row>
    <row r="808" spans="2:12">
      <c r="B808" s="103"/>
      <c r="C808" s="104"/>
      <c r="F808" s="103"/>
      <c r="G808" s="104"/>
      <c r="L808" s="105"/>
    </row>
    <row r="809" spans="2:12">
      <c r="B809" s="103"/>
      <c r="C809" s="104"/>
      <c r="F809" s="103"/>
      <c r="G809" s="104"/>
      <c r="L809" s="105"/>
    </row>
    <row r="810" spans="2:12">
      <c r="B810" s="103"/>
      <c r="C810" s="104"/>
      <c r="F810" s="103"/>
      <c r="G810" s="104"/>
      <c r="L810" s="105"/>
    </row>
    <row r="811" spans="2:12">
      <c r="B811" s="103"/>
      <c r="C811" s="104"/>
      <c r="F811" s="103"/>
      <c r="G811" s="104"/>
      <c r="L811" s="105"/>
    </row>
    <row r="812" spans="2:12">
      <c r="B812" s="103"/>
      <c r="C812" s="104"/>
      <c r="F812" s="103"/>
      <c r="G812" s="104"/>
      <c r="L812" s="105"/>
    </row>
    <row r="813" spans="2:12">
      <c r="B813" s="103"/>
      <c r="C813" s="104"/>
      <c r="F813" s="103"/>
      <c r="G813" s="104"/>
      <c r="L813" s="105"/>
    </row>
    <row r="814" spans="2:12">
      <c r="B814" s="103"/>
      <c r="C814" s="104"/>
      <c r="F814" s="103"/>
      <c r="G814" s="104"/>
      <c r="L814" s="105"/>
    </row>
    <row r="815" spans="2:12">
      <c r="B815" s="103"/>
      <c r="C815" s="104"/>
      <c r="F815" s="103"/>
      <c r="G815" s="104"/>
      <c r="L815" s="105"/>
    </row>
    <row r="816" spans="2:12">
      <c r="B816" s="103"/>
      <c r="C816" s="104"/>
      <c r="F816" s="103"/>
      <c r="G816" s="104"/>
      <c r="L816" s="105"/>
    </row>
    <row r="817" spans="2:12">
      <c r="B817" s="103"/>
      <c r="C817" s="104"/>
      <c r="F817" s="103"/>
      <c r="G817" s="104"/>
      <c r="L817" s="105"/>
    </row>
    <row r="818" spans="2:12">
      <c r="B818" s="103"/>
      <c r="C818" s="104"/>
      <c r="F818" s="103"/>
      <c r="G818" s="104"/>
      <c r="L818" s="105"/>
    </row>
    <row r="819" spans="2:12">
      <c r="B819" s="103"/>
      <c r="C819" s="104"/>
      <c r="F819" s="103"/>
      <c r="G819" s="104"/>
      <c r="L819" s="105"/>
    </row>
    <row r="820" spans="2:12">
      <c r="B820" s="103"/>
      <c r="C820" s="104"/>
      <c r="F820" s="103"/>
      <c r="G820" s="104"/>
      <c r="L820" s="105"/>
    </row>
    <row r="821" spans="2:12">
      <c r="B821" s="103"/>
      <c r="C821" s="104"/>
      <c r="F821" s="103"/>
      <c r="G821" s="104"/>
      <c r="L821" s="105"/>
    </row>
    <row r="822" spans="2:12">
      <c r="B822" s="103"/>
      <c r="C822" s="104"/>
      <c r="F822" s="103"/>
      <c r="G822" s="104"/>
      <c r="L822" s="105"/>
    </row>
    <row r="823" spans="2:12">
      <c r="B823" s="103"/>
      <c r="C823" s="104"/>
      <c r="F823" s="103"/>
      <c r="G823" s="104"/>
      <c r="L823" s="105"/>
    </row>
    <row r="824" spans="2:12">
      <c r="B824" s="103"/>
      <c r="C824" s="104"/>
      <c r="F824" s="103"/>
      <c r="G824" s="104"/>
      <c r="L824" s="105"/>
    </row>
    <row r="825" spans="2:12">
      <c r="B825" s="103"/>
      <c r="C825" s="104"/>
      <c r="F825" s="103"/>
      <c r="G825" s="104"/>
      <c r="L825" s="105"/>
    </row>
    <row r="826" spans="2:12">
      <c r="B826" s="103"/>
      <c r="C826" s="104"/>
      <c r="F826" s="103"/>
      <c r="G826" s="104"/>
      <c r="L826" s="105"/>
    </row>
    <row r="827" spans="2:12">
      <c r="B827" s="103"/>
      <c r="C827" s="104"/>
      <c r="F827" s="103"/>
      <c r="G827" s="104"/>
      <c r="L827" s="105"/>
    </row>
    <row r="828" spans="2:12">
      <c r="B828" s="103"/>
      <c r="C828" s="104"/>
      <c r="F828" s="103"/>
      <c r="G828" s="104"/>
      <c r="L828" s="105"/>
    </row>
    <row r="829" spans="2:12">
      <c r="B829" s="103"/>
      <c r="C829" s="104"/>
      <c r="F829" s="103"/>
      <c r="G829" s="104"/>
      <c r="L829" s="105"/>
    </row>
    <row r="830" spans="2:12">
      <c r="B830" s="103"/>
      <c r="C830" s="104"/>
      <c r="F830" s="103"/>
      <c r="G830" s="104"/>
      <c r="L830" s="105"/>
    </row>
    <row r="831" spans="2:12">
      <c r="B831" s="103"/>
      <c r="C831" s="104"/>
      <c r="F831" s="103"/>
      <c r="G831" s="104"/>
      <c r="L831" s="105"/>
    </row>
    <row r="832" spans="2:12">
      <c r="B832" s="103"/>
      <c r="C832" s="104"/>
      <c r="F832" s="103"/>
      <c r="G832" s="104"/>
      <c r="L832" s="105"/>
    </row>
    <row r="833" spans="2:12">
      <c r="B833" s="103"/>
      <c r="C833" s="104"/>
      <c r="F833" s="103"/>
      <c r="G833" s="104"/>
      <c r="L833" s="105"/>
    </row>
    <row r="834" spans="2:12">
      <c r="B834" s="103"/>
      <c r="C834" s="104"/>
      <c r="F834" s="103"/>
      <c r="G834" s="104"/>
      <c r="L834" s="105"/>
    </row>
    <row r="835" spans="2:12">
      <c r="B835" s="103"/>
      <c r="C835" s="104"/>
      <c r="F835" s="103"/>
      <c r="G835" s="104"/>
      <c r="L835" s="105"/>
    </row>
    <row r="836" spans="2:12">
      <c r="B836" s="103"/>
      <c r="C836" s="104"/>
      <c r="F836" s="103"/>
      <c r="G836" s="104"/>
      <c r="L836" s="105"/>
    </row>
    <row r="837" spans="2:12">
      <c r="B837" s="103"/>
      <c r="C837" s="104"/>
      <c r="F837" s="103"/>
      <c r="G837" s="104"/>
      <c r="L837" s="105"/>
    </row>
    <row r="838" spans="2:12">
      <c r="B838" s="103"/>
      <c r="C838" s="104"/>
      <c r="F838" s="103"/>
      <c r="G838" s="104"/>
      <c r="L838" s="105"/>
    </row>
    <row r="839" spans="2:12">
      <c r="B839" s="103"/>
      <c r="C839" s="104"/>
      <c r="F839" s="103"/>
      <c r="G839" s="104"/>
      <c r="L839" s="105"/>
    </row>
    <row r="840" spans="2:12">
      <c r="B840" s="103"/>
      <c r="C840" s="104"/>
      <c r="F840" s="103"/>
      <c r="G840" s="104"/>
      <c r="L840" s="105"/>
    </row>
    <row r="841" spans="2:12">
      <c r="B841" s="103"/>
      <c r="C841" s="104"/>
      <c r="F841" s="103"/>
      <c r="G841" s="104"/>
      <c r="L841" s="105"/>
    </row>
    <row r="842" spans="2:12">
      <c r="B842" s="103"/>
      <c r="C842" s="104"/>
      <c r="F842" s="103"/>
      <c r="G842" s="104"/>
      <c r="L842" s="105"/>
    </row>
    <row r="843" spans="2:12">
      <c r="B843" s="103"/>
      <c r="C843" s="104"/>
      <c r="F843" s="103"/>
      <c r="G843" s="104"/>
      <c r="L843" s="105"/>
    </row>
    <row r="844" spans="2:12">
      <c r="B844" s="103"/>
      <c r="C844" s="104"/>
      <c r="F844" s="103"/>
      <c r="G844" s="104"/>
      <c r="L844" s="105"/>
    </row>
    <row r="845" spans="2:12">
      <c r="B845" s="103"/>
      <c r="C845" s="104"/>
      <c r="F845" s="103"/>
      <c r="G845" s="104"/>
      <c r="L845" s="105"/>
    </row>
    <row r="846" spans="2:12">
      <c r="B846" s="103"/>
      <c r="C846" s="104"/>
      <c r="F846" s="103"/>
      <c r="G846" s="104"/>
      <c r="L846" s="105"/>
    </row>
    <row r="847" spans="2:12">
      <c r="B847" s="103"/>
      <c r="C847" s="104"/>
      <c r="F847" s="103"/>
      <c r="G847" s="104"/>
      <c r="L847" s="105"/>
    </row>
    <row r="848" spans="2:12">
      <c r="B848" s="103"/>
      <c r="C848" s="104"/>
      <c r="F848" s="103"/>
      <c r="G848" s="104"/>
      <c r="L848" s="105"/>
    </row>
    <row r="849" spans="2:12">
      <c r="B849" s="103"/>
      <c r="C849" s="104"/>
      <c r="F849" s="103"/>
      <c r="G849" s="104"/>
      <c r="L849" s="105"/>
    </row>
    <row r="850" spans="2:12">
      <c r="B850" s="103"/>
      <c r="C850" s="104"/>
      <c r="F850" s="103"/>
      <c r="G850" s="104"/>
      <c r="L850" s="105"/>
    </row>
    <row r="851" spans="2:12">
      <c r="B851" s="103"/>
      <c r="C851" s="104"/>
      <c r="F851" s="103"/>
      <c r="G851" s="104"/>
      <c r="L851" s="105"/>
    </row>
    <row r="852" spans="2:12">
      <c r="B852" s="103"/>
      <c r="C852" s="104"/>
      <c r="F852" s="103"/>
      <c r="G852" s="104"/>
      <c r="L852" s="105"/>
    </row>
    <row r="853" spans="2:12">
      <c r="B853" s="103"/>
      <c r="C853" s="104"/>
      <c r="F853" s="103"/>
      <c r="G853" s="104"/>
      <c r="L853" s="105"/>
    </row>
    <row r="854" spans="2:12">
      <c r="B854" s="103"/>
      <c r="C854" s="104"/>
      <c r="F854" s="103"/>
      <c r="G854" s="104"/>
      <c r="L854" s="105"/>
    </row>
    <row r="855" spans="2:12">
      <c r="B855" s="103"/>
      <c r="C855" s="104"/>
      <c r="F855" s="103"/>
      <c r="G855" s="104"/>
      <c r="L855" s="105"/>
    </row>
    <row r="856" spans="2:12">
      <c r="B856" s="103"/>
      <c r="C856" s="104"/>
      <c r="F856" s="103"/>
      <c r="G856" s="104"/>
      <c r="L856" s="105"/>
    </row>
    <row r="857" spans="2:12">
      <c r="B857" s="103"/>
      <c r="C857" s="104"/>
      <c r="F857" s="103"/>
      <c r="G857" s="104"/>
      <c r="L857" s="105"/>
    </row>
    <row r="858" spans="2:12">
      <c r="B858" s="103"/>
      <c r="C858" s="104"/>
      <c r="F858" s="103"/>
      <c r="G858" s="104"/>
      <c r="L858" s="105"/>
    </row>
    <row r="859" spans="2:12">
      <c r="B859" s="103"/>
      <c r="C859" s="104"/>
      <c r="F859" s="103"/>
      <c r="G859" s="104"/>
      <c r="L859" s="105"/>
    </row>
    <row r="860" spans="2:12">
      <c r="B860" s="103"/>
      <c r="C860" s="104"/>
      <c r="F860" s="103"/>
      <c r="G860" s="104"/>
      <c r="L860" s="105"/>
    </row>
    <row r="861" spans="2:12">
      <c r="B861" s="103"/>
      <c r="C861" s="104"/>
      <c r="F861" s="103"/>
      <c r="G861" s="104"/>
      <c r="L861" s="105"/>
    </row>
    <row r="862" spans="2:12">
      <c r="B862" s="103"/>
      <c r="C862" s="104"/>
      <c r="F862" s="103"/>
      <c r="G862" s="104"/>
      <c r="L862" s="105"/>
    </row>
    <row r="863" spans="2:12">
      <c r="B863" s="103"/>
      <c r="C863" s="104"/>
      <c r="F863" s="103"/>
      <c r="G863" s="104"/>
      <c r="L863" s="105"/>
    </row>
    <row r="864" spans="2:12">
      <c r="B864" s="103"/>
      <c r="C864" s="104"/>
      <c r="F864" s="103"/>
      <c r="G864" s="104"/>
      <c r="L864" s="105"/>
    </row>
    <row r="865" spans="2:12">
      <c r="B865" s="103"/>
      <c r="C865" s="104"/>
      <c r="F865" s="103"/>
      <c r="G865" s="104"/>
      <c r="L865" s="105"/>
    </row>
    <row r="866" spans="2:12">
      <c r="B866" s="103"/>
      <c r="C866" s="104"/>
      <c r="F866" s="103"/>
      <c r="G866" s="104"/>
      <c r="L866" s="105"/>
    </row>
    <row r="867" spans="2:12">
      <c r="B867" s="103"/>
      <c r="C867" s="104"/>
      <c r="F867" s="103"/>
      <c r="G867" s="104"/>
      <c r="L867" s="105"/>
    </row>
    <row r="868" spans="2:12">
      <c r="B868" s="103"/>
      <c r="C868" s="104"/>
      <c r="F868" s="103"/>
      <c r="G868" s="104"/>
      <c r="L868" s="105"/>
    </row>
    <row r="869" spans="2:12">
      <c r="B869" s="103"/>
      <c r="C869" s="104"/>
      <c r="F869" s="103"/>
      <c r="G869" s="104"/>
      <c r="L869" s="105"/>
    </row>
    <row r="870" spans="2:12">
      <c r="B870" s="103"/>
      <c r="C870" s="104"/>
      <c r="F870" s="103"/>
      <c r="G870" s="104"/>
      <c r="L870" s="105"/>
    </row>
    <row r="871" spans="2:12">
      <c r="B871" s="103"/>
      <c r="C871" s="104"/>
      <c r="F871" s="103"/>
      <c r="G871" s="104"/>
      <c r="L871" s="105"/>
    </row>
    <row r="872" spans="2:12">
      <c r="B872" s="103"/>
      <c r="C872" s="104"/>
      <c r="F872" s="103"/>
      <c r="G872" s="104"/>
      <c r="L872" s="105"/>
    </row>
    <row r="873" spans="2:12">
      <c r="B873" s="103"/>
      <c r="C873" s="104"/>
      <c r="F873" s="103"/>
      <c r="G873" s="104"/>
      <c r="L873" s="105"/>
    </row>
    <row r="874" spans="2:12">
      <c r="B874" s="103"/>
      <c r="C874" s="104"/>
      <c r="F874" s="103"/>
      <c r="G874" s="104"/>
      <c r="L874" s="105"/>
    </row>
    <row r="875" spans="2:12">
      <c r="B875" s="103"/>
      <c r="C875" s="104"/>
      <c r="F875" s="103"/>
      <c r="G875" s="104"/>
      <c r="L875" s="105"/>
    </row>
    <row r="876" spans="2:12">
      <c r="B876" s="103"/>
      <c r="C876" s="104"/>
      <c r="F876" s="103"/>
      <c r="G876" s="104"/>
      <c r="L876" s="105"/>
    </row>
    <row r="877" spans="2:12">
      <c r="B877" s="103"/>
      <c r="C877" s="104"/>
      <c r="F877" s="103"/>
      <c r="G877" s="104"/>
      <c r="L877" s="105"/>
    </row>
    <row r="878" spans="2:12">
      <c r="B878" s="103"/>
      <c r="C878" s="104"/>
      <c r="F878" s="103"/>
      <c r="G878" s="104"/>
      <c r="L878" s="105"/>
    </row>
    <row r="879" spans="2:12">
      <c r="B879" s="103"/>
      <c r="C879" s="104"/>
      <c r="F879" s="103"/>
      <c r="G879" s="104"/>
      <c r="L879" s="105"/>
    </row>
    <row r="880" spans="2:12">
      <c r="B880" s="103"/>
      <c r="C880" s="104"/>
      <c r="F880" s="103"/>
      <c r="G880" s="104"/>
      <c r="L880" s="105"/>
    </row>
    <row r="881" spans="2:12">
      <c r="B881" s="103"/>
      <c r="C881" s="104"/>
      <c r="F881" s="103"/>
      <c r="G881" s="104"/>
      <c r="L881" s="105"/>
    </row>
    <row r="882" spans="2:12">
      <c r="B882" s="103"/>
      <c r="C882" s="104"/>
      <c r="F882" s="103"/>
      <c r="G882" s="104"/>
      <c r="L882" s="105"/>
    </row>
    <row r="883" spans="2:12">
      <c r="B883" s="103"/>
      <c r="C883" s="104"/>
      <c r="F883" s="103"/>
      <c r="G883" s="104"/>
      <c r="L883" s="105"/>
    </row>
    <row r="884" spans="2:12">
      <c r="B884" s="103"/>
      <c r="C884" s="104"/>
      <c r="F884" s="103"/>
      <c r="G884" s="104"/>
      <c r="L884" s="105"/>
    </row>
    <row r="885" spans="2:12">
      <c r="B885" s="103"/>
      <c r="C885" s="104"/>
      <c r="F885" s="103"/>
      <c r="G885" s="104"/>
      <c r="L885" s="105"/>
    </row>
    <row r="886" spans="2:12">
      <c r="B886" s="103"/>
      <c r="C886" s="104"/>
      <c r="F886" s="103"/>
      <c r="G886" s="104"/>
      <c r="L886" s="105"/>
    </row>
    <row r="887" spans="2:12">
      <c r="B887" s="103"/>
      <c r="C887" s="104"/>
      <c r="F887" s="103"/>
      <c r="G887" s="104"/>
      <c r="L887" s="105"/>
    </row>
    <row r="888" spans="2:12">
      <c r="B888" s="103"/>
      <c r="C888" s="104"/>
      <c r="F888" s="103"/>
      <c r="G888" s="104"/>
      <c r="L888" s="105"/>
    </row>
    <row r="889" spans="2:12">
      <c r="B889" s="103"/>
      <c r="C889" s="104"/>
      <c r="F889" s="103"/>
      <c r="G889" s="104"/>
      <c r="L889" s="105"/>
    </row>
    <row r="890" spans="2:12">
      <c r="B890" s="103"/>
      <c r="C890" s="104"/>
      <c r="F890" s="103"/>
      <c r="G890" s="104"/>
      <c r="L890" s="105"/>
    </row>
    <row r="891" spans="2:12">
      <c r="B891" s="103"/>
      <c r="C891" s="104"/>
      <c r="F891" s="103"/>
      <c r="G891" s="104"/>
      <c r="L891" s="105"/>
    </row>
    <row r="892" spans="2:12">
      <c r="B892" s="103"/>
      <c r="C892" s="104"/>
      <c r="F892" s="103"/>
      <c r="G892" s="104"/>
      <c r="L892" s="105"/>
    </row>
    <row r="893" spans="2:12">
      <c r="B893" s="103"/>
      <c r="C893" s="104"/>
      <c r="F893" s="103"/>
      <c r="G893" s="104"/>
      <c r="L893" s="105"/>
    </row>
    <row r="894" spans="2:12">
      <c r="B894" s="103"/>
      <c r="C894" s="104"/>
      <c r="F894" s="103"/>
      <c r="G894" s="104"/>
      <c r="L894" s="105"/>
    </row>
    <row r="895" spans="2:12">
      <c r="B895" s="103"/>
      <c r="C895" s="104"/>
      <c r="F895" s="103"/>
      <c r="G895" s="104"/>
      <c r="L895" s="105"/>
    </row>
    <row r="896" spans="2:12">
      <c r="B896" s="103"/>
      <c r="C896" s="104"/>
      <c r="F896" s="103"/>
      <c r="G896" s="104"/>
      <c r="L896" s="105"/>
    </row>
    <row r="897" spans="2:12">
      <c r="B897" s="103"/>
      <c r="C897" s="104"/>
      <c r="F897" s="103"/>
      <c r="G897" s="104"/>
      <c r="L897" s="105"/>
    </row>
    <row r="898" spans="2:12">
      <c r="B898" s="103"/>
      <c r="C898" s="104"/>
      <c r="F898" s="103"/>
      <c r="G898" s="104"/>
      <c r="L898" s="105"/>
    </row>
    <row r="899" spans="2:12">
      <c r="B899" s="103"/>
      <c r="C899" s="104"/>
      <c r="F899" s="103"/>
      <c r="G899" s="104"/>
      <c r="L899" s="105"/>
    </row>
    <row r="900" spans="2:12">
      <c r="B900" s="103"/>
      <c r="C900" s="104"/>
      <c r="F900" s="103"/>
      <c r="G900" s="104"/>
      <c r="L900" s="105"/>
    </row>
    <row r="901" spans="2:12">
      <c r="B901" s="103"/>
      <c r="C901" s="104"/>
      <c r="F901" s="103"/>
      <c r="G901" s="104"/>
      <c r="L901" s="105"/>
    </row>
    <row r="902" spans="2:12">
      <c r="B902" s="103"/>
      <c r="C902" s="104"/>
      <c r="F902" s="103"/>
      <c r="G902" s="104"/>
      <c r="L902" s="105"/>
    </row>
    <row r="903" spans="2:12">
      <c r="B903" s="103"/>
      <c r="C903" s="104"/>
      <c r="F903" s="103"/>
      <c r="G903" s="104"/>
      <c r="L903" s="105"/>
    </row>
    <row r="904" spans="2:12">
      <c r="B904" s="103"/>
      <c r="C904" s="104"/>
      <c r="F904" s="103"/>
      <c r="G904" s="104"/>
      <c r="L904" s="105"/>
    </row>
    <row r="905" spans="2:12">
      <c r="B905" s="103"/>
      <c r="C905" s="104"/>
      <c r="F905" s="103"/>
      <c r="G905" s="104"/>
      <c r="L905" s="105"/>
    </row>
    <row r="906" spans="2:12">
      <c r="B906" s="103"/>
      <c r="C906" s="104"/>
      <c r="F906" s="103"/>
      <c r="G906" s="104"/>
      <c r="L906" s="105"/>
    </row>
    <row r="907" spans="2:12">
      <c r="B907" s="103"/>
      <c r="C907" s="104"/>
      <c r="F907" s="103"/>
      <c r="G907" s="104"/>
      <c r="L907" s="105"/>
    </row>
    <row r="908" spans="2:12">
      <c r="B908" s="103"/>
      <c r="C908" s="104"/>
      <c r="F908" s="103"/>
      <c r="G908" s="104"/>
      <c r="L908" s="105"/>
    </row>
    <row r="909" spans="2:12">
      <c r="B909" s="103"/>
      <c r="C909" s="104"/>
      <c r="F909" s="103"/>
      <c r="G909" s="104"/>
      <c r="L909" s="105"/>
    </row>
    <row r="910" spans="2:12">
      <c r="B910" s="103"/>
      <c r="C910" s="104"/>
      <c r="F910" s="103"/>
      <c r="G910" s="104"/>
      <c r="L910" s="105"/>
    </row>
    <row r="911" spans="2:12">
      <c r="B911" s="103"/>
      <c r="C911" s="104"/>
      <c r="F911" s="103"/>
      <c r="G911" s="104"/>
      <c r="L911" s="105"/>
    </row>
    <row r="912" spans="2:12">
      <c r="B912" s="103"/>
      <c r="C912" s="104"/>
      <c r="F912" s="103"/>
      <c r="G912" s="104"/>
      <c r="L912" s="105"/>
    </row>
    <row r="913" spans="2:12">
      <c r="B913" s="103"/>
      <c r="C913" s="104"/>
      <c r="F913" s="103"/>
      <c r="G913" s="104"/>
      <c r="L913" s="105"/>
    </row>
    <row r="914" spans="2:12">
      <c r="B914" s="103"/>
      <c r="C914" s="104"/>
      <c r="F914" s="103"/>
      <c r="G914" s="104"/>
      <c r="L914" s="105"/>
    </row>
    <row r="915" spans="2:12">
      <c r="B915" s="103"/>
      <c r="C915" s="104"/>
      <c r="F915" s="103"/>
      <c r="G915" s="104"/>
      <c r="L915" s="105"/>
    </row>
    <row r="916" spans="2:12">
      <c r="B916" s="103"/>
      <c r="C916" s="104"/>
      <c r="F916" s="103"/>
      <c r="G916" s="104"/>
      <c r="L916" s="105"/>
    </row>
    <row r="917" spans="2:12">
      <c r="B917" s="103"/>
      <c r="C917" s="104"/>
      <c r="F917" s="103"/>
      <c r="G917" s="104"/>
      <c r="L917" s="105"/>
    </row>
    <row r="918" spans="2:12">
      <c r="B918" s="103"/>
      <c r="C918" s="104"/>
      <c r="F918" s="103"/>
      <c r="G918" s="104"/>
      <c r="L918" s="105"/>
    </row>
    <row r="919" spans="2:12">
      <c r="B919" s="103"/>
      <c r="C919" s="104"/>
      <c r="F919" s="103"/>
      <c r="G919" s="104"/>
      <c r="L919" s="105"/>
    </row>
    <row r="920" spans="2:12">
      <c r="B920" s="103"/>
      <c r="C920" s="104"/>
      <c r="F920" s="103"/>
      <c r="G920" s="104"/>
      <c r="L920" s="105"/>
    </row>
    <row r="921" spans="2:12">
      <c r="B921" s="103"/>
      <c r="C921" s="104"/>
      <c r="F921" s="103"/>
      <c r="G921" s="104"/>
      <c r="L921" s="105"/>
    </row>
    <row r="922" spans="2:12">
      <c r="B922" s="103"/>
      <c r="C922" s="104"/>
      <c r="F922" s="103"/>
      <c r="G922" s="104"/>
      <c r="L922" s="105"/>
    </row>
    <row r="923" spans="2:12">
      <c r="B923" s="103"/>
      <c r="C923" s="104"/>
      <c r="F923" s="103"/>
      <c r="G923" s="104"/>
      <c r="L923" s="105"/>
    </row>
    <row r="924" spans="2:12">
      <c r="B924" s="103"/>
      <c r="C924" s="104"/>
      <c r="F924" s="103"/>
      <c r="G924" s="104"/>
      <c r="L924" s="105"/>
    </row>
    <row r="925" spans="2:12">
      <c r="B925" s="103"/>
      <c r="C925" s="104"/>
      <c r="F925" s="103"/>
      <c r="G925" s="104"/>
      <c r="L925" s="105"/>
    </row>
    <row r="926" spans="2:12">
      <c r="B926" s="103"/>
      <c r="C926" s="104"/>
      <c r="F926" s="103"/>
      <c r="G926" s="104"/>
      <c r="L926" s="105"/>
    </row>
    <row r="927" spans="2:12">
      <c r="B927" s="103"/>
      <c r="C927" s="104"/>
      <c r="F927" s="103"/>
      <c r="G927" s="104"/>
      <c r="L927" s="105"/>
    </row>
    <row r="928" spans="2:12">
      <c r="B928" s="103"/>
      <c r="C928" s="104"/>
      <c r="F928" s="103"/>
      <c r="G928" s="104"/>
      <c r="L928" s="105"/>
    </row>
    <row r="929" spans="2:12">
      <c r="B929" s="103"/>
      <c r="C929" s="104"/>
      <c r="F929" s="103"/>
      <c r="G929" s="104"/>
      <c r="L929" s="105"/>
    </row>
    <row r="930" spans="2:12">
      <c r="B930" s="103"/>
      <c r="C930" s="104"/>
      <c r="F930" s="103"/>
      <c r="G930" s="104"/>
      <c r="L930" s="105"/>
    </row>
    <row r="931" spans="2:12">
      <c r="B931" s="103"/>
      <c r="C931" s="104"/>
      <c r="F931" s="103"/>
      <c r="G931" s="104"/>
      <c r="L931" s="105"/>
    </row>
    <row r="932" spans="2:12">
      <c r="B932" s="103"/>
      <c r="C932" s="104"/>
      <c r="F932" s="103"/>
      <c r="G932" s="104"/>
      <c r="L932" s="105"/>
    </row>
    <row r="933" spans="2:12">
      <c r="B933" s="103"/>
      <c r="C933" s="104"/>
      <c r="F933" s="103"/>
      <c r="G933" s="104"/>
      <c r="L933" s="105"/>
    </row>
    <row r="934" spans="2:12">
      <c r="B934" s="103"/>
      <c r="C934" s="104"/>
      <c r="F934" s="103"/>
      <c r="G934" s="104"/>
      <c r="L934" s="105"/>
    </row>
    <row r="935" spans="2:12">
      <c r="B935" s="103"/>
      <c r="C935" s="104"/>
      <c r="F935" s="103"/>
      <c r="G935" s="104"/>
      <c r="L935" s="105"/>
    </row>
    <row r="936" spans="2:12">
      <c r="B936" s="103"/>
      <c r="C936" s="104"/>
      <c r="F936" s="103"/>
      <c r="G936" s="104"/>
      <c r="L936" s="105"/>
    </row>
    <row r="937" spans="2:12">
      <c r="B937" s="103"/>
      <c r="C937" s="104"/>
      <c r="F937" s="103"/>
      <c r="G937" s="104"/>
      <c r="L937" s="105"/>
    </row>
    <row r="938" spans="2:12">
      <c r="B938" s="103"/>
      <c r="C938" s="104"/>
      <c r="F938" s="103"/>
      <c r="G938" s="104"/>
      <c r="L938" s="105"/>
    </row>
    <row r="939" spans="2:12">
      <c r="B939" s="103"/>
      <c r="C939" s="104"/>
      <c r="F939" s="103"/>
      <c r="G939" s="104"/>
      <c r="L939" s="105"/>
    </row>
    <row r="940" spans="2:12">
      <c r="B940" s="103"/>
      <c r="C940" s="104"/>
      <c r="F940" s="103"/>
      <c r="G940" s="104"/>
      <c r="L940" s="105"/>
    </row>
    <row r="941" spans="2:12">
      <c r="B941" s="103"/>
      <c r="C941" s="104"/>
      <c r="F941" s="103"/>
      <c r="G941" s="104"/>
      <c r="L941" s="105"/>
    </row>
    <row r="942" spans="2:12">
      <c r="B942" s="103"/>
      <c r="C942" s="104"/>
      <c r="F942" s="103"/>
      <c r="G942" s="104"/>
      <c r="L942" s="105"/>
    </row>
    <row r="943" spans="2:12">
      <c r="B943" s="103"/>
      <c r="C943" s="104"/>
      <c r="F943" s="103"/>
      <c r="G943" s="104"/>
      <c r="L943" s="105"/>
    </row>
    <row r="944" spans="2:12">
      <c r="B944" s="103"/>
      <c r="C944" s="104"/>
      <c r="F944" s="103"/>
      <c r="G944" s="104"/>
      <c r="L944" s="105"/>
    </row>
    <row r="945" spans="2:12">
      <c r="B945" s="103"/>
      <c r="C945" s="104"/>
      <c r="F945" s="103"/>
      <c r="G945" s="104"/>
      <c r="L945" s="105"/>
    </row>
    <row r="946" spans="2:12">
      <c r="B946" s="103"/>
      <c r="C946" s="104"/>
      <c r="F946" s="103"/>
      <c r="G946" s="104"/>
      <c r="L946" s="105"/>
    </row>
    <row r="947" spans="2:12">
      <c r="B947" s="103"/>
      <c r="C947" s="104"/>
      <c r="F947" s="103"/>
      <c r="G947" s="104"/>
      <c r="L947" s="105"/>
    </row>
    <row r="948" spans="2:12">
      <c r="B948" s="103"/>
      <c r="C948" s="104"/>
      <c r="F948" s="103"/>
      <c r="G948" s="104"/>
      <c r="L948" s="105"/>
    </row>
    <row r="949" spans="2:12">
      <c r="B949" s="103"/>
      <c r="C949" s="104"/>
      <c r="F949" s="103"/>
      <c r="G949" s="104"/>
      <c r="L949" s="105"/>
    </row>
    <row r="950" spans="2:12">
      <c r="B950" s="103"/>
      <c r="C950" s="104"/>
      <c r="F950" s="103"/>
      <c r="G950" s="104"/>
      <c r="L950" s="105"/>
    </row>
    <row r="951" spans="2:12">
      <c r="B951" s="103"/>
      <c r="C951" s="104"/>
      <c r="F951" s="103"/>
      <c r="G951" s="104"/>
      <c r="L951" s="105"/>
    </row>
    <row r="952" spans="2:12">
      <c r="B952" s="103"/>
      <c r="C952" s="104"/>
      <c r="F952" s="103"/>
      <c r="G952" s="104"/>
      <c r="L952" s="105"/>
    </row>
    <row r="953" spans="2:12">
      <c r="B953" s="103"/>
      <c r="C953" s="104"/>
      <c r="F953" s="103"/>
      <c r="G953" s="104"/>
      <c r="L953" s="105"/>
    </row>
    <row r="954" spans="2:12">
      <c r="B954" s="103"/>
      <c r="C954" s="104"/>
      <c r="F954" s="103"/>
      <c r="G954" s="104"/>
      <c r="L954" s="105"/>
    </row>
    <row r="955" spans="2:12">
      <c r="B955" s="103"/>
      <c r="C955" s="104"/>
      <c r="F955" s="103"/>
      <c r="G955" s="104"/>
      <c r="L955" s="105"/>
    </row>
    <row r="956" spans="2:12">
      <c r="B956" s="103"/>
      <c r="C956" s="104"/>
      <c r="F956" s="103"/>
      <c r="G956" s="104"/>
      <c r="L956" s="105"/>
    </row>
    <row r="957" spans="2:12">
      <c r="B957" s="103"/>
      <c r="C957" s="104"/>
      <c r="F957" s="103"/>
      <c r="G957" s="104"/>
      <c r="L957" s="105"/>
    </row>
    <row r="958" spans="2:12">
      <c r="B958" s="103"/>
      <c r="C958" s="104"/>
      <c r="F958" s="103"/>
      <c r="G958" s="104"/>
      <c r="L958" s="105"/>
    </row>
    <row r="959" spans="2:12">
      <c r="B959" s="103"/>
      <c r="C959" s="104"/>
      <c r="F959" s="103"/>
      <c r="G959" s="104"/>
      <c r="L959" s="105"/>
    </row>
    <row r="960" spans="2:12">
      <c r="B960" s="103"/>
      <c r="C960" s="104"/>
      <c r="F960" s="103"/>
      <c r="G960" s="104"/>
      <c r="L960" s="105"/>
    </row>
    <row r="961" spans="2:12">
      <c r="B961" s="103"/>
      <c r="C961" s="104"/>
      <c r="F961" s="103"/>
      <c r="G961" s="104"/>
      <c r="L961" s="105"/>
    </row>
    <row r="962" spans="2:12">
      <c r="B962" s="103"/>
      <c r="C962" s="104"/>
      <c r="F962" s="103"/>
      <c r="G962" s="104"/>
      <c r="L962" s="105"/>
    </row>
    <row r="963" spans="2:12">
      <c r="L963" s="105"/>
    </row>
    <row r="964" spans="2:12">
      <c r="L964" s="105"/>
    </row>
    <row r="965" spans="2:12">
      <c r="L965" s="105"/>
    </row>
    <row r="966" spans="2:12">
      <c r="L966" s="105"/>
    </row>
    <row r="967" spans="2:12">
      <c r="L967" s="105"/>
    </row>
    <row r="968" spans="2:12">
      <c r="L968" s="105"/>
    </row>
    <row r="969" spans="2:12">
      <c r="L969" s="105"/>
    </row>
    <row r="970" spans="2:12">
      <c r="L970" s="105"/>
    </row>
    <row r="971" spans="2:12">
      <c r="L971" s="105"/>
    </row>
    <row r="972" spans="2:12">
      <c r="L972" s="105"/>
    </row>
    <row r="973" spans="2:12">
      <c r="L973" s="105"/>
    </row>
    <row r="974" spans="2:12">
      <c r="L974" s="105"/>
    </row>
    <row r="975" spans="2:12">
      <c r="L975" s="105"/>
    </row>
    <row r="976" spans="2:12">
      <c r="L976" s="105"/>
    </row>
    <row r="977" spans="12:12">
      <c r="L977" s="105"/>
    </row>
    <row r="978" spans="12:12">
      <c r="L978" s="105"/>
    </row>
    <row r="979" spans="12:12">
      <c r="L979" s="105"/>
    </row>
    <row r="980" spans="12:12">
      <c r="L980" s="105"/>
    </row>
    <row r="981" spans="12:12">
      <c r="L981" s="105"/>
    </row>
    <row r="982" spans="12:12">
      <c r="L982" s="105"/>
    </row>
    <row r="983" spans="12:12">
      <c r="L983" s="105"/>
    </row>
    <row r="984" spans="12:12">
      <c r="L984" s="105"/>
    </row>
    <row r="985" spans="12:12">
      <c r="L985" s="105"/>
    </row>
    <row r="986" spans="12:12">
      <c r="L986" s="105"/>
    </row>
    <row r="987" spans="12:12">
      <c r="L987" s="105"/>
    </row>
    <row r="988" spans="12:12">
      <c r="L988" s="105"/>
    </row>
    <row r="989" spans="12:12">
      <c r="L989" s="105"/>
    </row>
    <row r="990" spans="12:12">
      <c r="L990" s="105"/>
    </row>
    <row r="991" spans="12:12">
      <c r="L991" s="105"/>
    </row>
    <row r="992" spans="12:12">
      <c r="L992" s="105"/>
    </row>
    <row r="993" spans="12:12">
      <c r="L993" s="105"/>
    </row>
    <row r="994" spans="12:12">
      <c r="L994" s="105"/>
    </row>
    <row r="995" spans="12:12">
      <c r="L995" s="105"/>
    </row>
    <row r="996" spans="12:12">
      <c r="L996" s="105"/>
    </row>
    <row r="997" spans="12:12">
      <c r="L997" s="105"/>
    </row>
    <row r="998" spans="12:12">
      <c r="L998" s="105"/>
    </row>
    <row r="999" spans="12:12">
      <c r="L999" s="105"/>
    </row>
    <row r="1000" spans="12:12">
      <c r="L1000" s="105"/>
    </row>
    <row r="1001" spans="12:12">
      <c r="L1001" s="105"/>
    </row>
    <row r="1002" spans="12:12">
      <c r="L1002" s="105"/>
    </row>
    <row r="1003" spans="12:12">
      <c r="L1003" s="105"/>
    </row>
    <row r="1004" spans="12:12">
      <c r="L1004" s="105"/>
    </row>
    <row r="1005" spans="12:12">
      <c r="L1005" s="105"/>
    </row>
    <row r="1006" spans="12:12">
      <c r="L1006" s="105"/>
    </row>
    <row r="1007" spans="12:12">
      <c r="L1007" s="105"/>
    </row>
    <row r="1008" spans="12:12">
      <c r="L1008" s="105"/>
    </row>
    <row r="1009" spans="12:12">
      <c r="L1009" s="105"/>
    </row>
    <row r="1010" spans="12:12">
      <c r="L1010" s="105"/>
    </row>
    <row r="1011" spans="12:12">
      <c r="L1011" s="105"/>
    </row>
    <row r="1012" spans="12:12">
      <c r="L1012" s="105"/>
    </row>
    <row r="1013" spans="12:12">
      <c r="L1013" s="105"/>
    </row>
    <row r="1014" spans="12:12">
      <c r="L1014" s="105"/>
    </row>
    <row r="1015" spans="12:12">
      <c r="L1015" s="105"/>
    </row>
    <row r="1016" spans="12:12">
      <c r="L1016" s="105"/>
    </row>
    <row r="1017" spans="12:12">
      <c r="L1017" s="105"/>
    </row>
    <row r="1018" spans="12:12">
      <c r="L1018" s="105"/>
    </row>
    <row r="1019" spans="12:12">
      <c r="L1019" s="105"/>
    </row>
    <row r="1020" spans="12:12">
      <c r="L1020" s="105"/>
    </row>
    <row r="1021" spans="12:12">
      <c r="L1021" s="105"/>
    </row>
    <row r="1022" spans="12:12">
      <c r="L1022" s="105"/>
    </row>
    <row r="1023" spans="12:12">
      <c r="L1023" s="105"/>
    </row>
    <row r="1024" spans="12:12">
      <c r="L1024" s="105"/>
    </row>
    <row r="1025" spans="12:12">
      <c r="L1025" s="105"/>
    </row>
    <row r="1026" spans="12:12">
      <c r="L1026" s="105"/>
    </row>
    <row r="1027" spans="12:12">
      <c r="L1027" s="105"/>
    </row>
    <row r="1028" spans="12:12">
      <c r="L1028" s="105"/>
    </row>
    <row r="1029" spans="12:12">
      <c r="L1029" s="105"/>
    </row>
    <row r="1030" spans="12:12">
      <c r="L1030" s="105"/>
    </row>
    <row r="1031" spans="12:12">
      <c r="L1031" s="105"/>
    </row>
    <row r="1032" spans="12:12">
      <c r="L1032" s="105"/>
    </row>
    <row r="1033" spans="12:12">
      <c r="L1033" s="105"/>
    </row>
    <row r="1034" spans="12:12">
      <c r="L1034" s="105"/>
    </row>
    <row r="1035" spans="12:12">
      <c r="L1035" s="105"/>
    </row>
    <row r="1036" spans="12:12">
      <c r="L1036" s="105"/>
    </row>
    <row r="1037" spans="12:12">
      <c r="L1037" s="105"/>
    </row>
    <row r="1038" spans="12:12">
      <c r="L1038" s="105"/>
    </row>
    <row r="1039" spans="12:12">
      <c r="L1039" s="105"/>
    </row>
    <row r="1040" spans="12:12">
      <c r="L1040" s="105"/>
    </row>
    <row r="1041" spans="12:12">
      <c r="L1041" s="105"/>
    </row>
    <row r="1042" spans="12:12">
      <c r="L1042" s="105"/>
    </row>
    <row r="1043" spans="12:12">
      <c r="L1043" s="105"/>
    </row>
    <row r="1044" spans="12:12">
      <c r="L1044" s="105"/>
    </row>
    <row r="1045" spans="12:12">
      <c r="L1045" s="105"/>
    </row>
    <row r="1046" spans="12:12">
      <c r="L1046" s="105"/>
    </row>
    <row r="1047" spans="12:12">
      <c r="L1047" s="105"/>
    </row>
    <row r="1048" spans="12:12">
      <c r="L1048" s="105"/>
    </row>
    <row r="1049" spans="12:12">
      <c r="L1049" s="105"/>
    </row>
    <row r="1050" spans="12:12">
      <c r="L1050" s="105"/>
    </row>
    <row r="1051" spans="12:12">
      <c r="L1051" s="105"/>
    </row>
    <row r="1052" spans="12:12">
      <c r="L1052" s="105"/>
    </row>
    <row r="1053" spans="12:12">
      <c r="L1053" s="105"/>
    </row>
    <row r="1054" spans="12:12">
      <c r="L1054" s="105"/>
    </row>
    <row r="1055" spans="12:12">
      <c r="L1055" s="105"/>
    </row>
    <row r="1056" spans="12:12">
      <c r="L1056" s="105"/>
    </row>
    <row r="1057" spans="12:12">
      <c r="L1057" s="105"/>
    </row>
    <row r="1058" spans="12:12">
      <c r="L1058" s="105"/>
    </row>
    <row r="1059" spans="12:12">
      <c r="L1059" s="105"/>
    </row>
    <row r="1060" spans="12:12">
      <c r="L1060" s="105"/>
    </row>
    <row r="1061" spans="12:12">
      <c r="L1061" s="105"/>
    </row>
    <row r="1062" spans="12:12">
      <c r="L1062" s="105"/>
    </row>
    <row r="1063" spans="12:12">
      <c r="L1063" s="105"/>
    </row>
    <row r="1064" spans="12:12">
      <c r="L1064" s="105"/>
    </row>
    <row r="1065" spans="12:12">
      <c r="L1065" s="105"/>
    </row>
    <row r="1066" spans="12:12">
      <c r="L1066" s="105"/>
    </row>
    <row r="1067" spans="12:12">
      <c r="L1067" s="105"/>
    </row>
    <row r="1068" spans="12:12">
      <c r="L1068" s="105"/>
    </row>
    <row r="1069" spans="12:12">
      <c r="L1069" s="105"/>
    </row>
    <row r="1070" spans="12:12">
      <c r="L1070" s="105"/>
    </row>
    <row r="1071" spans="12:12">
      <c r="L1071" s="105"/>
    </row>
    <row r="1072" spans="12:12">
      <c r="L1072" s="105"/>
    </row>
    <row r="1073" spans="12:12">
      <c r="L1073" s="105"/>
    </row>
    <row r="1074" spans="12:12">
      <c r="L1074" s="105"/>
    </row>
    <row r="1075" spans="12:12">
      <c r="L1075" s="105"/>
    </row>
    <row r="1076" spans="12:12">
      <c r="L1076" s="105"/>
    </row>
    <row r="1077" spans="12:12">
      <c r="L1077" s="105"/>
    </row>
    <row r="1078" spans="12:12">
      <c r="L1078" s="105"/>
    </row>
    <row r="1079" spans="12:12">
      <c r="L1079" s="105"/>
    </row>
    <row r="1080" spans="12:12">
      <c r="L1080" s="105"/>
    </row>
    <row r="1081" spans="12:12">
      <c r="L1081" s="105"/>
    </row>
    <row r="1082" spans="12:12">
      <c r="L1082" s="105"/>
    </row>
    <row r="1083" spans="12:12">
      <c r="L1083" s="105"/>
    </row>
    <row r="1084" spans="12:12">
      <c r="L1084" s="105"/>
    </row>
    <row r="1085" spans="12:12">
      <c r="L1085" s="105"/>
    </row>
    <row r="1086" spans="12:12">
      <c r="L1086" s="105"/>
    </row>
    <row r="1087" spans="12:12">
      <c r="L1087" s="105"/>
    </row>
    <row r="1088" spans="12:12">
      <c r="L1088" s="105"/>
    </row>
    <row r="1089" spans="12:12">
      <c r="L1089" s="105"/>
    </row>
    <row r="1090" spans="12:12">
      <c r="L1090" s="105"/>
    </row>
    <row r="1091" spans="12:12">
      <c r="L1091" s="105"/>
    </row>
    <row r="1092" spans="12:12">
      <c r="L1092" s="105"/>
    </row>
    <row r="1093" spans="12:12">
      <c r="L1093" s="105"/>
    </row>
    <row r="1094" spans="12:12">
      <c r="L1094" s="105"/>
    </row>
    <row r="1095" spans="12:12">
      <c r="L1095" s="105"/>
    </row>
    <row r="1096" spans="12:12">
      <c r="L1096" s="105"/>
    </row>
    <row r="1097" spans="12:12">
      <c r="L1097" s="105"/>
    </row>
    <row r="1098" spans="12:12">
      <c r="L1098" s="105"/>
    </row>
    <row r="1099" spans="12:12">
      <c r="L1099" s="105"/>
    </row>
    <row r="1100" spans="12:12">
      <c r="L1100" s="105"/>
    </row>
    <row r="1101" spans="12:12">
      <c r="L1101" s="105"/>
    </row>
    <row r="1102" spans="12:12">
      <c r="L1102" s="105"/>
    </row>
    <row r="1103" spans="12:12">
      <c r="L1103" s="105"/>
    </row>
    <row r="1104" spans="12:12">
      <c r="L1104" s="105"/>
    </row>
    <row r="1105" spans="12:12">
      <c r="L1105" s="105"/>
    </row>
    <row r="1106" spans="12:12">
      <c r="L1106" s="105"/>
    </row>
    <row r="1107" spans="12:12">
      <c r="L1107" s="105"/>
    </row>
    <row r="1108" spans="12:12">
      <c r="L1108" s="105"/>
    </row>
    <row r="1109" spans="12:12">
      <c r="L1109" s="105"/>
    </row>
    <row r="1110" spans="12:12">
      <c r="L1110" s="105"/>
    </row>
    <row r="1111" spans="12:12">
      <c r="L1111" s="105"/>
    </row>
    <row r="1112" spans="12:12">
      <c r="L1112" s="105"/>
    </row>
    <row r="1113" spans="12:12">
      <c r="L1113" s="105"/>
    </row>
    <row r="1114" spans="12:12">
      <c r="L1114" s="105"/>
    </row>
    <row r="1115" spans="12:12">
      <c r="L1115" s="105"/>
    </row>
    <row r="1116" spans="12:12">
      <c r="L1116" s="105"/>
    </row>
    <row r="1117" spans="12:12">
      <c r="L1117" s="105"/>
    </row>
    <row r="1118" spans="12:12">
      <c r="L1118" s="105"/>
    </row>
    <row r="1119" spans="12:12">
      <c r="L1119" s="105"/>
    </row>
    <row r="1120" spans="12:12">
      <c r="L1120" s="105"/>
    </row>
    <row r="1121" spans="12:12">
      <c r="L1121" s="105"/>
    </row>
    <row r="1122" spans="12:12">
      <c r="L1122" s="105"/>
    </row>
    <row r="1123" spans="12:12">
      <c r="L1123" s="105"/>
    </row>
    <row r="1124" spans="12:12">
      <c r="L1124" s="105"/>
    </row>
    <row r="1125" spans="12:12">
      <c r="L1125" s="105"/>
    </row>
  </sheetData>
  <autoFilter ref="A7:R196"/>
  <phoneticPr fontId="16" type="noConversion"/>
  <conditionalFormatting sqref="I67:I75 I186:I188 E186:E196 I190:I196">
    <cfRule type="expression" dxfId="155" priority="151">
      <formula>IF(AND(E67&lt;&gt;0,E67=OFFSET(E67,-1,0,1,1)),1,0)</formula>
    </cfRule>
  </conditionalFormatting>
  <conditionalFormatting sqref="I26:K26">
    <cfRule type="expression" dxfId="154" priority="157">
      <formula>IF(AND(I26&lt;&gt;0,I26=OFFSET(I26,-1,0,1,1)),1,0)</formula>
    </cfRule>
  </conditionalFormatting>
  <conditionalFormatting sqref="I26:K26 I186:I188 E186:E196 I127 K127 I190:I196">
    <cfRule type="expression" dxfId="153" priority="158">
      <formula>IF(AND($B26&lt;&gt;0,$B26=OFFSET($B26,-1,0,1,1)),1,0)</formula>
    </cfRule>
  </conditionalFormatting>
  <conditionalFormatting sqref="I24">
    <cfRule type="expression" dxfId="152" priority="155">
      <formula>IF(AND(I24&lt;&gt;0,I24=OFFSET(I24,-1,0,1,1)),1,0)</formula>
    </cfRule>
  </conditionalFormatting>
  <conditionalFormatting sqref="I24">
    <cfRule type="expression" dxfId="151" priority="156">
      <formula>IF(AND($B24&lt;&gt;0,$B24=OFFSET($B24,-1,0,1,1)),1,0)</formula>
    </cfRule>
  </conditionalFormatting>
  <conditionalFormatting sqref="I25:J25">
    <cfRule type="expression" dxfId="150" priority="153">
      <formula>IF(AND(I25&lt;&gt;0,I25=OFFSET(I25,-1,0,1,1)),1,0)</formula>
    </cfRule>
  </conditionalFormatting>
  <conditionalFormatting sqref="I25:J25">
    <cfRule type="expression" dxfId="149" priority="154">
      <formula>IF(AND($B25&lt;&gt;0,$B25=OFFSET($B25,-1,0,1,1)),1,0)</formula>
    </cfRule>
  </conditionalFormatting>
  <conditionalFormatting sqref="I65 I67:I75">
    <cfRule type="expression" dxfId="148" priority="152">
      <formula>IF(AND($B65&lt;&gt;0,$B65=OFFSET($B65,-1,0,1,1)),1,0)</formula>
    </cfRule>
  </conditionalFormatting>
  <conditionalFormatting sqref="I85:I86 I90">
    <cfRule type="expression" dxfId="147" priority="148">
      <formula>IF(AND(I85&lt;&gt;0,I85=OFFSET(I85,-1,0,1,1)),1,0)</formula>
    </cfRule>
  </conditionalFormatting>
  <conditionalFormatting sqref="I91:I93">
    <cfRule type="expression" dxfId="146" priority="146">
      <formula>IF(AND(I91&lt;&gt;0,I91=OFFSET(I91,-1,0,1,1)),1,0)</formula>
    </cfRule>
  </conditionalFormatting>
  <conditionalFormatting sqref="I91:I93">
    <cfRule type="expression" dxfId="145" priority="147">
      <formula>IF(AND($B91&lt;&gt;0,$B91=OFFSET($B91,-1,0,1,1)),1,0)</formula>
    </cfRule>
  </conditionalFormatting>
  <conditionalFormatting sqref="I109:I111">
    <cfRule type="expression" dxfId="144" priority="145">
      <formula>IF(AND($B109&lt;&gt;0,$B109=OFFSET($B109,-1,0,1,1)),1,0)</formula>
    </cfRule>
  </conditionalFormatting>
  <conditionalFormatting sqref="I104 I109:I111 I106:I107">
    <cfRule type="expression" dxfId="143" priority="141">
      <formula>IF(AND(I104&lt;&gt;0,I104=OFFSET(I104,-1,0,1,1)),1,0)</formula>
    </cfRule>
  </conditionalFormatting>
  <conditionalFormatting sqref="I104 I109:I111 I106:I107">
    <cfRule type="expression" dxfId="142" priority="142">
      <formula>IF(AND($B104&lt;&gt;0,$B104=OFFSET($B104,-1,0,1,1)),1,0)</formula>
    </cfRule>
  </conditionalFormatting>
  <conditionalFormatting sqref="I113:I115 I117:I118">
    <cfRule type="expression" dxfId="141" priority="139">
      <formula>IF(AND(I113&lt;&gt;0,I113=OFFSET(I113,-1,0,1,1)),1,0)</formula>
    </cfRule>
  </conditionalFormatting>
  <conditionalFormatting sqref="I113:I115 I117:I118">
    <cfRule type="expression" dxfId="140" priority="140">
      <formula>IF(AND($B113&lt;&gt;0,$B113=OFFSET($B113,-1,0,1,1)),1,0)</formula>
    </cfRule>
  </conditionalFormatting>
  <conditionalFormatting sqref="I120:I122">
    <cfRule type="expression" dxfId="139" priority="137">
      <formula>IF(AND(I120&lt;&gt;0,I120=OFFSET(I120,-1,0,1,1)),1,0)</formula>
    </cfRule>
  </conditionalFormatting>
  <conditionalFormatting sqref="I120:I122">
    <cfRule type="expression" dxfId="138" priority="138">
      <formula>IF(AND($B120&lt;&gt;0,$B120=OFFSET($B120,-1,0,1,1)),1,0)</formula>
    </cfRule>
  </conditionalFormatting>
  <conditionalFormatting sqref="I123">
    <cfRule type="expression" dxfId="137" priority="135">
      <formula>IF(AND(I123&lt;&gt;0,I123=OFFSET(I123,-1,0,1,1)),1,0)</formula>
    </cfRule>
  </conditionalFormatting>
  <conditionalFormatting sqref="I123">
    <cfRule type="expression" dxfId="136" priority="136">
      <formula>IF(AND($B123&lt;&gt;0,$B123=OFFSET($B123,-1,0,1,1)),1,0)</formula>
    </cfRule>
  </conditionalFormatting>
  <conditionalFormatting sqref="I124">
    <cfRule type="expression" dxfId="135" priority="133">
      <formula>IF(AND(I124&lt;&gt;0,I124=OFFSET(I124,-1,0,1,1)),1,0)</formula>
    </cfRule>
  </conditionalFormatting>
  <conditionalFormatting sqref="I124">
    <cfRule type="expression" dxfId="134" priority="134">
      <formula>IF(AND($B124&lt;&gt;0,$B124=OFFSET($B124,-1,0,1,1)),1,0)</formula>
    </cfRule>
  </conditionalFormatting>
  <conditionalFormatting sqref="I148:I163">
    <cfRule type="expression" dxfId="133" priority="132">
      <formula>IF(AND($B148&lt;&gt;0,$B148=OFFSET($B148,-1,0,1,1)),1,0)</formula>
    </cfRule>
  </conditionalFormatting>
  <conditionalFormatting sqref="I152 I158:I163 I154">
    <cfRule type="expression" dxfId="132" priority="131">
      <formula>IF(AND(I152&lt;&gt;0,I152=OFFSET(I152,-1,0,1,1)),1,0)</formula>
    </cfRule>
  </conditionalFormatting>
  <conditionalFormatting sqref="I155">
    <cfRule type="expression" dxfId="131" priority="129">
      <formula>IF(AND(I155&lt;&gt;0,I155=OFFSET(I155,-1,0,1,1)),1,0)</formula>
    </cfRule>
  </conditionalFormatting>
  <conditionalFormatting sqref="I157">
    <cfRule type="expression" dxfId="130" priority="128">
      <formula>IF(AND(I157&lt;&gt;0,I157=OFFSET(I157,-1,0,1,1)),1,0)</formula>
    </cfRule>
  </conditionalFormatting>
  <conditionalFormatting sqref="I156">
    <cfRule type="expression" dxfId="129" priority="127">
      <formula>IF(AND(I156&lt;&gt;0,I156=OFFSET(I156,-1,0,1,1)),1,0)</formula>
    </cfRule>
  </conditionalFormatting>
  <conditionalFormatting sqref="I149">
    <cfRule type="expression" dxfId="128" priority="126">
      <formula>IF(AND(I149&lt;&gt;0,I149=OFFSET(I149,-1,0,1,1)),1,0)</formula>
    </cfRule>
  </conditionalFormatting>
  <conditionalFormatting sqref="I150">
    <cfRule type="expression" dxfId="127" priority="125">
      <formula>IF(AND(I150&lt;&gt;0,I150=OFFSET(I150,-1,0,1,1)),1,0)</formula>
    </cfRule>
  </conditionalFormatting>
  <conditionalFormatting sqref="I151">
    <cfRule type="expression" dxfId="126" priority="124">
      <formula>IF(AND(I151&lt;&gt;0,I151=OFFSET(I151,-1,0,1,1)),1,0)</formula>
    </cfRule>
  </conditionalFormatting>
  <conditionalFormatting sqref="I148">
    <cfRule type="expression" dxfId="125" priority="123">
      <formula>IF(AND(I148&lt;&gt;0,I148=OFFSET(I148,-1,0,1,1)),1,0)</formula>
    </cfRule>
  </conditionalFormatting>
  <conditionalFormatting sqref="I54">
    <cfRule type="expression" dxfId="124" priority="121">
      <formula>IF(AND(I54&lt;&gt;0,I54=OFFSET(I54,-1,0,1,1)),1,0)</formula>
    </cfRule>
  </conditionalFormatting>
  <conditionalFormatting sqref="I54">
    <cfRule type="expression" dxfId="123" priority="122">
      <formula>IF(AND($B54&lt;&gt;0,$B54=OFFSET($B54,-1,0,1,1)),1,0)</formula>
    </cfRule>
  </conditionalFormatting>
  <conditionalFormatting sqref="I27:K27">
    <cfRule type="expression" dxfId="122" priority="159">
      <formula>IF(AND(I27&lt;&gt;0,I27=OFFSET(I27,-1,0,1,1)),1,0)</formula>
    </cfRule>
  </conditionalFormatting>
  <conditionalFormatting sqref="I27:K27">
    <cfRule type="expression" dxfId="121" priority="160">
      <formula>IF(AND($B27&lt;&gt;0,$B27=OFFSET($B27,-1,0,1,1)),1,0)</formula>
    </cfRule>
  </conditionalFormatting>
  <conditionalFormatting sqref="I65">
    <cfRule type="expression" dxfId="120" priority="150">
      <formula>IF(AND(I65&lt;&gt;0,I65=OFFSET(I65,-1,0,1,1)),1,0)</formula>
    </cfRule>
  </conditionalFormatting>
  <conditionalFormatting sqref="I85:I86 I90">
    <cfRule type="expression" dxfId="119" priority="149">
      <formula>IF(AND($B85&lt;&gt;0,$B85=OFFSET($B85,-1,0,1,1)),1,0)</formula>
    </cfRule>
  </conditionalFormatting>
  <conditionalFormatting sqref="I107 I109:I111">
    <cfRule type="expression" dxfId="118" priority="143">
      <formula>IF(AND(I107&lt;&gt;0,I107=OFFSET(I107,-1,0,1,1)),1,0)</formula>
    </cfRule>
  </conditionalFormatting>
  <conditionalFormatting sqref="I107 I109:I111">
    <cfRule type="expression" dxfId="117" priority="144">
      <formula>IF(AND($B107&lt;&gt;0,$B107=OFFSET($B107,-1,0,1,1)),1,0)</formula>
    </cfRule>
  </conditionalFormatting>
  <conditionalFormatting sqref="I153">
    <cfRule type="expression" dxfId="116" priority="130">
      <formula>IF(AND(I153&lt;&gt;0,I153=OFFSET(I153,-1,0,1,1)),1,0)</formula>
    </cfRule>
  </conditionalFormatting>
  <conditionalFormatting sqref="I112">
    <cfRule type="expression" dxfId="115" priority="120">
      <formula>IF(AND($B112&lt;&gt;0,$B112=OFFSET($B112,-1,0,1,1)),1,0)</formula>
    </cfRule>
  </conditionalFormatting>
  <conditionalFormatting sqref="I112">
    <cfRule type="expression" dxfId="114" priority="116">
      <formula>IF(AND(I112&lt;&gt;0,I112=OFFSET(I112,-1,0,1,1)),1,0)</formula>
    </cfRule>
  </conditionalFormatting>
  <conditionalFormatting sqref="I112">
    <cfRule type="expression" dxfId="113" priority="117">
      <formula>IF(AND($B112&lt;&gt;0,$B112=OFFSET($B112,-1,0,1,1)),1,0)</formula>
    </cfRule>
  </conditionalFormatting>
  <conditionalFormatting sqref="I112">
    <cfRule type="expression" dxfId="112" priority="118">
      <formula>IF(AND(I112&lt;&gt;0,I112=OFFSET(I112,-1,0,1,1)),1,0)</formula>
    </cfRule>
  </conditionalFormatting>
  <conditionalFormatting sqref="I112">
    <cfRule type="expression" dxfId="111" priority="119">
      <formula>IF(AND($B112&lt;&gt;0,$B112=OFFSET($B112,-1,0,1,1)),1,0)</formula>
    </cfRule>
  </conditionalFormatting>
  <conditionalFormatting sqref="E170:E175 E177">
    <cfRule type="expression" dxfId="110" priority="114">
      <formula>IF(AND(E170&lt;&gt;0,E170=OFFSET(E170,-1,0,1,1)),1,0)</formula>
    </cfRule>
  </conditionalFormatting>
  <conditionalFormatting sqref="E170:E175 E177">
    <cfRule type="expression" dxfId="109" priority="115">
      <formula>IF(AND($B170&lt;&gt;0,$B170=OFFSET($B170,-1,0,1,1)),1,0)</formula>
    </cfRule>
  </conditionalFormatting>
  <conditionalFormatting sqref="I170:I175 I177">
    <cfRule type="expression" dxfId="108" priority="112">
      <formula>IF(AND(I170&lt;&gt;0,I170=OFFSET(I170,-1,0,1,1)),1,0)</formula>
    </cfRule>
  </conditionalFormatting>
  <conditionalFormatting sqref="I170:I175 I177">
    <cfRule type="expression" dxfId="107" priority="113">
      <formula>IF(AND($B170&lt;&gt;0,$B170=OFFSET($B170,-1,0,1,1)),1,0)</formula>
    </cfRule>
  </conditionalFormatting>
  <conditionalFormatting sqref="E178:E182">
    <cfRule type="expression" dxfId="106" priority="110">
      <formula>IF(AND(E178&lt;&gt;0,E178=OFFSET(E178,-1,0,1,1)),1,0)</formula>
    </cfRule>
  </conditionalFormatting>
  <conditionalFormatting sqref="E178:E182">
    <cfRule type="expression" dxfId="105" priority="111">
      <formula>IF(AND($B178&lt;&gt;0,$B178=OFFSET($B178,-1,0,1,1)),1,0)</formula>
    </cfRule>
  </conditionalFormatting>
  <conditionalFormatting sqref="I178:I183">
    <cfRule type="expression" dxfId="104" priority="108">
      <formula>IF(AND(I178&lt;&gt;0,I178=OFFSET(I178,-1,0,1,1)),1,0)</formula>
    </cfRule>
  </conditionalFormatting>
  <conditionalFormatting sqref="I178:I183">
    <cfRule type="expression" dxfId="103" priority="109">
      <formula>IF(AND($B178&lt;&gt;0,$B178=OFFSET($B178,-1,0,1,1)),1,0)</formula>
    </cfRule>
  </conditionalFormatting>
  <conditionalFormatting sqref="E183:E185">
    <cfRule type="expression" dxfId="102" priority="106">
      <formula>IF(AND(E183&lt;&gt;0,E183=OFFSET(E183,-1,0,1,1)),1,0)</formula>
    </cfRule>
  </conditionalFormatting>
  <conditionalFormatting sqref="E183:E185">
    <cfRule type="expression" dxfId="101" priority="107">
      <formula>IF(AND($B183&lt;&gt;0,$B183=OFFSET($B183,-1,0,1,1)),1,0)</formula>
    </cfRule>
  </conditionalFormatting>
  <conditionalFormatting sqref="K108">
    <cfRule type="expression" dxfId="100" priority="104">
      <formula>IF(AND(K108&lt;&gt;0,K108=OFFSET(K108,-1,0,1,1)),1,0)</formula>
    </cfRule>
  </conditionalFormatting>
  <conditionalFormatting sqref="K108">
    <cfRule type="expression" dxfId="99" priority="105">
      <formula>IF(AND($B108&lt;&gt;0,$B108=OFFSET($B108,-1,0,1,1)),1,0)</formula>
    </cfRule>
  </conditionalFormatting>
  <conditionalFormatting sqref="K168">
    <cfRule type="expression" dxfId="98" priority="103">
      <formula>IF(AND($B168&lt;&gt;0,$B168=OFFSET($B168,-1,0,1,1)),1,0)</formula>
    </cfRule>
  </conditionalFormatting>
  <conditionalFormatting sqref="K168">
    <cfRule type="expression" dxfId="97" priority="102">
      <formula>IF(AND(K168&lt;&gt;0,K168=OFFSET(K168,-1,0,1,1)),1,0)</formula>
    </cfRule>
  </conditionalFormatting>
  <conditionalFormatting sqref="K177">
    <cfRule type="expression" dxfId="96" priority="100">
      <formula>IF(AND(K177&lt;&gt;0,K177=OFFSET(K177,-1,0,1,1)),1,0)</formula>
    </cfRule>
  </conditionalFormatting>
  <conditionalFormatting sqref="K177">
    <cfRule type="expression" dxfId="95" priority="101">
      <formula>IF(AND($B177&lt;&gt;0,$B177=OFFSET($B177,-1,0,1,1)),1,0)</formula>
    </cfRule>
  </conditionalFormatting>
  <conditionalFormatting sqref="K170:K175">
    <cfRule type="expression" dxfId="94" priority="98">
      <formula>IF(AND(K170&lt;&gt;0,K170=OFFSET(K170,-1,0,1,1)),1,0)</formula>
    </cfRule>
  </conditionalFormatting>
  <conditionalFormatting sqref="K170:K175">
    <cfRule type="expression" dxfId="93" priority="99">
      <formula>IF(AND($B170&lt;&gt;0,$B170=OFFSET($B170,-1,0,1,1)),1,0)</formula>
    </cfRule>
  </conditionalFormatting>
  <conditionalFormatting sqref="K170:K175 K177">
    <cfRule type="expression" dxfId="92" priority="96">
      <formula>IF(AND(K170&lt;&gt;0,K170=OFFSET(K170,-1,0,1,1)),1,0)</formula>
    </cfRule>
  </conditionalFormatting>
  <conditionalFormatting sqref="K170:K175 K177">
    <cfRule type="expression" dxfId="91" priority="97">
      <formula>IF(AND($B170&lt;&gt;0,$B170=OFFSET($B170,-1,0,1,1)),1,0)</formula>
    </cfRule>
  </conditionalFormatting>
  <conditionalFormatting sqref="K182">
    <cfRule type="expression" dxfId="90" priority="94">
      <formula>IF(AND(K182&lt;&gt;0,K182=OFFSET(K182,-1,0,1,1)),1,0)</formula>
    </cfRule>
  </conditionalFormatting>
  <conditionalFormatting sqref="K182">
    <cfRule type="expression" dxfId="89" priority="95">
      <formula>IF(AND($B182&lt;&gt;0,$B182=OFFSET($B182,-1,0,1,1)),1,0)</formula>
    </cfRule>
  </conditionalFormatting>
  <conditionalFormatting sqref="K183">
    <cfRule type="expression" dxfId="88" priority="92">
      <formula>IF(AND(K183&lt;&gt;0,K183=OFFSET(K183,-1,0,1,1)),1,0)</formula>
    </cfRule>
  </conditionalFormatting>
  <conditionalFormatting sqref="K183">
    <cfRule type="expression" dxfId="87" priority="93">
      <formula>IF(AND($B183&lt;&gt;0,$B183=OFFSET($B183,-1,0,1,1)),1,0)</formula>
    </cfRule>
  </conditionalFormatting>
  <conditionalFormatting sqref="K184">
    <cfRule type="expression" dxfId="86" priority="90">
      <formula>IF(AND(K184&lt;&gt;0,K184=OFFSET(K184,-1,0,1,1)),1,0)</formula>
    </cfRule>
  </conditionalFormatting>
  <conditionalFormatting sqref="K184">
    <cfRule type="expression" dxfId="85" priority="91">
      <formula>IF(AND($B184&lt;&gt;0,$B184=OFFSET($B184,-1,0,1,1)),1,0)</formula>
    </cfRule>
  </conditionalFormatting>
  <conditionalFormatting sqref="K185:K187">
    <cfRule type="expression" dxfId="84" priority="88">
      <formula>IF(AND(K185&lt;&gt;0,K185=OFFSET(K185,-1,0,1,1)),1,0)</formula>
    </cfRule>
  </conditionalFormatting>
  <conditionalFormatting sqref="K185:K187">
    <cfRule type="expression" dxfId="83" priority="89">
      <formula>IF(AND($B185&lt;&gt;0,$B185=OFFSET($B185,-1,0,1,1)),1,0)</formula>
    </cfRule>
  </conditionalFormatting>
  <conditionalFormatting sqref="K188">
    <cfRule type="expression" dxfId="82" priority="87">
      <formula>IF(AND($B188&lt;&gt;0,$B188=OFFSET($B188,-1,0,1,1)),1,0)</formula>
    </cfRule>
  </conditionalFormatting>
  <conditionalFormatting sqref="K188">
    <cfRule type="expression" dxfId="81" priority="86">
      <formula>IF(AND(K188&lt;&gt;0,K188=OFFSET(K188,-1,0,1,1)),1,0)</formula>
    </cfRule>
  </conditionalFormatting>
  <conditionalFormatting sqref="K190">
    <cfRule type="expression" dxfId="80" priority="81">
      <formula>IF(AND(K190&lt;&gt;0,K190=OFFSET(K190,-1,0,1,1)),1,0)</formula>
    </cfRule>
  </conditionalFormatting>
  <conditionalFormatting sqref="K190">
    <cfRule type="expression" dxfId="79" priority="82">
      <formula>IF(AND($B190&lt;&gt;0,$B190=OFFSET($B190,-1,0,1,1)),1,0)</formula>
    </cfRule>
  </conditionalFormatting>
  <conditionalFormatting sqref="K191">
    <cfRule type="expression" dxfId="78" priority="79">
      <formula>IF(AND(K191&lt;&gt;0,K191=OFFSET(K191,-1,0,1,1)),1,0)</formula>
    </cfRule>
  </conditionalFormatting>
  <conditionalFormatting sqref="K191">
    <cfRule type="expression" dxfId="77" priority="80">
      <formula>IF(AND($B191&lt;&gt;0,$B191=OFFSET($B191,-1,0,1,1)),1,0)</formula>
    </cfRule>
  </conditionalFormatting>
  <conditionalFormatting sqref="K192">
    <cfRule type="expression" dxfId="76" priority="77">
      <formula>IF(AND(K192&lt;&gt;0,K192=OFFSET(K192,-1,0,1,1)),1,0)</formula>
    </cfRule>
  </conditionalFormatting>
  <conditionalFormatting sqref="K192">
    <cfRule type="expression" dxfId="75" priority="78">
      <formula>IF(AND($B192&lt;&gt;0,$B192=OFFSET($B192,-1,0,1,1)),1,0)</formula>
    </cfRule>
  </conditionalFormatting>
  <conditionalFormatting sqref="K193">
    <cfRule type="expression" dxfId="74" priority="75">
      <formula>IF(AND(K193&lt;&gt;0,K193=OFFSET(K193,-1,0,1,1)),1,0)</formula>
    </cfRule>
  </conditionalFormatting>
  <conditionalFormatting sqref="K193">
    <cfRule type="expression" dxfId="73" priority="76">
      <formula>IF(AND($B193&lt;&gt;0,$B193=OFFSET($B193,-1,0,1,1)),1,0)</formula>
    </cfRule>
  </conditionalFormatting>
  <conditionalFormatting sqref="K194">
    <cfRule type="expression" dxfId="72" priority="73">
      <formula>IF(AND(K194&lt;&gt;0,K194=OFFSET(K194,-1,0,1,1)),1,0)</formula>
    </cfRule>
  </conditionalFormatting>
  <conditionalFormatting sqref="K194">
    <cfRule type="expression" dxfId="71" priority="74">
      <formula>IF(AND($B194&lt;&gt;0,$B194=OFFSET($B194,-1,0,1,1)),1,0)</formula>
    </cfRule>
  </conditionalFormatting>
  <conditionalFormatting sqref="K195">
    <cfRule type="expression" dxfId="70" priority="71">
      <formula>IF(AND(K195&lt;&gt;0,K195=OFFSET(K195,-1,0,1,1)),1,0)</formula>
    </cfRule>
  </conditionalFormatting>
  <conditionalFormatting sqref="K195">
    <cfRule type="expression" dxfId="69" priority="72">
      <formula>IF(AND($B195&lt;&gt;0,$B195=OFFSET($B195,-1,0,1,1)),1,0)</formula>
    </cfRule>
  </conditionalFormatting>
  <conditionalFormatting sqref="K196">
    <cfRule type="expression" dxfId="68" priority="69">
      <formula>IF(AND(K196&lt;&gt;0,K196=OFFSET(K196,-1,0,1,1)),1,0)</formula>
    </cfRule>
  </conditionalFormatting>
  <conditionalFormatting sqref="K196">
    <cfRule type="expression" dxfId="67" priority="70">
      <formula>IF(AND($B196&lt;&gt;0,$B196=OFFSET($B196,-1,0,1,1)),1,0)</formula>
    </cfRule>
  </conditionalFormatting>
  <conditionalFormatting sqref="I116">
    <cfRule type="expression" dxfId="66" priority="67">
      <formula>IF(AND(I116&lt;&gt;0,I116=OFFSET(I116,-1,0,1,1)),1,0)</formula>
    </cfRule>
  </conditionalFormatting>
  <conditionalFormatting sqref="I116">
    <cfRule type="expression" dxfId="65" priority="68">
      <formula>IF(AND($B116&lt;&gt;0,$B116=OFFSET($B116,-1,0,1,1)),1,0)</formula>
    </cfRule>
  </conditionalFormatting>
  <conditionalFormatting sqref="K60">
    <cfRule type="expression" dxfId="64" priority="65">
      <formula>IF(AND(K60&lt;&gt;0,K60=OFFSET(K60,-1,0,1,1)),1,0)</formula>
    </cfRule>
  </conditionalFormatting>
  <conditionalFormatting sqref="K60">
    <cfRule type="expression" dxfId="63" priority="66">
      <formula>IF(AND($B60&lt;&gt;0,$B60=OFFSET($B60,-1,0,1,1)),1,0)</formula>
    </cfRule>
  </conditionalFormatting>
  <conditionalFormatting sqref="I76">
    <cfRule type="expression" dxfId="62" priority="63">
      <formula>IF(AND(I76&lt;&gt;0,I76=OFFSET(I76,-1,0,1,1)),1,0)</formula>
    </cfRule>
  </conditionalFormatting>
  <conditionalFormatting sqref="I76">
    <cfRule type="expression" dxfId="61" priority="64">
      <formula>IF(AND($B76&lt;&gt;0,$B76=OFFSET($B76,-1,0,1,1)),1,0)</formula>
    </cfRule>
  </conditionalFormatting>
  <conditionalFormatting sqref="I88">
    <cfRule type="expression" dxfId="60" priority="61">
      <formula>IF(AND(I88&lt;&gt;0,I88=OFFSET(I88,-1,0,1,1)),1,0)</formula>
    </cfRule>
  </conditionalFormatting>
  <conditionalFormatting sqref="I88">
    <cfRule type="expression" dxfId="59" priority="62">
      <formula>IF(AND($B88&lt;&gt;0,$B88=OFFSET($B88,-1,0,1,1)),1,0)</formula>
    </cfRule>
  </conditionalFormatting>
  <conditionalFormatting sqref="K101">
    <cfRule type="expression" dxfId="58" priority="59">
      <formula>IF(AND(K101&lt;&gt;0,K101=OFFSET(K101,-1,0,1,1)),1,0)</formula>
    </cfRule>
  </conditionalFormatting>
  <conditionalFormatting sqref="K101">
    <cfRule type="expression" dxfId="57" priority="60">
      <formula>IF(AND($B101&lt;&gt;0,$B101=OFFSET($B101,-1,0,1,1)),1,0)</formula>
    </cfRule>
  </conditionalFormatting>
  <conditionalFormatting sqref="I14">
    <cfRule type="expression" dxfId="56" priority="51">
      <formula>IF(AND(I14&lt;&gt;0,I14=OFFSET(I14,-1,0,1,1)),1,0)</formula>
    </cfRule>
  </conditionalFormatting>
  <conditionalFormatting sqref="I14">
    <cfRule type="expression" dxfId="55" priority="52">
      <formula>IF(AND($B14&lt;&gt;0,$B14=OFFSET($B14,-1,0,1,1)),1,0)</formula>
    </cfRule>
  </conditionalFormatting>
  <conditionalFormatting sqref="I15">
    <cfRule type="expression" dxfId="54" priority="49">
      <formula>IF(AND(I15&lt;&gt;0,I15=OFFSET(I15,-1,0,1,1)),1,0)</formula>
    </cfRule>
  </conditionalFormatting>
  <conditionalFormatting sqref="I15">
    <cfRule type="expression" dxfId="53" priority="50">
      <formula>IF(AND($B15&lt;&gt;0,$B15=OFFSET($B15,-1,0,1,1)),1,0)</formula>
    </cfRule>
  </conditionalFormatting>
  <conditionalFormatting sqref="I16">
    <cfRule type="expression" dxfId="52" priority="47">
      <formula>IF(AND(I16&lt;&gt;0,I16=OFFSET(I16,-1,0,1,1)),1,0)</formula>
    </cfRule>
  </conditionalFormatting>
  <conditionalFormatting sqref="I16">
    <cfRule type="expression" dxfId="51" priority="48">
      <formula>IF(AND($B16&lt;&gt;0,$B16=OFFSET($B16,-1,0,1,1)),1,0)</formula>
    </cfRule>
  </conditionalFormatting>
  <conditionalFormatting sqref="I52">
    <cfRule type="expression" dxfId="50" priority="43">
      <formula>IF(AND(I52&lt;&gt;0,I52=OFFSET(I52,-1,0,1,1)),1,0)</formula>
    </cfRule>
  </conditionalFormatting>
  <conditionalFormatting sqref="I52">
    <cfRule type="expression" dxfId="49" priority="44">
      <formula>IF(AND($B52&lt;&gt;0,$B52=OFFSET($B52,-1,0,1,1)),1,0)</formula>
    </cfRule>
  </conditionalFormatting>
  <conditionalFormatting sqref="I53">
    <cfRule type="expression" dxfId="48" priority="41">
      <formula>IF(AND(I53&lt;&gt;0,I53=OFFSET(I53,-1,0,1,1)),1,0)</formula>
    </cfRule>
  </conditionalFormatting>
  <conditionalFormatting sqref="I53">
    <cfRule type="expression" dxfId="47" priority="42">
      <formula>IF(AND($B53&lt;&gt;0,$B53=OFFSET($B53,-1,0,1,1)),1,0)</formula>
    </cfRule>
  </conditionalFormatting>
  <conditionalFormatting sqref="I127:I128">
    <cfRule type="expression" dxfId="46" priority="39">
      <formula>IF(AND(I127&lt;&gt;0,I127=OFFSET(I127,-1,0,1,1)),1,0)</formula>
    </cfRule>
  </conditionalFormatting>
  <conditionalFormatting sqref="I126">
    <cfRule type="expression" dxfId="45" priority="37">
      <formula>IF(AND(I126&lt;&gt;0,I126=OFFSET(I126,-1,0,1,1)),1,0)</formula>
    </cfRule>
  </conditionalFormatting>
  <conditionalFormatting sqref="I126">
    <cfRule type="expression" dxfId="44" priority="38">
      <formula>IF(AND($B126&lt;&gt;0,$B126=OFFSET($B126,-1,0,1,1)),1,0)</formula>
    </cfRule>
  </conditionalFormatting>
  <conditionalFormatting sqref="I125">
    <cfRule type="expression" dxfId="43" priority="35">
      <formula>IF(AND(I125&lt;&gt;0,I125=OFFSET(I125,-1,0,1,1)),1,0)</formula>
    </cfRule>
  </conditionalFormatting>
  <conditionalFormatting sqref="I125">
    <cfRule type="expression" dxfId="42" priority="36">
      <formula>IF(AND($B125&lt;&gt;0,$B125=OFFSET($B125,-1,0,1,1)),1,0)</formula>
    </cfRule>
  </conditionalFormatting>
  <conditionalFormatting sqref="K127:K128">
    <cfRule type="expression" dxfId="41" priority="33">
      <formula>IF(AND(K127&lt;&gt;0,K127=OFFSET(K127,-1,0,1,1)),1,0)</formula>
    </cfRule>
  </conditionalFormatting>
  <conditionalFormatting sqref="E176">
    <cfRule type="expression" dxfId="40" priority="31">
      <formula>IF(AND(E176&lt;&gt;0,E176=OFFSET(E176,-1,0,1,1)),1,0)</formula>
    </cfRule>
  </conditionalFormatting>
  <conditionalFormatting sqref="E176">
    <cfRule type="expression" dxfId="39" priority="32">
      <formula>IF(AND($B176&lt;&gt;0,$B176=OFFSET($B176,-1,0,1,1)),1,0)</formula>
    </cfRule>
  </conditionalFormatting>
  <conditionalFormatting sqref="I176">
    <cfRule type="expression" dxfId="38" priority="29">
      <formula>IF(AND(I176&lt;&gt;0,I176=OFFSET(I176,-1,0,1,1)),1,0)</formula>
    </cfRule>
  </conditionalFormatting>
  <conditionalFormatting sqref="I176">
    <cfRule type="expression" dxfId="37" priority="30">
      <formula>IF(AND($B176&lt;&gt;0,$B176=OFFSET($B176,-1,0,1,1)),1,0)</formula>
    </cfRule>
  </conditionalFormatting>
  <conditionalFormatting sqref="K176">
    <cfRule type="expression" dxfId="36" priority="27">
      <formula>IF(AND(K176&lt;&gt;0,K176=OFFSET(K176,-1,0,1,1)),1,0)</formula>
    </cfRule>
  </conditionalFormatting>
  <conditionalFormatting sqref="K176">
    <cfRule type="expression" dxfId="35" priority="28">
      <formula>IF(AND($B176&lt;&gt;0,$B176=OFFSET($B176,-1,0,1,1)),1,0)</formula>
    </cfRule>
  </conditionalFormatting>
  <conditionalFormatting sqref="K176">
    <cfRule type="expression" dxfId="34" priority="25">
      <formula>IF(AND(K176&lt;&gt;0,K176=OFFSET(K176,-1,0,1,1)),1,0)</formula>
    </cfRule>
  </conditionalFormatting>
  <conditionalFormatting sqref="K176">
    <cfRule type="expression" dxfId="33" priority="26">
      <formula>IF(AND($B176&lt;&gt;0,$B176=OFFSET($B176,-1,0,1,1)),1,0)</formula>
    </cfRule>
  </conditionalFormatting>
  <conditionalFormatting sqref="I77">
    <cfRule type="expression" dxfId="32" priority="23">
      <formula>IF(AND(I77&lt;&gt;0,I77=OFFSET(I77,-1,0,1,1)),1,0)</formula>
    </cfRule>
  </conditionalFormatting>
  <conditionalFormatting sqref="I77">
    <cfRule type="expression" dxfId="31" priority="24">
      <formula>IF(AND($B77&lt;&gt;0,$B77=OFFSET($B77,-1,0,1,1)),1,0)</formula>
    </cfRule>
  </conditionalFormatting>
  <conditionalFormatting sqref="I198 E198">
    <cfRule type="expression" dxfId="30" priority="21">
      <formula>IF(AND(E198&lt;&gt;0,E198=OFFSET(E198,-1,0,1,1)),1,0)</formula>
    </cfRule>
  </conditionalFormatting>
  <conditionalFormatting sqref="I198 E198">
    <cfRule type="expression" dxfId="29" priority="22">
      <formula>IF(AND($B198&lt;&gt;0,$B198=OFFSET($B198,-1,0,1,1)),1,0)</formula>
    </cfRule>
  </conditionalFormatting>
  <conditionalFormatting sqref="K199">
    <cfRule type="expression" dxfId="28" priority="19">
      <formula>IF(AND(K199&lt;&gt;0,K199=OFFSET(K199,-1,0,1,1)),1,0)</formula>
    </cfRule>
  </conditionalFormatting>
  <conditionalFormatting sqref="K199">
    <cfRule type="expression" dxfId="27" priority="20">
      <formula>IF(AND($B199&lt;&gt;0,$B199=OFFSET($B199,-1,0,1,1)),1,0)</formula>
    </cfRule>
  </conditionalFormatting>
  <conditionalFormatting sqref="K198">
    <cfRule type="expression" dxfId="26" priority="17">
      <formula>IF(AND(K198&lt;&gt;0,K198=OFFSET(K198,-1,0,1,1)),1,0)</formula>
    </cfRule>
  </conditionalFormatting>
  <conditionalFormatting sqref="K198">
    <cfRule type="expression" dxfId="25" priority="18">
      <formula>IF(AND($B198&lt;&gt;0,$B198=OFFSET($B198,-1,0,1,1)),1,0)</formula>
    </cfRule>
  </conditionalFormatting>
  <conditionalFormatting sqref="I43">
    <cfRule type="expression" dxfId="24" priority="15">
      <formula>IF(AND(I43&lt;&gt;0,I43=OFFSET(I43,-1,0,1,1)),1,0)</formula>
    </cfRule>
  </conditionalFormatting>
  <conditionalFormatting sqref="I43">
    <cfRule type="expression" dxfId="23" priority="16">
      <formula>IF(AND($B43&lt;&gt;0,$B43=OFFSET($B43,-1,0,1,1)),1,0)</formula>
    </cfRule>
  </conditionalFormatting>
  <conditionalFormatting sqref="I44">
    <cfRule type="expression" dxfId="22" priority="13">
      <formula>IF(AND(I44&lt;&gt;0,I44=OFFSET(I44,-1,0,1,1)),1,0)</formula>
    </cfRule>
  </conditionalFormatting>
  <conditionalFormatting sqref="I44">
    <cfRule type="expression" dxfId="21" priority="14">
      <formula>IF(AND($B44&lt;&gt;0,$B44=OFFSET($B44,-1,0,1,1)),1,0)</formula>
    </cfRule>
  </conditionalFormatting>
  <conditionalFormatting sqref="I105">
    <cfRule type="expression" dxfId="20" priority="11">
      <formula>IF(AND(I105&lt;&gt;0,I105=OFFSET(I105,-1,0,1,1)),1,0)</formula>
    </cfRule>
  </conditionalFormatting>
  <conditionalFormatting sqref="I105">
    <cfRule type="expression" dxfId="19" priority="12">
      <formula>IF(AND($B105&lt;&gt;0,$B105=OFFSET($B105,-1,0,1,1)),1,0)</formula>
    </cfRule>
  </conditionalFormatting>
  <conditionalFormatting sqref="I189">
    <cfRule type="expression" dxfId="18" priority="9">
      <formula>IF(AND(I189&lt;&gt;0,I189=OFFSET(I189,-1,0,1,1)),1,0)</formula>
    </cfRule>
  </conditionalFormatting>
  <conditionalFormatting sqref="I189">
    <cfRule type="expression" dxfId="17" priority="10">
      <formula>IF(AND($B189&lt;&gt;0,$B189=OFFSET($B189,-1,0,1,1)),1,0)</formula>
    </cfRule>
  </conditionalFormatting>
  <conditionalFormatting sqref="K189">
    <cfRule type="expression" dxfId="16" priority="7">
      <formula>IF(AND(K189&lt;&gt;0,K189=OFFSET(K189,-1,0,1,1)),1,0)</formula>
    </cfRule>
  </conditionalFormatting>
  <conditionalFormatting sqref="K189">
    <cfRule type="expression" dxfId="15" priority="8">
      <formula>IF(AND($B189&lt;&gt;0,$B189=OFFSET($B189,-1,0,1,1)),1,0)</formula>
    </cfRule>
  </conditionalFormatting>
  <conditionalFormatting sqref="E197 I197">
    <cfRule type="expression" dxfId="14" priority="5">
      <formula>IF(AND(E197&lt;&gt;0,E197=OFFSET(E197,-1,0,1,1)),1,0)</formula>
    </cfRule>
  </conditionalFormatting>
  <conditionalFormatting sqref="E197 I197">
    <cfRule type="expression" dxfId="13" priority="6">
      <formula>IF(AND($B197&lt;&gt;0,$B197=OFFSET($B197,-1,0,1,1)),1,0)</formula>
    </cfRule>
  </conditionalFormatting>
  <conditionalFormatting sqref="K197">
    <cfRule type="expression" dxfId="12" priority="1">
      <formula>IF(AND(K197&lt;&gt;0,K197=OFFSET(K197,-1,0,1,1)),1,0)</formula>
    </cfRule>
  </conditionalFormatting>
  <conditionalFormatting sqref="K197">
    <cfRule type="expression" dxfId="11" priority="2">
      <formula>IF(AND($B197&lt;&gt;0,$B197=OFFSET($B197,-1,0,1,1)),1,0)</formula>
    </cfRule>
  </conditionalFormatting>
  <hyperlinks>
    <hyperlink ref="E3" r:id="rId1" location="!/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A9"/>
  <sheetViews>
    <sheetView workbookViewId="0">
      <selection activeCell="F15" sqref="F15"/>
    </sheetView>
  </sheetViews>
  <sheetFormatPr defaultRowHeight="14.4"/>
  <sheetData>
    <row r="1" spans="1:1">
      <c r="A1" s="100"/>
    </row>
    <row r="2" spans="1:1">
      <c r="A2" s="102" t="s">
        <v>533</v>
      </c>
    </row>
    <row r="3" spans="1:1">
      <c r="A3" s="181" t="s">
        <v>530</v>
      </c>
    </row>
    <row r="4" spans="1:1" ht="17.399999999999999">
      <c r="A4" s="182" t="s">
        <v>532</v>
      </c>
    </row>
    <row r="5" spans="1:1" ht="17.399999999999999">
      <c r="A5" s="182" t="s">
        <v>529</v>
      </c>
    </row>
    <row r="6" spans="1:1" ht="17.399999999999999">
      <c r="A6" s="182" t="s">
        <v>1587</v>
      </c>
    </row>
    <row r="7" spans="1:1">
      <c r="A7" s="101" t="s">
        <v>531</v>
      </c>
    </row>
    <row r="8" spans="1:1">
      <c r="A8" s="183" t="s">
        <v>1588</v>
      </c>
    </row>
    <row r="9" spans="1:1">
      <c r="A9" s="113" t="s">
        <v>639</v>
      </c>
    </row>
  </sheetData>
  <phoneticPr fontId="16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16"/>
  <sheetViews>
    <sheetView workbookViewId="0">
      <selection activeCell="I30" sqref="I30"/>
    </sheetView>
  </sheetViews>
  <sheetFormatPr defaultRowHeight="14.4"/>
  <cols>
    <col min="1" max="1" width="16.88671875" bestFit="1" customWidth="1"/>
    <col min="2" max="2" width="38.6640625" bestFit="1" customWidth="1"/>
  </cols>
  <sheetData>
    <row r="1" spans="1:2">
      <c r="A1" s="96" t="s">
        <v>34</v>
      </c>
      <c r="B1" s="97" t="s">
        <v>501</v>
      </c>
    </row>
    <row r="2" spans="1:2">
      <c r="A2" s="94" t="s">
        <v>46</v>
      </c>
      <c r="B2" s="95" t="s">
        <v>502</v>
      </c>
    </row>
    <row r="3" spans="1:2">
      <c r="A3" s="94" t="s">
        <v>503</v>
      </c>
      <c r="B3" s="95" t="s">
        <v>504</v>
      </c>
    </row>
    <row r="4" spans="1:2">
      <c r="A4" s="94" t="s">
        <v>305</v>
      </c>
      <c r="B4" s="95" t="s">
        <v>505</v>
      </c>
    </row>
    <row r="5" spans="1:2">
      <c r="A5" s="94" t="s">
        <v>53</v>
      </c>
      <c r="B5" s="95" t="s">
        <v>506</v>
      </c>
    </row>
    <row r="6" spans="1:2">
      <c r="A6" s="94" t="s">
        <v>507</v>
      </c>
      <c r="B6" s="95" t="s">
        <v>508</v>
      </c>
    </row>
    <row r="7" spans="1:2">
      <c r="A7" s="94" t="s">
        <v>509</v>
      </c>
      <c r="B7" s="95" t="s">
        <v>510</v>
      </c>
    </row>
    <row r="8" spans="1:2">
      <c r="A8" s="94" t="s">
        <v>511</v>
      </c>
      <c r="B8" s="95" t="s">
        <v>510</v>
      </c>
    </row>
    <row r="9" spans="1:2">
      <c r="A9" s="94" t="s">
        <v>512</v>
      </c>
      <c r="B9" s="95" t="s">
        <v>513</v>
      </c>
    </row>
    <row r="10" spans="1:2">
      <c r="A10" s="94" t="s">
        <v>514</v>
      </c>
      <c r="B10" s="95" t="s">
        <v>515</v>
      </c>
    </row>
    <row r="11" spans="1:2">
      <c r="A11" s="94" t="s">
        <v>516</v>
      </c>
      <c r="B11" s="95" t="s">
        <v>526</v>
      </c>
    </row>
    <row r="12" spans="1:2">
      <c r="A12" s="94" t="s">
        <v>517</v>
      </c>
      <c r="B12" s="95" t="s">
        <v>518</v>
      </c>
    </row>
    <row r="13" spans="1:2">
      <c r="A13" s="94" t="s">
        <v>519</v>
      </c>
      <c r="B13" s="95" t="s">
        <v>520</v>
      </c>
    </row>
    <row r="14" spans="1:2">
      <c r="A14" s="94" t="s">
        <v>55</v>
      </c>
      <c r="B14" s="95" t="s">
        <v>521</v>
      </c>
    </row>
    <row r="15" spans="1:2">
      <c r="A15" s="94" t="s">
        <v>522</v>
      </c>
      <c r="B15" s="95" t="s">
        <v>523</v>
      </c>
    </row>
    <row r="16" spans="1:2">
      <c r="A16" s="98" t="s">
        <v>524</v>
      </c>
      <c r="B16" s="99" t="s">
        <v>525</v>
      </c>
    </row>
  </sheetData>
  <phoneticPr fontId="16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4140625" defaultRowHeight="15" customHeight="1"/>
  <cols>
    <col min="1" max="1" width="8.88671875" customWidth="1"/>
    <col min="2" max="2" width="3.88671875" customWidth="1"/>
    <col min="3" max="3" width="12.6640625" customWidth="1"/>
    <col min="4" max="4" width="14.6640625" customWidth="1"/>
    <col min="5" max="6" width="10.6640625" customWidth="1"/>
    <col min="7" max="7" width="14.33203125" customWidth="1"/>
    <col min="8" max="8" width="9.6640625" customWidth="1"/>
    <col min="9" max="9" width="25.33203125" customWidth="1"/>
    <col min="10" max="10" width="28.44140625" customWidth="1"/>
    <col min="11" max="11" width="28.33203125" customWidth="1"/>
    <col min="12" max="12" width="26.6640625" customWidth="1"/>
    <col min="13" max="13" width="27.33203125" customWidth="1"/>
    <col min="14" max="14" width="9.6640625" customWidth="1"/>
    <col min="15" max="15" width="7.33203125" customWidth="1"/>
    <col min="16" max="18" width="30.6640625" customWidth="1"/>
    <col min="19" max="19" width="40.6640625" customWidth="1"/>
    <col min="20" max="20" width="25.6640625" customWidth="1"/>
    <col min="21" max="21" width="7.33203125" customWidth="1"/>
    <col min="22" max="22" width="10.6640625" customWidth="1"/>
    <col min="23" max="23" width="16.109375" customWidth="1"/>
    <col min="24" max="24" width="7.6640625" customWidth="1"/>
    <col min="25" max="25" width="15.5546875" customWidth="1"/>
    <col min="26" max="26" width="15.33203125" customWidth="1"/>
    <col min="27" max="27" width="16.33203125" customWidth="1"/>
    <col min="28" max="28" width="9.5546875" customWidth="1"/>
    <col min="29" max="30" width="19.6640625" customWidth="1"/>
    <col min="31" max="31" width="9.109375" customWidth="1"/>
    <col min="32" max="32" width="19.5546875" customWidth="1"/>
    <col min="33" max="33" width="9" customWidth="1"/>
    <col min="34" max="34" width="17.109375" customWidth="1"/>
    <col min="35" max="35" width="12.6640625" customWidth="1"/>
  </cols>
  <sheetData>
    <row r="1" spans="1:35" ht="27" customHeight="1">
      <c r="A1" s="11"/>
      <c r="B1" s="305" t="s">
        <v>10</v>
      </c>
      <c r="C1" s="306"/>
      <c r="D1" s="306"/>
      <c r="E1" s="306"/>
      <c r="F1" s="306"/>
      <c r="G1" s="306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3"/>
      <c r="W1" s="13"/>
      <c r="X1" s="12"/>
      <c r="Y1" s="53"/>
      <c r="Z1" s="53"/>
      <c r="AA1" s="53"/>
      <c r="AB1" s="53"/>
      <c r="AC1" s="14"/>
      <c r="AD1" s="14"/>
      <c r="AE1" s="14"/>
      <c r="AF1" s="14"/>
      <c r="AG1" s="14"/>
      <c r="AH1" s="14"/>
      <c r="AI1" s="13"/>
    </row>
    <row r="2" spans="1:35" ht="27" customHeight="1">
      <c r="A2" s="11"/>
      <c r="B2" s="15"/>
      <c r="C2" s="16"/>
      <c r="D2" s="15"/>
      <c r="E2" s="17"/>
      <c r="F2" s="17"/>
      <c r="G2" s="17"/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5"/>
      <c r="V2" s="17"/>
      <c r="W2" s="17"/>
      <c r="X2" s="18"/>
      <c r="Y2" s="16"/>
      <c r="Z2" s="16"/>
      <c r="AA2" s="16"/>
      <c r="AB2" s="16"/>
      <c r="AC2" s="15"/>
      <c r="AD2" s="15"/>
      <c r="AE2" s="15"/>
      <c r="AF2" s="15"/>
      <c r="AG2" s="15"/>
      <c r="AH2" s="15"/>
      <c r="AI2" s="17"/>
    </row>
    <row r="3" spans="1:35" ht="34.5" customHeight="1">
      <c r="A3" s="11"/>
      <c r="B3" s="307" t="s">
        <v>11</v>
      </c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  <c r="AH3" s="302"/>
      <c r="AI3" s="308"/>
    </row>
    <row r="4" spans="1:35" ht="24.75" customHeight="1">
      <c r="A4" s="11"/>
      <c r="B4" s="304" t="s">
        <v>12</v>
      </c>
      <c r="C4" s="302"/>
      <c r="D4" s="303"/>
      <c r="E4" s="309" t="s">
        <v>64</v>
      </c>
      <c r="F4" s="308"/>
      <c r="G4" s="20"/>
      <c r="H4" s="21"/>
      <c r="I4" s="22" t="s">
        <v>13</v>
      </c>
      <c r="J4" s="23" t="s">
        <v>65</v>
      </c>
      <c r="K4" s="24"/>
      <c r="L4" s="26"/>
      <c r="M4" s="54" t="s">
        <v>66</v>
      </c>
      <c r="N4" s="310">
        <v>45005</v>
      </c>
      <c r="O4" s="308"/>
      <c r="P4" s="24"/>
      <c r="Q4" s="26"/>
      <c r="R4" s="24"/>
      <c r="S4" s="25"/>
      <c r="T4" s="27"/>
      <c r="U4" s="27"/>
      <c r="V4" s="27"/>
      <c r="W4" s="28"/>
      <c r="X4" s="29"/>
      <c r="Y4" s="55"/>
      <c r="Z4" s="55"/>
      <c r="AA4" s="55"/>
      <c r="AB4" s="55"/>
      <c r="AC4" s="30"/>
      <c r="AD4" s="30"/>
      <c r="AE4" s="30"/>
      <c r="AF4" s="30"/>
      <c r="AG4" s="30"/>
      <c r="AH4" s="30"/>
      <c r="AI4" s="31"/>
    </row>
    <row r="5" spans="1:35" ht="20.25" customHeight="1">
      <c r="A5" s="11"/>
      <c r="B5" s="32" t="s">
        <v>14</v>
      </c>
      <c r="C5" s="32" t="s">
        <v>15</v>
      </c>
      <c r="D5" s="32" t="s">
        <v>16</v>
      </c>
      <c r="E5" s="311" t="s">
        <v>17</v>
      </c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3"/>
      <c r="Q5" s="311" t="s">
        <v>18</v>
      </c>
      <c r="R5" s="313"/>
      <c r="S5" s="301" t="s">
        <v>19</v>
      </c>
      <c r="T5" s="302"/>
      <c r="U5" s="302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3"/>
      <c r="AI5" s="32" t="s">
        <v>20</v>
      </c>
    </row>
    <row r="6" spans="1:35" ht="20.25" customHeight="1">
      <c r="A6" s="11"/>
      <c r="B6" s="33"/>
      <c r="C6" s="33"/>
      <c r="D6" s="33"/>
      <c r="E6" s="314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6"/>
      <c r="Q6" s="317"/>
      <c r="R6" s="318"/>
      <c r="S6" s="34" t="s">
        <v>21</v>
      </c>
      <c r="T6" s="34" t="s">
        <v>22</v>
      </c>
      <c r="U6" s="35" t="s">
        <v>23</v>
      </c>
      <c r="V6" s="304" t="s">
        <v>24</v>
      </c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302"/>
      <c r="AH6" s="303"/>
      <c r="AI6" s="33"/>
    </row>
    <row r="7" spans="1:35" ht="21" customHeight="1">
      <c r="A7" s="11"/>
      <c r="B7" s="36"/>
      <c r="C7" s="37"/>
      <c r="D7" s="36"/>
      <c r="E7" s="38" t="s">
        <v>25</v>
      </c>
      <c r="F7" s="38" t="s">
        <v>26</v>
      </c>
      <c r="G7" s="38" t="s">
        <v>27</v>
      </c>
      <c r="H7" s="39" t="s">
        <v>28</v>
      </c>
      <c r="I7" s="38" t="s">
        <v>29</v>
      </c>
      <c r="J7" s="38" t="s">
        <v>30</v>
      </c>
      <c r="K7" s="38" t="s">
        <v>31</v>
      </c>
      <c r="L7" s="38" t="s">
        <v>32</v>
      </c>
      <c r="M7" s="38" t="s">
        <v>33</v>
      </c>
      <c r="N7" s="38" t="s">
        <v>34</v>
      </c>
      <c r="O7" s="38" t="s">
        <v>35</v>
      </c>
      <c r="P7" s="38" t="s">
        <v>36</v>
      </c>
      <c r="Q7" s="40" t="s">
        <v>37</v>
      </c>
      <c r="R7" s="41" t="s">
        <v>38</v>
      </c>
      <c r="S7" s="41"/>
      <c r="T7" s="41"/>
      <c r="U7" s="42"/>
      <c r="V7" s="38" t="s">
        <v>26</v>
      </c>
      <c r="W7" s="38" t="s">
        <v>27</v>
      </c>
      <c r="X7" s="39" t="s">
        <v>28</v>
      </c>
      <c r="Y7" s="38" t="s">
        <v>29</v>
      </c>
      <c r="Z7" s="38" t="s">
        <v>30</v>
      </c>
      <c r="AA7" s="38" t="s">
        <v>31</v>
      </c>
      <c r="AB7" s="38" t="s">
        <v>32</v>
      </c>
      <c r="AC7" s="38" t="s">
        <v>33</v>
      </c>
      <c r="AD7" s="38" t="s">
        <v>39</v>
      </c>
      <c r="AE7" s="38" t="s">
        <v>40</v>
      </c>
      <c r="AF7" s="38" t="s">
        <v>41</v>
      </c>
      <c r="AG7" s="38" t="s">
        <v>42</v>
      </c>
      <c r="AH7" s="38" t="s">
        <v>43</v>
      </c>
      <c r="AI7" s="43"/>
    </row>
    <row r="8" spans="1:35" ht="13.5" customHeight="1">
      <c r="A8" s="11"/>
      <c r="B8" s="44">
        <v>1</v>
      </c>
      <c r="C8" s="45" t="s">
        <v>67</v>
      </c>
      <c r="D8" s="19" t="s">
        <v>44</v>
      </c>
      <c r="E8" s="46" t="s">
        <v>50</v>
      </c>
      <c r="F8" s="46" t="s">
        <v>65</v>
      </c>
      <c r="G8" s="46" t="s">
        <v>65</v>
      </c>
      <c r="H8" s="47" t="e">
        <f>VLOOKUP(G8,#REF!,3,FALSE)</f>
        <v>#REF!</v>
      </c>
      <c r="I8" s="45"/>
      <c r="J8" s="48"/>
      <c r="K8" s="48"/>
      <c r="L8" s="48"/>
      <c r="M8" s="49" t="s">
        <v>65</v>
      </c>
      <c r="N8" s="49" t="s">
        <v>46</v>
      </c>
      <c r="O8" s="49" t="s">
        <v>47</v>
      </c>
      <c r="P8" s="49" t="s">
        <v>48</v>
      </c>
      <c r="Q8" s="50" t="s">
        <v>48</v>
      </c>
      <c r="R8" s="50" t="s">
        <v>48</v>
      </c>
      <c r="S8" s="50" t="s">
        <v>48</v>
      </c>
      <c r="T8" s="50" t="s">
        <v>48</v>
      </c>
      <c r="U8" s="44" t="s">
        <v>47</v>
      </c>
      <c r="V8" s="46" t="str">
        <f t="shared" ref="V8:AC8" si="0">F8</f>
        <v>온라인보험</v>
      </c>
      <c r="W8" s="46" t="str">
        <f t="shared" si="0"/>
        <v>온라인보험</v>
      </c>
      <c r="X8" s="47" t="e">
        <f t="shared" si="0"/>
        <v>#REF!</v>
      </c>
      <c r="Y8" s="56">
        <f t="shared" si="0"/>
        <v>0</v>
      </c>
      <c r="Z8" s="56">
        <f t="shared" si="0"/>
        <v>0</v>
      </c>
      <c r="AA8" s="56">
        <f t="shared" si="0"/>
        <v>0</v>
      </c>
      <c r="AB8" s="56">
        <f t="shared" si="0"/>
        <v>0</v>
      </c>
      <c r="AC8" s="49" t="str">
        <f t="shared" si="0"/>
        <v>온라인보험</v>
      </c>
      <c r="AD8" s="44"/>
      <c r="AE8" s="44" t="s">
        <v>48</v>
      </c>
      <c r="AF8" s="44" t="s">
        <v>48</v>
      </c>
      <c r="AG8" s="44" t="s">
        <v>48</v>
      </c>
      <c r="AH8" s="44" t="s">
        <v>48</v>
      </c>
      <c r="AI8" s="45"/>
    </row>
    <row r="9" spans="1:35" ht="13.5" customHeight="1">
      <c r="A9" s="11"/>
      <c r="B9" s="44">
        <v>2</v>
      </c>
      <c r="C9" s="45" t="s">
        <v>68</v>
      </c>
      <c r="D9" s="19" t="s">
        <v>44</v>
      </c>
      <c r="E9" s="46" t="s">
        <v>50</v>
      </c>
      <c r="F9" s="46" t="s">
        <v>65</v>
      </c>
      <c r="G9" s="46" t="s">
        <v>69</v>
      </c>
      <c r="H9" s="47" t="e">
        <f>VLOOKUP(G9,#REF!,3,FALSE)</f>
        <v>#REF!</v>
      </c>
      <c r="I9" s="45" t="s">
        <v>70</v>
      </c>
      <c r="J9" s="48" t="s">
        <v>71</v>
      </c>
      <c r="K9" s="48"/>
      <c r="L9" s="48"/>
      <c r="M9" s="45" t="s">
        <v>70</v>
      </c>
      <c r="N9" s="49" t="s">
        <v>46</v>
      </c>
      <c r="O9" s="49" t="s">
        <v>47</v>
      </c>
      <c r="P9" s="49" t="s">
        <v>48</v>
      </c>
      <c r="Q9" s="50" t="s">
        <v>48</v>
      </c>
      <c r="R9" s="50" t="s">
        <v>48</v>
      </c>
      <c r="S9" s="50" t="s">
        <v>48</v>
      </c>
      <c r="T9" s="50" t="s">
        <v>48</v>
      </c>
      <c r="U9" s="44" t="s">
        <v>47</v>
      </c>
      <c r="V9" s="46" t="str">
        <f t="shared" ref="V9:AC9" si="1">F9</f>
        <v>온라인보험</v>
      </c>
      <c r="W9" s="46" t="str">
        <f t="shared" si="1"/>
        <v>온라인보험상품</v>
      </c>
      <c r="X9" s="47" t="e">
        <f t="shared" si="1"/>
        <v>#REF!</v>
      </c>
      <c r="Y9" s="56" t="str">
        <f t="shared" si="1"/>
        <v>무배당 KB착한정기보험II</v>
      </c>
      <c r="Z9" s="56" t="str">
        <f t="shared" si="1"/>
        <v>상세</v>
      </c>
      <c r="AA9" s="56">
        <f t="shared" si="1"/>
        <v>0</v>
      </c>
      <c r="AB9" s="56">
        <f t="shared" si="1"/>
        <v>0</v>
      </c>
      <c r="AC9" s="49" t="str">
        <f t="shared" si="1"/>
        <v>무배당 KB착한정기보험II</v>
      </c>
      <c r="AD9" s="44"/>
      <c r="AE9" s="44" t="s">
        <v>48</v>
      </c>
      <c r="AF9" s="44" t="s">
        <v>48</v>
      </c>
      <c r="AG9" s="44" t="s">
        <v>48</v>
      </c>
      <c r="AH9" s="44" t="s">
        <v>48</v>
      </c>
      <c r="AI9" s="45"/>
    </row>
    <row r="10" spans="1:35" ht="13.5" customHeight="1">
      <c r="A10" s="11"/>
      <c r="B10" s="44">
        <v>3</v>
      </c>
      <c r="C10" s="45" t="s">
        <v>72</v>
      </c>
      <c r="D10" s="19" t="s">
        <v>44</v>
      </c>
      <c r="E10" s="46" t="s">
        <v>50</v>
      </c>
      <c r="F10" s="46" t="s">
        <v>65</v>
      </c>
      <c r="G10" s="46" t="s">
        <v>69</v>
      </c>
      <c r="H10" s="47" t="e">
        <f>VLOOKUP(G10,#REF!,3,FALSE)</f>
        <v>#REF!</v>
      </c>
      <c r="I10" s="45" t="s">
        <v>70</v>
      </c>
      <c r="J10" s="48" t="s">
        <v>73</v>
      </c>
      <c r="K10" s="48"/>
      <c r="L10" s="48"/>
      <c r="M10" s="45" t="s">
        <v>74</v>
      </c>
      <c r="N10" s="49" t="s">
        <v>53</v>
      </c>
      <c r="O10" s="49" t="s">
        <v>47</v>
      </c>
      <c r="P10" s="49" t="s">
        <v>48</v>
      </c>
      <c r="Q10" s="50" t="s">
        <v>48</v>
      </c>
      <c r="R10" s="50" t="s">
        <v>48</v>
      </c>
      <c r="S10" s="50" t="s">
        <v>48</v>
      </c>
      <c r="T10" s="50" t="s">
        <v>48</v>
      </c>
      <c r="U10" s="44" t="s">
        <v>47</v>
      </c>
      <c r="V10" s="46" t="str">
        <f t="shared" ref="V10:AC10" si="2">F10</f>
        <v>온라인보험</v>
      </c>
      <c r="W10" s="46" t="str">
        <f t="shared" si="2"/>
        <v>온라인보험상품</v>
      </c>
      <c r="X10" s="47" t="e">
        <f t="shared" si="2"/>
        <v>#REF!</v>
      </c>
      <c r="Y10" s="56" t="str">
        <f t="shared" si="2"/>
        <v>무배당 KB착한정기보험II</v>
      </c>
      <c r="Z10" s="56" t="str">
        <f t="shared" si="2"/>
        <v>가입 안내</v>
      </c>
      <c r="AA10" s="56">
        <f t="shared" si="2"/>
        <v>0</v>
      </c>
      <c r="AB10" s="56">
        <f t="shared" si="2"/>
        <v>0</v>
      </c>
      <c r="AC10" s="49" t="str">
        <f t="shared" si="2"/>
        <v>무배당 KB착한정기보험II 가입안내 팝업</v>
      </c>
      <c r="AD10" s="44"/>
      <c r="AE10" s="44" t="s">
        <v>48</v>
      </c>
      <c r="AF10" s="44" t="s">
        <v>48</v>
      </c>
      <c r="AG10" s="44" t="s">
        <v>48</v>
      </c>
      <c r="AH10" s="44" t="s">
        <v>48</v>
      </c>
      <c r="AI10" s="45"/>
    </row>
    <row r="11" spans="1:35" ht="13.5" customHeight="1">
      <c r="A11" s="11"/>
      <c r="B11" s="44">
        <v>4</v>
      </c>
      <c r="C11" s="45" t="s">
        <v>75</v>
      </c>
      <c r="D11" s="19" t="s">
        <v>44</v>
      </c>
      <c r="E11" s="46" t="s">
        <v>50</v>
      </c>
      <c r="F11" s="46" t="s">
        <v>65</v>
      </c>
      <c r="G11" s="46" t="s">
        <v>69</v>
      </c>
      <c r="H11" s="47" t="e">
        <f>VLOOKUP(G11,#REF!,3,FALSE)</f>
        <v>#REF!</v>
      </c>
      <c r="I11" s="45" t="s">
        <v>70</v>
      </c>
      <c r="J11" s="48" t="s">
        <v>76</v>
      </c>
      <c r="K11" s="48"/>
      <c r="L11" s="48"/>
      <c r="M11" s="45" t="s">
        <v>77</v>
      </c>
      <c r="N11" s="49" t="s">
        <v>53</v>
      </c>
      <c r="O11" s="49" t="s">
        <v>47</v>
      </c>
      <c r="P11" s="49" t="s">
        <v>48</v>
      </c>
      <c r="Q11" s="50" t="s">
        <v>48</v>
      </c>
      <c r="R11" s="50" t="s">
        <v>48</v>
      </c>
      <c r="S11" s="50" t="s">
        <v>48</v>
      </c>
      <c r="T11" s="50" t="s">
        <v>48</v>
      </c>
      <c r="U11" s="44" t="s">
        <v>47</v>
      </c>
      <c r="V11" s="46" t="str">
        <f t="shared" ref="V11:AC11" si="3">F11</f>
        <v>온라인보험</v>
      </c>
      <c r="W11" s="46" t="str">
        <f t="shared" si="3"/>
        <v>온라인보험상품</v>
      </c>
      <c r="X11" s="47" t="e">
        <f t="shared" si="3"/>
        <v>#REF!</v>
      </c>
      <c r="Y11" s="56" t="str">
        <f t="shared" si="3"/>
        <v>무배당 KB착한정기보험II</v>
      </c>
      <c r="Z11" s="56" t="str">
        <f t="shared" si="3"/>
        <v>보장 내용</v>
      </c>
      <c r="AA11" s="56">
        <f t="shared" si="3"/>
        <v>0</v>
      </c>
      <c r="AB11" s="56">
        <f t="shared" si="3"/>
        <v>0</v>
      </c>
      <c r="AC11" s="49" t="str">
        <f t="shared" si="3"/>
        <v>무배당 KB착한정기보험II 보장내용 팝업</v>
      </c>
      <c r="AD11" s="44"/>
      <c r="AE11" s="44" t="s">
        <v>48</v>
      </c>
      <c r="AF11" s="44" t="s">
        <v>48</v>
      </c>
      <c r="AG11" s="44" t="s">
        <v>48</v>
      </c>
      <c r="AH11" s="44" t="s">
        <v>48</v>
      </c>
      <c r="AI11" s="45"/>
    </row>
    <row r="12" spans="1:35" ht="13.5" customHeight="1">
      <c r="A12" s="11"/>
      <c r="B12" s="44">
        <v>5</v>
      </c>
      <c r="C12" s="45" t="s">
        <v>78</v>
      </c>
      <c r="D12" s="19" t="s">
        <v>44</v>
      </c>
      <c r="E12" s="46" t="s">
        <v>50</v>
      </c>
      <c r="F12" s="46" t="s">
        <v>65</v>
      </c>
      <c r="G12" s="46" t="s">
        <v>69</v>
      </c>
      <c r="H12" s="47" t="e">
        <f>VLOOKUP(G12,#REF!,3,FALSE)</f>
        <v>#REF!</v>
      </c>
      <c r="I12" s="45" t="s">
        <v>70</v>
      </c>
      <c r="J12" s="48" t="s">
        <v>79</v>
      </c>
      <c r="K12" s="48"/>
      <c r="L12" s="48"/>
      <c r="M12" s="45" t="s">
        <v>80</v>
      </c>
      <c r="N12" s="49" t="s">
        <v>53</v>
      </c>
      <c r="O12" s="49" t="s">
        <v>47</v>
      </c>
      <c r="P12" s="49" t="s">
        <v>48</v>
      </c>
      <c r="Q12" s="50" t="s">
        <v>48</v>
      </c>
      <c r="R12" s="50" t="s">
        <v>48</v>
      </c>
      <c r="S12" s="50" t="s">
        <v>48</v>
      </c>
      <c r="T12" s="50" t="s">
        <v>48</v>
      </c>
      <c r="U12" s="44" t="s">
        <v>47</v>
      </c>
      <c r="V12" s="46" t="str">
        <f t="shared" ref="V12:AC12" si="4">F12</f>
        <v>온라인보험</v>
      </c>
      <c r="W12" s="46" t="str">
        <f t="shared" si="4"/>
        <v>온라인보험상품</v>
      </c>
      <c r="X12" s="47" t="e">
        <f t="shared" si="4"/>
        <v>#REF!</v>
      </c>
      <c r="Y12" s="56" t="str">
        <f t="shared" si="4"/>
        <v>무배당 KB착한정기보험II</v>
      </c>
      <c r="Z12" s="56" t="str">
        <f t="shared" si="4"/>
        <v>알아두실 사항</v>
      </c>
      <c r="AA12" s="56">
        <f t="shared" si="4"/>
        <v>0</v>
      </c>
      <c r="AB12" s="56">
        <f t="shared" si="4"/>
        <v>0</v>
      </c>
      <c r="AC12" s="49" t="str">
        <f t="shared" si="4"/>
        <v>무배당 KB착한정기보험II 알아두실 사항 팝업</v>
      </c>
      <c r="AD12" s="44"/>
      <c r="AE12" s="44" t="s">
        <v>48</v>
      </c>
      <c r="AF12" s="44" t="s">
        <v>48</v>
      </c>
      <c r="AG12" s="44" t="s">
        <v>48</v>
      </c>
      <c r="AH12" s="44" t="s">
        <v>48</v>
      </c>
      <c r="AI12" s="45"/>
    </row>
    <row r="13" spans="1:35" ht="13.5" customHeight="1">
      <c r="A13" s="11"/>
      <c r="B13" s="44">
        <v>6</v>
      </c>
      <c r="C13" s="45" t="s">
        <v>81</v>
      </c>
      <c r="D13" s="19" t="s">
        <v>44</v>
      </c>
      <c r="E13" s="46" t="s">
        <v>50</v>
      </c>
      <c r="F13" s="46" t="s">
        <v>65</v>
      </c>
      <c r="G13" s="46" t="s">
        <v>69</v>
      </c>
      <c r="H13" s="47" t="e">
        <f>VLOOKUP(G13,#REF!,3,FALSE)</f>
        <v>#REF!</v>
      </c>
      <c r="I13" s="46" t="s">
        <v>82</v>
      </c>
      <c r="J13" s="48" t="s">
        <v>71</v>
      </c>
      <c r="K13" s="48"/>
      <c r="L13" s="48"/>
      <c r="M13" s="46" t="s">
        <v>82</v>
      </c>
      <c r="N13" s="49" t="s">
        <v>46</v>
      </c>
      <c r="O13" s="49" t="s">
        <v>47</v>
      </c>
      <c r="P13" s="49" t="s">
        <v>48</v>
      </c>
      <c r="Q13" s="50" t="s">
        <v>48</v>
      </c>
      <c r="R13" s="50" t="s">
        <v>48</v>
      </c>
      <c r="S13" s="50" t="s">
        <v>48</v>
      </c>
      <c r="T13" s="50" t="s">
        <v>48</v>
      </c>
      <c r="U13" s="44" t="s">
        <v>47</v>
      </c>
      <c r="V13" s="46" t="str">
        <f t="shared" ref="V13:AC13" si="5">F13</f>
        <v>온라인보험</v>
      </c>
      <c r="W13" s="46" t="str">
        <f t="shared" si="5"/>
        <v>온라인보험상품</v>
      </c>
      <c r="X13" s="47" t="e">
        <f t="shared" si="5"/>
        <v>#REF!</v>
      </c>
      <c r="Y13" s="56" t="str">
        <f t="shared" si="5"/>
        <v>무배당 KB계획이다있는연금보험</v>
      </c>
      <c r="Z13" s="56" t="str">
        <f t="shared" si="5"/>
        <v>상세</v>
      </c>
      <c r="AA13" s="56">
        <f t="shared" si="5"/>
        <v>0</v>
      </c>
      <c r="AB13" s="56">
        <f t="shared" si="5"/>
        <v>0</v>
      </c>
      <c r="AC13" s="49" t="str">
        <f t="shared" si="5"/>
        <v>무배당 KB계획이다있는연금보험</v>
      </c>
      <c r="AD13" s="44"/>
      <c r="AE13" s="44" t="s">
        <v>48</v>
      </c>
      <c r="AF13" s="44" t="s">
        <v>48</v>
      </c>
      <c r="AG13" s="44" t="s">
        <v>48</v>
      </c>
      <c r="AH13" s="44" t="s">
        <v>48</v>
      </c>
      <c r="AI13" s="45"/>
    </row>
    <row r="14" spans="1:35" ht="13.5" customHeight="1">
      <c r="A14" s="11"/>
      <c r="B14" s="44">
        <v>7</v>
      </c>
      <c r="C14" s="45" t="s">
        <v>83</v>
      </c>
      <c r="D14" s="19" t="s">
        <v>44</v>
      </c>
      <c r="E14" s="46" t="s">
        <v>50</v>
      </c>
      <c r="F14" s="46" t="s">
        <v>65</v>
      </c>
      <c r="G14" s="46" t="s">
        <v>69</v>
      </c>
      <c r="H14" s="47" t="e">
        <f>VLOOKUP(G14,#REF!,3,FALSE)</f>
        <v>#REF!</v>
      </c>
      <c r="I14" s="46" t="s">
        <v>82</v>
      </c>
      <c r="J14" s="48" t="s">
        <v>73</v>
      </c>
      <c r="K14" s="48"/>
      <c r="L14" s="48"/>
      <c r="M14" s="46" t="s">
        <v>84</v>
      </c>
      <c r="N14" s="49" t="s">
        <v>53</v>
      </c>
      <c r="O14" s="49" t="s">
        <v>47</v>
      </c>
      <c r="P14" s="49" t="s">
        <v>48</v>
      </c>
      <c r="Q14" s="50" t="s">
        <v>48</v>
      </c>
      <c r="R14" s="50" t="s">
        <v>48</v>
      </c>
      <c r="S14" s="50" t="s">
        <v>48</v>
      </c>
      <c r="T14" s="50" t="s">
        <v>48</v>
      </c>
      <c r="U14" s="44" t="s">
        <v>47</v>
      </c>
      <c r="V14" s="46" t="str">
        <f t="shared" ref="V14:AC14" si="6">F14</f>
        <v>온라인보험</v>
      </c>
      <c r="W14" s="46" t="str">
        <f t="shared" si="6"/>
        <v>온라인보험상품</v>
      </c>
      <c r="X14" s="47" t="e">
        <f t="shared" si="6"/>
        <v>#REF!</v>
      </c>
      <c r="Y14" s="56" t="str">
        <f t="shared" si="6"/>
        <v>무배당 KB계획이다있는연금보험</v>
      </c>
      <c r="Z14" s="56" t="str">
        <f t="shared" si="6"/>
        <v>가입 안내</v>
      </c>
      <c r="AA14" s="56">
        <f t="shared" si="6"/>
        <v>0</v>
      </c>
      <c r="AB14" s="56">
        <f t="shared" si="6"/>
        <v>0</v>
      </c>
      <c r="AC14" s="49" t="str">
        <f t="shared" si="6"/>
        <v>무배당 KB계획이다있는연금보험 가입 안내 팝업</v>
      </c>
      <c r="AD14" s="44"/>
      <c r="AE14" s="44" t="s">
        <v>48</v>
      </c>
      <c r="AF14" s="44" t="s">
        <v>48</v>
      </c>
      <c r="AG14" s="44" t="s">
        <v>48</v>
      </c>
      <c r="AH14" s="44" t="s">
        <v>48</v>
      </c>
      <c r="AI14" s="45"/>
    </row>
    <row r="15" spans="1:35" ht="13.5" customHeight="1">
      <c r="A15" s="11"/>
      <c r="B15" s="44">
        <v>8</v>
      </c>
      <c r="C15" s="45" t="s">
        <v>85</v>
      </c>
      <c r="D15" s="19" t="s">
        <v>44</v>
      </c>
      <c r="E15" s="46" t="s">
        <v>50</v>
      </c>
      <c r="F15" s="46" t="s">
        <v>65</v>
      </c>
      <c r="G15" s="46" t="s">
        <v>69</v>
      </c>
      <c r="H15" s="47" t="e">
        <f>VLOOKUP(G15,#REF!,3,FALSE)</f>
        <v>#REF!</v>
      </c>
      <c r="I15" s="46" t="s">
        <v>82</v>
      </c>
      <c r="J15" s="48" t="s">
        <v>76</v>
      </c>
      <c r="K15" s="48"/>
      <c r="L15" s="48"/>
      <c r="M15" s="46" t="s">
        <v>86</v>
      </c>
      <c r="N15" s="49" t="s">
        <v>53</v>
      </c>
      <c r="O15" s="49" t="s">
        <v>47</v>
      </c>
      <c r="P15" s="49" t="s">
        <v>48</v>
      </c>
      <c r="Q15" s="50" t="s">
        <v>48</v>
      </c>
      <c r="R15" s="50" t="s">
        <v>48</v>
      </c>
      <c r="S15" s="50" t="s">
        <v>48</v>
      </c>
      <c r="T15" s="50" t="s">
        <v>48</v>
      </c>
      <c r="U15" s="44" t="s">
        <v>47</v>
      </c>
      <c r="V15" s="46" t="str">
        <f t="shared" ref="V15:AC15" si="7">F15</f>
        <v>온라인보험</v>
      </c>
      <c r="W15" s="46" t="str">
        <f t="shared" si="7"/>
        <v>온라인보험상품</v>
      </c>
      <c r="X15" s="47" t="e">
        <f t="shared" si="7"/>
        <v>#REF!</v>
      </c>
      <c r="Y15" s="56" t="str">
        <f t="shared" si="7"/>
        <v>무배당 KB계획이다있는연금보험</v>
      </c>
      <c r="Z15" s="56" t="str">
        <f t="shared" si="7"/>
        <v>보장 내용</v>
      </c>
      <c r="AA15" s="56">
        <f t="shared" si="7"/>
        <v>0</v>
      </c>
      <c r="AB15" s="56">
        <f t="shared" si="7"/>
        <v>0</v>
      </c>
      <c r="AC15" s="49" t="str">
        <f t="shared" si="7"/>
        <v>무배당 KB계획이다있는연금보험 보장 내용 팝업</v>
      </c>
      <c r="AD15" s="44"/>
      <c r="AE15" s="44" t="s">
        <v>48</v>
      </c>
      <c r="AF15" s="44" t="s">
        <v>48</v>
      </c>
      <c r="AG15" s="44" t="s">
        <v>48</v>
      </c>
      <c r="AH15" s="44" t="s">
        <v>48</v>
      </c>
      <c r="AI15" s="45"/>
    </row>
    <row r="16" spans="1:35" ht="13.5" customHeight="1">
      <c r="A16" s="11"/>
      <c r="B16" s="44">
        <v>9</v>
      </c>
      <c r="C16" s="45" t="s">
        <v>87</v>
      </c>
      <c r="D16" s="19" t="s">
        <v>44</v>
      </c>
      <c r="E16" s="46" t="s">
        <v>50</v>
      </c>
      <c r="F16" s="46" t="s">
        <v>65</v>
      </c>
      <c r="G16" s="46" t="s">
        <v>69</v>
      </c>
      <c r="H16" s="47" t="e">
        <f>VLOOKUP(G16,#REF!,3,FALSE)</f>
        <v>#REF!</v>
      </c>
      <c r="I16" s="46" t="s">
        <v>82</v>
      </c>
      <c r="J16" s="48" t="s">
        <v>79</v>
      </c>
      <c r="K16" s="48"/>
      <c r="L16" s="48"/>
      <c r="M16" s="46" t="s">
        <v>88</v>
      </c>
      <c r="N16" s="49" t="s">
        <v>53</v>
      </c>
      <c r="O16" s="49" t="s">
        <v>47</v>
      </c>
      <c r="P16" s="49" t="s">
        <v>48</v>
      </c>
      <c r="Q16" s="50" t="s">
        <v>48</v>
      </c>
      <c r="R16" s="50" t="s">
        <v>48</v>
      </c>
      <c r="S16" s="50" t="s">
        <v>48</v>
      </c>
      <c r="T16" s="50" t="s">
        <v>48</v>
      </c>
      <c r="U16" s="44" t="s">
        <v>47</v>
      </c>
      <c r="V16" s="46" t="str">
        <f t="shared" ref="V16:AC16" si="8">F16</f>
        <v>온라인보험</v>
      </c>
      <c r="W16" s="46" t="str">
        <f t="shared" si="8"/>
        <v>온라인보험상품</v>
      </c>
      <c r="X16" s="47" t="e">
        <f t="shared" si="8"/>
        <v>#REF!</v>
      </c>
      <c r="Y16" s="56" t="str">
        <f t="shared" si="8"/>
        <v>무배당 KB계획이다있는연금보험</v>
      </c>
      <c r="Z16" s="56" t="str">
        <f t="shared" si="8"/>
        <v>알아두실 사항</v>
      </c>
      <c r="AA16" s="56">
        <f t="shared" si="8"/>
        <v>0</v>
      </c>
      <c r="AB16" s="56">
        <f t="shared" si="8"/>
        <v>0</v>
      </c>
      <c r="AC16" s="49" t="str">
        <f t="shared" si="8"/>
        <v>무배당 KB계획이다있는연금보험 알아두실 사항 팝업</v>
      </c>
      <c r="AD16" s="44"/>
      <c r="AE16" s="44" t="s">
        <v>48</v>
      </c>
      <c r="AF16" s="44" t="s">
        <v>48</v>
      </c>
      <c r="AG16" s="44" t="s">
        <v>48</v>
      </c>
      <c r="AH16" s="44" t="s">
        <v>48</v>
      </c>
      <c r="AI16" s="45"/>
    </row>
    <row r="17" spans="1:35" ht="13.5" customHeight="1">
      <c r="A17" s="11"/>
      <c r="B17" s="44">
        <v>10</v>
      </c>
      <c r="C17" s="45" t="s">
        <v>89</v>
      </c>
      <c r="D17" s="19" t="s">
        <v>44</v>
      </c>
      <c r="E17" s="46" t="s">
        <v>50</v>
      </c>
      <c r="F17" s="46" t="s">
        <v>65</v>
      </c>
      <c r="G17" s="46" t="s">
        <v>69</v>
      </c>
      <c r="H17" s="47" t="e">
        <f>VLOOKUP(G17,#REF!,3,FALSE)</f>
        <v>#REF!</v>
      </c>
      <c r="I17" s="46" t="s">
        <v>90</v>
      </c>
      <c r="J17" s="48" t="s">
        <v>71</v>
      </c>
      <c r="K17" s="48"/>
      <c r="L17" s="48"/>
      <c r="M17" s="46" t="s">
        <v>90</v>
      </c>
      <c r="N17" s="49" t="s">
        <v>46</v>
      </c>
      <c r="O17" s="49" t="s">
        <v>47</v>
      </c>
      <c r="P17" s="49" t="s">
        <v>48</v>
      </c>
      <c r="Q17" s="50" t="s">
        <v>48</v>
      </c>
      <c r="R17" s="50" t="s">
        <v>48</v>
      </c>
      <c r="S17" s="50" t="s">
        <v>48</v>
      </c>
      <c r="T17" s="50" t="s">
        <v>48</v>
      </c>
      <c r="U17" s="44" t="s">
        <v>47</v>
      </c>
      <c r="V17" s="46" t="str">
        <f t="shared" ref="V17:AC17" si="9">F17</f>
        <v>온라인보험</v>
      </c>
      <c r="W17" s="46" t="str">
        <f t="shared" si="9"/>
        <v>온라인보험상품</v>
      </c>
      <c r="X17" s="47" t="e">
        <f t="shared" si="9"/>
        <v>#REF!</v>
      </c>
      <c r="Y17" s="56" t="str">
        <f t="shared" si="9"/>
        <v>무배당 KB계획이다있는여성암보험</v>
      </c>
      <c r="Z17" s="56" t="str">
        <f t="shared" si="9"/>
        <v>상세</v>
      </c>
      <c r="AA17" s="56">
        <f t="shared" si="9"/>
        <v>0</v>
      </c>
      <c r="AB17" s="56">
        <f t="shared" si="9"/>
        <v>0</v>
      </c>
      <c r="AC17" s="49" t="str">
        <f t="shared" si="9"/>
        <v>무배당 KB계획이다있는여성암보험</v>
      </c>
      <c r="AD17" s="44"/>
      <c r="AE17" s="44" t="s">
        <v>48</v>
      </c>
      <c r="AF17" s="44" t="s">
        <v>48</v>
      </c>
      <c r="AG17" s="44" t="s">
        <v>48</v>
      </c>
      <c r="AH17" s="44" t="s">
        <v>48</v>
      </c>
      <c r="AI17" s="45"/>
    </row>
    <row r="18" spans="1:35" ht="13.5" customHeight="1">
      <c r="A18" s="11"/>
      <c r="B18" s="44">
        <v>11</v>
      </c>
      <c r="C18" s="45" t="s">
        <v>91</v>
      </c>
      <c r="D18" s="19" t="s">
        <v>44</v>
      </c>
      <c r="E18" s="46" t="s">
        <v>50</v>
      </c>
      <c r="F18" s="46" t="s">
        <v>65</v>
      </c>
      <c r="G18" s="46" t="s">
        <v>69</v>
      </c>
      <c r="H18" s="47" t="e">
        <f>VLOOKUP(G18,#REF!,3,FALSE)</f>
        <v>#REF!</v>
      </c>
      <c r="I18" s="46" t="s">
        <v>90</v>
      </c>
      <c r="J18" s="48" t="s">
        <v>92</v>
      </c>
      <c r="K18" s="48"/>
      <c r="L18" s="48"/>
      <c r="M18" s="46" t="s">
        <v>93</v>
      </c>
      <c r="N18" s="49" t="s">
        <v>94</v>
      </c>
      <c r="O18" s="49" t="s">
        <v>47</v>
      </c>
      <c r="P18" s="49" t="s">
        <v>48</v>
      </c>
      <c r="Q18" s="50" t="s">
        <v>48</v>
      </c>
      <c r="R18" s="50" t="s">
        <v>48</v>
      </c>
      <c r="S18" s="50" t="s">
        <v>48</v>
      </c>
      <c r="T18" s="50" t="s">
        <v>48</v>
      </c>
      <c r="U18" s="44" t="s">
        <v>47</v>
      </c>
      <c r="V18" s="46" t="str">
        <f t="shared" ref="V18:AC18" si="10">F18</f>
        <v>온라인보험</v>
      </c>
      <c r="W18" s="46" t="str">
        <f t="shared" si="10"/>
        <v>온라인보험상품</v>
      </c>
      <c r="X18" s="47" t="e">
        <f t="shared" si="10"/>
        <v>#REF!</v>
      </c>
      <c r="Y18" s="56" t="str">
        <f t="shared" si="10"/>
        <v>무배당 KB계획이다있는여성암보험</v>
      </c>
      <c r="Z18" s="56" t="str">
        <f t="shared" si="10"/>
        <v>제휴서비스 자세히 보기</v>
      </c>
      <c r="AA18" s="56">
        <f t="shared" si="10"/>
        <v>0</v>
      </c>
      <c r="AB18" s="56">
        <f t="shared" si="10"/>
        <v>0</v>
      </c>
      <c r="AC18" s="49" t="str">
        <f t="shared" si="10"/>
        <v>KB라이프생명 온라인보험의 특별한 제휴서비스 자세히 보기</v>
      </c>
      <c r="AD18" s="44"/>
      <c r="AE18" s="44" t="s">
        <v>48</v>
      </c>
      <c r="AF18" s="44" t="s">
        <v>48</v>
      </c>
      <c r="AG18" s="44" t="s">
        <v>48</v>
      </c>
      <c r="AH18" s="44" t="s">
        <v>48</v>
      </c>
      <c r="AI18" s="45"/>
    </row>
    <row r="19" spans="1:35" ht="13.5" customHeight="1">
      <c r="A19" s="11"/>
      <c r="B19" s="44">
        <v>12</v>
      </c>
      <c r="C19" s="45" t="s">
        <v>95</v>
      </c>
      <c r="D19" s="19" t="s">
        <v>44</v>
      </c>
      <c r="E19" s="46" t="s">
        <v>50</v>
      </c>
      <c r="F19" s="46" t="s">
        <v>65</v>
      </c>
      <c r="G19" s="46" t="s">
        <v>69</v>
      </c>
      <c r="H19" s="47" t="e">
        <f>VLOOKUP(G19,#REF!,3,FALSE)</f>
        <v>#REF!</v>
      </c>
      <c r="I19" s="46" t="s">
        <v>90</v>
      </c>
      <c r="J19" s="48" t="s">
        <v>73</v>
      </c>
      <c r="K19" s="48"/>
      <c r="L19" s="48"/>
      <c r="M19" s="46" t="s">
        <v>96</v>
      </c>
      <c r="N19" s="49" t="s">
        <v>53</v>
      </c>
      <c r="O19" s="49" t="s">
        <v>47</v>
      </c>
      <c r="P19" s="49" t="s">
        <v>48</v>
      </c>
      <c r="Q19" s="50" t="s">
        <v>48</v>
      </c>
      <c r="R19" s="50" t="s">
        <v>48</v>
      </c>
      <c r="S19" s="50" t="s">
        <v>48</v>
      </c>
      <c r="T19" s="50" t="s">
        <v>48</v>
      </c>
      <c r="U19" s="44" t="s">
        <v>47</v>
      </c>
      <c r="V19" s="46" t="str">
        <f t="shared" ref="V19:AC19" si="11">F19</f>
        <v>온라인보험</v>
      </c>
      <c r="W19" s="46" t="str">
        <f t="shared" si="11"/>
        <v>온라인보험상품</v>
      </c>
      <c r="X19" s="47" t="e">
        <f t="shared" si="11"/>
        <v>#REF!</v>
      </c>
      <c r="Y19" s="56" t="str">
        <f t="shared" si="11"/>
        <v>무배당 KB계획이다있는여성암보험</v>
      </c>
      <c r="Z19" s="56" t="str">
        <f t="shared" si="11"/>
        <v>가입 안내</v>
      </c>
      <c r="AA19" s="56">
        <f t="shared" si="11"/>
        <v>0</v>
      </c>
      <c r="AB19" s="56">
        <f t="shared" si="11"/>
        <v>0</v>
      </c>
      <c r="AC19" s="49" t="str">
        <f t="shared" si="11"/>
        <v>무배당 KB계획이다있는여성암보험 가입 안내 팝업</v>
      </c>
      <c r="AD19" s="44"/>
      <c r="AE19" s="44" t="s">
        <v>48</v>
      </c>
      <c r="AF19" s="44" t="s">
        <v>48</v>
      </c>
      <c r="AG19" s="44" t="s">
        <v>48</v>
      </c>
      <c r="AH19" s="44" t="s">
        <v>48</v>
      </c>
      <c r="AI19" s="45"/>
    </row>
    <row r="20" spans="1:35" ht="13.5" customHeight="1">
      <c r="A20" s="11"/>
      <c r="B20" s="44">
        <v>13</v>
      </c>
      <c r="C20" s="45" t="s">
        <v>97</v>
      </c>
      <c r="D20" s="19" t="s">
        <v>44</v>
      </c>
      <c r="E20" s="46" t="s">
        <v>50</v>
      </c>
      <c r="F20" s="46" t="s">
        <v>65</v>
      </c>
      <c r="G20" s="46" t="s">
        <v>69</v>
      </c>
      <c r="H20" s="47" t="e">
        <f>VLOOKUP(G20,#REF!,3,FALSE)</f>
        <v>#REF!</v>
      </c>
      <c r="I20" s="46" t="s">
        <v>90</v>
      </c>
      <c r="J20" s="48" t="s">
        <v>76</v>
      </c>
      <c r="K20" s="48"/>
      <c r="L20" s="48"/>
      <c r="M20" s="46" t="s">
        <v>98</v>
      </c>
      <c r="N20" s="49" t="s">
        <v>53</v>
      </c>
      <c r="O20" s="49" t="s">
        <v>47</v>
      </c>
      <c r="P20" s="49" t="s">
        <v>48</v>
      </c>
      <c r="Q20" s="50" t="s">
        <v>48</v>
      </c>
      <c r="R20" s="50" t="s">
        <v>48</v>
      </c>
      <c r="S20" s="50" t="s">
        <v>48</v>
      </c>
      <c r="T20" s="50" t="s">
        <v>48</v>
      </c>
      <c r="U20" s="44" t="s">
        <v>47</v>
      </c>
      <c r="V20" s="46" t="str">
        <f t="shared" ref="V20:AC20" si="12">F20</f>
        <v>온라인보험</v>
      </c>
      <c r="W20" s="46" t="str">
        <f t="shared" si="12"/>
        <v>온라인보험상품</v>
      </c>
      <c r="X20" s="47" t="e">
        <f t="shared" si="12"/>
        <v>#REF!</v>
      </c>
      <c r="Y20" s="56" t="str">
        <f t="shared" si="12"/>
        <v>무배당 KB계획이다있는여성암보험</v>
      </c>
      <c r="Z20" s="56" t="str">
        <f t="shared" si="12"/>
        <v>보장 내용</v>
      </c>
      <c r="AA20" s="56">
        <f t="shared" si="12"/>
        <v>0</v>
      </c>
      <c r="AB20" s="56">
        <f t="shared" si="12"/>
        <v>0</v>
      </c>
      <c r="AC20" s="49" t="str">
        <f t="shared" si="12"/>
        <v>무배당 KB계획이다있는여성암보험 보장 내용 팝업</v>
      </c>
      <c r="AD20" s="44"/>
      <c r="AE20" s="44" t="s">
        <v>48</v>
      </c>
      <c r="AF20" s="44" t="s">
        <v>48</v>
      </c>
      <c r="AG20" s="44" t="s">
        <v>48</v>
      </c>
      <c r="AH20" s="44" t="s">
        <v>48</v>
      </c>
      <c r="AI20" s="45"/>
    </row>
    <row r="21" spans="1:35" ht="13.5" customHeight="1">
      <c r="A21" s="11"/>
      <c r="B21" s="44">
        <v>14</v>
      </c>
      <c r="C21" s="45" t="s">
        <v>99</v>
      </c>
      <c r="D21" s="19" t="s">
        <v>44</v>
      </c>
      <c r="E21" s="46" t="s">
        <v>50</v>
      </c>
      <c r="F21" s="46" t="s">
        <v>65</v>
      </c>
      <c r="G21" s="46" t="s">
        <v>69</v>
      </c>
      <c r="H21" s="47" t="e">
        <f>VLOOKUP(G21,#REF!,3,FALSE)</f>
        <v>#REF!</v>
      </c>
      <c r="I21" s="46" t="s">
        <v>90</v>
      </c>
      <c r="J21" s="48" t="s">
        <v>79</v>
      </c>
      <c r="K21" s="48"/>
      <c r="L21" s="48"/>
      <c r="M21" s="46" t="s">
        <v>100</v>
      </c>
      <c r="N21" s="49" t="s">
        <v>53</v>
      </c>
      <c r="O21" s="49" t="s">
        <v>47</v>
      </c>
      <c r="P21" s="49" t="s">
        <v>48</v>
      </c>
      <c r="Q21" s="50" t="s">
        <v>48</v>
      </c>
      <c r="R21" s="50" t="s">
        <v>48</v>
      </c>
      <c r="S21" s="50" t="s">
        <v>48</v>
      </c>
      <c r="T21" s="50" t="s">
        <v>48</v>
      </c>
      <c r="U21" s="44" t="s">
        <v>47</v>
      </c>
      <c r="V21" s="46" t="str">
        <f t="shared" ref="V21:AC21" si="13">F21</f>
        <v>온라인보험</v>
      </c>
      <c r="W21" s="46" t="str">
        <f t="shared" si="13"/>
        <v>온라인보험상품</v>
      </c>
      <c r="X21" s="47" t="e">
        <f t="shared" si="13"/>
        <v>#REF!</v>
      </c>
      <c r="Y21" s="56" t="str">
        <f t="shared" si="13"/>
        <v>무배당 KB계획이다있는여성암보험</v>
      </c>
      <c r="Z21" s="56" t="str">
        <f t="shared" si="13"/>
        <v>알아두실 사항</v>
      </c>
      <c r="AA21" s="56">
        <f t="shared" si="13"/>
        <v>0</v>
      </c>
      <c r="AB21" s="56">
        <f t="shared" si="13"/>
        <v>0</v>
      </c>
      <c r="AC21" s="49" t="str">
        <f t="shared" si="13"/>
        <v>무배당 KB계획이다있는여성암보험 알아두실 사항 팝업</v>
      </c>
      <c r="AD21" s="44"/>
      <c r="AE21" s="44" t="s">
        <v>48</v>
      </c>
      <c r="AF21" s="44" t="s">
        <v>48</v>
      </c>
      <c r="AG21" s="44" t="s">
        <v>48</v>
      </c>
      <c r="AH21" s="44" t="s">
        <v>48</v>
      </c>
      <c r="AI21" s="45"/>
    </row>
    <row r="22" spans="1:35" ht="13.5" customHeight="1">
      <c r="A22" s="11"/>
      <c r="B22" s="44">
        <v>15</v>
      </c>
      <c r="C22" s="45" t="s">
        <v>101</v>
      </c>
      <c r="D22" s="19" t="s">
        <v>44</v>
      </c>
      <c r="E22" s="46" t="s">
        <v>50</v>
      </c>
      <c r="F22" s="46" t="s">
        <v>65</v>
      </c>
      <c r="G22" s="46" t="s">
        <v>69</v>
      </c>
      <c r="H22" s="47" t="e">
        <f>VLOOKUP(G22,#REF!,3,FALSE)</f>
        <v>#REF!</v>
      </c>
      <c r="I22" s="46" t="s">
        <v>102</v>
      </c>
      <c r="J22" s="48"/>
      <c r="K22" s="48"/>
      <c r="L22" s="48"/>
      <c r="M22" s="46" t="s">
        <v>102</v>
      </c>
      <c r="N22" s="49" t="s">
        <v>46</v>
      </c>
      <c r="O22" s="49" t="s">
        <v>47</v>
      </c>
      <c r="P22" s="49" t="s">
        <v>48</v>
      </c>
      <c r="Q22" s="50" t="s">
        <v>48</v>
      </c>
      <c r="R22" s="50" t="s">
        <v>48</v>
      </c>
      <c r="S22" s="50" t="s">
        <v>48</v>
      </c>
      <c r="T22" s="50" t="s">
        <v>48</v>
      </c>
      <c r="U22" s="44" t="s">
        <v>47</v>
      </c>
      <c r="V22" s="46" t="str">
        <f t="shared" ref="V22:AC22" si="14">F22</f>
        <v>온라인보험</v>
      </c>
      <c r="W22" s="46" t="str">
        <f t="shared" si="14"/>
        <v>온라인보험상품</v>
      </c>
      <c r="X22" s="47" t="e">
        <f t="shared" si="14"/>
        <v>#REF!</v>
      </c>
      <c r="Y22" s="56" t="str">
        <f t="shared" si="14"/>
        <v>무배당 착한암보험</v>
      </c>
      <c r="Z22" s="56">
        <f t="shared" si="14"/>
        <v>0</v>
      </c>
      <c r="AA22" s="56">
        <f t="shared" si="14"/>
        <v>0</v>
      </c>
      <c r="AB22" s="56">
        <f t="shared" si="14"/>
        <v>0</v>
      </c>
      <c r="AC22" s="49" t="str">
        <f t="shared" si="14"/>
        <v>무배당 착한암보험</v>
      </c>
      <c r="AD22" s="44"/>
      <c r="AE22" s="44" t="s">
        <v>48</v>
      </c>
      <c r="AF22" s="44" t="s">
        <v>48</v>
      </c>
      <c r="AG22" s="44" t="s">
        <v>48</v>
      </c>
      <c r="AH22" s="44" t="s">
        <v>48</v>
      </c>
      <c r="AI22" s="45"/>
    </row>
    <row r="23" spans="1:35" ht="13.5" customHeight="1">
      <c r="A23" s="11"/>
      <c r="B23" s="44">
        <v>16</v>
      </c>
      <c r="C23" s="45" t="s">
        <v>103</v>
      </c>
      <c r="D23" s="19" t="s">
        <v>44</v>
      </c>
      <c r="E23" s="46" t="s">
        <v>50</v>
      </c>
      <c r="F23" s="46" t="s">
        <v>65</v>
      </c>
      <c r="G23" s="46" t="s">
        <v>69</v>
      </c>
      <c r="H23" s="47" t="e">
        <f>VLOOKUP(G23,#REF!,3,FALSE)</f>
        <v>#REF!</v>
      </c>
      <c r="I23" s="46" t="s">
        <v>102</v>
      </c>
      <c r="J23" s="48" t="s">
        <v>73</v>
      </c>
      <c r="K23" s="48"/>
      <c r="L23" s="48"/>
      <c r="M23" s="46" t="s">
        <v>104</v>
      </c>
      <c r="N23" s="49" t="s">
        <v>53</v>
      </c>
      <c r="O23" s="49" t="s">
        <v>47</v>
      </c>
      <c r="P23" s="49" t="s">
        <v>48</v>
      </c>
      <c r="Q23" s="50" t="s">
        <v>48</v>
      </c>
      <c r="R23" s="50" t="s">
        <v>48</v>
      </c>
      <c r="S23" s="50" t="s">
        <v>48</v>
      </c>
      <c r="T23" s="50" t="s">
        <v>48</v>
      </c>
      <c r="U23" s="44" t="s">
        <v>47</v>
      </c>
      <c r="V23" s="46" t="str">
        <f t="shared" ref="V23:AC23" si="15">F23</f>
        <v>온라인보험</v>
      </c>
      <c r="W23" s="46" t="str">
        <f t="shared" si="15"/>
        <v>온라인보험상품</v>
      </c>
      <c r="X23" s="47" t="e">
        <f t="shared" si="15"/>
        <v>#REF!</v>
      </c>
      <c r="Y23" s="56" t="str">
        <f t="shared" si="15"/>
        <v>무배당 착한암보험</v>
      </c>
      <c r="Z23" s="56" t="str">
        <f t="shared" si="15"/>
        <v>가입 안내</v>
      </c>
      <c r="AA23" s="56">
        <f t="shared" si="15"/>
        <v>0</v>
      </c>
      <c r="AB23" s="56">
        <f t="shared" si="15"/>
        <v>0</v>
      </c>
      <c r="AC23" s="49" t="str">
        <f t="shared" si="15"/>
        <v>무배당 착한암보험 가입 안내 팝업</v>
      </c>
      <c r="AD23" s="44"/>
      <c r="AE23" s="44" t="s">
        <v>48</v>
      </c>
      <c r="AF23" s="44" t="s">
        <v>48</v>
      </c>
      <c r="AG23" s="44" t="s">
        <v>48</v>
      </c>
      <c r="AH23" s="44" t="s">
        <v>48</v>
      </c>
      <c r="AI23" s="45"/>
    </row>
    <row r="24" spans="1:35" ht="13.5" customHeight="1">
      <c r="A24" s="11"/>
      <c r="B24" s="44">
        <v>17</v>
      </c>
      <c r="C24" s="45" t="s">
        <v>105</v>
      </c>
      <c r="D24" s="19" t="s">
        <v>44</v>
      </c>
      <c r="E24" s="46" t="s">
        <v>50</v>
      </c>
      <c r="F24" s="46" t="s">
        <v>65</v>
      </c>
      <c r="G24" s="46" t="s">
        <v>69</v>
      </c>
      <c r="H24" s="47" t="e">
        <f>VLOOKUP(G24,#REF!,3,FALSE)</f>
        <v>#REF!</v>
      </c>
      <c r="I24" s="46" t="s">
        <v>102</v>
      </c>
      <c r="J24" s="48" t="s">
        <v>76</v>
      </c>
      <c r="K24" s="48"/>
      <c r="L24" s="48"/>
      <c r="M24" s="46" t="s">
        <v>106</v>
      </c>
      <c r="N24" s="49" t="s">
        <v>53</v>
      </c>
      <c r="O24" s="49" t="s">
        <v>47</v>
      </c>
      <c r="P24" s="49" t="s">
        <v>48</v>
      </c>
      <c r="Q24" s="50" t="s">
        <v>48</v>
      </c>
      <c r="R24" s="50" t="s">
        <v>48</v>
      </c>
      <c r="S24" s="50" t="s">
        <v>48</v>
      </c>
      <c r="T24" s="50" t="s">
        <v>48</v>
      </c>
      <c r="U24" s="44" t="s">
        <v>47</v>
      </c>
      <c r="V24" s="46" t="str">
        <f t="shared" ref="V24:AC24" si="16">F24</f>
        <v>온라인보험</v>
      </c>
      <c r="W24" s="46" t="str">
        <f t="shared" si="16"/>
        <v>온라인보험상품</v>
      </c>
      <c r="X24" s="47" t="e">
        <f t="shared" si="16"/>
        <v>#REF!</v>
      </c>
      <c r="Y24" s="56" t="str">
        <f t="shared" si="16"/>
        <v>무배당 착한암보험</v>
      </c>
      <c r="Z24" s="56" t="str">
        <f t="shared" si="16"/>
        <v>보장 내용</v>
      </c>
      <c r="AA24" s="56">
        <f t="shared" si="16"/>
        <v>0</v>
      </c>
      <c r="AB24" s="56">
        <f t="shared" si="16"/>
        <v>0</v>
      </c>
      <c r="AC24" s="49" t="str">
        <f t="shared" si="16"/>
        <v>무배당 착한암보험 보장 내용 팝업</v>
      </c>
      <c r="AD24" s="44"/>
      <c r="AE24" s="44" t="s">
        <v>48</v>
      </c>
      <c r="AF24" s="44" t="s">
        <v>48</v>
      </c>
      <c r="AG24" s="44" t="s">
        <v>48</v>
      </c>
      <c r="AH24" s="44" t="s">
        <v>48</v>
      </c>
      <c r="AI24" s="45"/>
    </row>
    <row r="25" spans="1:35" ht="13.5" customHeight="1">
      <c r="A25" s="11"/>
      <c r="B25" s="44">
        <v>18</v>
      </c>
      <c r="C25" s="45" t="s">
        <v>107</v>
      </c>
      <c r="D25" s="19" t="s">
        <v>44</v>
      </c>
      <c r="E25" s="46" t="s">
        <v>50</v>
      </c>
      <c r="F25" s="46" t="s">
        <v>65</v>
      </c>
      <c r="G25" s="46" t="s">
        <v>69</v>
      </c>
      <c r="H25" s="47" t="e">
        <f>VLOOKUP(G25,#REF!,3,FALSE)</f>
        <v>#REF!</v>
      </c>
      <c r="I25" s="46" t="s">
        <v>102</v>
      </c>
      <c r="J25" s="48" t="s">
        <v>79</v>
      </c>
      <c r="K25" s="48"/>
      <c r="L25" s="48"/>
      <c r="M25" s="46" t="s">
        <v>108</v>
      </c>
      <c r="N25" s="49" t="s">
        <v>53</v>
      </c>
      <c r="O25" s="49" t="s">
        <v>47</v>
      </c>
      <c r="P25" s="49" t="s">
        <v>48</v>
      </c>
      <c r="Q25" s="50" t="s">
        <v>48</v>
      </c>
      <c r="R25" s="50" t="s">
        <v>48</v>
      </c>
      <c r="S25" s="50" t="s">
        <v>48</v>
      </c>
      <c r="T25" s="50" t="s">
        <v>48</v>
      </c>
      <c r="U25" s="44" t="s">
        <v>47</v>
      </c>
      <c r="V25" s="46" t="str">
        <f t="shared" ref="V25:AC25" si="17">F25</f>
        <v>온라인보험</v>
      </c>
      <c r="W25" s="46" t="str">
        <f t="shared" si="17"/>
        <v>온라인보험상품</v>
      </c>
      <c r="X25" s="47" t="e">
        <f t="shared" si="17"/>
        <v>#REF!</v>
      </c>
      <c r="Y25" s="56" t="str">
        <f t="shared" si="17"/>
        <v>무배당 착한암보험</v>
      </c>
      <c r="Z25" s="56" t="str">
        <f t="shared" si="17"/>
        <v>알아두실 사항</v>
      </c>
      <c r="AA25" s="56">
        <f t="shared" si="17"/>
        <v>0</v>
      </c>
      <c r="AB25" s="56">
        <f t="shared" si="17"/>
        <v>0</v>
      </c>
      <c r="AC25" s="49" t="str">
        <f t="shared" si="17"/>
        <v>무배당 착한암보험 알아두실 사항 팝업</v>
      </c>
      <c r="AD25" s="44"/>
      <c r="AE25" s="44" t="s">
        <v>48</v>
      </c>
      <c r="AF25" s="44" t="s">
        <v>48</v>
      </c>
      <c r="AG25" s="44" t="s">
        <v>48</v>
      </c>
      <c r="AH25" s="44" t="s">
        <v>48</v>
      </c>
      <c r="AI25" s="45"/>
    </row>
    <row r="26" spans="1:35" ht="13.5" customHeight="1">
      <c r="A26" s="11"/>
      <c r="B26" s="44">
        <v>19</v>
      </c>
      <c r="C26" s="45" t="s">
        <v>109</v>
      </c>
      <c r="D26" s="19" t="s">
        <v>44</v>
      </c>
      <c r="E26" s="46" t="s">
        <v>50</v>
      </c>
      <c r="F26" s="46" t="s">
        <v>65</v>
      </c>
      <c r="G26" s="46" t="s">
        <v>69</v>
      </c>
      <c r="H26" s="47" t="e">
        <f>VLOOKUP(G26,#REF!,3,FALSE)</f>
        <v>#REF!</v>
      </c>
      <c r="I26" s="48" t="s">
        <v>110</v>
      </c>
      <c r="J26" s="48" t="s">
        <v>111</v>
      </c>
      <c r="K26" s="46"/>
      <c r="L26" s="48"/>
      <c r="M26" s="46" t="s">
        <v>111</v>
      </c>
      <c r="N26" s="49" t="s">
        <v>46</v>
      </c>
      <c r="O26" s="49" t="s">
        <v>47</v>
      </c>
      <c r="P26" s="49" t="s">
        <v>48</v>
      </c>
      <c r="Q26" s="50" t="s">
        <v>48</v>
      </c>
      <c r="R26" s="50" t="s">
        <v>48</v>
      </c>
      <c r="S26" s="50" t="s">
        <v>48</v>
      </c>
      <c r="T26" s="50" t="s">
        <v>48</v>
      </c>
      <c r="U26" s="44" t="s">
        <v>47</v>
      </c>
      <c r="V26" s="46" t="str">
        <f t="shared" ref="V26:AC26" si="18">F26</f>
        <v>온라인보험</v>
      </c>
      <c r="W26" s="46" t="str">
        <f t="shared" si="18"/>
        <v>온라인보험상품</v>
      </c>
      <c r="X26" s="47" t="e">
        <f t="shared" si="18"/>
        <v>#REF!</v>
      </c>
      <c r="Y26" s="56" t="str">
        <f t="shared" si="18"/>
        <v>바로 가입하기</v>
      </c>
      <c r="Z26" s="56" t="str">
        <f t="shared" si="18"/>
        <v>보험료 계산</v>
      </c>
      <c r="AA26" s="56">
        <f t="shared" si="18"/>
        <v>0</v>
      </c>
      <c r="AB26" s="56">
        <f t="shared" si="18"/>
        <v>0</v>
      </c>
      <c r="AC26" s="49" t="str">
        <f t="shared" si="18"/>
        <v>보험료 계산</v>
      </c>
      <c r="AD26" s="44"/>
      <c r="AE26" s="44" t="s">
        <v>48</v>
      </c>
      <c r="AF26" s="44" t="s">
        <v>48</v>
      </c>
      <c r="AG26" s="44" t="s">
        <v>48</v>
      </c>
      <c r="AH26" s="44" t="s">
        <v>48</v>
      </c>
      <c r="AI26" s="45"/>
    </row>
    <row r="27" spans="1:35" ht="13.5" customHeight="1">
      <c r="A27" s="11"/>
      <c r="B27" s="44">
        <v>20</v>
      </c>
      <c r="C27" s="45" t="s">
        <v>112</v>
      </c>
      <c r="D27" s="19" t="s">
        <v>44</v>
      </c>
      <c r="E27" s="46" t="s">
        <v>50</v>
      </c>
      <c r="F27" s="46" t="s">
        <v>65</v>
      </c>
      <c r="G27" s="46" t="s">
        <v>69</v>
      </c>
      <c r="H27" s="47" t="e">
        <f>VLOOKUP(G27,#REF!,3,FALSE)</f>
        <v>#REF!</v>
      </c>
      <c r="I27" s="48" t="s">
        <v>110</v>
      </c>
      <c r="J27" s="48" t="s">
        <v>111</v>
      </c>
      <c r="K27" s="46" t="s">
        <v>113</v>
      </c>
      <c r="L27" s="48"/>
      <c r="M27" s="46" t="s">
        <v>111</v>
      </c>
      <c r="N27" s="49" t="s">
        <v>94</v>
      </c>
      <c r="O27" s="49" t="s">
        <v>47</v>
      </c>
      <c r="P27" s="49" t="s">
        <v>48</v>
      </c>
      <c r="Q27" s="50" t="s">
        <v>48</v>
      </c>
      <c r="R27" s="50" t="s">
        <v>48</v>
      </c>
      <c r="S27" s="50" t="s">
        <v>48</v>
      </c>
      <c r="T27" s="50" t="s">
        <v>48</v>
      </c>
      <c r="U27" s="44" t="s">
        <v>47</v>
      </c>
      <c r="V27" s="46" t="str">
        <f t="shared" ref="V27:AC27" si="19">F27</f>
        <v>온라인보험</v>
      </c>
      <c r="W27" s="46" t="str">
        <f t="shared" si="19"/>
        <v>온라인보험상품</v>
      </c>
      <c r="X27" s="47" t="e">
        <f t="shared" si="19"/>
        <v>#REF!</v>
      </c>
      <c r="Y27" s="56" t="str">
        <f t="shared" si="19"/>
        <v>바로 가입하기</v>
      </c>
      <c r="Z27" s="56" t="str">
        <f t="shared" si="19"/>
        <v>보험료 계산</v>
      </c>
      <c r="AA27" s="56" t="str">
        <f t="shared" si="19"/>
        <v>생년월일, 성별 입력</v>
      </c>
      <c r="AB27" s="56">
        <f t="shared" si="19"/>
        <v>0</v>
      </c>
      <c r="AC27" s="49" t="str">
        <f t="shared" si="19"/>
        <v>보험료 계산</v>
      </c>
      <c r="AD27" s="44"/>
      <c r="AE27" s="44" t="s">
        <v>48</v>
      </c>
      <c r="AF27" s="44" t="s">
        <v>48</v>
      </c>
      <c r="AG27" s="44" t="s">
        <v>48</v>
      </c>
      <c r="AH27" s="44" t="s">
        <v>48</v>
      </c>
      <c r="AI27" s="45"/>
    </row>
    <row r="28" spans="1:35" ht="13.5" customHeight="1">
      <c r="A28" s="11"/>
      <c r="B28" s="44">
        <v>21</v>
      </c>
      <c r="C28" s="45" t="s">
        <v>114</v>
      </c>
      <c r="D28" s="19" t="s">
        <v>44</v>
      </c>
      <c r="E28" s="46" t="s">
        <v>50</v>
      </c>
      <c r="F28" s="46" t="s">
        <v>65</v>
      </c>
      <c r="G28" s="46" t="s">
        <v>69</v>
      </c>
      <c r="H28" s="47" t="e">
        <f>VLOOKUP(G28,#REF!,3,FALSE)</f>
        <v>#REF!</v>
      </c>
      <c r="I28" s="48" t="s">
        <v>110</v>
      </c>
      <c r="J28" s="48" t="s">
        <v>111</v>
      </c>
      <c r="K28" s="46" t="s">
        <v>115</v>
      </c>
      <c r="L28" s="48"/>
      <c r="M28" s="46" t="s">
        <v>111</v>
      </c>
      <c r="N28" s="49" t="s">
        <v>94</v>
      </c>
      <c r="O28" s="49" t="s">
        <v>47</v>
      </c>
      <c r="P28" s="49" t="s">
        <v>48</v>
      </c>
      <c r="Q28" s="50" t="s">
        <v>48</v>
      </c>
      <c r="R28" s="50" t="s">
        <v>48</v>
      </c>
      <c r="S28" s="50" t="s">
        <v>48</v>
      </c>
      <c r="T28" s="50" t="s">
        <v>48</v>
      </c>
      <c r="U28" s="44" t="s">
        <v>47</v>
      </c>
      <c r="V28" s="46" t="str">
        <f t="shared" ref="V28:AC28" si="20">F28</f>
        <v>온라인보험</v>
      </c>
      <c r="W28" s="46" t="str">
        <f t="shared" si="20"/>
        <v>온라인보험상품</v>
      </c>
      <c r="X28" s="47" t="e">
        <f t="shared" si="20"/>
        <v>#REF!</v>
      </c>
      <c r="Y28" s="56" t="str">
        <f t="shared" si="20"/>
        <v>바로 가입하기</v>
      </c>
      <c r="Z28" s="56" t="str">
        <f t="shared" si="20"/>
        <v>보험료 계산</v>
      </c>
      <c r="AA28" s="56" t="str">
        <f t="shared" si="20"/>
        <v>보험기간, 납입기간, 납입방법 선택</v>
      </c>
      <c r="AB28" s="56">
        <f t="shared" si="20"/>
        <v>0</v>
      </c>
      <c r="AC28" s="49" t="str">
        <f t="shared" si="20"/>
        <v>보험료 계산</v>
      </c>
      <c r="AD28" s="44"/>
      <c r="AE28" s="44" t="s">
        <v>48</v>
      </c>
      <c r="AF28" s="44" t="s">
        <v>48</v>
      </c>
      <c r="AG28" s="44" t="s">
        <v>48</v>
      </c>
      <c r="AH28" s="44" t="s">
        <v>48</v>
      </c>
      <c r="AI28" s="45"/>
    </row>
    <row r="29" spans="1:35" ht="13.5" customHeight="1">
      <c r="A29" s="11"/>
      <c r="B29" s="44">
        <v>22</v>
      </c>
      <c r="C29" s="45" t="s">
        <v>116</v>
      </c>
      <c r="D29" s="19" t="s">
        <v>44</v>
      </c>
      <c r="E29" s="46" t="s">
        <v>50</v>
      </c>
      <c r="F29" s="46" t="s">
        <v>65</v>
      </c>
      <c r="G29" s="46" t="s">
        <v>69</v>
      </c>
      <c r="H29" s="47" t="e">
        <f>VLOOKUP(G29,#REF!,3,FALSE)</f>
        <v>#REF!</v>
      </c>
      <c r="I29" s="48" t="s">
        <v>110</v>
      </c>
      <c r="J29" s="48" t="s">
        <v>111</v>
      </c>
      <c r="K29" s="46" t="s">
        <v>117</v>
      </c>
      <c r="L29" s="48"/>
      <c r="M29" s="46" t="s">
        <v>111</v>
      </c>
      <c r="N29" s="49" t="s">
        <v>94</v>
      </c>
      <c r="O29" s="49" t="s">
        <v>47</v>
      </c>
      <c r="P29" s="49" t="s">
        <v>48</v>
      </c>
      <c r="Q29" s="50" t="s">
        <v>48</v>
      </c>
      <c r="R29" s="50" t="s">
        <v>48</v>
      </c>
      <c r="S29" s="50" t="s">
        <v>48</v>
      </c>
      <c r="T29" s="50" t="s">
        <v>48</v>
      </c>
      <c r="U29" s="44" t="s">
        <v>47</v>
      </c>
      <c r="V29" s="46" t="str">
        <f t="shared" ref="V29:AC29" si="21">F29</f>
        <v>온라인보험</v>
      </c>
      <c r="W29" s="46" t="str">
        <f t="shared" si="21"/>
        <v>온라인보험상품</v>
      </c>
      <c r="X29" s="47" t="e">
        <f t="shared" si="21"/>
        <v>#REF!</v>
      </c>
      <c r="Y29" s="56" t="str">
        <f t="shared" si="21"/>
        <v>바로 가입하기</v>
      </c>
      <c r="Z29" s="56" t="str">
        <f t="shared" si="21"/>
        <v>보험료 계산</v>
      </c>
      <c r="AA29" s="56" t="str">
        <f t="shared" si="21"/>
        <v>사전 건강질문 체크</v>
      </c>
      <c r="AB29" s="56">
        <f t="shared" si="21"/>
        <v>0</v>
      </c>
      <c r="AC29" s="49" t="str">
        <f t="shared" si="21"/>
        <v>보험료 계산</v>
      </c>
      <c r="AD29" s="44"/>
      <c r="AE29" s="44" t="s">
        <v>48</v>
      </c>
      <c r="AF29" s="44" t="s">
        <v>48</v>
      </c>
      <c r="AG29" s="44" t="s">
        <v>48</v>
      </c>
      <c r="AH29" s="44" t="s">
        <v>48</v>
      </c>
      <c r="AI29" s="45"/>
    </row>
    <row r="30" spans="1:35" ht="13.5" customHeight="1">
      <c r="A30" s="11"/>
      <c r="B30" s="44">
        <v>23</v>
      </c>
      <c r="C30" s="45" t="s">
        <v>118</v>
      </c>
      <c r="D30" s="19" t="s">
        <v>44</v>
      </c>
      <c r="E30" s="46" t="s">
        <v>50</v>
      </c>
      <c r="F30" s="46" t="s">
        <v>65</v>
      </c>
      <c r="G30" s="46" t="s">
        <v>69</v>
      </c>
      <c r="H30" s="47" t="e">
        <f>VLOOKUP(G30,#REF!,3,FALSE)</f>
        <v>#REF!</v>
      </c>
      <c r="I30" s="48" t="s">
        <v>110</v>
      </c>
      <c r="J30" s="48" t="s">
        <v>111</v>
      </c>
      <c r="K30" s="46" t="s">
        <v>119</v>
      </c>
      <c r="L30" s="48"/>
      <c r="M30" s="46" t="s">
        <v>111</v>
      </c>
      <c r="N30" s="49" t="s">
        <v>94</v>
      </c>
      <c r="O30" s="49" t="s">
        <v>47</v>
      </c>
      <c r="P30" s="49" t="s">
        <v>48</v>
      </c>
      <c r="Q30" s="50" t="s">
        <v>48</v>
      </c>
      <c r="R30" s="50" t="s">
        <v>48</v>
      </c>
      <c r="S30" s="50" t="s">
        <v>48</v>
      </c>
      <c r="T30" s="50" t="s">
        <v>48</v>
      </c>
      <c r="U30" s="44" t="s">
        <v>47</v>
      </c>
      <c r="V30" s="46" t="str">
        <f t="shared" ref="V30:AC30" si="22">F30</f>
        <v>온라인보험</v>
      </c>
      <c r="W30" s="46" t="str">
        <f t="shared" si="22"/>
        <v>온라인보험상품</v>
      </c>
      <c r="X30" s="47" t="e">
        <f t="shared" si="22"/>
        <v>#REF!</v>
      </c>
      <c r="Y30" s="56" t="str">
        <f t="shared" si="22"/>
        <v>바로 가입하기</v>
      </c>
      <c r="Z30" s="56" t="str">
        <f t="shared" si="22"/>
        <v>보험료 계산</v>
      </c>
      <c r="AA30" s="56" t="str">
        <f t="shared" si="22"/>
        <v>보험료 계산결과</v>
      </c>
      <c r="AB30" s="56">
        <f t="shared" si="22"/>
        <v>0</v>
      </c>
      <c r="AC30" s="49" t="str">
        <f t="shared" si="22"/>
        <v>보험료 계산</v>
      </c>
      <c r="AD30" s="44"/>
      <c r="AE30" s="44" t="s">
        <v>48</v>
      </c>
      <c r="AF30" s="44" t="s">
        <v>48</v>
      </c>
      <c r="AG30" s="44" t="s">
        <v>48</v>
      </c>
      <c r="AH30" s="44" t="s">
        <v>48</v>
      </c>
      <c r="AI30" s="45"/>
    </row>
    <row r="31" spans="1:35" ht="13.5" customHeight="1">
      <c r="A31" s="11"/>
      <c r="B31" s="44">
        <v>24</v>
      </c>
      <c r="C31" s="45" t="s">
        <v>120</v>
      </c>
      <c r="D31" s="19" t="s">
        <v>44</v>
      </c>
      <c r="E31" s="46" t="s">
        <v>50</v>
      </c>
      <c r="F31" s="46" t="s">
        <v>65</v>
      </c>
      <c r="G31" s="46" t="s">
        <v>69</v>
      </c>
      <c r="H31" s="47" t="e">
        <f>VLOOKUP(G31,#REF!,3,FALSE)</f>
        <v>#REF!</v>
      </c>
      <c r="I31" s="48" t="s">
        <v>110</v>
      </c>
      <c r="J31" s="48" t="s">
        <v>111</v>
      </c>
      <c r="K31" s="48" t="s">
        <v>121</v>
      </c>
      <c r="L31" s="48"/>
      <c r="M31" s="46" t="s">
        <v>122</v>
      </c>
      <c r="N31" s="49" t="s">
        <v>53</v>
      </c>
      <c r="O31" s="49" t="s">
        <v>47</v>
      </c>
      <c r="P31" s="49" t="s">
        <v>48</v>
      </c>
      <c r="Q31" s="50" t="s">
        <v>48</v>
      </c>
      <c r="R31" s="50" t="s">
        <v>48</v>
      </c>
      <c r="S31" s="50" t="s">
        <v>48</v>
      </c>
      <c r="T31" s="50" t="s">
        <v>48</v>
      </c>
      <c r="U31" s="44" t="s">
        <v>47</v>
      </c>
      <c r="V31" s="46" t="str">
        <f t="shared" ref="V31:AC31" si="23">F31</f>
        <v>온라인보험</v>
      </c>
      <c r="W31" s="46" t="str">
        <f t="shared" si="23"/>
        <v>온라인보험상품</v>
      </c>
      <c r="X31" s="47" t="e">
        <f t="shared" si="23"/>
        <v>#REF!</v>
      </c>
      <c r="Y31" s="56" t="str">
        <f t="shared" si="23"/>
        <v>바로 가입하기</v>
      </c>
      <c r="Z31" s="56" t="str">
        <f t="shared" si="23"/>
        <v>보험료 계산</v>
      </c>
      <c r="AA31" s="56" t="str">
        <f t="shared" si="23"/>
        <v>보장내역</v>
      </c>
      <c r="AB31" s="56">
        <f t="shared" si="23"/>
        <v>0</v>
      </c>
      <c r="AC31" s="49" t="str">
        <f t="shared" si="23"/>
        <v>보장내역 팝업</v>
      </c>
      <c r="AD31" s="44"/>
      <c r="AE31" s="44" t="s">
        <v>48</v>
      </c>
      <c r="AF31" s="44" t="s">
        <v>48</v>
      </c>
      <c r="AG31" s="44" t="s">
        <v>48</v>
      </c>
      <c r="AH31" s="44" t="s">
        <v>48</v>
      </c>
      <c r="AI31" s="45"/>
    </row>
    <row r="32" spans="1:35" ht="13.5" customHeight="1">
      <c r="A32" s="11"/>
      <c r="B32" s="44">
        <v>25</v>
      </c>
      <c r="C32" s="45" t="s">
        <v>123</v>
      </c>
      <c r="D32" s="19" t="s">
        <v>44</v>
      </c>
      <c r="E32" s="46" t="s">
        <v>50</v>
      </c>
      <c r="F32" s="46" t="s">
        <v>65</v>
      </c>
      <c r="G32" s="46" t="s">
        <v>69</v>
      </c>
      <c r="H32" s="47" t="e">
        <f>VLOOKUP(G32,#REF!,3,FALSE)</f>
        <v>#REF!</v>
      </c>
      <c r="I32" s="48" t="s">
        <v>110</v>
      </c>
      <c r="J32" s="48" t="s">
        <v>111</v>
      </c>
      <c r="K32" s="48" t="s">
        <v>124</v>
      </c>
      <c r="L32" s="48"/>
      <c r="M32" s="46" t="s">
        <v>125</v>
      </c>
      <c r="N32" s="49" t="s">
        <v>53</v>
      </c>
      <c r="O32" s="49" t="s">
        <v>47</v>
      </c>
      <c r="P32" s="49" t="s">
        <v>48</v>
      </c>
      <c r="Q32" s="50" t="s">
        <v>48</v>
      </c>
      <c r="R32" s="50" t="s">
        <v>48</v>
      </c>
      <c r="S32" s="50" t="s">
        <v>48</v>
      </c>
      <c r="T32" s="50" t="s">
        <v>48</v>
      </c>
      <c r="U32" s="44" t="s">
        <v>47</v>
      </c>
      <c r="V32" s="46" t="str">
        <f t="shared" ref="V32:AC32" si="24">F32</f>
        <v>온라인보험</v>
      </c>
      <c r="W32" s="46" t="str">
        <f t="shared" si="24"/>
        <v>온라인보험상품</v>
      </c>
      <c r="X32" s="47" t="e">
        <f t="shared" si="24"/>
        <v>#REF!</v>
      </c>
      <c r="Y32" s="56" t="str">
        <f t="shared" si="24"/>
        <v>바로 가입하기</v>
      </c>
      <c r="Z32" s="56" t="str">
        <f t="shared" si="24"/>
        <v>보험료 계산</v>
      </c>
      <c r="AA32" s="56" t="str">
        <f t="shared" si="24"/>
        <v>가입기준</v>
      </c>
      <c r="AB32" s="56">
        <f t="shared" si="24"/>
        <v>0</v>
      </c>
      <c r="AC32" s="49" t="str">
        <f t="shared" si="24"/>
        <v>가입기준 팝업</v>
      </c>
      <c r="AD32" s="44"/>
      <c r="AE32" s="44" t="s">
        <v>48</v>
      </c>
      <c r="AF32" s="44" t="s">
        <v>48</v>
      </c>
      <c r="AG32" s="44" t="s">
        <v>48</v>
      </c>
      <c r="AH32" s="44" t="s">
        <v>48</v>
      </c>
      <c r="AI32" s="45"/>
    </row>
    <row r="33" spans="1:35" ht="13.5" customHeight="1">
      <c r="A33" s="11"/>
      <c r="B33" s="44">
        <v>26</v>
      </c>
      <c r="C33" s="45" t="s">
        <v>126</v>
      </c>
      <c r="D33" s="19" t="s">
        <v>44</v>
      </c>
      <c r="E33" s="46" t="s">
        <v>50</v>
      </c>
      <c r="F33" s="46" t="s">
        <v>65</v>
      </c>
      <c r="G33" s="46" t="s">
        <v>69</v>
      </c>
      <c r="H33" s="47" t="e">
        <f>VLOOKUP(G33,#REF!,3,FALSE)</f>
        <v>#REF!</v>
      </c>
      <c r="I33" s="48" t="s">
        <v>110</v>
      </c>
      <c r="J33" s="48" t="s">
        <v>111</v>
      </c>
      <c r="K33" s="48" t="s">
        <v>127</v>
      </c>
      <c r="L33" s="48"/>
      <c r="M33" s="46" t="s">
        <v>128</v>
      </c>
      <c r="N33" s="49" t="s">
        <v>53</v>
      </c>
      <c r="O33" s="49" t="s">
        <v>47</v>
      </c>
      <c r="P33" s="49" t="s">
        <v>48</v>
      </c>
      <c r="Q33" s="50" t="s">
        <v>48</v>
      </c>
      <c r="R33" s="50" t="s">
        <v>48</v>
      </c>
      <c r="S33" s="50" t="s">
        <v>48</v>
      </c>
      <c r="T33" s="50" t="s">
        <v>48</v>
      </c>
      <c r="U33" s="44" t="s">
        <v>47</v>
      </c>
      <c r="V33" s="46" t="str">
        <f t="shared" ref="V33:AC33" si="25">F33</f>
        <v>온라인보험</v>
      </c>
      <c r="W33" s="46" t="str">
        <f t="shared" si="25"/>
        <v>온라인보험상품</v>
      </c>
      <c r="X33" s="47" t="e">
        <f t="shared" si="25"/>
        <v>#REF!</v>
      </c>
      <c r="Y33" s="56" t="str">
        <f t="shared" si="25"/>
        <v>바로 가입하기</v>
      </c>
      <c r="Z33" s="56" t="str">
        <f t="shared" si="25"/>
        <v>보험료 계산</v>
      </c>
      <c r="AA33" s="56" t="str">
        <f t="shared" si="25"/>
        <v>해약환급금 확인하기</v>
      </c>
      <c r="AB33" s="56">
        <f t="shared" si="25"/>
        <v>0</v>
      </c>
      <c r="AC33" s="49" t="str">
        <f t="shared" si="25"/>
        <v>해약환급금 확인하기 팝업</v>
      </c>
      <c r="AD33" s="44"/>
      <c r="AE33" s="44" t="s">
        <v>48</v>
      </c>
      <c r="AF33" s="44" t="s">
        <v>48</v>
      </c>
      <c r="AG33" s="44" t="s">
        <v>48</v>
      </c>
      <c r="AH33" s="44" t="s">
        <v>48</v>
      </c>
      <c r="AI33" s="45"/>
    </row>
    <row r="34" spans="1:35" ht="13.5" customHeight="1">
      <c r="A34" s="11"/>
      <c r="B34" s="44">
        <v>27</v>
      </c>
      <c r="C34" s="45" t="s">
        <v>129</v>
      </c>
      <c r="D34" s="19" t="s">
        <v>44</v>
      </c>
      <c r="E34" s="46" t="s">
        <v>50</v>
      </c>
      <c r="F34" s="46" t="s">
        <v>65</v>
      </c>
      <c r="G34" s="46" t="s">
        <v>69</v>
      </c>
      <c r="H34" s="47" t="e">
        <f>VLOOKUP(G34,#REF!,3,FALSE)</f>
        <v>#REF!</v>
      </c>
      <c r="I34" s="48" t="s">
        <v>110</v>
      </c>
      <c r="J34" s="48" t="s">
        <v>111</v>
      </c>
      <c r="K34" s="48" t="s">
        <v>130</v>
      </c>
      <c r="L34" s="48"/>
      <c r="M34" s="46" t="s">
        <v>131</v>
      </c>
      <c r="N34" s="49" t="s">
        <v>53</v>
      </c>
      <c r="O34" s="49" t="s">
        <v>47</v>
      </c>
      <c r="P34" s="49" t="s">
        <v>48</v>
      </c>
      <c r="Q34" s="50" t="s">
        <v>48</v>
      </c>
      <c r="R34" s="50" t="s">
        <v>48</v>
      </c>
      <c r="S34" s="50" t="s">
        <v>48</v>
      </c>
      <c r="T34" s="50" t="s">
        <v>48</v>
      </c>
      <c r="U34" s="44" t="s">
        <v>47</v>
      </c>
      <c r="V34" s="46" t="str">
        <f t="shared" ref="V34:AC34" si="26">F34</f>
        <v>온라인보험</v>
      </c>
      <c r="W34" s="46" t="str">
        <f t="shared" si="26"/>
        <v>온라인보험상품</v>
      </c>
      <c r="X34" s="47" t="e">
        <f t="shared" si="26"/>
        <v>#REF!</v>
      </c>
      <c r="Y34" s="56" t="str">
        <f t="shared" si="26"/>
        <v>바로 가입하기</v>
      </c>
      <c r="Z34" s="56" t="str">
        <f t="shared" si="26"/>
        <v>보험료 계산</v>
      </c>
      <c r="AA34" s="56" t="str">
        <f t="shared" si="26"/>
        <v>문자로 받기</v>
      </c>
      <c r="AB34" s="56">
        <f t="shared" si="26"/>
        <v>0</v>
      </c>
      <c r="AC34" s="49" t="str">
        <f t="shared" si="26"/>
        <v>문자로받기 팝업</v>
      </c>
      <c r="AD34" s="44"/>
      <c r="AE34" s="44" t="s">
        <v>48</v>
      </c>
      <c r="AF34" s="44" t="s">
        <v>48</v>
      </c>
      <c r="AG34" s="44" t="s">
        <v>48</v>
      </c>
      <c r="AH34" s="44" t="s">
        <v>48</v>
      </c>
      <c r="AI34" s="45"/>
    </row>
    <row r="35" spans="1:35" ht="13.5" customHeight="1">
      <c r="A35" s="11"/>
      <c r="B35" s="44">
        <v>28</v>
      </c>
      <c r="C35" s="45" t="s">
        <v>132</v>
      </c>
      <c r="D35" s="19" t="s">
        <v>44</v>
      </c>
      <c r="E35" s="46" t="s">
        <v>50</v>
      </c>
      <c r="F35" s="46" t="s">
        <v>65</v>
      </c>
      <c r="G35" s="46" t="s">
        <v>69</v>
      </c>
      <c r="H35" s="47" t="e">
        <f>VLOOKUP(G35,#REF!,3,FALSE)</f>
        <v>#REF!</v>
      </c>
      <c r="I35" s="48" t="s">
        <v>110</v>
      </c>
      <c r="J35" s="48" t="s">
        <v>111</v>
      </c>
      <c r="K35" s="48" t="s">
        <v>133</v>
      </c>
      <c r="L35" s="48"/>
      <c r="M35" s="46" t="s">
        <v>134</v>
      </c>
      <c r="N35" s="49" t="s">
        <v>53</v>
      </c>
      <c r="O35" s="49" t="s">
        <v>47</v>
      </c>
      <c r="P35" s="49" t="s">
        <v>48</v>
      </c>
      <c r="Q35" s="50" t="s">
        <v>48</v>
      </c>
      <c r="R35" s="50" t="s">
        <v>48</v>
      </c>
      <c r="S35" s="50" t="s">
        <v>48</v>
      </c>
      <c r="T35" s="50" t="s">
        <v>48</v>
      </c>
      <c r="U35" s="44" t="s">
        <v>47</v>
      </c>
      <c r="V35" s="46" t="str">
        <f t="shared" ref="V35:AC35" si="27">F35</f>
        <v>온라인보험</v>
      </c>
      <c r="W35" s="46" t="str">
        <f t="shared" si="27"/>
        <v>온라인보험상품</v>
      </c>
      <c r="X35" s="47" t="e">
        <f t="shared" si="27"/>
        <v>#REF!</v>
      </c>
      <c r="Y35" s="56" t="str">
        <f t="shared" si="27"/>
        <v>바로 가입하기</v>
      </c>
      <c r="Z35" s="56" t="str">
        <f t="shared" si="27"/>
        <v>보험료 계산</v>
      </c>
      <c r="AA35" s="56" t="str">
        <f t="shared" si="27"/>
        <v>이메일로 받기</v>
      </c>
      <c r="AB35" s="56">
        <f t="shared" si="27"/>
        <v>0</v>
      </c>
      <c r="AC35" s="49" t="str">
        <f t="shared" si="27"/>
        <v>이메일로 받기 팝업</v>
      </c>
      <c r="AD35" s="44"/>
      <c r="AE35" s="44" t="s">
        <v>48</v>
      </c>
      <c r="AF35" s="44" t="s">
        <v>48</v>
      </c>
      <c r="AG35" s="44" t="s">
        <v>48</v>
      </c>
      <c r="AH35" s="44" t="s">
        <v>48</v>
      </c>
      <c r="AI35" s="45"/>
    </row>
    <row r="36" spans="1:35" ht="13.5" customHeight="1">
      <c r="A36" s="11"/>
      <c r="B36" s="44">
        <v>29</v>
      </c>
      <c r="C36" s="45" t="s">
        <v>135</v>
      </c>
      <c r="D36" s="19" t="s">
        <v>44</v>
      </c>
      <c r="E36" s="46" t="s">
        <v>50</v>
      </c>
      <c r="F36" s="46" t="s">
        <v>65</v>
      </c>
      <c r="G36" s="46" t="s">
        <v>69</v>
      </c>
      <c r="H36" s="47" t="e">
        <f>VLOOKUP(G36,#REF!,3,FALSE)</f>
        <v>#REF!</v>
      </c>
      <c r="I36" s="48" t="s">
        <v>110</v>
      </c>
      <c r="J36" s="48" t="s">
        <v>111</v>
      </c>
      <c r="K36" s="48" t="s">
        <v>136</v>
      </c>
      <c r="L36" s="48"/>
      <c r="M36" s="46" t="s">
        <v>136</v>
      </c>
      <c r="N36" s="49" t="s">
        <v>94</v>
      </c>
      <c r="O36" s="49" t="s">
        <v>47</v>
      </c>
      <c r="P36" s="49" t="s">
        <v>48</v>
      </c>
      <c r="Q36" s="50" t="s">
        <v>48</v>
      </c>
      <c r="R36" s="50" t="s">
        <v>48</v>
      </c>
      <c r="S36" s="50" t="s">
        <v>48</v>
      </c>
      <c r="T36" s="50" t="s">
        <v>48</v>
      </c>
      <c r="U36" s="44" t="s">
        <v>47</v>
      </c>
      <c r="V36" s="46" t="str">
        <f t="shared" ref="V36:AC36" si="28">F36</f>
        <v>온라인보험</v>
      </c>
      <c r="W36" s="46" t="str">
        <f t="shared" si="28"/>
        <v>온라인보험상품</v>
      </c>
      <c r="X36" s="47" t="e">
        <f t="shared" si="28"/>
        <v>#REF!</v>
      </c>
      <c r="Y36" s="56" t="str">
        <f t="shared" si="28"/>
        <v>바로 가입하기</v>
      </c>
      <c r="Z36" s="56" t="str">
        <f t="shared" si="28"/>
        <v>보험료 계산</v>
      </c>
      <c r="AA36" s="56" t="str">
        <f t="shared" si="28"/>
        <v>카카오톡 공유</v>
      </c>
      <c r="AB36" s="56">
        <f t="shared" si="28"/>
        <v>0</v>
      </c>
      <c r="AC36" s="49" t="str">
        <f t="shared" si="28"/>
        <v>카카오톡 공유</v>
      </c>
      <c r="AD36" s="44"/>
      <c r="AE36" s="44" t="s">
        <v>48</v>
      </c>
      <c r="AF36" s="44" t="s">
        <v>48</v>
      </c>
      <c r="AG36" s="44" t="s">
        <v>48</v>
      </c>
      <c r="AH36" s="44" t="s">
        <v>48</v>
      </c>
      <c r="AI36" s="45"/>
    </row>
    <row r="37" spans="1:35" ht="13.5" customHeight="1">
      <c r="A37" s="11"/>
      <c r="B37" s="44">
        <v>30</v>
      </c>
      <c r="C37" s="45" t="s">
        <v>137</v>
      </c>
      <c r="D37" s="19" t="s">
        <v>44</v>
      </c>
      <c r="E37" s="46" t="s">
        <v>50</v>
      </c>
      <c r="F37" s="46" t="s">
        <v>65</v>
      </c>
      <c r="G37" s="46" t="s">
        <v>69</v>
      </c>
      <c r="H37" s="47" t="e">
        <f>VLOOKUP(G37,#REF!,3,FALSE)</f>
        <v>#REF!</v>
      </c>
      <c r="I37" s="48" t="s">
        <v>110</v>
      </c>
      <c r="J37" s="48" t="s">
        <v>111</v>
      </c>
      <c r="K37" s="48" t="s">
        <v>138</v>
      </c>
      <c r="L37" s="48"/>
      <c r="M37" s="46" t="s">
        <v>138</v>
      </c>
      <c r="N37" s="49" t="s">
        <v>53</v>
      </c>
      <c r="O37" s="49" t="s">
        <v>47</v>
      </c>
      <c r="P37" s="49" t="s">
        <v>48</v>
      </c>
      <c r="Q37" s="50" t="s">
        <v>48</v>
      </c>
      <c r="R37" s="50" t="s">
        <v>48</v>
      </c>
      <c r="S37" s="50" t="s">
        <v>48</v>
      </c>
      <c r="T37" s="50" t="s">
        <v>48</v>
      </c>
      <c r="U37" s="44" t="s">
        <v>47</v>
      </c>
      <c r="V37" s="46" t="str">
        <f t="shared" ref="V37:AC37" si="29">F37</f>
        <v>온라인보험</v>
      </c>
      <c r="W37" s="46" t="str">
        <f t="shared" si="29"/>
        <v>온라인보험상품</v>
      </c>
      <c r="X37" s="47" t="e">
        <f t="shared" si="29"/>
        <v>#REF!</v>
      </c>
      <c r="Y37" s="56" t="str">
        <f t="shared" si="29"/>
        <v>바로 가입하기</v>
      </c>
      <c r="Z37" s="56" t="str">
        <f t="shared" si="29"/>
        <v>보험료 계산</v>
      </c>
      <c r="AA37" s="56" t="str">
        <f t="shared" si="29"/>
        <v>설계변경</v>
      </c>
      <c r="AB37" s="56">
        <f t="shared" si="29"/>
        <v>0</v>
      </c>
      <c r="AC37" s="49" t="str">
        <f t="shared" si="29"/>
        <v>설계변경</v>
      </c>
      <c r="AD37" s="44"/>
      <c r="AE37" s="44" t="s">
        <v>48</v>
      </c>
      <c r="AF37" s="44" t="s">
        <v>48</v>
      </c>
      <c r="AG37" s="44" t="s">
        <v>48</v>
      </c>
      <c r="AH37" s="44" t="s">
        <v>48</v>
      </c>
      <c r="AI37" s="45"/>
    </row>
    <row r="38" spans="1:35" ht="13.5" customHeight="1">
      <c r="A38" s="11"/>
      <c r="B38" s="44">
        <v>31</v>
      </c>
      <c r="C38" s="45" t="s">
        <v>139</v>
      </c>
      <c r="D38" s="19" t="s">
        <v>44</v>
      </c>
      <c r="E38" s="46" t="s">
        <v>50</v>
      </c>
      <c r="F38" s="46" t="s">
        <v>65</v>
      </c>
      <c r="G38" s="46" t="s">
        <v>69</v>
      </c>
      <c r="H38" s="47" t="e">
        <f>VLOOKUP(G38,#REF!,3,FALSE)</f>
        <v>#REF!</v>
      </c>
      <c r="I38" s="48" t="s">
        <v>110</v>
      </c>
      <c r="J38" s="48" t="s">
        <v>111</v>
      </c>
      <c r="K38" s="48" t="s">
        <v>140</v>
      </c>
      <c r="L38" s="48"/>
      <c r="M38" s="46" t="s">
        <v>140</v>
      </c>
      <c r="N38" s="49" t="s">
        <v>53</v>
      </c>
      <c r="O38" s="49" t="s">
        <v>47</v>
      </c>
      <c r="P38" s="49" t="s">
        <v>48</v>
      </c>
      <c r="Q38" s="50" t="s">
        <v>48</v>
      </c>
      <c r="R38" s="50" t="s">
        <v>48</v>
      </c>
      <c r="S38" s="50" t="s">
        <v>48</v>
      </c>
      <c r="T38" s="50" t="s">
        <v>48</v>
      </c>
      <c r="U38" s="44" t="s">
        <v>47</v>
      </c>
      <c r="V38" s="46" t="str">
        <f t="shared" ref="V38:AC38" si="30">F38</f>
        <v>온라인보험</v>
      </c>
      <c r="W38" s="46" t="str">
        <f t="shared" si="30"/>
        <v>온라인보험상품</v>
      </c>
      <c r="X38" s="47" t="e">
        <f t="shared" si="30"/>
        <v>#REF!</v>
      </c>
      <c r="Y38" s="56" t="str">
        <f t="shared" si="30"/>
        <v>바로 가입하기</v>
      </c>
      <c r="Z38" s="56" t="str">
        <f t="shared" si="30"/>
        <v>보험료 계산</v>
      </c>
      <c r="AA38" s="56" t="str">
        <f t="shared" si="30"/>
        <v>상품정보</v>
      </c>
      <c r="AB38" s="56">
        <f t="shared" si="30"/>
        <v>0</v>
      </c>
      <c r="AC38" s="49" t="str">
        <f t="shared" si="30"/>
        <v>상품정보</v>
      </c>
      <c r="AD38" s="44"/>
      <c r="AE38" s="44" t="s">
        <v>48</v>
      </c>
      <c r="AF38" s="44" t="s">
        <v>48</v>
      </c>
      <c r="AG38" s="44" t="s">
        <v>48</v>
      </c>
      <c r="AH38" s="44" t="s">
        <v>48</v>
      </c>
      <c r="AI38" s="45"/>
    </row>
    <row r="39" spans="1:35" ht="13.5" customHeight="1">
      <c r="A39" s="11"/>
      <c r="B39" s="44">
        <v>32</v>
      </c>
      <c r="C39" s="45" t="s">
        <v>141</v>
      </c>
      <c r="D39" s="19" t="s">
        <v>44</v>
      </c>
      <c r="E39" s="46" t="s">
        <v>50</v>
      </c>
      <c r="F39" s="46" t="s">
        <v>65</v>
      </c>
      <c r="G39" s="46" t="s">
        <v>69</v>
      </c>
      <c r="H39" s="47" t="e">
        <f>VLOOKUP(G39,#REF!,3,FALSE)</f>
        <v>#REF!</v>
      </c>
      <c r="I39" s="48" t="s">
        <v>110</v>
      </c>
      <c r="J39" s="48" t="s">
        <v>111</v>
      </c>
      <c r="K39" s="48" t="s">
        <v>142</v>
      </c>
      <c r="L39" s="48"/>
      <c r="M39" s="46" t="s">
        <v>143</v>
      </c>
      <c r="N39" s="49" t="s">
        <v>94</v>
      </c>
      <c r="O39" s="49" t="s">
        <v>47</v>
      </c>
      <c r="P39" s="49" t="s">
        <v>48</v>
      </c>
      <c r="Q39" s="50" t="s">
        <v>48</v>
      </c>
      <c r="R39" s="50" t="s">
        <v>48</v>
      </c>
      <c r="S39" s="50" t="s">
        <v>48</v>
      </c>
      <c r="T39" s="50" t="s">
        <v>48</v>
      </c>
      <c r="U39" s="44" t="s">
        <v>47</v>
      </c>
      <c r="V39" s="46" t="str">
        <f t="shared" ref="V39:AC39" si="31">F39</f>
        <v>온라인보험</v>
      </c>
      <c r="W39" s="46" t="str">
        <f t="shared" si="31"/>
        <v>온라인보험상품</v>
      </c>
      <c r="X39" s="47" t="e">
        <f t="shared" si="31"/>
        <v>#REF!</v>
      </c>
      <c r="Y39" s="56" t="str">
        <f t="shared" si="31"/>
        <v>바로 가입하기</v>
      </c>
      <c r="Z39" s="56" t="str">
        <f t="shared" si="31"/>
        <v>보험료 계산</v>
      </c>
      <c r="AA39" s="56" t="str">
        <f t="shared" si="31"/>
        <v>약관보기</v>
      </c>
      <c r="AB39" s="56">
        <f t="shared" si="31"/>
        <v>0</v>
      </c>
      <c r="AC39" s="49" t="str">
        <f t="shared" si="31"/>
        <v>약관보기 다운로드</v>
      </c>
      <c r="AD39" s="44"/>
      <c r="AE39" s="44" t="s">
        <v>48</v>
      </c>
      <c r="AF39" s="44" t="s">
        <v>48</v>
      </c>
      <c r="AG39" s="44" t="s">
        <v>48</v>
      </c>
      <c r="AH39" s="44" t="s">
        <v>48</v>
      </c>
      <c r="AI39" s="45"/>
    </row>
    <row r="40" spans="1:35" ht="13.5" customHeight="1">
      <c r="A40" s="11"/>
      <c r="B40" s="44">
        <v>33</v>
      </c>
      <c r="C40" s="45" t="s">
        <v>144</v>
      </c>
      <c r="D40" s="19" t="s">
        <v>44</v>
      </c>
      <c r="E40" s="46" t="s">
        <v>50</v>
      </c>
      <c r="F40" s="46" t="s">
        <v>65</v>
      </c>
      <c r="G40" s="46" t="s">
        <v>69</v>
      </c>
      <c r="H40" s="47" t="e">
        <f>VLOOKUP(G40,#REF!,3,FALSE)</f>
        <v>#REF!</v>
      </c>
      <c r="I40" s="48" t="s">
        <v>110</v>
      </c>
      <c r="J40" s="48" t="s">
        <v>111</v>
      </c>
      <c r="K40" s="48" t="s">
        <v>145</v>
      </c>
      <c r="L40" s="48" t="s">
        <v>146</v>
      </c>
      <c r="M40" s="46" t="s">
        <v>147</v>
      </c>
      <c r="N40" s="49" t="s">
        <v>53</v>
      </c>
      <c r="O40" s="49" t="s">
        <v>47</v>
      </c>
      <c r="P40" s="49" t="s">
        <v>48</v>
      </c>
      <c r="Q40" s="50" t="s">
        <v>48</v>
      </c>
      <c r="R40" s="50" t="s">
        <v>48</v>
      </c>
      <c r="S40" s="50" t="s">
        <v>48</v>
      </c>
      <c r="T40" s="50" t="s">
        <v>48</v>
      </c>
      <c r="U40" s="44" t="s">
        <v>47</v>
      </c>
      <c r="V40" s="46" t="str">
        <f t="shared" ref="V40:AC40" si="32">F40</f>
        <v>온라인보험</v>
      </c>
      <c r="W40" s="46" t="str">
        <f t="shared" si="32"/>
        <v>온라인보험상품</v>
      </c>
      <c r="X40" s="47" t="e">
        <f t="shared" si="32"/>
        <v>#REF!</v>
      </c>
      <c r="Y40" s="56" t="str">
        <f t="shared" si="32"/>
        <v>바로 가입하기</v>
      </c>
      <c r="Z40" s="56" t="str">
        <f t="shared" si="32"/>
        <v>보험료 계산</v>
      </c>
      <c r="AA40" s="56" t="str">
        <f t="shared" si="32"/>
        <v>가입하기</v>
      </c>
      <c r="AB40" s="56" t="str">
        <f t="shared" si="32"/>
        <v>알림사항</v>
      </c>
      <c r="AC40" s="49" t="str">
        <f t="shared" si="32"/>
        <v>알림사항 팝업</v>
      </c>
      <c r="AD40" s="44"/>
      <c r="AE40" s="44" t="s">
        <v>48</v>
      </c>
      <c r="AF40" s="44" t="s">
        <v>48</v>
      </c>
      <c r="AG40" s="44" t="s">
        <v>48</v>
      </c>
      <c r="AH40" s="44" t="s">
        <v>48</v>
      </c>
      <c r="AI40" s="45"/>
    </row>
    <row r="41" spans="1:35" ht="13.5" customHeight="1">
      <c r="A41" s="11"/>
      <c r="B41" s="44">
        <v>34</v>
      </c>
      <c r="C41" s="45" t="s">
        <v>148</v>
      </c>
      <c r="D41" s="19" t="s">
        <v>44</v>
      </c>
      <c r="E41" s="46" t="s">
        <v>50</v>
      </c>
      <c r="F41" s="46" t="s">
        <v>65</v>
      </c>
      <c r="G41" s="46" t="s">
        <v>69</v>
      </c>
      <c r="H41" s="47" t="e">
        <f>VLOOKUP(G41,#REF!,3,FALSE)</f>
        <v>#REF!</v>
      </c>
      <c r="I41" s="48" t="s">
        <v>110</v>
      </c>
      <c r="J41" s="48" t="s">
        <v>111</v>
      </c>
      <c r="K41" s="48" t="s">
        <v>145</v>
      </c>
      <c r="L41" s="48" t="s">
        <v>149</v>
      </c>
      <c r="M41" s="48" t="s">
        <v>150</v>
      </c>
      <c r="N41" s="49" t="s">
        <v>53</v>
      </c>
      <c r="O41" s="49" t="s">
        <v>47</v>
      </c>
      <c r="P41" s="49" t="s">
        <v>48</v>
      </c>
      <c r="Q41" s="50" t="s">
        <v>48</v>
      </c>
      <c r="R41" s="50" t="s">
        <v>48</v>
      </c>
      <c r="S41" s="50" t="s">
        <v>48</v>
      </c>
      <c r="T41" s="50" t="s">
        <v>48</v>
      </c>
      <c r="U41" s="44" t="s">
        <v>47</v>
      </c>
      <c r="V41" s="46" t="str">
        <f t="shared" ref="V41:AC41" si="33">F41</f>
        <v>온라인보험</v>
      </c>
      <c r="W41" s="46" t="str">
        <f t="shared" si="33"/>
        <v>온라인보험상품</v>
      </c>
      <c r="X41" s="47" t="e">
        <f t="shared" si="33"/>
        <v>#REF!</v>
      </c>
      <c r="Y41" s="56" t="str">
        <f t="shared" si="33"/>
        <v>바로 가입하기</v>
      </c>
      <c r="Z41" s="56" t="str">
        <f t="shared" si="33"/>
        <v>보험료 계산</v>
      </c>
      <c r="AA41" s="56" t="str">
        <f t="shared" si="33"/>
        <v>가입하기</v>
      </c>
      <c r="AB41" s="56" t="str">
        <f t="shared" si="33"/>
        <v>가입 진행 전 준비사항</v>
      </c>
      <c r="AC41" s="49" t="str">
        <f t="shared" si="33"/>
        <v>가입 진행 전 준비사항 팝업</v>
      </c>
      <c r="AD41" s="44"/>
      <c r="AE41" s="44" t="s">
        <v>48</v>
      </c>
      <c r="AF41" s="44" t="s">
        <v>48</v>
      </c>
      <c r="AG41" s="44" t="s">
        <v>48</v>
      </c>
      <c r="AH41" s="44" t="s">
        <v>48</v>
      </c>
      <c r="AI41" s="45"/>
    </row>
    <row r="42" spans="1:35" ht="13.5" customHeight="1">
      <c r="A42" s="11"/>
      <c r="B42" s="44">
        <v>35</v>
      </c>
      <c r="C42" s="45" t="s">
        <v>151</v>
      </c>
      <c r="D42" s="19" t="s">
        <v>44</v>
      </c>
      <c r="E42" s="46" t="s">
        <v>50</v>
      </c>
      <c r="F42" s="46" t="s">
        <v>65</v>
      </c>
      <c r="G42" s="46" t="s">
        <v>69</v>
      </c>
      <c r="H42" s="47" t="e">
        <f>VLOOKUP(G42,#REF!,3,FALSE)</f>
        <v>#REF!</v>
      </c>
      <c r="I42" s="48" t="s">
        <v>110</v>
      </c>
      <c r="J42" s="48" t="s">
        <v>111</v>
      </c>
      <c r="K42" s="48" t="s">
        <v>145</v>
      </c>
      <c r="L42" s="48"/>
      <c r="M42" s="46" t="s">
        <v>152</v>
      </c>
      <c r="N42" s="49" t="s">
        <v>94</v>
      </c>
      <c r="O42" s="49" t="s">
        <v>47</v>
      </c>
      <c r="P42" s="49" t="s">
        <v>48</v>
      </c>
      <c r="Q42" s="50" t="s">
        <v>48</v>
      </c>
      <c r="R42" s="50" t="s">
        <v>48</v>
      </c>
      <c r="S42" s="50" t="s">
        <v>48</v>
      </c>
      <c r="T42" s="50" t="s">
        <v>48</v>
      </c>
      <c r="U42" s="44" t="s">
        <v>47</v>
      </c>
      <c r="V42" s="46" t="str">
        <f t="shared" ref="V42:AC42" si="34">F42</f>
        <v>온라인보험</v>
      </c>
      <c r="W42" s="46" t="str">
        <f t="shared" si="34"/>
        <v>온라인보험상품</v>
      </c>
      <c r="X42" s="47" t="e">
        <f t="shared" si="34"/>
        <v>#REF!</v>
      </c>
      <c r="Y42" s="56" t="str">
        <f t="shared" si="34"/>
        <v>바로 가입하기</v>
      </c>
      <c r="Z42" s="56" t="str">
        <f t="shared" si="34"/>
        <v>보험료 계산</v>
      </c>
      <c r="AA42" s="56" t="str">
        <f t="shared" si="34"/>
        <v>가입하기</v>
      </c>
      <c r="AB42" s="56">
        <f t="shared" si="34"/>
        <v>0</v>
      </c>
      <c r="AC42" s="49" t="str">
        <f t="shared" si="34"/>
        <v>개인정보 입력</v>
      </c>
      <c r="AD42" s="44"/>
      <c r="AE42" s="44" t="s">
        <v>48</v>
      </c>
      <c r="AF42" s="44" t="s">
        <v>48</v>
      </c>
      <c r="AG42" s="44" t="s">
        <v>48</v>
      </c>
      <c r="AH42" s="44" t="s">
        <v>48</v>
      </c>
      <c r="AI42" s="45"/>
    </row>
    <row r="43" spans="1:35" ht="13.5" customHeight="1">
      <c r="A43" s="11"/>
      <c r="B43" s="44">
        <v>36</v>
      </c>
      <c r="C43" s="45" t="s">
        <v>153</v>
      </c>
      <c r="D43" s="19" t="s">
        <v>44</v>
      </c>
      <c r="E43" s="46" t="s">
        <v>50</v>
      </c>
      <c r="F43" s="46" t="s">
        <v>65</v>
      </c>
      <c r="G43" s="46" t="s">
        <v>69</v>
      </c>
      <c r="H43" s="47" t="e">
        <f>VLOOKUP(G43,#REF!,3,FALSE)</f>
        <v>#REF!</v>
      </c>
      <c r="I43" s="48" t="s">
        <v>110</v>
      </c>
      <c r="J43" s="48" t="s">
        <v>111</v>
      </c>
      <c r="K43" s="48" t="s">
        <v>145</v>
      </c>
      <c r="L43" s="46" t="s">
        <v>154</v>
      </c>
      <c r="M43" s="46" t="s">
        <v>154</v>
      </c>
      <c r="N43" s="49" t="s">
        <v>94</v>
      </c>
      <c r="O43" s="49" t="s">
        <v>47</v>
      </c>
      <c r="P43" s="49" t="s">
        <v>48</v>
      </c>
      <c r="Q43" s="50" t="s">
        <v>48</v>
      </c>
      <c r="R43" s="50" t="s">
        <v>48</v>
      </c>
      <c r="S43" s="50" t="s">
        <v>48</v>
      </c>
      <c r="T43" s="50" t="s">
        <v>48</v>
      </c>
      <c r="U43" s="44" t="s">
        <v>47</v>
      </c>
      <c r="V43" s="46" t="str">
        <f t="shared" ref="V43:AC43" si="35">F43</f>
        <v>온라인보험</v>
      </c>
      <c r="W43" s="46" t="str">
        <f t="shared" si="35"/>
        <v>온라인보험상품</v>
      </c>
      <c r="X43" s="47" t="e">
        <f t="shared" si="35"/>
        <v>#REF!</v>
      </c>
      <c r="Y43" s="56" t="str">
        <f t="shared" si="35"/>
        <v>바로 가입하기</v>
      </c>
      <c r="Z43" s="56" t="str">
        <f t="shared" si="35"/>
        <v>보험료 계산</v>
      </c>
      <c r="AA43" s="56" t="str">
        <f t="shared" si="35"/>
        <v>가입하기</v>
      </c>
      <c r="AB43" s="56" t="str">
        <f t="shared" si="35"/>
        <v>우편물 수령지와 주소 입력</v>
      </c>
      <c r="AC43" s="49" t="str">
        <f t="shared" si="35"/>
        <v>우편물 수령지와 주소 입력</v>
      </c>
      <c r="AD43" s="44"/>
      <c r="AE43" s="44" t="s">
        <v>48</v>
      </c>
      <c r="AF43" s="44" t="s">
        <v>48</v>
      </c>
      <c r="AG43" s="44" t="s">
        <v>48</v>
      </c>
      <c r="AH43" s="44" t="s">
        <v>48</v>
      </c>
      <c r="AI43" s="45"/>
    </row>
    <row r="44" spans="1:35" ht="13.5" customHeight="1">
      <c r="A44" s="11"/>
      <c r="B44" s="44">
        <v>37</v>
      </c>
      <c r="C44" s="45" t="s">
        <v>155</v>
      </c>
      <c r="D44" s="19" t="s">
        <v>44</v>
      </c>
      <c r="E44" s="46" t="s">
        <v>50</v>
      </c>
      <c r="F44" s="46" t="s">
        <v>65</v>
      </c>
      <c r="G44" s="46" t="s">
        <v>69</v>
      </c>
      <c r="H44" s="47" t="e">
        <f>VLOOKUP(G44,#REF!,3,FALSE)</f>
        <v>#REF!</v>
      </c>
      <c r="I44" s="48" t="s">
        <v>110</v>
      </c>
      <c r="J44" s="48" t="s">
        <v>111</v>
      </c>
      <c r="K44" s="48" t="s">
        <v>145</v>
      </c>
      <c r="L44" s="46" t="s">
        <v>154</v>
      </c>
      <c r="M44" s="46" t="s">
        <v>156</v>
      </c>
      <c r="N44" s="49" t="s">
        <v>94</v>
      </c>
      <c r="O44" s="49" t="s">
        <v>47</v>
      </c>
      <c r="P44" s="49" t="s">
        <v>48</v>
      </c>
      <c r="Q44" s="50" t="s">
        <v>48</v>
      </c>
      <c r="R44" s="50" t="s">
        <v>48</v>
      </c>
      <c r="S44" s="50" t="s">
        <v>48</v>
      </c>
      <c r="T44" s="50" t="s">
        <v>48</v>
      </c>
      <c r="U44" s="44" t="s">
        <v>47</v>
      </c>
      <c r="V44" s="46" t="str">
        <f t="shared" ref="V44:AC44" si="36">F44</f>
        <v>온라인보험</v>
      </c>
      <c r="W44" s="46" t="str">
        <f t="shared" si="36"/>
        <v>온라인보험상품</v>
      </c>
      <c r="X44" s="47" t="e">
        <f t="shared" si="36"/>
        <v>#REF!</v>
      </c>
      <c r="Y44" s="56" t="str">
        <f t="shared" si="36"/>
        <v>바로 가입하기</v>
      </c>
      <c r="Z44" s="56" t="str">
        <f t="shared" si="36"/>
        <v>보험료 계산</v>
      </c>
      <c r="AA44" s="56" t="str">
        <f t="shared" si="36"/>
        <v>가입하기</v>
      </c>
      <c r="AB44" s="56" t="str">
        <f t="shared" si="36"/>
        <v>우편물 수령지와 주소 입력</v>
      </c>
      <c r="AC44" s="49" t="str">
        <f t="shared" si="36"/>
        <v>주소검색</v>
      </c>
      <c r="AD44" s="44"/>
      <c r="AE44" s="44" t="s">
        <v>48</v>
      </c>
      <c r="AF44" s="44" t="s">
        <v>48</v>
      </c>
      <c r="AG44" s="44" t="s">
        <v>48</v>
      </c>
      <c r="AH44" s="44" t="s">
        <v>48</v>
      </c>
      <c r="AI44" s="45"/>
    </row>
    <row r="45" spans="1:35" ht="13.5" customHeight="1">
      <c r="A45" s="11"/>
      <c r="B45" s="44">
        <v>38</v>
      </c>
      <c r="C45" s="45" t="s">
        <v>157</v>
      </c>
      <c r="D45" s="19" t="s">
        <v>44</v>
      </c>
      <c r="E45" s="46" t="s">
        <v>50</v>
      </c>
      <c r="F45" s="46" t="s">
        <v>65</v>
      </c>
      <c r="G45" s="46" t="s">
        <v>69</v>
      </c>
      <c r="H45" s="47" t="e">
        <f>VLOOKUP(G45,#REF!,3,FALSE)</f>
        <v>#REF!</v>
      </c>
      <c r="I45" s="48" t="s">
        <v>110</v>
      </c>
      <c r="J45" s="48" t="s">
        <v>111</v>
      </c>
      <c r="K45" s="48" t="s">
        <v>145</v>
      </c>
      <c r="L45" s="46" t="s">
        <v>158</v>
      </c>
      <c r="M45" s="46" t="s">
        <v>158</v>
      </c>
      <c r="N45" s="49" t="s">
        <v>46</v>
      </c>
      <c r="O45" s="49" t="s">
        <v>47</v>
      </c>
      <c r="P45" s="49" t="s">
        <v>48</v>
      </c>
      <c r="Q45" s="50" t="s">
        <v>48</v>
      </c>
      <c r="R45" s="50" t="s">
        <v>48</v>
      </c>
      <c r="S45" s="50" t="s">
        <v>48</v>
      </c>
      <c r="T45" s="50" t="s">
        <v>48</v>
      </c>
      <c r="U45" s="44" t="s">
        <v>47</v>
      </c>
      <c r="V45" s="46" t="str">
        <f t="shared" ref="V45:AC45" si="37">F45</f>
        <v>온라인보험</v>
      </c>
      <c r="W45" s="46" t="str">
        <f t="shared" si="37"/>
        <v>온라인보험상품</v>
      </c>
      <c r="X45" s="47" t="e">
        <f t="shared" si="37"/>
        <v>#REF!</v>
      </c>
      <c r="Y45" s="56" t="str">
        <f t="shared" si="37"/>
        <v>바로 가입하기</v>
      </c>
      <c r="Z45" s="56" t="str">
        <f t="shared" si="37"/>
        <v>보험료 계산</v>
      </c>
      <c r="AA45" s="56" t="str">
        <f t="shared" si="37"/>
        <v>가입하기</v>
      </c>
      <c r="AB45" s="56" t="str">
        <f t="shared" si="37"/>
        <v>직업 및 운전여부, 하시는 일 입력</v>
      </c>
      <c r="AC45" s="49" t="str">
        <f t="shared" si="37"/>
        <v>직업 및 운전여부, 하시는 일 입력</v>
      </c>
      <c r="AD45" s="44"/>
      <c r="AE45" s="44" t="s">
        <v>48</v>
      </c>
      <c r="AF45" s="44" t="s">
        <v>48</v>
      </c>
      <c r="AG45" s="44" t="s">
        <v>48</v>
      </c>
      <c r="AH45" s="44" t="s">
        <v>48</v>
      </c>
      <c r="AI45" s="45"/>
    </row>
    <row r="46" spans="1:35" ht="13.5" customHeight="1">
      <c r="A46" s="11"/>
      <c r="B46" s="44">
        <v>39</v>
      </c>
      <c r="C46" s="45" t="s">
        <v>159</v>
      </c>
      <c r="D46" s="19" t="s">
        <v>44</v>
      </c>
      <c r="E46" s="46" t="s">
        <v>50</v>
      </c>
      <c r="F46" s="46" t="s">
        <v>65</v>
      </c>
      <c r="G46" s="46" t="s">
        <v>69</v>
      </c>
      <c r="H46" s="47" t="e">
        <f>VLOOKUP(G46,#REF!,3,FALSE)</f>
        <v>#REF!</v>
      </c>
      <c r="I46" s="48" t="s">
        <v>110</v>
      </c>
      <c r="J46" s="48" t="s">
        <v>111</v>
      </c>
      <c r="K46" s="48" t="s">
        <v>145</v>
      </c>
      <c r="L46" s="46" t="s">
        <v>158</v>
      </c>
      <c r="M46" s="46" t="s">
        <v>160</v>
      </c>
      <c r="N46" s="49" t="s">
        <v>53</v>
      </c>
      <c r="O46" s="49" t="s">
        <v>47</v>
      </c>
      <c r="P46" s="49" t="s">
        <v>48</v>
      </c>
      <c r="Q46" s="50" t="s">
        <v>48</v>
      </c>
      <c r="R46" s="50" t="s">
        <v>48</v>
      </c>
      <c r="S46" s="50" t="s">
        <v>48</v>
      </c>
      <c r="T46" s="50" t="s">
        <v>48</v>
      </c>
      <c r="U46" s="44" t="s">
        <v>47</v>
      </c>
      <c r="V46" s="46" t="str">
        <f t="shared" ref="V46:AC46" si="38">F46</f>
        <v>온라인보험</v>
      </c>
      <c r="W46" s="46" t="str">
        <f t="shared" si="38"/>
        <v>온라인보험상품</v>
      </c>
      <c r="X46" s="47" t="e">
        <f t="shared" si="38"/>
        <v>#REF!</v>
      </c>
      <c r="Y46" s="56" t="str">
        <f t="shared" si="38"/>
        <v>바로 가입하기</v>
      </c>
      <c r="Z46" s="56" t="str">
        <f t="shared" si="38"/>
        <v>보험료 계산</v>
      </c>
      <c r="AA46" s="56" t="str">
        <f t="shared" si="38"/>
        <v>가입하기</v>
      </c>
      <c r="AB46" s="56" t="str">
        <f t="shared" si="38"/>
        <v>직업 및 운전여부, 하시는 일 입력</v>
      </c>
      <c r="AC46" s="49" t="str">
        <f t="shared" si="38"/>
        <v>직업 및 운전여부 선택 팝업</v>
      </c>
      <c r="AD46" s="44"/>
      <c r="AE46" s="44" t="s">
        <v>48</v>
      </c>
      <c r="AF46" s="44" t="s">
        <v>48</v>
      </c>
      <c r="AG46" s="44" t="s">
        <v>48</v>
      </c>
      <c r="AH46" s="44" t="s">
        <v>48</v>
      </c>
      <c r="AI46" s="45"/>
    </row>
    <row r="47" spans="1:35" ht="13.5" customHeight="1">
      <c r="A47" s="11"/>
      <c r="B47" s="44">
        <v>40</v>
      </c>
      <c r="C47" s="45" t="s">
        <v>161</v>
      </c>
      <c r="D47" s="19" t="s">
        <v>44</v>
      </c>
      <c r="E47" s="46" t="s">
        <v>50</v>
      </c>
      <c r="F47" s="46" t="s">
        <v>65</v>
      </c>
      <c r="G47" s="46" t="s">
        <v>69</v>
      </c>
      <c r="H47" s="47" t="e">
        <f>VLOOKUP(G47,#REF!,3,FALSE)</f>
        <v>#REF!</v>
      </c>
      <c r="I47" s="48" t="s">
        <v>110</v>
      </c>
      <c r="J47" s="48" t="s">
        <v>111</v>
      </c>
      <c r="K47" s="48" t="s">
        <v>145</v>
      </c>
      <c r="L47" s="48"/>
      <c r="M47" s="46" t="s">
        <v>162</v>
      </c>
      <c r="N47" s="49" t="s">
        <v>94</v>
      </c>
      <c r="O47" s="49" t="s">
        <v>47</v>
      </c>
      <c r="P47" s="49" t="s">
        <v>48</v>
      </c>
      <c r="Q47" s="50" t="s">
        <v>48</v>
      </c>
      <c r="R47" s="50" t="s">
        <v>48</v>
      </c>
      <c r="S47" s="50" t="s">
        <v>48</v>
      </c>
      <c r="T47" s="50" t="s">
        <v>48</v>
      </c>
      <c r="U47" s="44" t="s">
        <v>47</v>
      </c>
      <c r="V47" s="46" t="str">
        <f t="shared" ref="V47:AC47" si="39">F47</f>
        <v>온라인보험</v>
      </c>
      <c r="W47" s="46" t="str">
        <f t="shared" si="39"/>
        <v>온라인보험상품</v>
      </c>
      <c r="X47" s="47" t="e">
        <f t="shared" si="39"/>
        <v>#REF!</v>
      </c>
      <c r="Y47" s="56" t="str">
        <f t="shared" si="39"/>
        <v>바로 가입하기</v>
      </c>
      <c r="Z47" s="56" t="str">
        <f t="shared" si="39"/>
        <v>보험료 계산</v>
      </c>
      <c r="AA47" s="56" t="str">
        <f t="shared" si="39"/>
        <v>가입하기</v>
      </c>
      <c r="AB47" s="56">
        <f t="shared" si="39"/>
        <v>0</v>
      </c>
      <c r="AC47" s="49" t="str">
        <f t="shared" si="39"/>
        <v>해외 거주자 및 해외 납세의무자 선택</v>
      </c>
      <c r="AD47" s="44"/>
      <c r="AE47" s="44" t="s">
        <v>48</v>
      </c>
      <c r="AF47" s="44" t="s">
        <v>48</v>
      </c>
      <c r="AG47" s="44" t="s">
        <v>48</v>
      </c>
      <c r="AH47" s="44" t="s">
        <v>48</v>
      </c>
      <c r="AI47" s="45"/>
    </row>
    <row r="48" spans="1:35" ht="13.5" customHeight="1">
      <c r="A48" s="11"/>
      <c r="B48" s="44">
        <v>41</v>
      </c>
      <c r="C48" s="45" t="s">
        <v>163</v>
      </c>
      <c r="D48" s="19" t="s">
        <v>44</v>
      </c>
      <c r="E48" s="46" t="s">
        <v>50</v>
      </c>
      <c r="F48" s="46" t="s">
        <v>65</v>
      </c>
      <c r="G48" s="46" t="s">
        <v>69</v>
      </c>
      <c r="H48" s="47" t="e">
        <f>VLOOKUP(G48,#REF!,3,FALSE)</f>
        <v>#REF!</v>
      </c>
      <c r="I48" s="48" t="s">
        <v>110</v>
      </c>
      <c r="J48" s="48" t="s">
        <v>111</v>
      </c>
      <c r="K48" s="48" t="s">
        <v>145</v>
      </c>
      <c r="L48" s="48"/>
      <c r="M48" s="46" t="s">
        <v>164</v>
      </c>
      <c r="N48" s="49" t="s">
        <v>94</v>
      </c>
      <c r="O48" s="49" t="s">
        <v>47</v>
      </c>
      <c r="P48" s="49" t="s">
        <v>48</v>
      </c>
      <c r="Q48" s="50" t="s">
        <v>48</v>
      </c>
      <c r="R48" s="50" t="s">
        <v>48</v>
      </c>
      <c r="S48" s="50" t="s">
        <v>48</v>
      </c>
      <c r="T48" s="50" t="s">
        <v>48</v>
      </c>
      <c r="U48" s="44" t="s">
        <v>47</v>
      </c>
      <c r="V48" s="46" t="str">
        <f t="shared" ref="V48:AC48" si="40">F48</f>
        <v>온라인보험</v>
      </c>
      <c r="W48" s="46" t="str">
        <f t="shared" si="40"/>
        <v>온라인보험상품</v>
      </c>
      <c r="X48" s="47" t="e">
        <f t="shared" si="40"/>
        <v>#REF!</v>
      </c>
      <c r="Y48" s="56" t="str">
        <f t="shared" si="40"/>
        <v>바로 가입하기</v>
      </c>
      <c r="Z48" s="56" t="str">
        <f t="shared" si="40"/>
        <v>보험료 계산</v>
      </c>
      <c r="AA48" s="56" t="str">
        <f t="shared" si="40"/>
        <v>가입하기</v>
      </c>
      <c r="AB48" s="56">
        <f t="shared" si="40"/>
        <v>0</v>
      </c>
      <c r="AC48" s="49" t="str">
        <f t="shared" si="40"/>
        <v>예금자보호 설명 확인</v>
      </c>
      <c r="AD48" s="44"/>
      <c r="AE48" s="44" t="s">
        <v>48</v>
      </c>
      <c r="AF48" s="44" t="s">
        <v>48</v>
      </c>
      <c r="AG48" s="44" t="s">
        <v>48</v>
      </c>
      <c r="AH48" s="44" t="s">
        <v>48</v>
      </c>
      <c r="AI48" s="45"/>
    </row>
    <row r="49" spans="1:35" ht="13.5" customHeight="1">
      <c r="A49" s="11"/>
      <c r="B49" s="44">
        <v>42</v>
      </c>
      <c r="C49" s="45" t="s">
        <v>165</v>
      </c>
      <c r="D49" s="19" t="s">
        <v>44</v>
      </c>
      <c r="E49" s="46" t="s">
        <v>50</v>
      </c>
      <c r="F49" s="46" t="s">
        <v>65</v>
      </c>
      <c r="G49" s="46" t="s">
        <v>69</v>
      </c>
      <c r="H49" s="47" t="e">
        <f>VLOOKUP(G49,#REF!,3,FALSE)</f>
        <v>#REF!</v>
      </c>
      <c r="I49" s="48" t="s">
        <v>110</v>
      </c>
      <c r="J49" s="48" t="s">
        <v>111</v>
      </c>
      <c r="K49" s="48" t="s">
        <v>145</v>
      </c>
      <c r="L49" s="48"/>
      <c r="M49" s="46" t="s">
        <v>166</v>
      </c>
      <c r="N49" s="49" t="s">
        <v>94</v>
      </c>
      <c r="O49" s="49" t="s">
        <v>47</v>
      </c>
      <c r="P49" s="49" t="s">
        <v>48</v>
      </c>
      <c r="Q49" s="50" t="s">
        <v>48</v>
      </c>
      <c r="R49" s="50" t="s">
        <v>48</v>
      </c>
      <c r="S49" s="50" t="s">
        <v>48</v>
      </c>
      <c r="T49" s="50" t="s">
        <v>48</v>
      </c>
      <c r="U49" s="44" t="s">
        <v>47</v>
      </c>
      <c r="V49" s="46" t="str">
        <f t="shared" ref="V49:AC49" si="41">F49</f>
        <v>온라인보험</v>
      </c>
      <c r="W49" s="46" t="str">
        <f t="shared" si="41"/>
        <v>온라인보험상품</v>
      </c>
      <c r="X49" s="47" t="e">
        <f t="shared" si="41"/>
        <v>#REF!</v>
      </c>
      <c r="Y49" s="56" t="str">
        <f t="shared" si="41"/>
        <v>바로 가입하기</v>
      </c>
      <c r="Z49" s="56" t="str">
        <f t="shared" si="41"/>
        <v>보험료 계산</v>
      </c>
      <c r="AA49" s="56" t="str">
        <f t="shared" si="41"/>
        <v>가입하기</v>
      </c>
      <c r="AB49" s="56">
        <f t="shared" si="41"/>
        <v>0</v>
      </c>
      <c r="AC49" s="49" t="str">
        <f t="shared" si="41"/>
        <v>실소유자 확인</v>
      </c>
      <c r="AD49" s="44"/>
      <c r="AE49" s="44" t="s">
        <v>48</v>
      </c>
      <c r="AF49" s="44" t="s">
        <v>48</v>
      </c>
      <c r="AG49" s="44" t="s">
        <v>48</v>
      </c>
      <c r="AH49" s="44" t="s">
        <v>48</v>
      </c>
      <c r="AI49" s="45"/>
    </row>
    <row r="50" spans="1:35" ht="13.5" customHeight="1">
      <c r="A50" s="11"/>
      <c r="B50" s="44">
        <v>43</v>
      </c>
      <c r="C50" s="45" t="s">
        <v>167</v>
      </c>
      <c r="D50" s="19" t="s">
        <v>44</v>
      </c>
      <c r="E50" s="46" t="s">
        <v>50</v>
      </c>
      <c r="F50" s="46" t="s">
        <v>65</v>
      </c>
      <c r="G50" s="46" t="s">
        <v>69</v>
      </c>
      <c r="H50" s="47" t="e">
        <f>VLOOKUP(G50,#REF!,3,FALSE)</f>
        <v>#REF!</v>
      </c>
      <c r="I50" s="48" t="s">
        <v>110</v>
      </c>
      <c r="J50" s="48" t="s">
        <v>111</v>
      </c>
      <c r="K50" s="48" t="s">
        <v>145</v>
      </c>
      <c r="L50" s="48"/>
      <c r="M50" s="46" t="s">
        <v>168</v>
      </c>
      <c r="N50" s="49" t="s">
        <v>94</v>
      </c>
      <c r="O50" s="49" t="s">
        <v>47</v>
      </c>
      <c r="P50" s="49" t="s">
        <v>48</v>
      </c>
      <c r="Q50" s="50" t="s">
        <v>48</v>
      </c>
      <c r="R50" s="50" t="s">
        <v>48</v>
      </c>
      <c r="S50" s="50" t="s">
        <v>48</v>
      </c>
      <c r="T50" s="50" t="s">
        <v>48</v>
      </c>
      <c r="U50" s="44" t="s">
        <v>47</v>
      </c>
      <c r="V50" s="46" t="str">
        <f t="shared" ref="V50:AC50" si="42">F50</f>
        <v>온라인보험</v>
      </c>
      <c r="W50" s="46" t="str">
        <f t="shared" si="42"/>
        <v>온라인보험상품</v>
      </c>
      <c r="X50" s="47" t="e">
        <f t="shared" si="42"/>
        <v>#REF!</v>
      </c>
      <c r="Y50" s="56" t="str">
        <f t="shared" si="42"/>
        <v>바로 가입하기</v>
      </c>
      <c r="Z50" s="56" t="str">
        <f t="shared" si="42"/>
        <v>보험료 계산</v>
      </c>
      <c r="AA50" s="56" t="str">
        <f t="shared" si="42"/>
        <v>가입하기</v>
      </c>
      <c r="AB50" s="56">
        <f t="shared" si="42"/>
        <v>0</v>
      </c>
      <c r="AC50" s="49" t="str">
        <f t="shared" si="42"/>
        <v>스마트 안내장 수신동의</v>
      </c>
      <c r="AD50" s="44"/>
      <c r="AE50" s="44" t="s">
        <v>48</v>
      </c>
      <c r="AF50" s="44" t="s">
        <v>48</v>
      </c>
      <c r="AG50" s="44" t="s">
        <v>48</v>
      </c>
      <c r="AH50" s="44" t="s">
        <v>48</v>
      </c>
      <c r="AI50" s="45"/>
    </row>
    <row r="51" spans="1:35" ht="13.5" customHeight="1">
      <c r="A51" s="11"/>
      <c r="B51" s="44">
        <v>44</v>
      </c>
      <c r="C51" s="45" t="s">
        <v>169</v>
      </c>
      <c r="D51" s="19" t="s">
        <v>44</v>
      </c>
      <c r="E51" s="46" t="s">
        <v>50</v>
      </c>
      <c r="F51" s="46" t="s">
        <v>65</v>
      </c>
      <c r="G51" s="46" t="s">
        <v>69</v>
      </c>
      <c r="H51" s="47" t="e">
        <f>VLOOKUP(G51,#REF!,3,FALSE)</f>
        <v>#REF!</v>
      </c>
      <c r="I51" s="48" t="s">
        <v>110</v>
      </c>
      <c r="J51" s="48" t="s">
        <v>111</v>
      </c>
      <c r="K51" s="48" t="s">
        <v>145</v>
      </c>
      <c r="L51" s="48"/>
      <c r="M51" s="46" t="s">
        <v>170</v>
      </c>
      <c r="N51" s="49" t="s">
        <v>94</v>
      </c>
      <c r="O51" s="49" t="s">
        <v>47</v>
      </c>
      <c r="P51" s="49" t="s">
        <v>48</v>
      </c>
      <c r="Q51" s="50" t="s">
        <v>48</v>
      </c>
      <c r="R51" s="50" t="s">
        <v>48</v>
      </c>
      <c r="S51" s="50" t="s">
        <v>48</v>
      </c>
      <c r="T51" s="50" t="s">
        <v>48</v>
      </c>
      <c r="U51" s="44" t="s">
        <v>47</v>
      </c>
      <c r="V51" s="46" t="str">
        <f t="shared" ref="V51:AC51" si="43">F51</f>
        <v>온라인보험</v>
      </c>
      <c r="W51" s="46" t="str">
        <f t="shared" si="43"/>
        <v>온라인보험상품</v>
      </c>
      <c r="X51" s="47" t="e">
        <f t="shared" si="43"/>
        <v>#REF!</v>
      </c>
      <c r="Y51" s="56" t="str">
        <f t="shared" si="43"/>
        <v>바로 가입하기</v>
      </c>
      <c r="Z51" s="56" t="str">
        <f t="shared" si="43"/>
        <v>보험료 계산</v>
      </c>
      <c r="AA51" s="56" t="str">
        <f t="shared" si="43"/>
        <v>가입하기</v>
      </c>
      <c r="AB51" s="56">
        <f t="shared" si="43"/>
        <v>0</v>
      </c>
      <c r="AC51" s="49" t="str">
        <f t="shared" si="43"/>
        <v>소득세법상 장애인 여부</v>
      </c>
      <c r="AD51" s="44"/>
      <c r="AE51" s="44" t="s">
        <v>48</v>
      </c>
      <c r="AF51" s="44" t="s">
        <v>48</v>
      </c>
      <c r="AG51" s="44" t="s">
        <v>48</v>
      </c>
      <c r="AH51" s="44" t="s">
        <v>48</v>
      </c>
      <c r="AI51" s="45"/>
    </row>
    <row r="52" spans="1:35" ht="13.5" customHeight="1">
      <c r="A52" s="11"/>
      <c r="B52" s="44">
        <v>45</v>
      </c>
      <c r="C52" s="45" t="s">
        <v>171</v>
      </c>
      <c r="D52" s="19" t="s">
        <v>44</v>
      </c>
      <c r="E52" s="46" t="s">
        <v>50</v>
      </c>
      <c r="F52" s="46" t="s">
        <v>65</v>
      </c>
      <c r="G52" s="46" t="s">
        <v>69</v>
      </c>
      <c r="H52" s="47" t="e">
        <f>VLOOKUP(G52,#REF!,3,FALSE)</f>
        <v>#REF!</v>
      </c>
      <c r="I52" s="48" t="s">
        <v>110</v>
      </c>
      <c r="J52" s="48" t="s">
        <v>111</v>
      </c>
      <c r="K52" s="48" t="s">
        <v>145</v>
      </c>
      <c r="L52" s="48"/>
      <c r="M52" s="46" t="s">
        <v>172</v>
      </c>
      <c r="N52" s="49" t="s">
        <v>94</v>
      </c>
      <c r="O52" s="49" t="s">
        <v>47</v>
      </c>
      <c r="P52" s="49" t="s">
        <v>48</v>
      </c>
      <c r="Q52" s="50" t="s">
        <v>48</v>
      </c>
      <c r="R52" s="50" t="s">
        <v>48</v>
      </c>
      <c r="S52" s="50" t="s">
        <v>48</v>
      </c>
      <c r="T52" s="50" t="s">
        <v>48</v>
      </c>
      <c r="U52" s="44" t="s">
        <v>47</v>
      </c>
      <c r="V52" s="46" t="str">
        <f t="shared" ref="V52:AC52" si="44">F52</f>
        <v>온라인보험</v>
      </c>
      <c r="W52" s="46" t="str">
        <f t="shared" si="44"/>
        <v>온라인보험상품</v>
      </c>
      <c r="X52" s="47" t="e">
        <f t="shared" si="44"/>
        <v>#REF!</v>
      </c>
      <c r="Y52" s="56" t="str">
        <f t="shared" si="44"/>
        <v>바로 가입하기</v>
      </c>
      <c r="Z52" s="56" t="str">
        <f t="shared" si="44"/>
        <v>보험료 계산</v>
      </c>
      <c r="AA52" s="56" t="str">
        <f t="shared" si="44"/>
        <v>가입하기</v>
      </c>
      <c r="AB52" s="56">
        <f t="shared" si="44"/>
        <v>0</v>
      </c>
      <c r="AC52" s="49" t="str">
        <f t="shared" si="44"/>
        <v>개인정보 처리 동의 확인</v>
      </c>
      <c r="AD52" s="44"/>
      <c r="AE52" s="44" t="s">
        <v>48</v>
      </c>
      <c r="AF52" s="44" t="s">
        <v>48</v>
      </c>
      <c r="AG52" s="44" t="s">
        <v>48</v>
      </c>
      <c r="AH52" s="44" t="s">
        <v>48</v>
      </c>
      <c r="AI52" s="45"/>
    </row>
    <row r="53" spans="1:35" ht="13.5" customHeight="1">
      <c r="A53" s="11"/>
      <c r="B53" s="44">
        <v>46</v>
      </c>
      <c r="C53" s="45" t="s">
        <v>173</v>
      </c>
      <c r="D53" s="19" t="s">
        <v>44</v>
      </c>
      <c r="E53" s="46" t="s">
        <v>50</v>
      </c>
      <c r="F53" s="46" t="s">
        <v>65</v>
      </c>
      <c r="G53" s="46" t="s">
        <v>69</v>
      </c>
      <c r="H53" s="47" t="e">
        <f>VLOOKUP(G53,#REF!,3,FALSE)</f>
        <v>#REF!</v>
      </c>
      <c r="I53" s="48" t="s">
        <v>110</v>
      </c>
      <c r="J53" s="48" t="s">
        <v>111</v>
      </c>
      <c r="K53" s="48" t="s">
        <v>145</v>
      </c>
      <c r="L53" s="48"/>
      <c r="M53" s="46" t="s">
        <v>174</v>
      </c>
      <c r="N53" s="49" t="s">
        <v>53</v>
      </c>
      <c r="O53" s="49" t="s">
        <v>47</v>
      </c>
      <c r="P53" s="49" t="s">
        <v>48</v>
      </c>
      <c r="Q53" s="50" t="s">
        <v>48</v>
      </c>
      <c r="R53" s="50" t="s">
        <v>48</v>
      </c>
      <c r="S53" s="50" t="s">
        <v>48</v>
      </c>
      <c r="T53" s="50" t="s">
        <v>48</v>
      </c>
      <c r="U53" s="44" t="s">
        <v>47</v>
      </c>
      <c r="V53" s="46" t="str">
        <f t="shared" ref="V53:AC53" si="45">F53</f>
        <v>온라인보험</v>
      </c>
      <c r="W53" s="46" t="str">
        <f t="shared" si="45"/>
        <v>온라인보험상품</v>
      </c>
      <c r="X53" s="47" t="e">
        <f t="shared" si="45"/>
        <v>#REF!</v>
      </c>
      <c r="Y53" s="56" t="str">
        <f t="shared" si="45"/>
        <v>바로 가입하기</v>
      </c>
      <c r="Z53" s="56" t="str">
        <f t="shared" si="45"/>
        <v>보험료 계산</v>
      </c>
      <c r="AA53" s="56" t="str">
        <f t="shared" si="45"/>
        <v>가입하기</v>
      </c>
      <c r="AB53" s="56">
        <f t="shared" si="45"/>
        <v>0</v>
      </c>
      <c r="AC53" s="49" t="str">
        <f t="shared" si="45"/>
        <v>정보처리동의 팝업</v>
      </c>
      <c r="AD53" s="44"/>
      <c r="AE53" s="44" t="s">
        <v>48</v>
      </c>
      <c r="AF53" s="44" t="s">
        <v>48</v>
      </c>
      <c r="AG53" s="44" t="s">
        <v>48</v>
      </c>
      <c r="AH53" s="44" t="s">
        <v>48</v>
      </c>
      <c r="AI53" s="45"/>
    </row>
    <row r="54" spans="1:35" ht="13.5" customHeight="1">
      <c r="A54" s="11"/>
      <c r="B54" s="44">
        <v>47</v>
      </c>
      <c r="C54" s="45" t="s">
        <v>175</v>
      </c>
      <c r="D54" s="19" t="s">
        <v>44</v>
      </c>
      <c r="E54" s="46" t="s">
        <v>50</v>
      </c>
      <c r="F54" s="46" t="s">
        <v>65</v>
      </c>
      <c r="G54" s="46" t="s">
        <v>69</v>
      </c>
      <c r="H54" s="47" t="e">
        <f>VLOOKUP(G54,#REF!,3,FALSE)</f>
        <v>#REF!</v>
      </c>
      <c r="I54" s="48" t="s">
        <v>110</v>
      </c>
      <c r="J54" s="48" t="s">
        <v>111</v>
      </c>
      <c r="K54" s="48" t="s">
        <v>145</v>
      </c>
      <c r="L54" s="48" t="s">
        <v>176</v>
      </c>
      <c r="M54" s="46" t="s">
        <v>54</v>
      </c>
      <c r="N54" s="49" t="s">
        <v>53</v>
      </c>
      <c r="O54" s="49" t="s">
        <v>47</v>
      </c>
      <c r="P54" s="49" t="s">
        <v>48</v>
      </c>
      <c r="Q54" s="50" t="s">
        <v>48</v>
      </c>
      <c r="R54" s="50" t="s">
        <v>48</v>
      </c>
      <c r="S54" s="50" t="s">
        <v>48</v>
      </c>
      <c r="T54" s="50" t="s">
        <v>48</v>
      </c>
      <c r="U54" s="44" t="s">
        <v>47</v>
      </c>
      <c r="V54" s="46" t="str">
        <f t="shared" ref="V54:AC54" si="46">F54</f>
        <v>온라인보험</v>
      </c>
      <c r="W54" s="46" t="str">
        <f t="shared" si="46"/>
        <v>온라인보험상품</v>
      </c>
      <c r="X54" s="47" t="e">
        <f t="shared" si="46"/>
        <v>#REF!</v>
      </c>
      <c r="Y54" s="56" t="str">
        <f t="shared" si="46"/>
        <v>바로 가입하기</v>
      </c>
      <c r="Z54" s="56" t="str">
        <f t="shared" si="46"/>
        <v>보험료 계산</v>
      </c>
      <c r="AA54" s="56" t="str">
        <f t="shared" si="46"/>
        <v>가입하기</v>
      </c>
      <c r="AB54" s="56" t="str">
        <f t="shared" si="46"/>
        <v>본인인증</v>
      </c>
      <c r="AC54" s="49" t="str">
        <f t="shared" si="46"/>
        <v>휴대폰 본인인증</v>
      </c>
      <c r="AD54" s="44"/>
      <c r="AE54" s="44" t="s">
        <v>48</v>
      </c>
      <c r="AF54" s="44" t="s">
        <v>48</v>
      </c>
      <c r="AG54" s="44" t="s">
        <v>48</v>
      </c>
      <c r="AH54" s="44" t="s">
        <v>48</v>
      </c>
      <c r="AI54" s="45"/>
    </row>
    <row r="55" spans="1:35" ht="13.5" customHeight="1">
      <c r="A55" s="11"/>
      <c r="B55" s="44">
        <v>48</v>
      </c>
      <c r="C55" s="45" t="s">
        <v>177</v>
      </c>
      <c r="D55" s="19" t="s">
        <v>44</v>
      </c>
      <c r="E55" s="46" t="s">
        <v>50</v>
      </c>
      <c r="F55" s="46" t="s">
        <v>65</v>
      </c>
      <c r="G55" s="46" t="s">
        <v>69</v>
      </c>
      <c r="H55" s="47" t="e">
        <f>VLOOKUP(G55,#REF!,3,FALSE)</f>
        <v>#REF!</v>
      </c>
      <c r="I55" s="48" t="s">
        <v>110</v>
      </c>
      <c r="J55" s="48" t="s">
        <v>111</v>
      </c>
      <c r="K55" s="48" t="s">
        <v>145</v>
      </c>
      <c r="L55" s="48" t="s">
        <v>176</v>
      </c>
      <c r="M55" s="46" t="s">
        <v>178</v>
      </c>
      <c r="N55" s="49" t="s">
        <v>53</v>
      </c>
      <c r="O55" s="49" t="s">
        <v>47</v>
      </c>
      <c r="P55" s="49" t="s">
        <v>48</v>
      </c>
      <c r="Q55" s="50" t="s">
        <v>48</v>
      </c>
      <c r="R55" s="50" t="s">
        <v>48</v>
      </c>
      <c r="S55" s="50" t="s">
        <v>48</v>
      </c>
      <c r="T55" s="50" t="s">
        <v>48</v>
      </c>
      <c r="U55" s="44" t="s">
        <v>47</v>
      </c>
      <c r="V55" s="46" t="str">
        <f t="shared" ref="V55:AC55" si="47">F55</f>
        <v>온라인보험</v>
      </c>
      <c r="W55" s="46" t="str">
        <f t="shared" si="47"/>
        <v>온라인보험상품</v>
      </c>
      <c r="X55" s="47" t="e">
        <f t="shared" si="47"/>
        <v>#REF!</v>
      </c>
      <c r="Y55" s="56" t="str">
        <f t="shared" si="47"/>
        <v>바로 가입하기</v>
      </c>
      <c r="Z55" s="56" t="str">
        <f t="shared" si="47"/>
        <v>보험료 계산</v>
      </c>
      <c r="AA55" s="56" t="str">
        <f t="shared" si="47"/>
        <v>가입하기</v>
      </c>
      <c r="AB55" s="56" t="str">
        <f t="shared" si="47"/>
        <v>본인인증</v>
      </c>
      <c r="AC55" s="49" t="str">
        <f t="shared" si="47"/>
        <v>카카오 간편인증</v>
      </c>
      <c r="AD55" s="44"/>
      <c r="AE55" s="44" t="s">
        <v>48</v>
      </c>
      <c r="AF55" s="44" t="s">
        <v>48</v>
      </c>
      <c r="AG55" s="44" t="s">
        <v>48</v>
      </c>
      <c r="AH55" s="44" t="s">
        <v>48</v>
      </c>
      <c r="AI55" s="45"/>
    </row>
    <row r="56" spans="1:35" ht="13.5" customHeight="1">
      <c r="A56" s="11"/>
      <c r="B56" s="44">
        <v>49</v>
      </c>
      <c r="C56" s="45" t="s">
        <v>179</v>
      </c>
      <c r="D56" s="19" t="s">
        <v>44</v>
      </c>
      <c r="E56" s="46" t="s">
        <v>50</v>
      </c>
      <c r="F56" s="46" t="s">
        <v>65</v>
      </c>
      <c r="G56" s="46" t="s">
        <v>69</v>
      </c>
      <c r="H56" s="47" t="e">
        <f>VLOOKUP(G56,#REF!,3,FALSE)</f>
        <v>#REF!</v>
      </c>
      <c r="I56" s="48" t="s">
        <v>110</v>
      </c>
      <c r="J56" s="48" t="s">
        <v>111</v>
      </c>
      <c r="K56" s="48" t="s">
        <v>145</v>
      </c>
      <c r="L56" s="48" t="s">
        <v>176</v>
      </c>
      <c r="M56" s="46" t="s">
        <v>180</v>
      </c>
      <c r="N56" s="49" t="s">
        <v>53</v>
      </c>
      <c r="O56" s="49" t="s">
        <v>47</v>
      </c>
      <c r="P56" s="49" t="s">
        <v>48</v>
      </c>
      <c r="Q56" s="50" t="s">
        <v>48</v>
      </c>
      <c r="R56" s="50" t="s">
        <v>48</v>
      </c>
      <c r="S56" s="50" t="s">
        <v>48</v>
      </c>
      <c r="T56" s="50" t="s">
        <v>48</v>
      </c>
      <c r="U56" s="44" t="s">
        <v>47</v>
      </c>
      <c r="V56" s="46" t="str">
        <f t="shared" ref="V56:AC56" si="48">F56</f>
        <v>온라인보험</v>
      </c>
      <c r="W56" s="46" t="str">
        <f t="shared" si="48"/>
        <v>온라인보험상품</v>
      </c>
      <c r="X56" s="47" t="e">
        <f t="shared" si="48"/>
        <v>#REF!</v>
      </c>
      <c r="Y56" s="56" t="str">
        <f t="shared" si="48"/>
        <v>바로 가입하기</v>
      </c>
      <c r="Z56" s="56" t="str">
        <f t="shared" si="48"/>
        <v>보험료 계산</v>
      </c>
      <c r="AA56" s="56" t="str">
        <f t="shared" si="48"/>
        <v>가입하기</v>
      </c>
      <c r="AB56" s="56" t="str">
        <f t="shared" si="48"/>
        <v>본인인증</v>
      </c>
      <c r="AC56" s="49" t="str">
        <f t="shared" si="48"/>
        <v>신용카드 본인인증</v>
      </c>
      <c r="AD56" s="44"/>
      <c r="AE56" s="44" t="s">
        <v>48</v>
      </c>
      <c r="AF56" s="44" t="s">
        <v>48</v>
      </c>
      <c r="AG56" s="44" t="s">
        <v>48</v>
      </c>
      <c r="AH56" s="44" t="s">
        <v>48</v>
      </c>
      <c r="AI56" s="45"/>
    </row>
    <row r="57" spans="1:35" ht="13.5" customHeight="1">
      <c r="A57" s="11"/>
      <c r="B57" s="44">
        <v>50</v>
      </c>
      <c r="C57" s="45" t="s">
        <v>181</v>
      </c>
      <c r="D57" s="19" t="s">
        <v>44</v>
      </c>
      <c r="E57" s="46" t="s">
        <v>50</v>
      </c>
      <c r="F57" s="46" t="s">
        <v>65</v>
      </c>
      <c r="G57" s="46" t="s">
        <v>69</v>
      </c>
      <c r="H57" s="47" t="e">
        <f>VLOOKUP(G57,#REF!,3,FALSE)</f>
        <v>#REF!</v>
      </c>
      <c r="I57" s="48" t="s">
        <v>110</v>
      </c>
      <c r="J57" s="48" t="s">
        <v>111</v>
      </c>
      <c r="K57" s="48" t="s">
        <v>145</v>
      </c>
      <c r="L57" s="48" t="s">
        <v>176</v>
      </c>
      <c r="M57" s="46" t="s">
        <v>182</v>
      </c>
      <c r="N57" s="49" t="s">
        <v>94</v>
      </c>
      <c r="O57" s="49" t="s">
        <v>47</v>
      </c>
      <c r="P57" s="49" t="s">
        <v>48</v>
      </c>
      <c r="Q57" s="50" t="s">
        <v>48</v>
      </c>
      <c r="R57" s="50" t="s">
        <v>48</v>
      </c>
      <c r="S57" s="50" t="s">
        <v>48</v>
      </c>
      <c r="T57" s="50" t="s">
        <v>48</v>
      </c>
      <c r="U57" s="44" t="s">
        <v>47</v>
      </c>
      <c r="V57" s="46" t="str">
        <f t="shared" ref="V57:AC57" si="49">F57</f>
        <v>온라인보험</v>
      </c>
      <c r="W57" s="46" t="str">
        <f t="shared" si="49"/>
        <v>온라인보험상품</v>
      </c>
      <c r="X57" s="47" t="e">
        <f t="shared" si="49"/>
        <v>#REF!</v>
      </c>
      <c r="Y57" s="56" t="str">
        <f t="shared" si="49"/>
        <v>바로 가입하기</v>
      </c>
      <c r="Z57" s="56" t="str">
        <f t="shared" si="49"/>
        <v>보험료 계산</v>
      </c>
      <c r="AA57" s="56" t="str">
        <f t="shared" si="49"/>
        <v>가입하기</v>
      </c>
      <c r="AB57" s="56" t="str">
        <f t="shared" si="49"/>
        <v>본인인증</v>
      </c>
      <c r="AC57" s="49" t="str">
        <f t="shared" si="49"/>
        <v>공동인증서 인증</v>
      </c>
      <c r="AD57" s="44"/>
      <c r="AE57" s="44" t="s">
        <v>48</v>
      </c>
      <c r="AF57" s="44" t="s">
        <v>48</v>
      </c>
      <c r="AG57" s="44" t="s">
        <v>48</v>
      </c>
      <c r="AH57" s="44" t="s">
        <v>48</v>
      </c>
      <c r="AI57" s="45"/>
    </row>
    <row r="58" spans="1:35" ht="13.5" customHeight="1">
      <c r="A58" s="11"/>
      <c r="B58" s="44">
        <v>51</v>
      </c>
      <c r="C58" s="45" t="s">
        <v>183</v>
      </c>
      <c r="D58" s="19" t="s">
        <v>44</v>
      </c>
      <c r="E58" s="46" t="s">
        <v>50</v>
      </c>
      <c r="F58" s="46" t="s">
        <v>65</v>
      </c>
      <c r="G58" s="46" t="s">
        <v>69</v>
      </c>
      <c r="H58" s="47" t="e">
        <f>VLOOKUP(G58,#REF!,3,FALSE)</f>
        <v>#REF!</v>
      </c>
      <c r="I58" s="48" t="s">
        <v>110</v>
      </c>
      <c r="J58" s="48" t="s">
        <v>111</v>
      </c>
      <c r="K58" s="48" t="s">
        <v>145</v>
      </c>
      <c r="L58" s="48" t="s">
        <v>176</v>
      </c>
      <c r="M58" s="46" t="s">
        <v>184</v>
      </c>
      <c r="N58" s="49" t="s">
        <v>53</v>
      </c>
      <c r="O58" s="49" t="s">
        <v>47</v>
      </c>
      <c r="P58" s="49" t="s">
        <v>48</v>
      </c>
      <c r="Q58" s="50" t="s">
        <v>48</v>
      </c>
      <c r="R58" s="50" t="s">
        <v>48</v>
      </c>
      <c r="S58" s="50" t="s">
        <v>48</v>
      </c>
      <c r="T58" s="50" t="s">
        <v>48</v>
      </c>
      <c r="U58" s="44" t="s">
        <v>47</v>
      </c>
      <c r="V58" s="46" t="str">
        <f t="shared" ref="V58:AC58" si="50">F58</f>
        <v>온라인보험</v>
      </c>
      <c r="W58" s="46" t="str">
        <f t="shared" si="50"/>
        <v>온라인보험상품</v>
      </c>
      <c r="X58" s="47" t="e">
        <f t="shared" si="50"/>
        <v>#REF!</v>
      </c>
      <c r="Y58" s="56" t="str">
        <f t="shared" si="50"/>
        <v>바로 가입하기</v>
      </c>
      <c r="Z58" s="56" t="str">
        <f t="shared" si="50"/>
        <v>보험료 계산</v>
      </c>
      <c r="AA58" s="56" t="str">
        <f t="shared" si="50"/>
        <v>가입하기</v>
      </c>
      <c r="AB58" s="56" t="str">
        <f t="shared" si="50"/>
        <v>본인인증</v>
      </c>
      <c r="AC58" s="49" t="str">
        <f t="shared" si="50"/>
        <v>KB국민인증서 인증</v>
      </c>
      <c r="AD58" s="44"/>
      <c r="AE58" s="44" t="s">
        <v>48</v>
      </c>
      <c r="AF58" s="44" t="s">
        <v>48</v>
      </c>
      <c r="AG58" s="44" t="s">
        <v>48</v>
      </c>
      <c r="AH58" s="44" t="s">
        <v>48</v>
      </c>
      <c r="AI58" s="45"/>
    </row>
    <row r="59" spans="1:35" ht="13.5" customHeight="1">
      <c r="A59" s="11"/>
      <c r="B59" s="44">
        <v>52</v>
      </c>
      <c r="C59" s="45" t="s">
        <v>185</v>
      </c>
      <c r="D59" s="19" t="s">
        <v>44</v>
      </c>
      <c r="E59" s="46" t="s">
        <v>50</v>
      </c>
      <c r="F59" s="46" t="s">
        <v>65</v>
      </c>
      <c r="G59" s="46" t="s">
        <v>69</v>
      </c>
      <c r="H59" s="47" t="e">
        <f>VLOOKUP(G59,#REF!,3,FALSE)</f>
        <v>#REF!</v>
      </c>
      <c r="I59" s="48" t="s">
        <v>110</v>
      </c>
      <c r="J59" s="48" t="s">
        <v>111</v>
      </c>
      <c r="K59" s="48" t="s">
        <v>145</v>
      </c>
      <c r="L59" s="46" t="s">
        <v>186</v>
      </c>
      <c r="M59" s="46" t="s">
        <v>186</v>
      </c>
      <c r="N59" s="49" t="s">
        <v>53</v>
      </c>
      <c r="O59" s="49" t="s">
        <v>47</v>
      </c>
      <c r="P59" s="49" t="s">
        <v>48</v>
      </c>
      <c r="Q59" s="50" t="s">
        <v>48</v>
      </c>
      <c r="R59" s="50" t="s">
        <v>48</v>
      </c>
      <c r="S59" s="50" t="s">
        <v>48</v>
      </c>
      <c r="T59" s="50" t="s">
        <v>48</v>
      </c>
      <c r="U59" s="44" t="s">
        <v>47</v>
      </c>
      <c r="V59" s="46" t="str">
        <f t="shared" ref="V59:AC59" si="51">F59</f>
        <v>온라인보험</v>
      </c>
      <c r="W59" s="46" t="str">
        <f t="shared" si="51"/>
        <v>온라인보험상품</v>
      </c>
      <c r="X59" s="47" t="e">
        <f t="shared" si="51"/>
        <v>#REF!</v>
      </c>
      <c r="Y59" s="56" t="str">
        <f t="shared" si="51"/>
        <v>바로 가입하기</v>
      </c>
      <c r="Z59" s="56" t="str">
        <f t="shared" si="51"/>
        <v>보험료 계산</v>
      </c>
      <c r="AA59" s="56" t="str">
        <f t="shared" si="51"/>
        <v>가입하기</v>
      </c>
      <c r="AB59" s="56" t="str">
        <f t="shared" si="51"/>
        <v>계약자 확인사항 길라잡이</v>
      </c>
      <c r="AC59" s="49" t="str">
        <f t="shared" si="51"/>
        <v>계약자 확인사항 길라잡이</v>
      </c>
      <c r="AD59" s="44"/>
      <c r="AE59" s="44" t="s">
        <v>48</v>
      </c>
      <c r="AF59" s="44" t="s">
        <v>48</v>
      </c>
      <c r="AG59" s="44" t="s">
        <v>48</v>
      </c>
      <c r="AH59" s="44" t="s">
        <v>48</v>
      </c>
      <c r="AI59" s="45"/>
    </row>
    <row r="60" spans="1:35" ht="13.5" customHeight="1">
      <c r="A60" s="11"/>
      <c r="B60" s="44">
        <v>53</v>
      </c>
      <c r="C60" s="45" t="s">
        <v>187</v>
      </c>
      <c r="D60" s="19" t="s">
        <v>44</v>
      </c>
      <c r="E60" s="46" t="s">
        <v>50</v>
      </c>
      <c r="F60" s="46" t="s">
        <v>65</v>
      </c>
      <c r="G60" s="46" t="s">
        <v>69</v>
      </c>
      <c r="H60" s="47" t="e">
        <f>VLOOKUP(G60,#REF!,3,FALSE)</f>
        <v>#REF!</v>
      </c>
      <c r="I60" s="48" t="s">
        <v>110</v>
      </c>
      <c r="J60" s="48" t="s">
        <v>111</v>
      </c>
      <c r="K60" s="48" t="s">
        <v>145</v>
      </c>
      <c r="L60" s="46" t="s">
        <v>186</v>
      </c>
      <c r="M60" s="46" t="s">
        <v>188</v>
      </c>
      <c r="N60" s="49" t="s">
        <v>53</v>
      </c>
      <c r="O60" s="49" t="s">
        <v>47</v>
      </c>
      <c r="P60" s="49" t="s">
        <v>48</v>
      </c>
      <c r="Q60" s="50" t="s">
        <v>48</v>
      </c>
      <c r="R60" s="50" t="s">
        <v>48</v>
      </c>
      <c r="S60" s="50" t="s">
        <v>48</v>
      </c>
      <c r="T60" s="50" t="s">
        <v>48</v>
      </c>
      <c r="U60" s="44" t="s">
        <v>47</v>
      </c>
      <c r="V60" s="46" t="str">
        <f t="shared" ref="V60:AC60" si="52">F60</f>
        <v>온라인보험</v>
      </c>
      <c r="W60" s="46" t="str">
        <f t="shared" si="52"/>
        <v>온라인보험상품</v>
      </c>
      <c r="X60" s="47" t="e">
        <f t="shared" si="52"/>
        <v>#REF!</v>
      </c>
      <c r="Y60" s="56" t="str">
        <f t="shared" si="52"/>
        <v>바로 가입하기</v>
      </c>
      <c r="Z60" s="56" t="str">
        <f t="shared" si="52"/>
        <v>보험료 계산</v>
      </c>
      <c r="AA60" s="56" t="str">
        <f t="shared" si="52"/>
        <v>가입하기</v>
      </c>
      <c r="AB60" s="56" t="str">
        <f t="shared" si="52"/>
        <v>계약자 확인사항 길라잡이</v>
      </c>
      <c r="AC60" s="49" t="str">
        <f t="shared" si="52"/>
        <v>계약 전 알릴의무 사항 작성 팝업</v>
      </c>
      <c r="AD60" s="44"/>
      <c r="AE60" s="44" t="s">
        <v>48</v>
      </c>
      <c r="AF60" s="44" t="s">
        <v>48</v>
      </c>
      <c r="AG60" s="44" t="s">
        <v>48</v>
      </c>
      <c r="AH60" s="44" t="s">
        <v>48</v>
      </c>
      <c r="AI60" s="45"/>
    </row>
    <row r="61" spans="1:35" ht="13.5" customHeight="1">
      <c r="A61" s="11"/>
      <c r="B61" s="44">
        <v>54</v>
      </c>
      <c r="C61" s="45" t="s">
        <v>189</v>
      </c>
      <c r="D61" s="19" t="s">
        <v>44</v>
      </c>
      <c r="E61" s="46" t="s">
        <v>50</v>
      </c>
      <c r="F61" s="46" t="s">
        <v>65</v>
      </c>
      <c r="G61" s="46" t="s">
        <v>69</v>
      </c>
      <c r="H61" s="47" t="e">
        <f>VLOOKUP(G61,#REF!,3,FALSE)</f>
        <v>#REF!</v>
      </c>
      <c r="I61" s="48" t="s">
        <v>110</v>
      </c>
      <c r="J61" s="48" t="s">
        <v>111</v>
      </c>
      <c r="K61" s="48" t="s">
        <v>145</v>
      </c>
      <c r="L61" s="46" t="s">
        <v>186</v>
      </c>
      <c r="M61" s="46" t="s">
        <v>190</v>
      </c>
      <c r="N61" s="49" t="s">
        <v>53</v>
      </c>
      <c r="O61" s="49" t="s">
        <v>47</v>
      </c>
      <c r="P61" s="49" t="s">
        <v>48</v>
      </c>
      <c r="Q61" s="50" t="s">
        <v>48</v>
      </c>
      <c r="R61" s="50" t="s">
        <v>48</v>
      </c>
      <c r="S61" s="50" t="s">
        <v>48</v>
      </c>
      <c r="T61" s="50" t="s">
        <v>48</v>
      </c>
      <c r="U61" s="44" t="s">
        <v>47</v>
      </c>
      <c r="V61" s="46" t="str">
        <f t="shared" ref="V61:AC61" si="53">F61</f>
        <v>온라인보험</v>
      </c>
      <c r="W61" s="46" t="str">
        <f t="shared" si="53"/>
        <v>온라인보험상품</v>
      </c>
      <c r="X61" s="47" t="e">
        <f t="shared" si="53"/>
        <v>#REF!</v>
      </c>
      <c r="Y61" s="56" t="str">
        <f t="shared" si="53"/>
        <v>바로 가입하기</v>
      </c>
      <c r="Z61" s="56" t="str">
        <f t="shared" si="53"/>
        <v>보험료 계산</v>
      </c>
      <c r="AA61" s="56" t="str">
        <f t="shared" si="53"/>
        <v>가입하기</v>
      </c>
      <c r="AB61" s="56" t="str">
        <f t="shared" si="53"/>
        <v>계약자 확인사항 길라잡이</v>
      </c>
      <c r="AC61" s="49" t="str">
        <f t="shared" si="53"/>
        <v>질병사항 입력</v>
      </c>
      <c r="AD61" s="44"/>
      <c r="AE61" s="44" t="s">
        <v>48</v>
      </c>
      <c r="AF61" s="44" t="s">
        <v>48</v>
      </c>
      <c r="AG61" s="44" t="s">
        <v>48</v>
      </c>
      <c r="AH61" s="44" t="s">
        <v>48</v>
      </c>
      <c r="AI61" s="45"/>
    </row>
    <row r="62" spans="1:35" ht="13.5" customHeight="1">
      <c r="A62" s="11"/>
      <c r="B62" s="44">
        <v>55</v>
      </c>
      <c r="C62" s="45" t="s">
        <v>191</v>
      </c>
      <c r="D62" s="19" t="s">
        <v>44</v>
      </c>
      <c r="E62" s="46" t="s">
        <v>50</v>
      </c>
      <c r="F62" s="46" t="s">
        <v>65</v>
      </c>
      <c r="G62" s="46" t="s">
        <v>69</v>
      </c>
      <c r="H62" s="47" t="e">
        <f>VLOOKUP(G62,#REF!,3,FALSE)</f>
        <v>#REF!</v>
      </c>
      <c r="I62" s="48" t="s">
        <v>110</v>
      </c>
      <c r="J62" s="48" t="s">
        <v>111</v>
      </c>
      <c r="K62" s="48" t="s">
        <v>145</v>
      </c>
      <c r="L62" s="46" t="s">
        <v>186</v>
      </c>
      <c r="M62" s="46" t="s">
        <v>192</v>
      </c>
      <c r="N62" s="49" t="s">
        <v>53</v>
      </c>
      <c r="O62" s="49" t="s">
        <v>47</v>
      </c>
      <c r="P62" s="49" t="s">
        <v>48</v>
      </c>
      <c r="Q62" s="50" t="s">
        <v>48</v>
      </c>
      <c r="R62" s="50" t="s">
        <v>48</v>
      </c>
      <c r="S62" s="50" t="s">
        <v>48</v>
      </c>
      <c r="T62" s="50" t="s">
        <v>48</v>
      </c>
      <c r="U62" s="44" t="s">
        <v>47</v>
      </c>
      <c r="V62" s="46" t="str">
        <f t="shared" ref="V62:AC62" si="54">F62</f>
        <v>온라인보험</v>
      </c>
      <c r="W62" s="46" t="str">
        <f t="shared" si="54"/>
        <v>온라인보험상품</v>
      </c>
      <c r="X62" s="47" t="e">
        <f t="shared" si="54"/>
        <v>#REF!</v>
      </c>
      <c r="Y62" s="56" t="str">
        <f t="shared" si="54"/>
        <v>바로 가입하기</v>
      </c>
      <c r="Z62" s="56" t="str">
        <f t="shared" si="54"/>
        <v>보험료 계산</v>
      </c>
      <c r="AA62" s="56" t="str">
        <f t="shared" si="54"/>
        <v>가입하기</v>
      </c>
      <c r="AB62" s="56" t="str">
        <f t="shared" si="54"/>
        <v>계약자 확인사항 길라잡이</v>
      </c>
      <c r="AC62" s="49" t="str">
        <f t="shared" si="54"/>
        <v>취미생활 입력</v>
      </c>
      <c r="AD62" s="44"/>
      <c r="AE62" s="44" t="s">
        <v>48</v>
      </c>
      <c r="AF62" s="44" t="s">
        <v>48</v>
      </c>
      <c r="AG62" s="44" t="s">
        <v>48</v>
      </c>
      <c r="AH62" s="44" t="s">
        <v>48</v>
      </c>
      <c r="AI62" s="45"/>
    </row>
    <row r="63" spans="1:35" ht="13.5" customHeight="1">
      <c r="A63" s="11"/>
      <c r="B63" s="44">
        <v>56</v>
      </c>
      <c r="C63" s="45" t="s">
        <v>193</v>
      </c>
      <c r="D63" s="19" t="s">
        <v>44</v>
      </c>
      <c r="E63" s="46" t="s">
        <v>50</v>
      </c>
      <c r="F63" s="46" t="s">
        <v>65</v>
      </c>
      <c r="G63" s="46" t="s">
        <v>69</v>
      </c>
      <c r="H63" s="47" t="e">
        <f>VLOOKUP(G63,#REF!,3,FALSE)</f>
        <v>#REF!</v>
      </c>
      <c r="I63" s="48" t="s">
        <v>110</v>
      </c>
      <c r="J63" s="48" t="s">
        <v>111</v>
      </c>
      <c r="K63" s="48" t="s">
        <v>145</v>
      </c>
      <c r="L63" s="46" t="s">
        <v>186</v>
      </c>
      <c r="M63" s="46" t="s">
        <v>194</v>
      </c>
      <c r="N63" s="49" t="s">
        <v>53</v>
      </c>
      <c r="O63" s="49" t="s">
        <v>47</v>
      </c>
      <c r="P63" s="49" t="s">
        <v>48</v>
      </c>
      <c r="Q63" s="50" t="s">
        <v>48</v>
      </c>
      <c r="R63" s="50" t="s">
        <v>48</v>
      </c>
      <c r="S63" s="50" t="s">
        <v>48</v>
      </c>
      <c r="T63" s="50" t="s">
        <v>48</v>
      </c>
      <c r="U63" s="44" t="s">
        <v>47</v>
      </c>
      <c r="V63" s="46" t="str">
        <f t="shared" ref="V63:AC63" si="55">F63</f>
        <v>온라인보험</v>
      </c>
      <c r="W63" s="46" t="str">
        <f t="shared" si="55"/>
        <v>온라인보험상품</v>
      </c>
      <c r="X63" s="47" t="e">
        <f t="shared" si="55"/>
        <v>#REF!</v>
      </c>
      <c r="Y63" s="56" t="str">
        <f t="shared" si="55"/>
        <v>바로 가입하기</v>
      </c>
      <c r="Z63" s="56" t="str">
        <f t="shared" si="55"/>
        <v>보험료 계산</v>
      </c>
      <c r="AA63" s="56" t="str">
        <f t="shared" si="55"/>
        <v>가입하기</v>
      </c>
      <c r="AB63" s="56" t="str">
        <f t="shared" si="55"/>
        <v>계약자 확인사항 길라잡이</v>
      </c>
      <c r="AC63" s="49" t="str">
        <f t="shared" si="55"/>
        <v>신상 및 기타정보 입력</v>
      </c>
      <c r="AD63" s="44"/>
      <c r="AE63" s="44" t="s">
        <v>48</v>
      </c>
      <c r="AF63" s="44" t="s">
        <v>48</v>
      </c>
      <c r="AG63" s="44" t="s">
        <v>48</v>
      </c>
      <c r="AH63" s="44" t="s">
        <v>48</v>
      </c>
      <c r="AI63" s="45"/>
    </row>
    <row r="64" spans="1:35" ht="13.5" customHeight="1">
      <c r="A64" s="11"/>
      <c r="B64" s="44">
        <v>57</v>
      </c>
      <c r="C64" s="45" t="s">
        <v>195</v>
      </c>
      <c r="D64" s="19" t="s">
        <v>44</v>
      </c>
      <c r="E64" s="46" t="s">
        <v>50</v>
      </c>
      <c r="F64" s="46" t="s">
        <v>65</v>
      </c>
      <c r="G64" s="46" t="s">
        <v>69</v>
      </c>
      <c r="H64" s="47" t="e">
        <f>VLOOKUP(G64,#REF!,3,FALSE)</f>
        <v>#REF!</v>
      </c>
      <c r="I64" s="48" t="s">
        <v>110</v>
      </c>
      <c r="J64" s="48" t="s">
        <v>111</v>
      </c>
      <c r="K64" s="48" t="s">
        <v>145</v>
      </c>
      <c r="L64" s="46" t="s">
        <v>186</v>
      </c>
      <c r="M64" s="46" t="s">
        <v>196</v>
      </c>
      <c r="N64" s="49" t="s">
        <v>197</v>
      </c>
      <c r="O64" s="49" t="s">
        <v>47</v>
      </c>
      <c r="P64" s="49" t="s">
        <v>48</v>
      </c>
      <c r="Q64" s="50" t="s">
        <v>48</v>
      </c>
      <c r="R64" s="50" t="s">
        <v>48</v>
      </c>
      <c r="S64" s="50" t="s">
        <v>48</v>
      </c>
      <c r="T64" s="50" t="s">
        <v>48</v>
      </c>
      <c r="U64" s="44" t="s">
        <v>47</v>
      </c>
      <c r="V64" s="46" t="str">
        <f t="shared" ref="V64:AC64" si="56">F64</f>
        <v>온라인보험</v>
      </c>
      <c r="W64" s="46" t="str">
        <f t="shared" si="56"/>
        <v>온라인보험상품</v>
      </c>
      <c r="X64" s="47" t="e">
        <f t="shared" si="56"/>
        <v>#REF!</v>
      </c>
      <c r="Y64" s="56" t="str">
        <f t="shared" si="56"/>
        <v>바로 가입하기</v>
      </c>
      <c r="Z64" s="56" t="str">
        <f t="shared" si="56"/>
        <v>보험료 계산</v>
      </c>
      <c r="AA64" s="56" t="str">
        <f t="shared" si="56"/>
        <v>가입하기</v>
      </c>
      <c r="AB64" s="56" t="str">
        <f t="shared" si="56"/>
        <v>계약자 확인사항 길라잡이</v>
      </c>
      <c r="AC64" s="49" t="str">
        <f t="shared" si="56"/>
        <v>청약서</v>
      </c>
      <c r="AD64" s="44"/>
      <c r="AE64" s="44" t="s">
        <v>48</v>
      </c>
      <c r="AF64" s="44" t="s">
        <v>48</v>
      </c>
      <c r="AG64" s="44" t="s">
        <v>48</v>
      </c>
      <c r="AH64" s="44" t="s">
        <v>48</v>
      </c>
      <c r="AI64" s="45"/>
    </row>
    <row r="65" spans="1:35" ht="13.5" customHeight="1">
      <c r="A65" s="11"/>
      <c r="B65" s="44">
        <v>58</v>
      </c>
      <c r="C65" s="45" t="s">
        <v>198</v>
      </c>
      <c r="D65" s="19" t="s">
        <v>44</v>
      </c>
      <c r="E65" s="46" t="s">
        <v>50</v>
      </c>
      <c r="F65" s="46" t="s">
        <v>65</v>
      </c>
      <c r="G65" s="46" t="s">
        <v>69</v>
      </c>
      <c r="H65" s="47" t="e">
        <f>VLOOKUP(G65,#REF!,3,FALSE)</f>
        <v>#REF!</v>
      </c>
      <c r="I65" s="48" t="s">
        <v>110</v>
      </c>
      <c r="J65" s="48" t="s">
        <v>111</v>
      </c>
      <c r="K65" s="48" t="s">
        <v>145</v>
      </c>
      <c r="L65" s="46" t="s">
        <v>186</v>
      </c>
      <c r="M65" s="46" t="s">
        <v>199</v>
      </c>
      <c r="N65" s="49" t="s">
        <v>197</v>
      </c>
      <c r="O65" s="49" t="s">
        <v>47</v>
      </c>
      <c r="P65" s="49" t="s">
        <v>48</v>
      </c>
      <c r="Q65" s="50" t="s">
        <v>48</v>
      </c>
      <c r="R65" s="50" t="s">
        <v>48</v>
      </c>
      <c r="S65" s="50" t="s">
        <v>48</v>
      </c>
      <c r="T65" s="50" t="s">
        <v>48</v>
      </c>
      <c r="U65" s="44" t="s">
        <v>47</v>
      </c>
      <c r="V65" s="46" t="str">
        <f t="shared" ref="V65:AC65" si="57">F65</f>
        <v>온라인보험</v>
      </c>
      <c r="W65" s="46" t="str">
        <f t="shared" si="57"/>
        <v>온라인보험상품</v>
      </c>
      <c r="X65" s="47" t="e">
        <f t="shared" si="57"/>
        <v>#REF!</v>
      </c>
      <c r="Y65" s="56" t="str">
        <f t="shared" si="57"/>
        <v>바로 가입하기</v>
      </c>
      <c r="Z65" s="56" t="str">
        <f t="shared" si="57"/>
        <v>보험료 계산</v>
      </c>
      <c r="AA65" s="56" t="str">
        <f t="shared" si="57"/>
        <v>가입하기</v>
      </c>
      <c r="AB65" s="56" t="str">
        <f t="shared" si="57"/>
        <v>계약자 확인사항 길라잡이</v>
      </c>
      <c r="AC65" s="49" t="str">
        <f t="shared" si="57"/>
        <v>상품설명서</v>
      </c>
      <c r="AD65" s="44"/>
      <c r="AE65" s="44" t="s">
        <v>48</v>
      </c>
      <c r="AF65" s="44" t="s">
        <v>48</v>
      </c>
      <c r="AG65" s="44" t="s">
        <v>48</v>
      </c>
      <c r="AH65" s="44" t="s">
        <v>48</v>
      </c>
      <c r="AI65" s="45"/>
    </row>
    <row r="66" spans="1:35" ht="13.5" customHeight="1">
      <c r="A66" s="11"/>
      <c r="B66" s="44">
        <v>59</v>
      </c>
      <c r="C66" s="45" t="s">
        <v>200</v>
      </c>
      <c r="D66" s="19" t="s">
        <v>44</v>
      </c>
      <c r="E66" s="46" t="s">
        <v>50</v>
      </c>
      <c r="F66" s="46" t="s">
        <v>65</v>
      </c>
      <c r="G66" s="46" t="s">
        <v>69</v>
      </c>
      <c r="H66" s="47" t="e">
        <f>VLOOKUP(G66,#REF!,3,FALSE)</f>
        <v>#REF!</v>
      </c>
      <c r="I66" s="48" t="s">
        <v>110</v>
      </c>
      <c r="J66" s="48" t="s">
        <v>111</v>
      </c>
      <c r="K66" s="48" t="s">
        <v>145</v>
      </c>
      <c r="L66" s="46" t="s">
        <v>186</v>
      </c>
      <c r="M66" s="46" t="s">
        <v>201</v>
      </c>
      <c r="N66" s="49" t="s">
        <v>197</v>
      </c>
      <c r="O66" s="49" t="s">
        <v>47</v>
      </c>
      <c r="P66" s="49" t="s">
        <v>48</v>
      </c>
      <c r="Q66" s="50" t="s">
        <v>48</v>
      </c>
      <c r="R66" s="50" t="s">
        <v>48</v>
      </c>
      <c r="S66" s="50" t="s">
        <v>48</v>
      </c>
      <c r="T66" s="50" t="s">
        <v>48</v>
      </c>
      <c r="U66" s="44" t="s">
        <v>47</v>
      </c>
      <c r="V66" s="46" t="str">
        <f t="shared" ref="V66:AC66" si="58">F66</f>
        <v>온라인보험</v>
      </c>
      <c r="W66" s="46" t="str">
        <f t="shared" si="58"/>
        <v>온라인보험상품</v>
      </c>
      <c r="X66" s="47" t="e">
        <f t="shared" si="58"/>
        <v>#REF!</v>
      </c>
      <c r="Y66" s="56" t="str">
        <f t="shared" si="58"/>
        <v>바로 가입하기</v>
      </c>
      <c r="Z66" s="56" t="str">
        <f t="shared" si="58"/>
        <v>보험료 계산</v>
      </c>
      <c r="AA66" s="56" t="str">
        <f t="shared" si="58"/>
        <v>가입하기</v>
      </c>
      <c r="AB66" s="56" t="str">
        <f t="shared" si="58"/>
        <v>계약자 확인사항 길라잡이</v>
      </c>
      <c r="AC66" s="49" t="str">
        <f t="shared" si="58"/>
        <v>보험약관</v>
      </c>
      <c r="AD66" s="44"/>
      <c r="AE66" s="44" t="s">
        <v>48</v>
      </c>
      <c r="AF66" s="44" t="s">
        <v>48</v>
      </c>
      <c r="AG66" s="44" t="s">
        <v>48</v>
      </c>
      <c r="AH66" s="44" t="s">
        <v>48</v>
      </c>
      <c r="AI66" s="45"/>
    </row>
    <row r="67" spans="1:35" ht="13.5" customHeight="1">
      <c r="A67" s="11"/>
      <c r="B67" s="44">
        <v>60</v>
      </c>
      <c r="C67" s="45" t="s">
        <v>202</v>
      </c>
      <c r="D67" s="19" t="s">
        <v>44</v>
      </c>
      <c r="E67" s="46" t="s">
        <v>50</v>
      </c>
      <c r="F67" s="46" t="s">
        <v>65</v>
      </c>
      <c r="G67" s="46" t="s">
        <v>69</v>
      </c>
      <c r="H67" s="47" t="e">
        <f>VLOOKUP(G67,#REF!,3,FALSE)</f>
        <v>#REF!</v>
      </c>
      <c r="I67" s="48" t="s">
        <v>110</v>
      </c>
      <c r="J67" s="48" t="s">
        <v>111</v>
      </c>
      <c r="K67" s="48" t="s">
        <v>145</v>
      </c>
      <c r="L67" s="46" t="s">
        <v>203</v>
      </c>
      <c r="M67" s="46" t="s">
        <v>204</v>
      </c>
      <c r="N67" s="49" t="s">
        <v>53</v>
      </c>
      <c r="O67" s="49" t="s">
        <v>47</v>
      </c>
      <c r="P67" s="49" t="s">
        <v>48</v>
      </c>
      <c r="Q67" s="50" t="s">
        <v>48</v>
      </c>
      <c r="R67" s="50" t="s">
        <v>48</v>
      </c>
      <c r="S67" s="50" t="s">
        <v>48</v>
      </c>
      <c r="T67" s="50" t="s">
        <v>48</v>
      </c>
      <c r="U67" s="44" t="s">
        <v>47</v>
      </c>
      <c r="V67" s="46" t="str">
        <f t="shared" ref="V67:AC67" si="59">F67</f>
        <v>온라인보험</v>
      </c>
      <c r="W67" s="46" t="str">
        <f t="shared" si="59"/>
        <v>온라인보험상품</v>
      </c>
      <c r="X67" s="47" t="e">
        <f t="shared" si="59"/>
        <v>#REF!</v>
      </c>
      <c r="Y67" s="56" t="str">
        <f t="shared" si="59"/>
        <v>바로 가입하기</v>
      </c>
      <c r="Z67" s="56" t="str">
        <f t="shared" si="59"/>
        <v>보험료 계산</v>
      </c>
      <c r="AA67" s="56" t="str">
        <f t="shared" si="59"/>
        <v>가입하기</v>
      </c>
      <c r="AB67" s="56" t="str">
        <f t="shared" si="59"/>
        <v>완전판매모니터링</v>
      </c>
      <c r="AC67" s="49" t="str">
        <f t="shared" si="59"/>
        <v>완전판매모니터링 팝업</v>
      </c>
      <c r="AD67" s="44"/>
      <c r="AE67" s="44" t="s">
        <v>48</v>
      </c>
      <c r="AF67" s="44" t="s">
        <v>48</v>
      </c>
      <c r="AG67" s="44" t="s">
        <v>48</v>
      </c>
      <c r="AH67" s="44" t="s">
        <v>48</v>
      </c>
      <c r="AI67" s="45"/>
    </row>
    <row r="68" spans="1:35" ht="13.5" customHeight="1">
      <c r="A68" s="11"/>
      <c r="B68" s="44">
        <v>61</v>
      </c>
      <c r="C68" s="45" t="s">
        <v>205</v>
      </c>
      <c r="D68" s="19" t="s">
        <v>44</v>
      </c>
      <c r="E68" s="46" t="s">
        <v>50</v>
      </c>
      <c r="F68" s="46" t="s">
        <v>65</v>
      </c>
      <c r="G68" s="46" t="s">
        <v>69</v>
      </c>
      <c r="H68" s="47" t="e">
        <f>VLOOKUP(G68,#REF!,3,FALSE)</f>
        <v>#REF!</v>
      </c>
      <c r="I68" s="48" t="s">
        <v>110</v>
      </c>
      <c r="J68" s="48" t="s">
        <v>111</v>
      </c>
      <c r="K68" s="48" t="s">
        <v>145</v>
      </c>
      <c r="L68" s="46" t="s">
        <v>203</v>
      </c>
      <c r="M68" s="46" t="s">
        <v>206</v>
      </c>
      <c r="N68" s="49" t="s">
        <v>94</v>
      </c>
      <c r="O68" s="49" t="s">
        <v>47</v>
      </c>
      <c r="P68" s="49" t="s">
        <v>48</v>
      </c>
      <c r="Q68" s="50" t="s">
        <v>48</v>
      </c>
      <c r="R68" s="50" t="s">
        <v>48</v>
      </c>
      <c r="S68" s="50" t="s">
        <v>48</v>
      </c>
      <c r="T68" s="50" t="s">
        <v>48</v>
      </c>
      <c r="U68" s="44" t="s">
        <v>47</v>
      </c>
      <c r="V68" s="46" t="str">
        <f t="shared" ref="V68:AC68" si="60">F68</f>
        <v>온라인보험</v>
      </c>
      <c r="W68" s="46" t="str">
        <f t="shared" si="60"/>
        <v>온라인보험상품</v>
      </c>
      <c r="X68" s="47" t="e">
        <f t="shared" si="60"/>
        <v>#REF!</v>
      </c>
      <c r="Y68" s="56" t="str">
        <f t="shared" si="60"/>
        <v>바로 가입하기</v>
      </c>
      <c r="Z68" s="56" t="str">
        <f t="shared" si="60"/>
        <v>보험료 계산</v>
      </c>
      <c r="AA68" s="56" t="str">
        <f t="shared" si="60"/>
        <v>가입하기</v>
      </c>
      <c r="AB68" s="56" t="str">
        <f t="shared" si="60"/>
        <v>완전판매모니터링</v>
      </c>
      <c r="AC68" s="49" t="str">
        <f t="shared" si="60"/>
        <v>step1. 의사결정권자 선택</v>
      </c>
      <c r="AD68" s="44"/>
      <c r="AE68" s="44" t="s">
        <v>48</v>
      </c>
      <c r="AF68" s="44" t="s">
        <v>48</v>
      </c>
      <c r="AG68" s="44" t="s">
        <v>48</v>
      </c>
      <c r="AH68" s="44" t="s">
        <v>48</v>
      </c>
      <c r="AI68" s="45"/>
    </row>
    <row r="69" spans="1:35" ht="13.5" customHeight="1">
      <c r="A69" s="11"/>
      <c r="B69" s="44">
        <v>62</v>
      </c>
      <c r="C69" s="45" t="s">
        <v>207</v>
      </c>
      <c r="D69" s="19" t="s">
        <v>44</v>
      </c>
      <c r="E69" s="46" t="s">
        <v>50</v>
      </c>
      <c r="F69" s="46" t="s">
        <v>65</v>
      </c>
      <c r="G69" s="46" t="s">
        <v>69</v>
      </c>
      <c r="H69" s="47" t="e">
        <f>VLOOKUP(G69,#REF!,3,FALSE)</f>
        <v>#REF!</v>
      </c>
      <c r="I69" s="48" t="s">
        <v>110</v>
      </c>
      <c r="J69" s="48" t="s">
        <v>111</v>
      </c>
      <c r="K69" s="48" t="s">
        <v>145</v>
      </c>
      <c r="L69" s="46" t="s">
        <v>203</v>
      </c>
      <c r="M69" s="46" t="s">
        <v>208</v>
      </c>
      <c r="N69" s="49" t="s">
        <v>94</v>
      </c>
      <c r="O69" s="49" t="s">
        <v>47</v>
      </c>
      <c r="P69" s="49" t="s">
        <v>48</v>
      </c>
      <c r="Q69" s="50" t="s">
        <v>48</v>
      </c>
      <c r="R69" s="50" t="s">
        <v>48</v>
      </c>
      <c r="S69" s="50" t="s">
        <v>48</v>
      </c>
      <c r="T69" s="50" t="s">
        <v>48</v>
      </c>
      <c r="U69" s="44" t="s">
        <v>47</v>
      </c>
      <c r="V69" s="46" t="str">
        <f t="shared" ref="V69:AC69" si="61">F69</f>
        <v>온라인보험</v>
      </c>
      <c r="W69" s="46" t="str">
        <f t="shared" si="61"/>
        <v>온라인보험상품</v>
      </c>
      <c r="X69" s="47" t="e">
        <f t="shared" si="61"/>
        <v>#REF!</v>
      </c>
      <c r="Y69" s="56" t="str">
        <f t="shared" si="61"/>
        <v>바로 가입하기</v>
      </c>
      <c r="Z69" s="56" t="str">
        <f t="shared" si="61"/>
        <v>보험료 계산</v>
      </c>
      <c r="AA69" s="56" t="str">
        <f t="shared" si="61"/>
        <v>가입하기</v>
      </c>
      <c r="AB69" s="56" t="str">
        <f t="shared" si="61"/>
        <v>완전판매모니터링</v>
      </c>
      <c r="AC69" s="49" t="str">
        <f t="shared" si="61"/>
        <v>step2. 기본지키기확인 선택</v>
      </c>
      <c r="AD69" s="44"/>
      <c r="AE69" s="44" t="s">
        <v>48</v>
      </c>
      <c r="AF69" s="44" t="s">
        <v>48</v>
      </c>
      <c r="AG69" s="44" t="s">
        <v>48</v>
      </c>
      <c r="AH69" s="44" t="s">
        <v>48</v>
      </c>
      <c r="AI69" s="45"/>
    </row>
    <row r="70" spans="1:35" ht="13.5" customHeight="1">
      <c r="A70" s="11"/>
      <c r="B70" s="44">
        <v>63</v>
      </c>
      <c r="C70" s="45" t="s">
        <v>209</v>
      </c>
      <c r="D70" s="19" t="s">
        <v>44</v>
      </c>
      <c r="E70" s="46" t="s">
        <v>50</v>
      </c>
      <c r="F70" s="46" t="s">
        <v>65</v>
      </c>
      <c r="G70" s="46" t="s">
        <v>69</v>
      </c>
      <c r="H70" s="47" t="e">
        <f>VLOOKUP(G70,#REF!,3,FALSE)</f>
        <v>#REF!</v>
      </c>
      <c r="I70" s="48" t="s">
        <v>110</v>
      </c>
      <c r="J70" s="48" t="s">
        <v>111</v>
      </c>
      <c r="K70" s="48" t="s">
        <v>145</v>
      </c>
      <c r="L70" s="46" t="s">
        <v>203</v>
      </c>
      <c r="M70" s="46" t="s">
        <v>210</v>
      </c>
      <c r="N70" s="49" t="s">
        <v>94</v>
      </c>
      <c r="O70" s="49" t="s">
        <v>47</v>
      </c>
      <c r="P70" s="49" t="s">
        <v>48</v>
      </c>
      <c r="Q70" s="50" t="s">
        <v>48</v>
      </c>
      <c r="R70" s="50" t="s">
        <v>48</v>
      </c>
      <c r="S70" s="50" t="s">
        <v>48</v>
      </c>
      <c r="T70" s="50" t="s">
        <v>48</v>
      </c>
      <c r="U70" s="44" t="s">
        <v>47</v>
      </c>
      <c r="V70" s="46" t="str">
        <f t="shared" ref="V70:AC70" si="62">F70</f>
        <v>온라인보험</v>
      </c>
      <c r="W70" s="46" t="str">
        <f t="shared" si="62"/>
        <v>온라인보험상품</v>
      </c>
      <c r="X70" s="47" t="e">
        <f t="shared" si="62"/>
        <v>#REF!</v>
      </c>
      <c r="Y70" s="56" t="str">
        <f t="shared" si="62"/>
        <v>바로 가입하기</v>
      </c>
      <c r="Z70" s="56" t="str">
        <f t="shared" si="62"/>
        <v>보험료 계산</v>
      </c>
      <c r="AA70" s="56" t="str">
        <f t="shared" si="62"/>
        <v>가입하기</v>
      </c>
      <c r="AB70" s="56" t="str">
        <f t="shared" si="62"/>
        <v>완전판매모니터링</v>
      </c>
      <c r="AC70" s="49" t="str">
        <f t="shared" si="62"/>
        <v>step3. 고지의무 관련 유의사항 선택</v>
      </c>
      <c r="AD70" s="44"/>
      <c r="AE70" s="44" t="s">
        <v>48</v>
      </c>
      <c r="AF70" s="44" t="s">
        <v>48</v>
      </c>
      <c r="AG70" s="44" t="s">
        <v>48</v>
      </c>
      <c r="AH70" s="44" t="s">
        <v>48</v>
      </c>
      <c r="AI70" s="45"/>
    </row>
    <row r="71" spans="1:35" ht="13.5" customHeight="1">
      <c r="A71" s="11"/>
      <c r="B71" s="44">
        <v>64</v>
      </c>
      <c r="C71" s="45" t="s">
        <v>211</v>
      </c>
      <c r="D71" s="19" t="s">
        <v>44</v>
      </c>
      <c r="E71" s="46" t="s">
        <v>50</v>
      </c>
      <c r="F71" s="46" t="s">
        <v>65</v>
      </c>
      <c r="G71" s="46" t="s">
        <v>69</v>
      </c>
      <c r="H71" s="47" t="e">
        <f>VLOOKUP(G71,#REF!,3,FALSE)</f>
        <v>#REF!</v>
      </c>
      <c r="I71" s="48" t="s">
        <v>110</v>
      </c>
      <c r="J71" s="48" t="s">
        <v>111</v>
      </c>
      <c r="K71" s="48" t="s">
        <v>145</v>
      </c>
      <c r="L71" s="46" t="s">
        <v>203</v>
      </c>
      <c r="M71" s="46" t="s">
        <v>212</v>
      </c>
      <c r="N71" s="49" t="s">
        <v>94</v>
      </c>
      <c r="O71" s="49" t="s">
        <v>47</v>
      </c>
      <c r="P71" s="49" t="s">
        <v>48</v>
      </c>
      <c r="Q71" s="50" t="s">
        <v>48</v>
      </c>
      <c r="R71" s="50" t="s">
        <v>48</v>
      </c>
      <c r="S71" s="50" t="s">
        <v>48</v>
      </c>
      <c r="T71" s="50" t="s">
        <v>48</v>
      </c>
      <c r="U71" s="44" t="s">
        <v>47</v>
      </c>
      <c r="V71" s="46" t="str">
        <f t="shared" ref="V71:AC71" si="63">F71</f>
        <v>온라인보험</v>
      </c>
      <c r="W71" s="46" t="str">
        <f t="shared" si="63"/>
        <v>온라인보험상품</v>
      </c>
      <c r="X71" s="47" t="e">
        <f t="shared" si="63"/>
        <v>#REF!</v>
      </c>
      <c r="Y71" s="56" t="str">
        <f t="shared" si="63"/>
        <v>바로 가입하기</v>
      </c>
      <c r="Z71" s="56" t="str">
        <f t="shared" si="63"/>
        <v>보험료 계산</v>
      </c>
      <c r="AA71" s="56" t="str">
        <f t="shared" si="63"/>
        <v>가입하기</v>
      </c>
      <c r="AB71" s="56" t="str">
        <f t="shared" si="63"/>
        <v>완전판매모니터링</v>
      </c>
      <c r="AC71" s="49" t="str">
        <f t="shared" si="63"/>
        <v>step4. 필수 안내사항 선택</v>
      </c>
      <c r="AD71" s="44"/>
      <c r="AE71" s="44" t="s">
        <v>48</v>
      </c>
      <c r="AF71" s="44" t="s">
        <v>48</v>
      </c>
      <c r="AG71" s="44" t="s">
        <v>48</v>
      </c>
      <c r="AH71" s="44" t="s">
        <v>48</v>
      </c>
      <c r="AI71" s="45"/>
    </row>
    <row r="72" spans="1:35" ht="13.5" customHeight="1">
      <c r="A72" s="11"/>
      <c r="B72" s="44">
        <v>65</v>
      </c>
      <c r="C72" s="45" t="s">
        <v>213</v>
      </c>
      <c r="D72" s="19" t="s">
        <v>44</v>
      </c>
      <c r="E72" s="46" t="s">
        <v>50</v>
      </c>
      <c r="F72" s="46" t="s">
        <v>65</v>
      </c>
      <c r="G72" s="46" t="s">
        <v>69</v>
      </c>
      <c r="H72" s="47" t="e">
        <f>VLOOKUP(G72,#REF!,3,FALSE)</f>
        <v>#REF!</v>
      </c>
      <c r="I72" s="48" t="s">
        <v>110</v>
      </c>
      <c r="J72" s="48" t="s">
        <v>111</v>
      </c>
      <c r="K72" s="48" t="s">
        <v>145</v>
      </c>
      <c r="L72" s="46" t="s">
        <v>203</v>
      </c>
      <c r="M72" s="46" t="s">
        <v>214</v>
      </c>
      <c r="N72" s="49" t="s">
        <v>94</v>
      </c>
      <c r="O72" s="49" t="s">
        <v>47</v>
      </c>
      <c r="P72" s="49" t="s">
        <v>48</v>
      </c>
      <c r="Q72" s="50" t="s">
        <v>48</v>
      </c>
      <c r="R72" s="50" t="s">
        <v>48</v>
      </c>
      <c r="S72" s="50" t="s">
        <v>48</v>
      </c>
      <c r="T72" s="50" t="s">
        <v>48</v>
      </c>
      <c r="U72" s="44" t="s">
        <v>47</v>
      </c>
      <c r="V72" s="46" t="str">
        <f t="shared" ref="V72:AC72" si="64">F72</f>
        <v>온라인보험</v>
      </c>
      <c r="W72" s="46" t="str">
        <f t="shared" si="64"/>
        <v>온라인보험상품</v>
      </c>
      <c r="X72" s="47" t="e">
        <f t="shared" si="64"/>
        <v>#REF!</v>
      </c>
      <c r="Y72" s="56" t="str">
        <f t="shared" si="64"/>
        <v>바로 가입하기</v>
      </c>
      <c r="Z72" s="56" t="str">
        <f t="shared" si="64"/>
        <v>보험료 계산</v>
      </c>
      <c r="AA72" s="56" t="str">
        <f t="shared" si="64"/>
        <v>가입하기</v>
      </c>
      <c r="AB72" s="56" t="str">
        <f t="shared" si="64"/>
        <v>완전판매모니터링</v>
      </c>
      <c r="AC72" s="49" t="str">
        <f t="shared" si="64"/>
        <v>step5. 필수 안내사항 선택</v>
      </c>
      <c r="AD72" s="44"/>
      <c r="AE72" s="44" t="s">
        <v>48</v>
      </c>
      <c r="AF72" s="44" t="s">
        <v>48</v>
      </c>
      <c r="AG72" s="44" t="s">
        <v>48</v>
      </c>
      <c r="AH72" s="44" t="s">
        <v>48</v>
      </c>
      <c r="AI72" s="45"/>
    </row>
    <row r="73" spans="1:35" ht="13.5" customHeight="1">
      <c r="A73" s="11"/>
      <c r="B73" s="44">
        <v>66</v>
      </c>
      <c r="C73" s="45" t="s">
        <v>215</v>
      </c>
      <c r="D73" s="19" t="s">
        <v>44</v>
      </c>
      <c r="E73" s="46" t="s">
        <v>50</v>
      </c>
      <c r="F73" s="46" t="s">
        <v>65</v>
      </c>
      <c r="G73" s="46" t="s">
        <v>69</v>
      </c>
      <c r="H73" s="47" t="e">
        <f>VLOOKUP(G73,#REF!,3,FALSE)</f>
        <v>#REF!</v>
      </c>
      <c r="I73" s="48" t="s">
        <v>110</v>
      </c>
      <c r="J73" s="48" t="s">
        <v>111</v>
      </c>
      <c r="K73" s="48" t="s">
        <v>145</v>
      </c>
      <c r="L73" s="46" t="s">
        <v>203</v>
      </c>
      <c r="M73" s="46" t="s">
        <v>216</v>
      </c>
      <c r="N73" s="49" t="s">
        <v>94</v>
      </c>
      <c r="O73" s="49" t="s">
        <v>47</v>
      </c>
      <c r="P73" s="49" t="s">
        <v>48</v>
      </c>
      <c r="Q73" s="50" t="s">
        <v>48</v>
      </c>
      <c r="R73" s="50" t="s">
        <v>48</v>
      </c>
      <c r="S73" s="50" t="s">
        <v>48</v>
      </c>
      <c r="T73" s="50" t="s">
        <v>48</v>
      </c>
      <c r="U73" s="44" t="s">
        <v>47</v>
      </c>
      <c r="V73" s="46" t="str">
        <f t="shared" ref="V73:AC73" si="65">F73</f>
        <v>온라인보험</v>
      </c>
      <c r="W73" s="46" t="str">
        <f t="shared" si="65"/>
        <v>온라인보험상품</v>
      </c>
      <c r="X73" s="47" t="e">
        <f t="shared" si="65"/>
        <v>#REF!</v>
      </c>
      <c r="Y73" s="56" t="str">
        <f t="shared" si="65"/>
        <v>바로 가입하기</v>
      </c>
      <c r="Z73" s="56" t="str">
        <f t="shared" si="65"/>
        <v>보험료 계산</v>
      </c>
      <c r="AA73" s="56" t="str">
        <f t="shared" si="65"/>
        <v>가입하기</v>
      </c>
      <c r="AB73" s="56" t="str">
        <f t="shared" si="65"/>
        <v>완전판매모니터링</v>
      </c>
      <c r="AC73" s="49" t="str">
        <f t="shared" si="65"/>
        <v>step6. 필수 안내사항 선택</v>
      </c>
      <c r="AD73" s="44"/>
      <c r="AE73" s="44" t="s">
        <v>48</v>
      </c>
      <c r="AF73" s="44" t="s">
        <v>48</v>
      </c>
      <c r="AG73" s="44" t="s">
        <v>48</v>
      </c>
      <c r="AH73" s="44" t="s">
        <v>48</v>
      </c>
      <c r="AI73" s="45"/>
    </row>
    <row r="74" spans="1:35" ht="13.5" customHeight="1">
      <c r="A74" s="11"/>
      <c r="B74" s="44">
        <v>67</v>
      </c>
      <c r="C74" s="45" t="s">
        <v>217</v>
      </c>
      <c r="D74" s="19" t="s">
        <v>44</v>
      </c>
      <c r="E74" s="46" t="s">
        <v>50</v>
      </c>
      <c r="F74" s="46" t="s">
        <v>65</v>
      </c>
      <c r="G74" s="46" t="s">
        <v>69</v>
      </c>
      <c r="H74" s="47" t="e">
        <f>VLOOKUP(G74,#REF!,3,FALSE)</f>
        <v>#REF!</v>
      </c>
      <c r="I74" s="48" t="s">
        <v>110</v>
      </c>
      <c r="J74" s="48" t="s">
        <v>111</v>
      </c>
      <c r="K74" s="48" t="s">
        <v>145</v>
      </c>
      <c r="L74" s="46" t="s">
        <v>203</v>
      </c>
      <c r="M74" s="46" t="s">
        <v>218</v>
      </c>
      <c r="N74" s="49" t="s">
        <v>94</v>
      </c>
      <c r="O74" s="49" t="s">
        <v>47</v>
      </c>
      <c r="P74" s="49" t="s">
        <v>48</v>
      </c>
      <c r="Q74" s="50" t="s">
        <v>48</v>
      </c>
      <c r="R74" s="50" t="s">
        <v>48</v>
      </c>
      <c r="S74" s="50" t="s">
        <v>48</v>
      </c>
      <c r="T74" s="50" t="s">
        <v>48</v>
      </c>
      <c r="U74" s="44" t="s">
        <v>47</v>
      </c>
      <c r="V74" s="46" t="str">
        <f t="shared" ref="V74:AC74" si="66">F74</f>
        <v>온라인보험</v>
      </c>
      <c r="W74" s="46" t="str">
        <f t="shared" si="66"/>
        <v>온라인보험상품</v>
      </c>
      <c r="X74" s="47" t="e">
        <f t="shared" si="66"/>
        <v>#REF!</v>
      </c>
      <c r="Y74" s="56" t="str">
        <f t="shared" si="66"/>
        <v>바로 가입하기</v>
      </c>
      <c r="Z74" s="56" t="str">
        <f t="shared" si="66"/>
        <v>보험료 계산</v>
      </c>
      <c r="AA74" s="56" t="str">
        <f t="shared" si="66"/>
        <v>가입하기</v>
      </c>
      <c r="AB74" s="56" t="str">
        <f t="shared" si="66"/>
        <v>완전판매모니터링</v>
      </c>
      <c r="AC74" s="49" t="str">
        <f t="shared" si="66"/>
        <v>step7. 필수 안내사항 선택</v>
      </c>
      <c r="AD74" s="44"/>
      <c r="AE74" s="44" t="s">
        <v>48</v>
      </c>
      <c r="AF74" s="44" t="s">
        <v>48</v>
      </c>
      <c r="AG74" s="44" t="s">
        <v>48</v>
      </c>
      <c r="AH74" s="44" t="s">
        <v>48</v>
      </c>
      <c r="AI74" s="45"/>
    </row>
    <row r="75" spans="1:35" ht="13.5" customHeight="1">
      <c r="A75" s="11"/>
      <c r="B75" s="44">
        <v>68</v>
      </c>
      <c r="C75" s="45" t="s">
        <v>219</v>
      </c>
      <c r="D75" s="19" t="s">
        <v>44</v>
      </c>
      <c r="E75" s="46" t="s">
        <v>50</v>
      </c>
      <c r="F75" s="46" t="s">
        <v>65</v>
      </c>
      <c r="G75" s="46" t="s">
        <v>69</v>
      </c>
      <c r="H75" s="47" t="e">
        <f>VLOOKUP(G75,#REF!,3,FALSE)</f>
        <v>#REF!</v>
      </c>
      <c r="I75" s="48" t="s">
        <v>110</v>
      </c>
      <c r="J75" s="48" t="s">
        <v>111</v>
      </c>
      <c r="K75" s="48" t="s">
        <v>145</v>
      </c>
      <c r="L75" s="46" t="s">
        <v>203</v>
      </c>
      <c r="M75" s="46" t="s">
        <v>220</v>
      </c>
      <c r="N75" s="49" t="s">
        <v>94</v>
      </c>
      <c r="O75" s="49" t="s">
        <v>47</v>
      </c>
      <c r="P75" s="49" t="s">
        <v>48</v>
      </c>
      <c r="Q75" s="50" t="s">
        <v>48</v>
      </c>
      <c r="R75" s="50" t="s">
        <v>48</v>
      </c>
      <c r="S75" s="50" t="s">
        <v>48</v>
      </c>
      <c r="T75" s="50" t="s">
        <v>48</v>
      </c>
      <c r="U75" s="44" t="s">
        <v>47</v>
      </c>
      <c r="V75" s="46" t="str">
        <f t="shared" ref="V75:AC75" si="67">F75</f>
        <v>온라인보험</v>
      </c>
      <c r="W75" s="46" t="str">
        <f t="shared" si="67"/>
        <v>온라인보험상품</v>
      </c>
      <c r="X75" s="47" t="e">
        <f t="shared" si="67"/>
        <v>#REF!</v>
      </c>
      <c r="Y75" s="56" t="str">
        <f t="shared" si="67"/>
        <v>바로 가입하기</v>
      </c>
      <c r="Z75" s="56" t="str">
        <f t="shared" si="67"/>
        <v>보험료 계산</v>
      </c>
      <c r="AA75" s="56" t="str">
        <f t="shared" si="67"/>
        <v>가입하기</v>
      </c>
      <c r="AB75" s="56" t="str">
        <f t="shared" si="67"/>
        <v>완전판매모니터링</v>
      </c>
      <c r="AC75" s="49" t="str">
        <f t="shared" si="67"/>
        <v>step8. 청약철회에 관한 사항</v>
      </c>
      <c r="AD75" s="44"/>
      <c r="AE75" s="44" t="s">
        <v>48</v>
      </c>
      <c r="AF75" s="44" t="s">
        <v>48</v>
      </c>
      <c r="AG75" s="44" t="s">
        <v>48</v>
      </c>
      <c r="AH75" s="44" t="s">
        <v>48</v>
      </c>
      <c r="AI75" s="45"/>
    </row>
    <row r="76" spans="1:35" ht="13.5" customHeight="1">
      <c r="A76" s="11"/>
      <c r="B76" s="44">
        <v>69</v>
      </c>
      <c r="C76" s="45" t="s">
        <v>221</v>
      </c>
      <c r="D76" s="19" t="s">
        <v>44</v>
      </c>
      <c r="E76" s="46" t="s">
        <v>50</v>
      </c>
      <c r="F76" s="46" t="s">
        <v>65</v>
      </c>
      <c r="G76" s="46" t="s">
        <v>69</v>
      </c>
      <c r="H76" s="47" t="e">
        <f>VLOOKUP(G76,#REF!,3,FALSE)</f>
        <v>#REF!</v>
      </c>
      <c r="I76" s="48" t="s">
        <v>110</v>
      </c>
      <c r="J76" s="48" t="s">
        <v>111</v>
      </c>
      <c r="K76" s="48" t="s">
        <v>145</v>
      </c>
      <c r="L76" s="46" t="s">
        <v>203</v>
      </c>
      <c r="M76" s="46" t="s">
        <v>222</v>
      </c>
      <c r="N76" s="49" t="s">
        <v>94</v>
      </c>
      <c r="O76" s="49" t="s">
        <v>47</v>
      </c>
      <c r="P76" s="49" t="s">
        <v>48</v>
      </c>
      <c r="Q76" s="50" t="s">
        <v>48</v>
      </c>
      <c r="R76" s="50" t="s">
        <v>48</v>
      </c>
      <c r="S76" s="50" t="s">
        <v>48</v>
      </c>
      <c r="T76" s="50" t="s">
        <v>48</v>
      </c>
      <c r="U76" s="44" t="s">
        <v>47</v>
      </c>
      <c r="V76" s="46" t="str">
        <f t="shared" ref="V76:AC76" si="68">F76</f>
        <v>온라인보험</v>
      </c>
      <c r="W76" s="46" t="str">
        <f t="shared" si="68"/>
        <v>온라인보험상품</v>
      </c>
      <c r="X76" s="47" t="e">
        <f t="shared" si="68"/>
        <v>#REF!</v>
      </c>
      <c r="Y76" s="56" t="str">
        <f t="shared" si="68"/>
        <v>바로 가입하기</v>
      </c>
      <c r="Z76" s="56" t="str">
        <f t="shared" si="68"/>
        <v>보험료 계산</v>
      </c>
      <c r="AA76" s="56" t="str">
        <f t="shared" si="68"/>
        <v>가입하기</v>
      </c>
      <c r="AB76" s="56" t="str">
        <f t="shared" si="68"/>
        <v>완전판매모니터링</v>
      </c>
      <c r="AC76" s="49" t="str">
        <f t="shared" si="68"/>
        <v>step9. 보험금 청구권 소멸시효 안내</v>
      </c>
      <c r="AD76" s="44"/>
      <c r="AE76" s="44" t="s">
        <v>48</v>
      </c>
      <c r="AF76" s="44" t="s">
        <v>48</v>
      </c>
      <c r="AG76" s="44" t="s">
        <v>48</v>
      </c>
      <c r="AH76" s="44" t="s">
        <v>48</v>
      </c>
      <c r="AI76" s="45"/>
    </row>
    <row r="77" spans="1:35" ht="13.5" customHeight="1">
      <c r="A77" s="11"/>
      <c r="B77" s="44">
        <v>70</v>
      </c>
      <c r="C77" s="45" t="s">
        <v>223</v>
      </c>
      <c r="D77" s="19" t="s">
        <v>44</v>
      </c>
      <c r="E77" s="46" t="s">
        <v>50</v>
      </c>
      <c r="F77" s="46" t="s">
        <v>65</v>
      </c>
      <c r="G77" s="46" t="s">
        <v>69</v>
      </c>
      <c r="H77" s="47" t="e">
        <f>VLOOKUP(G77,#REF!,3,FALSE)</f>
        <v>#REF!</v>
      </c>
      <c r="I77" s="48" t="s">
        <v>110</v>
      </c>
      <c r="J77" s="48" t="s">
        <v>111</v>
      </c>
      <c r="K77" s="48" t="s">
        <v>145</v>
      </c>
      <c r="L77" s="48"/>
      <c r="M77" s="46" t="s">
        <v>224</v>
      </c>
      <c r="N77" s="49" t="s">
        <v>94</v>
      </c>
      <c r="O77" s="49" t="s">
        <v>47</v>
      </c>
      <c r="P77" s="49" t="s">
        <v>48</v>
      </c>
      <c r="Q77" s="50" t="s">
        <v>48</v>
      </c>
      <c r="R77" s="50" t="s">
        <v>48</v>
      </c>
      <c r="S77" s="50" t="s">
        <v>48</v>
      </c>
      <c r="T77" s="50" t="s">
        <v>48</v>
      </c>
      <c r="U77" s="44" t="s">
        <v>47</v>
      </c>
      <c r="V77" s="46" t="str">
        <f t="shared" ref="V77:AC77" si="69">F77</f>
        <v>온라인보험</v>
      </c>
      <c r="W77" s="46" t="str">
        <f t="shared" si="69"/>
        <v>온라인보험상품</v>
      </c>
      <c r="X77" s="47" t="e">
        <f t="shared" si="69"/>
        <v>#REF!</v>
      </c>
      <c r="Y77" s="56" t="str">
        <f t="shared" si="69"/>
        <v>바로 가입하기</v>
      </c>
      <c r="Z77" s="56" t="str">
        <f t="shared" si="69"/>
        <v>보험료 계산</v>
      </c>
      <c r="AA77" s="56" t="str">
        <f t="shared" si="69"/>
        <v>가입하기</v>
      </c>
      <c r="AB77" s="56">
        <f t="shared" si="69"/>
        <v>0</v>
      </c>
      <c r="AC77" s="49" t="str">
        <f t="shared" si="69"/>
        <v>신분증 정보 확인</v>
      </c>
      <c r="AD77" s="44"/>
      <c r="AE77" s="44" t="s">
        <v>48</v>
      </c>
      <c r="AF77" s="44" t="s">
        <v>48</v>
      </c>
      <c r="AG77" s="44" t="s">
        <v>48</v>
      </c>
      <c r="AH77" s="44" t="s">
        <v>48</v>
      </c>
      <c r="AI77" s="45"/>
    </row>
    <row r="78" spans="1:35" ht="13.5" customHeight="1">
      <c r="A78" s="11"/>
      <c r="B78" s="44">
        <v>71</v>
      </c>
      <c r="C78" s="45" t="s">
        <v>225</v>
      </c>
      <c r="D78" s="19" t="s">
        <v>44</v>
      </c>
      <c r="E78" s="46" t="s">
        <v>50</v>
      </c>
      <c r="F78" s="46" t="s">
        <v>65</v>
      </c>
      <c r="G78" s="46" t="s">
        <v>69</v>
      </c>
      <c r="H78" s="47" t="e">
        <f>VLOOKUP(G78,#REF!,3,FALSE)</f>
        <v>#REF!</v>
      </c>
      <c r="I78" s="48" t="s">
        <v>110</v>
      </c>
      <c r="J78" s="48" t="s">
        <v>111</v>
      </c>
      <c r="K78" s="48" t="s">
        <v>145</v>
      </c>
      <c r="L78" s="48" t="s">
        <v>226</v>
      </c>
      <c r="M78" s="46" t="s">
        <v>227</v>
      </c>
      <c r="N78" s="49" t="s">
        <v>53</v>
      </c>
      <c r="O78" s="49" t="s">
        <v>47</v>
      </c>
      <c r="P78" s="49" t="s">
        <v>48</v>
      </c>
      <c r="Q78" s="50" t="s">
        <v>48</v>
      </c>
      <c r="R78" s="50" t="s">
        <v>48</v>
      </c>
      <c r="S78" s="50" t="s">
        <v>48</v>
      </c>
      <c r="T78" s="50" t="s">
        <v>48</v>
      </c>
      <c r="U78" s="44" t="s">
        <v>47</v>
      </c>
      <c r="V78" s="46" t="str">
        <f t="shared" ref="V78:AC78" si="70">F78</f>
        <v>온라인보험</v>
      </c>
      <c r="W78" s="46" t="str">
        <f t="shared" si="70"/>
        <v>온라인보험상품</v>
      </c>
      <c r="X78" s="47" t="e">
        <f t="shared" si="70"/>
        <v>#REF!</v>
      </c>
      <c r="Y78" s="56" t="str">
        <f t="shared" si="70"/>
        <v>바로 가입하기</v>
      </c>
      <c r="Z78" s="56" t="str">
        <f t="shared" si="70"/>
        <v>보험료 계산</v>
      </c>
      <c r="AA78" s="56" t="str">
        <f t="shared" si="70"/>
        <v>가입하기</v>
      </c>
      <c r="AB78" s="56" t="str">
        <f t="shared" si="70"/>
        <v>보험료 결제</v>
      </c>
      <c r="AC78" s="49" t="str">
        <f t="shared" si="70"/>
        <v>계좌이체 팝업</v>
      </c>
      <c r="AD78" s="44"/>
      <c r="AE78" s="44" t="s">
        <v>48</v>
      </c>
      <c r="AF78" s="44" t="s">
        <v>48</v>
      </c>
      <c r="AG78" s="44" t="s">
        <v>48</v>
      </c>
      <c r="AH78" s="44" t="s">
        <v>48</v>
      </c>
      <c r="AI78" s="45"/>
    </row>
    <row r="79" spans="1:35" ht="13.5" customHeight="1">
      <c r="A79" s="11"/>
      <c r="B79" s="44">
        <v>72</v>
      </c>
      <c r="C79" s="45" t="s">
        <v>228</v>
      </c>
      <c r="D79" s="19" t="s">
        <v>44</v>
      </c>
      <c r="E79" s="46" t="s">
        <v>50</v>
      </c>
      <c r="F79" s="46" t="s">
        <v>65</v>
      </c>
      <c r="G79" s="46" t="s">
        <v>69</v>
      </c>
      <c r="H79" s="47" t="e">
        <f>VLOOKUP(G79,#REF!,3,FALSE)</f>
        <v>#REF!</v>
      </c>
      <c r="I79" s="48" t="s">
        <v>110</v>
      </c>
      <c r="J79" s="48" t="s">
        <v>111</v>
      </c>
      <c r="K79" s="48" t="s">
        <v>145</v>
      </c>
      <c r="L79" s="48" t="s">
        <v>226</v>
      </c>
      <c r="M79" s="46" t="s">
        <v>229</v>
      </c>
      <c r="N79" s="49" t="s">
        <v>53</v>
      </c>
      <c r="O79" s="49" t="s">
        <v>47</v>
      </c>
      <c r="P79" s="49" t="s">
        <v>48</v>
      </c>
      <c r="Q79" s="50" t="s">
        <v>48</v>
      </c>
      <c r="R79" s="50" t="s">
        <v>48</v>
      </c>
      <c r="S79" s="50" t="s">
        <v>48</v>
      </c>
      <c r="T79" s="50" t="s">
        <v>48</v>
      </c>
      <c r="U79" s="44" t="s">
        <v>47</v>
      </c>
      <c r="V79" s="46" t="str">
        <f t="shared" ref="V79:AC79" si="71">F79</f>
        <v>온라인보험</v>
      </c>
      <c r="W79" s="46" t="str">
        <f t="shared" si="71"/>
        <v>온라인보험상품</v>
      </c>
      <c r="X79" s="47" t="e">
        <f t="shared" si="71"/>
        <v>#REF!</v>
      </c>
      <c r="Y79" s="56" t="str">
        <f t="shared" si="71"/>
        <v>바로 가입하기</v>
      </c>
      <c r="Z79" s="56" t="str">
        <f t="shared" si="71"/>
        <v>보험료 계산</v>
      </c>
      <c r="AA79" s="56" t="str">
        <f t="shared" si="71"/>
        <v>가입하기</v>
      </c>
      <c r="AB79" s="56" t="str">
        <f t="shared" si="71"/>
        <v>보험료 결제</v>
      </c>
      <c r="AC79" s="49" t="str">
        <f t="shared" si="71"/>
        <v>신용카드 팝업</v>
      </c>
      <c r="AD79" s="44"/>
      <c r="AE79" s="44" t="s">
        <v>48</v>
      </c>
      <c r="AF79" s="44" t="s">
        <v>48</v>
      </c>
      <c r="AG79" s="44" t="s">
        <v>48</v>
      </c>
      <c r="AH79" s="44" t="s">
        <v>48</v>
      </c>
      <c r="AI79" s="45"/>
    </row>
    <row r="80" spans="1:35" ht="13.5" customHeight="1">
      <c r="A80" s="11"/>
      <c r="B80" s="44">
        <v>73</v>
      </c>
      <c r="C80" s="45" t="s">
        <v>230</v>
      </c>
      <c r="D80" s="19" t="s">
        <v>44</v>
      </c>
      <c r="E80" s="46" t="s">
        <v>50</v>
      </c>
      <c r="F80" s="46" t="s">
        <v>65</v>
      </c>
      <c r="G80" s="46" t="s">
        <v>69</v>
      </c>
      <c r="H80" s="47" t="e">
        <f>VLOOKUP(G80,#REF!,3,FALSE)</f>
        <v>#REF!</v>
      </c>
      <c r="I80" s="48" t="s">
        <v>110</v>
      </c>
      <c r="J80" s="48" t="s">
        <v>111</v>
      </c>
      <c r="K80" s="48" t="s">
        <v>145</v>
      </c>
      <c r="L80" s="48" t="s">
        <v>231</v>
      </c>
      <c r="M80" s="46" t="s">
        <v>232</v>
      </c>
      <c r="N80" s="49" t="s">
        <v>46</v>
      </c>
      <c r="O80" s="49" t="s">
        <v>47</v>
      </c>
      <c r="P80" s="49" t="s">
        <v>48</v>
      </c>
      <c r="Q80" s="50" t="s">
        <v>48</v>
      </c>
      <c r="R80" s="50" t="s">
        <v>48</v>
      </c>
      <c r="S80" s="50" t="s">
        <v>48</v>
      </c>
      <c r="T80" s="50" t="s">
        <v>48</v>
      </c>
      <c r="U80" s="44" t="s">
        <v>47</v>
      </c>
      <c r="V80" s="46" t="str">
        <f t="shared" ref="V80:AC80" si="72">F80</f>
        <v>온라인보험</v>
      </c>
      <c r="W80" s="46" t="str">
        <f t="shared" si="72"/>
        <v>온라인보험상품</v>
      </c>
      <c r="X80" s="47" t="e">
        <f t="shared" si="72"/>
        <v>#REF!</v>
      </c>
      <c r="Y80" s="56" t="str">
        <f t="shared" si="72"/>
        <v>바로 가입하기</v>
      </c>
      <c r="Z80" s="56" t="str">
        <f t="shared" si="72"/>
        <v>보험료 계산</v>
      </c>
      <c r="AA80" s="56" t="str">
        <f t="shared" si="72"/>
        <v>가입하기</v>
      </c>
      <c r="AB80" s="56" t="str">
        <f t="shared" si="72"/>
        <v>완료</v>
      </c>
      <c r="AC80" s="49" t="str">
        <f t="shared" si="72"/>
        <v>가입완료</v>
      </c>
      <c r="AD80" s="44"/>
      <c r="AE80" s="44" t="s">
        <v>48</v>
      </c>
      <c r="AF80" s="44" t="s">
        <v>48</v>
      </c>
      <c r="AG80" s="44" t="s">
        <v>48</v>
      </c>
      <c r="AH80" s="44" t="s">
        <v>48</v>
      </c>
      <c r="AI80" s="45"/>
    </row>
    <row r="81" spans="1:35" ht="217.5" customHeight="1">
      <c r="A81" s="11"/>
      <c r="B81" s="44">
        <v>74</v>
      </c>
      <c r="C81" s="45" t="s">
        <v>233</v>
      </c>
      <c r="D81" s="19" t="s">
        <v>44</v>
      </c>
      <c r="E81" s="46" t="s">
        <v>50</v>
      </c>
      <c r="F81" s="46" t="s">
        <v>65</v>
      </c>
      <c r="G81" s="48" t="s">
        <v>234</v>
      </c>
      <c r="H81" s="47" t="e">
        <f>VLOOKUP(G81,#REF!,3,FALSE)</f>
        <v>#REF!</v>
      </c>
      <c r="I81" s="48"/>
      <c r="J81" s="48"/>
      <c r="K81" s="48"/>
      <c r="L81" s="48"/>
      <c r="M81" s="48" t="s">
        <v>234</v>
      </c>
      <c r="N81" s="49" t="s">
        <v>46</v>
      </c>
      <c r="O81" s="49" t="s">
        <v>235</v>
      </c>
      <c r="P81" s="50" t="s">
        <v>236</v>
      </c>
      <c r="Q81" s="50" t="s">
        <v>48</v>
      </c>
      <c r="R81" s="50" t="s">
        <v>48</v>
      </c>
      <c r="S81" s="49" t="s">
        <v>237</v>
      </c>
      <c r="T81" s="50" t="s">
        <v>238</v>
      </c>
      <c r="U81" s="44" t="s">
        <v>51</v>
      </c>
      <c r="V81" s="46" t="str">
        <f t="shared" ref="V81:AC81" si="73">F81</f>
        <v>온라인보험</v>
      </c>
      <c r="W81" s="46" t="str">
        <f t="shared" si="73"/>
        <v>나의 보험계약현황</v>
      </c>
      <c r="X81" s="47" t="e">
        <f t="shared" si="73"/>
        <v>#REF!</v>
      </c>
      <c r="Y81" s="56">
        <f t="shared" si="73"/>
        <v>0</v>
      </c>
      <c r="Z81" s="56">
        <f t="shared" si="73"/>
        <v>0</v>
      </c>
      <c r="AA81" s="56">
        <f t="shared" si="73"/>
        <v>0</v>
      </c>
      <c r="AB81" s="56">
        <f t="shared" si="73"/>
        <v>0</v>
      </c>
      <c r="AC81" s="49" t="str">
        <f t="shared" si="73"/>
        <v>나의 보험계약현황</v>
      </c>
      <c r="AD81" s="44"/>
      <c r="AE81" s="44" t="s">
        <v>51</v>
      </c>
      <c r="AF81" s="44" t="s">
        <v>51</v>
      </c>
      <c r="AG81" s="44" t="s">
        <v>51</v>
      </c>
      <c r="AH81" s="44" t="s">
        <v>51</v>
      </c>
      <c r="AI81" s="45"/>
    </row>
    <row r="82" spans="1:35" ht="123.75" customHeight="1">
      <c r="A82" s="11"/>
      <c r="B82" s="44">
        <v>75</v>
      </c>
      <c r="C82" s="45" t="s">
        <v>239</v>
      </c>
      <c r="D82" s="19" t="s">
        <v>44</v>
      </c>
      <c r="E82" s="46" t="s">
        <v>50</v>
      </c>
      <c r="F82" s="46" t="s">
        <v>65</v>
      </c>
      <c r="G82" s="48" t="s">
        <v>240</v>
      </c>
      <c r="H82" s="47" t="e">
        <f>VLOOKUP(G82,#REF!,3,FALSE)</f>
        <v>#REF!</v>
      </c>
      <c r="I82" s="48"/>
      <c r="J82" s="48"/>
      <c r="K82" s="48"/>
      <c r="L82" s="48"/>
      <c r="M82" s="48" t="s">
        <v>240</v>
      </c>
      <c r="N82" s="49" t="s">
        <v>46</v>
      </c>
      <c r="O82" s="49" t="s">
        <v>235</v>
      </c>
      <c r="P82" s="49" t="s">
        <v>241</v>
      </c>
      <c r="Q82" s="50" t="s">
        <v>242</v>
      </c>
      <c r="R82" s="50" t="s">
        <v>48</v>
      </c>
      <c r="S82" s="50" t="s">
        <v>243</v>
      </c>
      <c r="T82" s="50" t="s">
        <v>244</v>
      </c>
      <c r="U82" s="44" t="s">
        <v>49</v>
      </c>
      <c r="V82" s="46" t="str">
        <f t="shared" ref="V82:AC82" si="74">F82</f>
        <v>온라인보험</v>
      </c>
      <c r="W82" s="46" t="str">
        <f t="shared" si="74"/>
        <v>가입 진행중인 보험</v>
      </c>
      <c r="X82" s="47" t="e">
        <f t="shared" si="74"/>
        <v>#REF!</v>
      </c>
      <c r="Y82" s="56">
        <f t="shared" si="74"/>
        <v>0</v>
      </c>
      <c r="Z82" s="56">
        <f t="shared" si="74"/>
        <v>0</v>
      </c>
      <c r="AA82" s="56">
        <f t="shared" si="74"/>
        <v>0</v>
      </c>
      <c r="AB82" s="56">
        <f t="shared" si="74"/>
        <v>0</v>
      </c>
      <c r="AC82" s="49" t="str">
        <f t="shared" si="74"/>
        <v>가입 진행중인 보험</v>
      </c>
      <c r="AD82" s="44"/>
      <c r="AE82" s="44" t="s">
        <v>245</v>
      </c>
      <c r="AF82" s="44" t="s">
        <v>245</v>
      </c>
      <c r="AG82" s="44" t="s">
        <v>245</v>
      </c>
      <c r="AH82" s="44" t="s">
        <v>245</v>
      </c>
      <c r="AI82" s="45"/>
    </row>
    <row r="83" spans="1:35" ht="13.5" customHeight="1">
      <c r="A83" s="11"/>
      <c r="B83" s="44">
        <v>76</v>
      </c>
      <c r="C83" s="45" t="s">
        <v>246</v>
      </c>
      <c r="D83" s="19" t="s">
        <v>44</v>
      </c>
      <c r="E83" s="46" t="s">
        <v>50</v>
      </c>
      <c r="F83" s="46" t="s">
        <v>65</v>
      </c>
      <c r="G83" s="48" t="s">
        <v>240</v>
      </c>
      <c r="H83" s="47" t="e">
        <f>VLOOKUP(G83,#REF!,3,FALSE)</f>
        <v>#REF!</v>
      </c>
      <c r="I83" s="48"/>
      <c r="J83" s="48"/>
      <c r="K83" s="48"/>
      <c r="L83" s="48"/>
      <c r="M83" s="46" t="s">
        <v>247</v>
      </c>
      <c r="N83" s="49" t="s">
        <v>94</v>
      </c>
      <c r="O83" s="49" t="s">
        <v>47</v>
      </c>
      <c r="P83" s="50" t="s">
        <v>48</v>
      </c>
      <c r="Q83" s="50" t="s">
        <v>48</v>
      </c>
      <c r="R83" s="50" t="s">
        <v>48</v>
      </c>
      <c r="S83" s="50" t="s">
        <v>48</v>
      </c>
      <c r="T83" s="50" t="s">
        <v>48</v>
      </c>
      <c r="U83" s="44" t="s">
        <v>47</v>
      </c>
      <c r="V83" s="46" t="str">
        <f t="shared" ref="V83:AC83" si="75">F83</f>
        <v>온라인보험</v>
      </c>
      <c r="W83" s="46" t="str">
        <f t="shared" si="75"/>
        <v>가입 진행중인 보험</v>
      </c>
      <c r="X83" s="47" t="e">
        <f t="shared" si="75"/>
        <v>#REF!</v>
      </c>
      <c r="Y83" s="56">
        <f t="shared" si="75"/>
        <v>0</v>
      </c>
      <c r="Z83" s="56">
        <f t="shared" si="75"/>
        <v>0</v>
      </c>
      <c r="AA83" s="56">
        <f t="shared" si="75"/>
        <v>0</v>
      </c>
      <c r="AB83" s="56">
        <f t="shared" si="75"/>
        <v>0</v>
      </c>
      <c r="AC83" s="49" t="str">
        <f t="shared" si="75"/>
        <v>삭제</v>
      </c>
      <c r="AD83" s="44"/>
      <c r="AE83" s="44" t="s">
        <v>48</v>
      </c>
      <c r="AF83" s="44" t="s">
        <v>48</v>
      </c>
      <c r="AG83" s="44" t="s">
        <v>48</v>
      </c>
      <c r="AH83" s="44" t="s">
        <v>48</v>
      </c>
      <c r="AI83" s="45"/>
    </row>
    <row r="84" spans="1:35" ht="13.5" customHeight="1">
      <c r="A84" s="11"/>
      <c r="B84" s="44">
        <v>77</v>
      </c>
      <c r="C84" s="45" t="s">
        <v>248</v>
      </c>
      <c r="D84" s="19" t="s">
        <v>44</v>
      </c>
      <c r="E84" s="46" t="s">
        <v>50</v>
      </c>
      <c r="F84" s="46" t="s">
        <v>65</v>
      </c>
      <c r="G84" s="48" t="s">
        <v>240</v>
      </c>
      <c r="H84" s="47" t="e">
        <f>VLOOKUP(G84,#REF!,3,FALSE)</f>
        <v>#REF!</v>
      </c>
      <c r="I84" s="48"/>
      <c r="J84" s="48"/>
      <c r="K84" s="48"/>
      <c r="L84" s="48"/>
      <c r="M84" s="46" t="s">
        <v>249</v>
      </c>
      <c r="N84" s="49" t="s">
        <v>94</v>
      </c>
      <c r="O84" s="49" t="s">
        <v>47</v>
      </c>
      <c r="P84" s="50" t="s">
        <v>48</v>
      </c>
      <c r="Q84" s="50" t="s">
        <v>48</v>
      </c>
      <c r="R84" s="50" t="s">
        <v>48</v>
      </c>
      <c r="S84" s="50" t="s">
        <v>48</v>
      </c>
      <c r="T84" s="50" t="s">
        <v>48</v>
      </c>
      <c r="U84" s="44" t="s">
        <v>47</v>
      </c>
      <c r="V84" s="46" t="str">
        <f t="shared" ref="V84:AC84" si="76">F84</f>
        <v>온라인보험</v>
      </c>
      <c r="W84" s="46" t="str">
        <f t="shared" si="76"/>
        <v>가입 진행중인 보험</v>
      </c>
      <c r="X84" s="47" t="e">
        <f t="shared" si="76"/>
        <v>#REF!</v>
      </c>
      <c r="Y84" s="56">
        <f t="shared" si="76"/>
        <v>0</v>
      </c>
      <c r="Z84" s="56">
        <f t="shared" si="76"/>
        <v>0</v>
      </c>
      <c r="AA84" s="56">
        <f t="shared" si="76"/>
        <v>0</v>
      </c>
      <c r="AB84" s="56">
        <f t="shared" si="76"/>
        <v>0</v>
      </c>
      <c r="AC84" s="49" t="str">
        <f t="shared" si="76"/>
        <v>이어서 진행하기</v>
      </c>
      <c r="AD84" s="44"/>
      <c r="AE84" s="44" t="s">
        <v>48</v>
      </c>
      <c r="AF84" s="44" t="s">
        <v>48</v>
      </c>
      <c r="AG84" s="44" t="s">
        <v>48</v>
      </c>
      <c r="AH84" s="44" t="s">
        <v>48</v>
      </c>
      <c r="AI84" s="45"/>
    </row>
    <row r="85" spans="1:35" ht="13.5" customHeight="1">
      <c r="A85" s="11"/>
      <c r="B85" s="44">
        <v>78</v>
      </c>
      <c r="C85" s="45" t="s">
        <v>250</v>
      </c>
      <c r="D85" s="19" t="s">
        <v>44</v>
      </c>
      <c r="E85" s="46" t="s">
        <v>50</v>
      </c>
      <c r="F85" s="46" t="s">
        <v>65</v>
      </c>
      <c r="G85" s="48" t="s">
        <v>251</v>
      </c>
      <c r="H85" s="47" t="e">
        <f>VLOOKUP(G85,#REF!,3,FALSE)</f>
        <v>#REF!</v>
      </c>
      <c r="I85" s="48"/>
      <c r="J85" s="48"/>
      <c r="K85" s="48"/>
      <c r="L85" s="48"/>
      <c r="M85" s="46" t="s">
        <v>251</v>
      </c>
      <c r="N85" s="49" t="s">
        <v>46</v>
      </c>
      <c r="O85" s="49" t="s">
        <v>47</v>
      </c>
      <c r="P85" s="49" t="s">
        <v>252</v>
      </c>
      <c r="Q85" s="50" t="s">
        <v>48</v>
      </c>
      <c r="R85" s="50" t="s">
        <v>48</v>
      </c>
      <c r="S85" s="50" t="s">
        <v>253</v>
      </c>
      <c r="T85" s="50" t="s">
        <v>48</v>
      </c>
      <c r="U85" s="44" t="s">
        <v>47</v>
      </c>
      <c r="V85" s="46" t="str">
        <f t="shared" ref="V85:AC85" si="77">F85</f>
        <v>온라인보험</v>
      </c>
      <c r="W85" s="46" t="str">
        <f t="shared" si="77"/>
        <v>추가심사서류등록</v>
      </c>
      <c r="X85" s="47" t="e">
        <f t="shared" si="77"/>
        <v>#REF!</v>
      </c>
      <c r="Y85" s="56">
        <f t="shared" si="77"/>
        <v>0</v>
      </c>
      <c r="Z85" s="56">
        <f t="shared" si="77"/>
        <v>0</v>
      </c>
      <c r="AA85" s="56">
        <f t="shared" si="77"/>
        <v>0</v>
      </c>
      <c r="AB85" s="56">
        <f t="shared" si="77"/>
        <v>0</v>
      </c>
      <c r="AC85" s="49" t="str">
        <f t="shared" si="77"/>
        <v>추가심사서류등록</v>
      </c>
      <c r="AD85" s="44"/>
      <c r="AE85" s="44" t="s">
        <v>48</v>
      </c>
      <c r="AF85" s="44" t="s">
        <v>48</v>
      </c>
      <c r="AG85" s="44" t="s">
        <v>48</v>
      </c>
      <c r="AH85" s="44" t="s">
        <v>245</v>
      </c>
      <c r="AI85" s="45"/>
    </row>
    <row r="86" spans="1:35" ht="13.5" customHeight="1">
      <c r="A86" s="11"/>
      <c r="B86" s="44">
        <v>79</v>
      </c>
      <c r="C86" s="45" t="s">
        <v>254</v>
      </c>
      <c r="D86" s="19" t="s">
        <v>44</v>
      </c>
      <c r="E86" s="46" t="s">
        <v>50</v>
      </c>
      <c r="F86" s="46" t="s">
        <v>65</v>
      </c>
      <c r="G86" s="48" t="s">
        <v>255</v>
      </c>
      <c r="H86" s="47" t="e">
        <f>VLOOKUP(G86,#REF!,3,FALSE)</f>
        <v>#REF!</v>
      </c>
      <c r="I86" s="48" t="s">
        <v>256</v>
      </c>
      <c r="J86" s="48"/>
      <c r="K86" s="48"/>
      <c r="L86" s="48"/>
      <c r="M86" s="46" t="s">
        <v>257</v>
      </c>
      <c r="N86" s="49" t="s">
        <v>258</v>
      </c>
      <c r="O86" s="49" t="s">
        <v>47</v>
      </c>
      <c r="P86" s="50" t="s">
        <v>48</v>
      </c>
      <c r="Q86" s="50" t="s">
        <v>48</v>
      </c>
      <c r="R86" s="50" t="s">
        <v>48</v>
      </c>
      <c r="S86" s="50" t="s">
        <v>48</v>
      </c>
      <c r="T86" s="50" t="s">
        <v>48</v>
      </c>
      <c r="U86" s="44" t="s">
        <v>47</v>
      </c>
      <c r="V86" s="46" t="str">
        <f t="shared" ref="V86:AC86" si="78">F86</f>
        <v>온라인보험</v>
      </c>
      <c r="W86" s="46" t="str">
        <f t="shared" si="78"/>
        <v>고객센터</v>
      </c>
      <c r="X86" s="47" t="e">
        <f t="shared" si="78"/>
        <v>#REF!</v>
      </c>
      <c r="Y86" s="56" t="str">
        <f t="shared" si="78"/>
        <v>보험상담예약</v>
      </c>
      <c r="Z86" s="56">
        <f t="shared" si="78"/>
        <v>0</v>
      </c>
      <c r="AA86" s="56">
        <f t="shared" si="78"/>
        <v>0</v>
      </c>
      <c r="AB86" s="56">
        <f t="shared" si="78"/>
        <v>0</v>
      </c>
      <c r="AC86" s="49" t="str">
        <f t="shared" si="78"/>
        <v>상담등록</v>
      </c>
      <c r="AD86" s="44"/>
      <c r="AE86" s="44" t="s">
        <v>48</v>
      </c>
      <c r="AF86" s="44" t="s">
        <v>48</v>
      </c>
      <c r="AG86" s="44" t="s">
        <v>48</v>
      </c>
      <c r="AH86" s="44" t="s">
        <v>48</v>
      </c>
      <c r="AI86" s="45"/>
    </row>
    <row r="87" spans="1:35" ht="13.5" customHeight="1">
      <c r="A87" s="11"/>
      <c r="B87" s="44">
        <v>80</v>
      </c>
      <c r="C87" s="45" t="s">
        <v>259</v>
      </c>
      <c r="D87" s="19" t="s">
        <v>44</v>
      </c>
      <c r="E87" s="46" t="s">
        <v>50</v>
      </c>
      <c r="F87" s="46" t="s">
        <v>65</v>
      </c>
      <c r="G87" s="48" t="s">
        <v>255</v>
      </c>
      <c r="H87" s="47" t="e">
        <f>VLOOKUP(G87,#REF!,3,FALSE)</f>
        <v>#REF!</v>
      </c>
      <c r="I87" s="48" t="s">
        <v>256</v>
      </c>
      <c r="J87" s="48"/>
      <c r="K87" s="48"/>
      <c r="L87" s="48"/>
      <c r="M87" s="46" t="s">
        <v>260</v>
      </c>
      <c r="N87" s="49" t="s">
        <v>258</v>
      </c>
      <c r="O87" s="49" t="s">
        <v>47</v>
      </c>
      <c r="P87" s="50" t="s">
        <v>48</v>
      </c>
      <c r="Q87" s="50" t="s">
        <v>48</v>
      </c>
      <c r="R87" s="50" t="s">
        <v>48</v>
      </c>
      <c r="S87" s="50" t="s">
        <v>48</v>
      </c>
      <c r="T87" s="50" t="s">
        <v>48</v>
      </c>
      <c r="U87" s="44" t="s">
        <v>47</v>
      </c>
      <c r="V87" s="46" t="str">
        <f t="shared" ref="V87:AC87" si="79">F87</f>
        <v>온라인보험</v>
      </c>
      <c r="W87" s="46" t="str">
        <f t="shared" si="79"/>
        <v>고객센터</v>
      </c>
      <c r="X87" s="47" t="e">
        <f t="shared" si="79"/>
        <v>#REF!</v>
      </c>
      <c r="Y87" s="56" t="str">
        <f t="shared" si="79"/>
        <v>보험상담예약</v>
      </c>
      <c r="Z87" s="56">
        <f t="shared" si="79"/>
        <v>0</v>
      </c>
      <c r="AA87" s="56">
        <f t="shared" si="79"/>
        <v>0</v>
      </c>
      <c r="AB87" s="56">
        <f t="shared" si="79"/>
        <v>0</v>
      </c>
      <c r="AC87" s="49" t="str">
        <f t="shared" si="79"/>
        <v>내역조회</v>
      </c>
      <c r="AD87" s="44"/>
      <c r="AE87" s="44" t="s">
        <v>48</v>
      </c>
      <c r="AF87" s="44" t="s">
        <v>48</v>
      </c>
      <c r="AG87" s="44" t="s">
        <v>48</v>
      </c>
      <c r="AH87" s="44" t="s">
        <v>48</v>
      </c>
      <c r="AI87" s="45"/>
    </row>
    <row r="88" spans="1:35" ht="13.5" customHeight="1">
      <c r="A88" s="11"/>
      <c r="B88" s="44">
        <v>81</v>
      </c>
      <c r="C88" s="45" t="s">
        <v>261</v>
      </c>
      <c r="D88" s="19" t="s">
        <v>44</v>
      </c>
      <c r="E88" s="46" t="s">
        <v>50</v>
      </c>
      <c r="F88" s="46" t="s">
        <v>65</v>
      </c>
      <c r="G88" s="48" t="s">
        <v>255</v>
      </c>
      <c r="H88" s="47" t="e">
        <f>VLOOKUP(G88,#REF!,3,FALSE)</f>
        <v>#REF!</v>
      </c>
      <c r="I88" s="48" t="s">
        <v>256</v>
      </c>
      <c r="J88" s="48"/>
      <c r="K88" s="48"/>
      <c r="L88" s="48"/>
      <c r="M88" s="46" t="s">
        <v>262</v>
      </c>
      <c r="N88" s="49" t="s">
        <v>53</v>
      </c>
      <c r="O88" s="49" t="s">
        <v>47</v>
      </c>
      <c r="P88" s="50" t="s">
        <v>48</v>
      </c>
      <c r="Q88" s="50" t="s">
        <v>48</v>
      </c>
      <c r="R88" s="50" t="s">
        <v>48</v>
      </c>
      <c r="S88" s="50" t="s">
        <v>48</v>
      </c>
      <c r="T88" s="50" t="s">
        <v>48</v>
      </c>
      <c r="U88" s="44" t="s">
        <v>47</v>
      </c>
      <c r="V88" s="46" t="str">
        <f t="shared" ref="V88:AC88" si="80">F88</f>
        <v>온라인보험</v>
      </c>
      <c r="W88" s="46" t="str">
        <f t="shared" si="80"/>
        <v>고객센터</v>
      </c>
      <c r="X88" s="47" t="e">
        <f t="shared" si="80"/>
        <v>#REF!</v>
      </c>
      <c r="Y88" s="56" t="str">
        <f t="shared" si="80"/>
        <v>보험상담예약</v>
      </c>
      <c r="Z88" s="56">
        <f t="shared" si="80"/>
        <v>0</v>
      </c>
      <c r="AA88" s="56">
        <f t="shared" si="80"/>
        <v>0</v>
      </c>
      <c r="AB88" s="56">
        <f t="shared" si="80"/>
        <v>0</v>
      </c>
      <c r="AC88" s="49" t="str">
        <f t="shared" si="80"/>
        <v>휴대폰인증</v>
      </c>
      <c r="AD88" s="44"/>
      <c r="AE88" s="44" t="s">
        <v>48</v>
      </c>
      <c r="AF88" s="44" t="s">
        <v>48</v>
      </c>
      <c r="AG88" s="44" t="s">
        <v>48</v>
      </c>
      <c r="AH88" s="44" t="s">
        <v>48</v>
      </c>
      <c r="AI88" s="45"/>
    </row>
    <row r="89" spans="1:35" ht="13.5" customHeight="1">
      <c r="A89" s="11"/>
      <c r="B89" s="44">
        <v>82</v>
      </c>
      <c r="C89" s="45" t="s">
        <v>263</v>
      </c>
      <c r="D89" s="19" t="s">
        <v>44</v>
      </c>
      <c r="E89" s="46" t="s">
        <v>50</v>
      </c>
      <c r="F89" s="46" t="s">
        <v>65</v>
      </c>
      <c r="G89" s="48" t="s">
        <v>255</v>
      </c>
      <c r="H89" s="47" t="e">
        <f>VLOOKUP(G89,#REF!,3,FALSE)</f>
        <v>#REF!</v>
      </c>
      <c r="I89" s="48" t="s">
        <v>264</v>
      </c>
      <c r="J89" s="48"/>
      <c r="K89" s="48"/>
      <c r="L89" s="48"/>
      <c r="M89" s="46" t="s">
        <v>257</v>
      </c>
      <c r="N89" s="49" t="s">
        <v>258</v>
      </c>
      <c r="O89" s="49" t="s">
        <v>47</v>
      </c>
      <c r="P89" s="50" t="s">
        <v>48</v>
      </c>
      <c r="Q89" s="50" t="s">
        <v>48</v>
      </c>
      <c r="R89" s="50" t="s">
        <v>48</v>
      </c>
      <c r="S89" s="50" t="s">
        <v>48</v>
      </c>
      <c r="T89" s="50" t="s">
        <v>48</v>
      </c>
      <c r="U89" s="44" t="s">
        <v>47</v>
      </c>
      <c r="V89" s="46" t="str">
        <f t="shared" ref="V89:AC89" si="81">F89</f>
        <v>온라인보험</v>
      </c>
      <c r="W89" s="46" t="str">
        <f t="shared" si="81"/>
        <v>고객센터</v>
      </c>
      <c r="X89" s="47" t="e">
        <f t="shared" si="81"/>
        <v>#REF!</v>
      </c>
      <c r="Y89" s="56" t="str">
        <f t="shared" si="81"/>
        <v>불편사항 등록</v>
      </c>
      <c r="Z89" s="56">
        <f t="shared" si="81"/>
        <v>0</v>
      </c>
      <c r="AA89" s="56">
        <f t="shared" si="81"/>
        <v>0</v>
      </c>
      <c r="AB89" s="56">
        <f t="shared" si="81"/>
        <v>0</v>
      </c>
      <c r="AC89" s="49" t="str">
        <f t="shared" si="81"/>
        <v>상담등록</v>
      </c>
      <c r="AD89" s="44"/>
      <c r="AE89" s="44" t="s">
        <v>48</v>
      </c>
      <c r="AF89" s="44" t="s">
        <v>48</v>
      </c>
      <c r="AG89" s="44" t="s">
        <v>48</v>
      </c>
      <c r="AH89" s="44" t="s">
        <v>48</v>
      </c>
      <c r="AI89" s="45"/>
    </row>
    <row r="90" spans="1:35" ht="13.5" customHeight="1">
      <c r="A90" s="11"/>
      <c r="B90" s="44">
        <v>83</v>
      </c>
      <c r="C90" s="45" t="s">
        <v>265</v>
      </c>
      <c r="D90" s="19" t="s">
        <v>44</v>
      </c>
      <c r="E90" s="46" t="s">
        <v>50</v>
      </c>
      <c r="F90" s="46" t="s">
        <v>65</v>
      </c>
      <c r="G90" s="48" t="s">
        <v>255</v>
      </c>
      <c r="H90" s="47" t="e">
        <f>VLOOKUP(G90,#REF!,3,FALSE)</f>
        <v>#REF!</v>
      </c>
      <c r="I90" s="48" t="s">
        <v>264</v>
      </c>
      <c r="J90" s="48"/>
      <c r="K90" s="48"/>
      <c r="L90" s="48"/>
      <c r="M90" s="46" t="s">
        <v>260</v>
      </c>
      <c r="N90" s="49" t="s">
        <v>258</v>
      </c>
      <c r="O90" s="49" t="s">
        <v>47</v>
      </c>
      <c r="P90" s="50" t="s">
        <v>48</v>
      </c>
      <c r="Q90" s="50" t="s">
        <v>48</v>
      </c>
      <c r="R90" s="50" t="s">
        <v>48</v>
      </c>
      <c r="S90" s="50" t="s">
        <v>48</v>
      </c>
      <c r="T90" s="50" t="s">
        <v>48</v>
      </c>
      <c r="U90" s="44" t="s">
        <v>47</v>
      </c>
      <c r="V90" s="46" t="str">
        <f t="shared" ref="V90:AC90" si="82">F90</f>
        <v>온라인보험</v>
      </c>
      <c r="W90" s="46" t="str">
        <f t="shared" si="82"/>
        <v>고객센터</v>
      </c>
      <c r="X90" s="47" t="e">
        <f t="shared" si="82"/>
        <v>#REF!</v>
      </c>
      <c r="Y90" s="56" t="str">
        <f t="shared" si="82"/>
        <v>불편사항 등록</v>
      </c>
      <c r="Z90" s="56">
        <f t="shared" si="82"/>
        <v>0</v>
      </c>
      <c r="AA90" s="56">
        <f t="shared" si="82"/>
        <v>0</v>
      </c>
      <c r="AB90" s="56">
        <f t="shared" si="82"/>
        <v>0</v>
      </c>
      <c r="AC90" s="49" t="str">
        <f t="shared" si="82"/>
        <v>내역조회</v>
      </c>
      <c r="AD90" s="44"/>
      <c r="AE90" s="44" t="s">
        <v>48</v>
      </c>
      <c r="AF90" s="44" t="s">
        <v>48</v>
      </c>
      <c r="AG90" s="44" t="s">
        <v>48</v>
      </c>
      <c r="AH90" s="44" t="s">
        <v>48</v>
      </c>
      <c r="AI90" s="45"/>
    </row>
    <row r="91" spans="1:35" ht="13.5" customHeight="1">
      <c r="A91" s="11"/>
      <c r="B91" s="44">
        <v>84</v>
      </c>
      <c r="C91" s="45" t="s">
        <v>266</v>
      </c>
      <c r="D91" s="19" t="s">
        <v>44</v>
      </c>
      <c r="E91" s="46" t="s">
        <v>50</v>
      </c>
      <c r="F91" s="46" t="s">
        <v>65</v>
      </c>
      <c r="G91" s="48" t="s">
        <v>255</v>
      </c>
      <c r="H91" s="47" t="e">
        <f>VLOOKUP(G91,#REF!,3,FALSE)</f>
        <v>#REF!</v>
      </c>
      <c r="I91" s="48" t="s">
        <v>264</v>
      </c>
      <c r="J91" s="48"/>
      <c r="K91" s="48"/>
      <c r="L91" s="48"/>
      <c r="M91" s="46" t="s">
        <v>262</v>
      </c>
      <c r="N91" s="49" t="s">
        <v>53</v>
      </c>
      <c r="O91" s="49" t="s">
        <v>47</v>
      </c>
      <c r="P91" s="50" t="s">
        <v>48</v>
      </c>
      <c r="Q91" s="50" t="s">
        <v>48</v>
      </c>
      <c r="R91" s="50" t="s">
        <v>48</v>
      </c>
      <c r="S91" s="50" t="s">
        <v>48</v>
      </c>
      <c r="T91" s="50" t="s">
        <v>48</v>
      </c>
      <c r="U91" s="44" t="s">
        <v>47</v>
      </c>
      <c r="V91" s="46" t="str">
        <f t="shared" ref="V91:AC91" si="83">F91</f>
        <v>온라인보험</v>
      </c>
      <c r="W91" s="46" t="str">
        <f t="shared" si="83"/>
        <v>고객센터</v>
      </c>
      <c r="X91" s="47" t="e">
        <f t="shared" si="83"/>
        <v>#REF!</v>
      </c>
      <c r="Y91" s="56" t="str">
        <f t="shared" si="83"/>
        <v>불편사항 등록</v>
      </c>
      <c r="Z91" s="56">
        <f t="shared" si="83"/>
        <v>0</v>
      </c>
      <c r="AA91" s="56">
        <f t="shared" si="83"/>
        <v>0</v>
      </c>
      <c r="AB91" s="56">
        <f t="shared" si="83"/>
        <v>0</v>
      </c>
      <c r="AC91" s="49" t="str">
        <f t="shared" si="83"/>
        <v>휴대폰인증</v>
      </c>
      <c r="AD91" s="44"/>
      <c r="AE91" s="44" t="s">
        <v>48</v>
      </c>
      <c r="AF91" s="44" t="s">
        <v>48</v>
      </c>
      <c r="AG91" s="44" t="s">
        <v>48</v>
      </c>
      <c r="AH91" s="44" t="s">
        <v>48</v>
      </c>
      <c r="AI91" s="45"/>
    </row>
    <row r="92" spans="1:35" ht="13.5" customHeight="1">
      <c r="A92" s="11"/>
      <c r="B92" s="44">
        <v>85</v>
      </c>
      <c r="C92" s="45" t="s">
        <v>267</v>
      </c>
      <c r="D92" s="19" t="s">
        <v>44</v>
      </c>
      <c r="E92" s="46" t="s">
        <v>50</v>
      </c>
      <c r="F92" s="46" t="s">
        <v>65</v>
      </c>
      <c r="G92" s="48" t="s">
        <v>255</v>
      </c>
      <c r="H92" s="47" t="e">
        <f>VLOOKUP(G92,#REF!,3,FALSE)</f>
        <v>#REF!</v>
      </c>
      <c r="I92" s="48" t="s">
        <v>268</v>
      </c>
      <c r="J92" s="48" t="s">
        <v>269</v>
      </c>
      <c r="K92" s="48" t="s">
        <v>270</v>
      </c>
      <c r="L92" s="48"/>
      <c r="M92" s="46" t="s">
        <v>269</v>
      </c>
      <c r="N92" s="49" t="s">
        <v>258</v>
      </c>
      <c r="O92" s="49" t="s">
        <v>47</v>
      </c>
      <c r="P92" s="50" t="s">
        <v>48</v>
      </c>
      <c r="Q92" s="50" t="s">
        <v>48</v>
      </c>
      <c r="R92" s="50" t="s">
        <v>48</v>
      </c>
      <c r="S92" s="50" t="s">
        <v>48</v>
      </c>
      <c r="T92" s="50" t="s">
        <v>48</v>
      </c>
      <c r="U92" s="44" t="s">
        <v>47</v>
      </c>
      <c r="V92" s="46" t="str">
        <f t="shared" ref="V92:AC92" si="84">F92</f>
        <v>온라인보험</v>
      </c>
      <c r="W92" s="46" t="str">
        <f t="shared" si="84"/>
        <v>고객센터</v>
      </c>
      <c r="X92" s="47" t="e">
        <f t="shared" si="84"/>
        <v>#REF!</v>
      </c>
      <c r="Y92" s="56" t="str">
        <f t="shared" si="84"/>
        <v>이벤트</v>
      </c>
      <c r="Z92" s="56" t="str">
        <f t="shared" si="84"/>
        <v>진행중인 이벤트</v>
      </c>
      <c r="AA92" s="56" t="str">
        <f t="shared" si="84"/>
        <v>목록</v>
      </c>
      <c r="AB92" s="56">
        <f t="shared" si="84"/>
        <v>0</v>
      </c>
      <c r="AC92" s="49" t="str">
        <f t="shared" si="84"/>
        <v>진행중인 이벤트</v>
      </c>
      <c r="AD92" s="44"/>
      <c r="AE92" s="44" t="s">
        <v>48</v>
      </c>
      <c r="AF92" s="44" t="s">
        <v>48</v>
      </c>
      <c r="AG92" s="44" t="s">
        <v>48</v>
      </c>
      <c r="AH92" s="44" t="s">
        <v>48</v>
      </c>
      <c r="AI92" s="45"/>
    </row>
    <row r="93" spans="1:35" ht="13.5" customHeight="1">
      <c r="A93" s="11"/>
      <c r="B93" s="44">
        <v>86</v>
      </c>
      <c r="C93" s="45" t="s">
        <v>271</v>
      </c>
      <c r="D93" s="19" t="s">
        <v>44</v>
      </c>
      <c r="E93" s="46" t="s">
        <v>50</v>
      </c>
      <c r="F93" s="46" t="s">
        <v>65</v>
      </c>
      <c r="G93" s="48" t="s">
        <v>255</v>
      </c>
      <c r="H93" s="47" t="e">
        <f>VLOOKUP(G93,#REF!,3,FALSE)</f>
        <v>#REF!</v>
      </c>
      <c r="I93" s="48" t="s">
        <v>268</v>
      </c>
      <c r="J93" s="48" t="s">
        <v>269</v>
      </c>
      <c r="K93" s="48" t="s">
        <v>270</v>
      </c>
      <c r="L93" s="48"/>
      <c r="M93" s="46" t="s">
        <v>272</v>
      </c>
      <c r="N93" s="49" t="s">
        <v>94</v>
      </c>
      <c r="O93" s="49" t="s">
        <v>47</v>
      </c>
      <c r="P93" s="50" t="s">
        <v>48</v>
      </c>
      <c r="Q93" s="50" t="s">
        <v>48</v>
      </c>
      <c r="R93" s="50" t="s">
        <v>48</v>
      </c>
      <c r="S93" s="50" t="s">
        <v>48</v>
      </c>
      <c r="T93" s="50" t="s">
        <v>48</v>
      </c>
      <c r="U93" s="44" t="s">
        <v>47</v>
      </c>
      <c r="V93" s="46" t="str">
        <f t="shared" ref="V93:AC93" si="85">F93</f>
        <v>온라인보험</v>
      </c>
      <c r="W93" s="46" t="str">
        <f t="shared" si="85"/>
        <v>고객센터</v>
      </c>
      <c r="X93" s="47" t="e">
        <f t="shared" si="85"/>
        <v>#REF!</v>
      </c>
      <c r="Y93" s="56" t="str">
        <f t="shared" si="85"/>
        <v>이벤트</v>
      </c>
      <c r="Z93" s="56" t="str">
        <f t="shared" si="85"/>
        <v>진행중인 이벤트</v>
      </c>
      <c r="AA93" s="56" t="str">
        <f t="shared" si="85"/>
        <v>목록</v>
      </c>
      <c r="AB93" s="56">
        <f t="shared" si="85"/>
        <v>0</v>
      </c>
      <c r="AC93" s="49" t="str">
        <f t="shared" si="85"/>
        <v>더보기</v>
      </c>
      <c r="AD93" s="44"/>
      <c r="AE93" s="44" t="s">
        <v>48</v>
      </c>
      <c r="AF93" s="44" t="s">
        <v>48</v>
      </c>
      <c r="AG93" s="44" t="s">
        <v>48</v>
      </c>
      <c r="AH93" s="44" t="s">
        <v>48</v>
      </c>
      <c r="AI93" s="45"/>
    </row>
    <row r="94" spans="1:35" ht="13.5" customHeight="1">
      <c r="A94" s="11"/>
      <c r="B94" s="44">
        <v>87</v>
      </c>
      <c r="C94" s="45" t="s">
        <v>273</v>
      </c>
      <c r="D94" s="19" t="s">
        <v>44</v>
      </c>
      <c r="E94" s="46" t="s">
        <v>50</v>
      </c>
      <c r="F94" s="46" t="s">
        <v>65</v>
      </c>
      <c r="G94" s="48" t="s">
        <v>255</v>
      </c>
      <c r="H94" s="47" t="e">
        <f>VLOOKUP(G94,#REF!,3,FALSE)</f>
        <v>#REF!</v>
      </c>
      <c r="I94" s="48" t="s">
        <v>268</v>
      </c>
      <c r="J94" s="48" t="s">
        <v>269</v>
      </c>
      <c r="K94" s="48" t="s">
        <v>71</v>
      </c>
      <c r="L94" s="48"/>
      <c r="M94" s="46" t="s">
        <v>274</v>
      </c>
      <c r="N94" s="49" t="s">
        <v>46</v>
      </c>
      <c r="O94" s="49" t="s">
        <v>47</v>
      </c>
      <c r="P94" s="50" t="s">
        <v>48</v>
      </c>
      <c r="Q94" s="50" t="s">
        <v>48</v>
      </c>
      <c r="R94" s="50" t="s">
        <v>48</v>
      </c>
      <c r="S94" s="50" t="s">
        <v>48</v>
      </c>
      <c r="T94" s="50" t="s">
        <v>48</v>
      </c>
      <c r="U94" s="44" t="s">
        <v>47</v>
      </c>
      <c r="V94" s="46" t="str">
        <f t="shared" ref="V94:AC94" si="86">F94</f>
        <v>온라인보험</v>
      </c>
      <c r="W94" s="46" t="str">
        <f t="shared" si="86"/>
        <v>고객센터</v>
      </c>
      <c r="X94" s="47" t="e">
        <f t="shared" si="86"/>
        <v>#REF!</v>
      </c>
      <c r="Y94" s="56" t="str">
        <f t="shared" si="86"/>
        <v>이벤트</v>
      </c>
      <c r="Z94" s="56" t="str">
        <f t="shared" si="86"/>
        <v>진행중인 이벤트</v>
      </c>
      <c r="AA94" s="56" t="str">
        <f t="shared" si="86"/>
        <v>상세</v>
      </c>
      <c r="AB94" s="56">
        <f t="shared" si="86"/>
        <v>0</v>
      </c>
      <c r="AC94" s="49" t="str">
        <f t="shared" si="86"/>
        <v>진행중인 이벤트 상세</v>
      </c>
      <c r="AD94" s="44"/>
      <c r="AE94" s="44" t="s">
        <v>48</v>
      </c>
      <c r="AF94" s="44" t="s">
        <v>48</v>
      </c>
      <c r="AG94" s="44" t="s">
        <v>48</v>
      </c>
      <c r="AH94" s="44" t="s">
        <v>48</v>
      </c>
      <c r="AI94" s="45"/>
    </row>
    <row r="95" spans="1:35" ht="13.5" customHeight="1">
      <c r="A95" s="11"/>
      <c r="B95" s="44">
        <v>88</v>
      </c>
      <c r="C95" s="45" t="s">
        <v>275</v>
      </c>
      <c r="D95" s="19" t="s">
        <v>44</v>
      </c>
      <c r="E95" s="46" t="s">
        <v>50</v>
      </c>
      <c r="F95" s="46" t="s">
        <v>65</v>
      </c>
      <c r="G95" s="48" t="s">
        <v>255</v>
      </c>
      <c r="H95" s="47" t="e">
        <f>VLOOKUP(G95,#REF!,3,FALSE)</f>
        <v>#REF!</v>
      </c>
      <c r="I95" s="48" t="s">
        <v>268</v>
      </c>
      <c r="J95" s="48" t="s">
        <v>269</v>
      </c>
      <c r="K95" s="48" t="s">
        <v>71</v>
      </c>
      <c r="L95" s="48"/>
      <c r="M95" s="48" t="s">
        <v>136</v>
      </c>
      <c r="N95" s="49" t="s">
        <v>94</v>
      </c>
      <c r="O95" s="49" t="s">
        <v>47</v>
      </c>
      <c r="P95" s="50" t="s">
        <v>48</v>
      </c>
      <c r="Q95" s="50" t="s">
        <v>48</v>
      </c>
      <c r="R95" s="50" t="s">
        <v>48</v>
      </c>
      <c r="S95" s="50" t="s">
        <v>48</v>
      </c>
      <c r="T95" s="50" t="s">
        <v>48</v>
      </c>
      <c r="U95" s="44" t="s">
        <v>47</v>
      </c>
      <c r="V95" s="46" t="str">
        <f t="shared" ref="V95:AC95" si="87">F95</f>
        <v>온라인보험</v>
      </c>
      <c r="W95" s="46" t="str">
        <f t="shared" si="87"/>
        <v>고객센터</v>
      </c>
      <c r="X95" s="47" t="e">
        <f t="shared" si="87"/>
        <v>#REF!</v>
      </c>
      <c r="Y95" s="56" t="str">
        <f t="shared" si="87"/>
        <v>이벤트</v>
      </c>
      <c r="Z95" s="56" t="str">
        <f t="shared" si="87"/>
        <v>진행중인 이벤트</v>
      </c>
      <c r="AA95" s="56" t="str">
        <f t="shared" si="87"/>
        <v>상세</v>
      </c>
      <c r="AB95" s="56">
        <f t="shared" si="87"/>
        <v>0</v>
      </c>
      <c r="AC95" s="49" t="str">
        <f t="shared" si="87"/>
        <v>카카오톡 공유</v>
      </c>
      <c r="AD95" s="44"/>
      <c r="AE95" s="44" t="s">
        <v>48</v>
      </c>
      <c r="AF95" s="44" t="s">
        <v>48</v>
      </c>
      <c r="AG95" s="44" t="s">
        <v>48</v>
      </c>
      <c r="AH95" s="44" t="s">
        <v>48</v>
      </c>
      <c r="AI95" s="45"/>
    </row>
    <row r="96" spans="1:35" ht="13.5" customHeight="1">
      <c r="A96" s="11"/>
      <c r="B96" s="44">
        <v>89</v>
      </c>
      <c r="C96" s="45" t="s">
        <v>276</v>
      </c>
      <c r="D96" s="19" t="s">
        <v>44</v>
      </c>
      <c r="E96" s="46" t="s">
        <v>50</v>
      </c>
      <c r="F96" s="46" t="s">
        <v>65</v>
      </c>
      <c r="G96" s="48" t="s">
        <v>255</v>
      </c>
      <c r="H96" s="47" t="e">
        <f>VLOOKUP(G96,#REF!,3,FALSE)</f>
        <v>#REF!</v>
      </c>
      <c r="I96" s="48" t="s">
        <v>268</v>
      </c>
      <c r="J96" s="48" t="s">
        <v>269</v>
      </c>
      <c r="K96" s="48" t="s">
        <v>71</v>
      </c>
      <c r="L96" s="48"/>
      <c r="M96" s="48" t="s">
        <v>277</v>
      </c>
      <c r="N96" s="49" t="s">
        <v>94</v>
      </c>
      <c r="O96" s="49" t="s">
        <v>47</v>
      </c>
      <c r="P96" s="50" t="s">
        <v>48</v>
      </c>
      <c r="Q96" s="50" t="s">
        <v>48</v>
      </c>
      <c r="R96" s="50" t="s">
        <v>48</v>
      </c>
      <c r="S96" s="50" t="s">
        <v>48</v>
      </c>
      <c r="T96" s="50" t="s">
        <v>48</v>
      </c>
      <c r="U96" s="44" t="s">
        <v>47</v>
      </c>
      <c r="V96" s="46" t="str">
        <f t="shared" ref="V96:AC96" si="88">F96</f>
        <v>온라인보험</v>
      </c>
      <c r="W96" s="46" t="str">
        <f t="shared" si="88"/>
        <v>고객센터</v>
      </c>
      <c r="X96" s="47" t="e">
        <f t="shared" si="88"/>
        <v>#REF!</v>
      </c>
      <c r="Y96" s="56" t="str">
        <f t="shared" si="88"/>
        <v>이벤트</v>
      </c>
      <c r="Z96" s="56" t="str">
        <f t="shared" si="88"/>
        <v>진행중인 이벤트</v>
      </c>
      <c r="AA96" s="56" t="str">
        <f t="shared" si="88"/>
        <v>상세</v>
      </c>
      <c r="AB96" s="56">
        <f t="shared" si="88"/>
        <v>0</v>
      </c>
      <c r="AC96" s="49" t="str">
        <f t="shared" si="88"/>
        <v>페이스북 공유</v>
      </c>
      <c r="AD96" s="44"/>
      <c r="AE96" s="44" t="s">
        <v>48</v>
      </c>
      <c r="AF96" s="44" t="s">
        <v>48</v>
      </c>
      <c r="AG96" s="44" t="s">
        <v>48</v>
      </c>
      <c r="AH96" s="44" t="s">
        <v>48</v>
      </c>
      <c r="AI96" s="45"/>
    </row>
    <row r="97" spans="1:35" ht="13.5" customHeight="1">
      <c r="A97" s="11"/>
      <c r="B97" s="44">
        <v>90</v>
      </c>
      <c r="C97" s="45" t="s">
        <v>278</v>
      </c>
      <c r="D97" s="19" t="s">
        <v>44</v>
      </c>
      <c r="E97" s="46" t="s">
        <v>50</v>
      </c>
      <c r="F97" s="46" t="s">
        <v>65</v>
      </c>
      <c r="G97" s="48" t="s">
        <v>255</v>
      </c>
      <c r="H97" s="47" t="e">
        <f>VLOOKUP(G97,#REF!,3,FALSE)</f>
        <v>#REF!</v>
      </c>
      <c r="I97" s="48" t="s">
        <v>268</v>
      </c>
      <c r="J97" s="48" t="s">
        <v>269</v>
      </c>
      <c r="K97" s="48" t="s">
        <v>71</v>
      </c>
      <c r="L97" s="48"/>
      <c r="M97" s="48" t="s">
        <v>279</v>
      </c>
      <c r="N97" s="49" t="s">
        <v>94</v>
      </c>
      <c r="O97" s="49" t="s">
        <v>47</v>
      </c>
      <c r="P97" s="50" t="s">
        <v>48</v>
      </c>
      <c r="Q97" s="50" t="s">
        <v>48</v>
      </c>
      <c r="R97" s="50" t="s">
        <v>48</v>
      </c>
      <c r="S97" s="50" t="s">
        <v>48</v>
      </c>
      <c r="T97" s="50" t="s">
        <v>48</v>
      </c>
      <c r="U97" s="44" t="s">
        <v>47</v>
      </c>
      <c r="V97" s="46" t="str">
        <f t="shared" ref="V97:AC97" si="89">F97</f>
        <v>온라인보험</v>
      </c>
      <c r="W97" s="46" t="str">
        <f t="shared" si="89"/>
        <v>고객센터</v>
      </c>
      <c r="X97" s="47" t="e">
        <f t="shared" si="89"/>
        <v>#REF!</v>
      </c>
      <c r="Y97" s="56" t="str">
        <f t="shared" si="89"/>
        <v>이벤트</v>
      </c>
      <c r="Z97" s="56" t="str">
        <f t="shared" si="89"/>
        <v>진행중인 이벤트</v>
      </c>
      <c r="AA97" s="56" t="str">
        <f t="shared" si="89"/>
        <v>상세</v>
      </c>
      <c r="AB97" s="56">
        <f t="shared" si="89"/>
        <v>0</v>
      </c>
      <c r="AC97" s="49" t="str">
        <f t="shared" si="89"/>
        <v>링크 복사</v>
      </c>
      <c r="AD97" s="44"/>
      <c r="AE97" s="44" t="s">
        <v>48</v>
      </c>
      <c r="AF97" s="44" t="s">
        <v>48</v>
      </c>
      <c r="AG97" s="44" t="s">
        <v>48</v>
      </c>
      <c r="AH97" s="44" t="s">
        <v>48</v>
      </c>
      <c r="AI97" s="45"/>
    </row>
    <row r="98" spans="1:35" ht="13.5" customHeight="1">
      <c r="A98" s="11"/>
      <c r="B98" s="44">
        <v>91</v>
      </c>
      <c r="C98" s="45" t="s">
        <v>280</v>
      </c>
      <c r="D98" s="19" t="s">
        <v>44</v>
      </c>
      <c r="E98" s="46" t="s">
        <v>50</v>
      </c>
      <c r="F98" s="46" t="s">
        <v>65</v>
      </c>
      <c r="G98" s="48" t="s">
        <v>255</v>
      </c>
      <c r="H98" s="47" t="e">
        <f>VLOOKUP(G98,#REF!,3,FALSE)</f>
        <v>#REF!</v>
      </c>
      <c r="I98" s="48" t="s">
        <v>268</v>
      </c>
      <c r="J98" s="48" t="s">
        <v>269</v>
      </c>
      <c r="K98" s="48" t="s">
        <v>71</v>
      </c>
      <c r="L98" s="48"/>
      <c r="M98" s="46" t="s">
        <v>281</v>
      </c>
      <c r="N98" s="49" t="s">
        <v>94</v>
      </c>
      <c r="O98" s="49" t="s">
        <v>47</v>
      </c>
      <c r="P98" s="50" t="s">
        <v>48</v>
      </c>
      <c r="Q98" s="50" t="s">
        <v>48</v>
      </c>
      <c r="R98" s="50" t="s">
        <v>48</v>
      </c>
      <c r="S98" s="50" t="s">
        <v>48</v>
      </c>
      <c r="T98" s="50" t="s">
        <v>48</v>
      </c>
      <c r="U98" s="44" t="s">
        <v>47</v>
      </c>
      <c r="V98" s="46" t="str">
        <f t="shared" ref="V98:AC98" si="90">F98</f>
        <v>온라인보험</v>
      </c>
      <c r="W98" s="46" t="str">
        <f t="shared" si="90"/>
        <v>고객센터</v>
      </c>
      <c r="X98" s="47" t="e">
        <f t="shared" si="90"/>
        <v>#REF!</v>
      </c>
      <c r="Y98" s="56" t="str">
        <f t="shared" si="90"/>
        <v>이벤트</v>
      </c>
      <c r="Z98" s="56" t="str">
        <f t="shared" si="90"/>
        <v>진행중인 이벤트</v>
      </c>
      <c r="AA98" s="56" t="str">
        <f t="shared" si="90"/>
        <v>상세</v>
      </c>
      <c r="AB98" s="56">
        <f t="shared" si="90"/>
        <v>0</v>
      </c>
      <c r="AC98" s="49" t="str">
        <f t="shared" si="90"/>
        <v>목록조회</v>
      </c>
      <c r="AD98" s="44"/>
      <c r="AE98" s="44" t="s">
        <v>48</v>
      </c>
      <c r="AF98" s="44" t="s">
        <v>48</v>
      </c>
      <c r="AG98" s="44" t="s">
        <v>48</v>
      </c>
      <c r="AH98" s="44" t="s">
        <v>48</v>
      </c>
      <c r="AI98" s="45"/>
    </row>
    <row r="99" spans="1:35" ht="13.5" customHeight="1">
      <c r="A99" s="11"/>
      <c r="B99" s="44">
        <v>92</v>
      </c>
      <c r="C99" s="45" t="s">
        <v>282</v>
      </c>
      <c r="D99" s="19" t="s">
        <v>44</v>
      </c>
      <c r="E99" s="46" t="s">
        <v>50</v>
      </c>
      <c r="F99" s="46" t="s">
        <v>65</v>
      </c>
      <c r="G99" s="48" t="s">
        <v>255</v>
      </c>
      <c r="H99" s="47" t="e">
        <f>VLOOKUP(G99,#REF!,3,FALSE)</f>
        <v>#REF!</v>
      </c>
      <c r="I99" s="48" t="s">
        <v>268</v>
      </c>
      <c r="J99" s="48" t="s">
        <v>283</v>
      </c>
      <c r="K99" s="48" t="s">
        <v>270</v>
      </c>
      <c r="L99" s="48"/>
      <c r="M99" s="46" t="s">
        <v>283</v>
      </c>
      <c r="N99" s="49" t="s">
        <v>258</v>
      </c>
      <c r="O99" s="49" t="s">
        <v>47</v>
      </c>
      <c r="P99" s="50" t="s">
        <v>48</v>
      </c>
      <c r="Q99" s="50" t="s">
        <v>48</v>
      </c>
      <c r="R99" s="50" t="s">
        <v>48</v>
      </c>
      <c r="S99" s="50" t="s">
        <v>48</v>
      </c>
      <c r="T99" s="50" t="s">
        <v>48</v>
      </c>
      <c r="U99" s="44" t="s">
        <v>47</v>
      </c>
      <c r="V99" s="46" t="str">
        <f t="shared" ref="V99:AC99" si="91">F99</f>
        <v>온라인보험</v>
      </c>
      <c r="W99" s="46" t="str">
        <f t="shared" si="91"/>
        <v>고객센터</v>
      </c>
      <c r="X99" s="47" t="e">
        <f t="shared" si="91"/>
        <v>#REF!</v>
      </c>
      <c r="Y99" s="56" t="str">
        <f t="shared" si="91"/>
        <v>이벤트</v>
      </c>
      <c r="Z99" s="56" t="str">
        <f t="shared" si="91"/>
        <v>지난 이벤트</v>
      </c>
      <c r="AA99" s="56" t="str">
        <f t="shared" si="91"/>
        <v>목록</v>
      </c>
      <c r="AB99" s="56">
        <f t="shared" si="91"/>
        <v>0</v>
      </c>
      <c r="AC99" s="49" t="str">
        <f t="shared" si="91"/>
        <v>지난 이벤트</v>
      </c>
      <c r="AD99" s="44"/>
      <c r="AE99" s="44" t="s">
        <v>48</v>
      </c>
      <c r="AF99" s="44" t="s">
        <v>48</v>
      </c>
      <c r="AG99" s="44" t="s">
        <v>48</v>
      </c>
      <c r="AH99" s="44" t="s">
        <v>48</v>
      </c>
      <c r="AI99" s="45"/>
    </row>
    <row r="100" spans="1:35" ht="13.5" customHeight="1">
      <c r="A100" s="11"/>
      <c r="B100" s="44">
        <v>93</v>
      </c>
      <c r="C100" s="45" t="s">
        <v>284</v>
      </c>
      <c r="D100" s="19" t="s">
        <v>44</v>
      </c>
      <c r="E100" s="46" t="s">
        <v>50</v>
      </c>
      <c r="F100" s="46" t="s">
        <v>65</v>
      </c>
      <c r="G100" s="48" t="s">
        <v>255</v>
      </c>
      <c r="H100" s="47" t="e">
        <f>VLOOKUP(G100,#REF!,3,FALSE)</f>
        <v>#REF!</v>
      </c>
      <c r="I100" s="48" t="s">
        <v>268</v>
      </c>
      <c r="J100" s="48" t="s">
        <v>283</v>
      </c>
      <c r="K100" s="48" t="s">
        <v>270</v>
      </c>
      <c r="L100" s="48"/>
      <c r="M100" s="46" t="s">
        <v>272</v>
      </c>
      <c r="N100" s="49" t="s">
        <v>94</v>
      </c>
      <c r="O100" s="49" t="s">
        <v>47</v>
      </c>
      <c r="P100" s="50" t="s">
        <v>48</v>
      </c>
      <c r="Q100" s="50" t="s">
        <v>48</v>
      </c>
      <c r="R100" s="50" t="s">
        <v>48</v>
      </c>
      <c r="S100" s="50" t="s">
        <v>48</v>
      </c>
      <c r="T100" s="50" t="s">
        <v>48</v>
      </c>
      <c r="U100" s="44" t="s">
        <v>47</v>
      </c>
      <c r="V100" s="46" t="str">
        <f t="shared" ref="V100:AC100" si="92">F100</f>
        <v>온라인보험</v>
      </c>
      <c r="W100" s="46" t="str">
        <f t="shared" si="92"/>
        <v>고객센터</v>
      </c>
      <c r="X100" s="47" t="e">
        <f t="shared" si="92"/>
        <v>#REF!</v>
      </c>
      <c r="Y100" s="56" t="str">
        <f t="shared" si="92"/>
        <v>이벤트</v>
      </c>
      <c r="Z100" s="56" t="str">
        <f t="shared" si="92"/>
        <v>지난 이벤트</v>
      </c>
      <c r="AA100" s="56" t="str">
        <f t="shared" si="92"/>
        <v>목록</v>
      </c>
      <c r="AB100" s="56">
        <f t="shared" si="92"/>
        <v>0</v>
      </c>
      <c r="AC100" s="49" t="str">
        <f t="shared" si="92"/>
        <v>더보기</v>
      </c>
      <c r="AD100" s="44"/>
      <c r="AE100" s="44" t="s">
        <v>48</v>
      </c>
      <c r="AF100" s="44" t="s">
        <v>48</v>
      </c>
      <c r="AG100" s="44" t="s">
        <v>48</v>
      </c>
      <c r="AH100" s="44" t="s">
        <v>48</v>
      </c>
      <c r="AI100" s="45"/>
    </row>
    <row r="101" spans="1:35" ht="13.5" customHeight="1">
      <c r="A101" s="11"/>
      <c r="B101" s="44">
        <v>94</v>
      </c>
      <c r="C101" s="45" t="s">
        <v>285</v>
      </c>
      <c r="D101" s="19" t="s">
        <v>44</v>
      </c>
      <c r="E101" s="46" t="s">
        <v>50</v>
      </c>
      <c r="F101" s="46" t="s">
        <v>65</v>
      </c>
      <c r="G101" s="48" t="s">
        <v>255</v>
      </c>
      <c r="H101" s="47" t="e">
        <f>VLOOKUP(G101,#REF!,3,FALSE)</f>
        <v>#REF!</v>
      </c>
      <c r="I101" s="48" t="s">
        <v>268</v>
      </c>
      <c r="J101" s="48" t="s">
        <v>283</v>
      </c>
      <c r="K101" s="48" t="s">
        <v>71</v>
      </c>
      <c r="L101" s="48"/>
      <c r="M101" s="48" t="s">
        <v>136</v>
      </c>
      <c r="N101" s="49" t="s">
        <v>94</v>
      </c>
      <c r="O101" s="49" t="s">
        <v>47</v>
      </c>
      <c r="P101" s="50" t="s">
        <v>48</v>
      </c>
      <c r="Q101" s="50" t="s">
        <v>48</v>
      </c>
      <c r="R101" s="50" t="s">
        <v>48</v>
      </c>
      <c r="S101" s="50" t="s">
        <v>48</v>
      </c>
      <c r="T101" s="50" t="s">
        <v>48</v>
      </c>
      <c r="U101" s="44" t="s">
        <v>47</v>
      </c>
      <c r="V101" s="46" t="str">
        <f t="shared" ref="V101:AC101" si="93">F101</f>
        <v>온라인보험</v>
      </c>
      <c r="W101" s="46" t="str">
        <f t="shared" si="93"/>
        <v>고객센터</v>
      </c>
      <c r="X101" s="47" t="e">
        <f t="shared" si="93"/>
        <v>#REF!</v>
      </c>
      <c r="Y101" s="56" t="str">
        <f t="shared" si="93"/>
        <v>이벤트</v>
      </c>
      <c r="Z101" s="56" t="str">
        <f t="shared" si="93"/>
        <v>지난 이벤트</v>
      </c>
      <c r="AA101" s="56" t="str">
        <f t="shared" si="93"/>
        <v>상세</v>
      </c>
      <c r="AB101" s="56">
        <f t="shared" si="93"/>
        <v>0</v>
      </c>
      <c r="AC101" s="49" t="str">
        <f t="shared" si="93"/>
        <v>카카오톡 공유</v>
      </c>
      <c r="AD101" s="44"/>
      <c r="AE101" s="44" t="s">
        <v>48</v>
      </c>
      <c r="AF101" s="44" t="s">
        <v>48</v>
      </c>
      <c r="AG101" s="44" t="s">
        <v>48</v>
      </c>
      <c r="AH101" s="44" t="s">
        <v>48</v>
      </c>
      <c r="AI101" s="45"/>
    </row>
    <row r="102" spans="1:35" ht="13.5" customHeight="1">
      <c r="A102" s="11"/>
      <c r="B102" s="44">
        <v>95</v>
      </c>
      <c r="C102" s="45" t="s">
        <v>286</v>
      </c>
      <c r="D102" s="19" t="s">
        <v>44</v>
      </c>
      <c r="E102" s="46" t="s">
        <v>50</v>
      </c>
      <c r="F102" s="46" t="s">
        <v>65</v>
      </c>
      <c r="G102" s="48" t="s">
        <v>255</v>
      </c>
      <c r="H102" s="47" t="e">
        <f>VLOOKUP(G102,#REF!,3,FALSE)</f>
        <v>#REF!</v>
      </c>
      <c r="I102" s="48" t="s">
        <v>268</v>
      </c>
      <c r="J102" s="48" t="s">
        <v>283</v>
      </c>
      <c r="K102" s="48" t="s">
        <v>71</v>
      </c>
      <c r="L102" s="48"/>
      <c r="M102" s="48" t="s">
        <v>277</v>
      </c>
      <c r="N102" s="49" t="s">
        <v>94</v>
      </c>
      <c r="O102" s="49" t="s">
        <v>47</v>
      </c>
      <c r="P102" s="50" t="s">
        <v>48</v>
      </c>
      <c r="Q102" s="50" t="s">
        <v>48</v>
      </c>
      <c r="R102" s="50" t="s">
        <v>48</v>
      </c>
      <c r="S102" s="50" t="s">
        <v>48</v>
      </c>
      <c r="T102" s="50" t="s">
        <v>48</v>
      </c>
      <c r="U102" s="44" t="s">
        <v>47</v>
      </c>
      <c r="V102" s="46" t="str">
        <f t="shared" ref="V102:AC102" si="94">F102</f>
        <v>온라인보험</v>
      </c>
      <c r="W102" s="46" t="str">
        <f t="shared" si="94"/>
        <v>고객센터</v>
      </c>
      <c r="X102" s="47" t="e">
        <f t="shared" si="94"/>
        <v>#REF!</v>
      </c>
      <c r="Y102" s="56" t="str">
        <f t="shared" si="94"/>
        <v>이벤트</v>
      </c>
      <c r="Z102" s="56" t="str">
        <f t="shared" si="94"/>
        <v>지난 이벤트</v>
      </c>
      <c r="AA102" s="56" t="str">
        <f t="shared" si="94"/>
        <v>상세</v>
      </c>
      <c r="AB102" s="56">
        <f t="shared" si="94"/>
        <v>0</v>
      </c>
      <c r="AC102" s="49" t="str">
        <f t="shared" si="94"/>
        <v>페이스북 공유</v>
      </c>
      <c r="AD102" s="44"/>
      <c r="AE102" s="44" t="s">
        <v>48</v>
      </c>
      <c r="AF102" s="44" t="s">
        <v>48</v>
      </c>
      <c r="AG102" s="44" t="s">
        <v>48</v>
      </c>
      <c r="AH102" s="44" t="s">
        <v>48</v>
      </c>
      <c r="AI102" s="45"/>
    </row>
    <row r="103" spans="1:35" ht="13.5" customHeight="1">
      <c r="A103" s="11"/>
      <c r="B103" s="44">
        <v>96</v>
      </c>
      <c r="C103" s="45" t="s">
        <v>287</v>
      </c>
      <c r="D103" s="19" t="s">
        <v>44</v>
      </c>
      <c r="E103" s="46" t="s">
        <v>50</v>
      </c>
      <c r="F103" s="46" t="s">
        <v>65</v>
      </c>
      <c r="G103" s="48" t="s">
        <v>255</v>
      </c>
      <c r="H103" s="47" t="e">
        <f>VLOOKUP(G103,#REF!,3,FALSE)</f>
        <v>#REF!</v>
      </c>
      <c r="I103" s="48" t="s">
        <v>268</v>
      </c>
      <c r="J103" s="48" t="s">
        <v>283</v>
      </c>
      <c r="K103" s="48" t="s">
        <v>71</v>
      </c>
      <c r="L103" s="48"/>
      <c r="M103" s="48" t="s">
        <v>279</v>
      </c>
      <c r="N103" s="49" t="s">
        <v>94</v>
      </c>
      <c r="O103" s="49" t="s">
        <v>47</v>
      </c>
      <c r="P103" s="50" t="s">
        <v>48</v>
      </c>
      <c r="Q103" s="50" t="s">
        <v>48</v>
      </c>
      <c r="R103" s="50" t="s">
        <v>48</v>
      </c>
      <c r="S103" s="50" t="s">
        <v>48</v>
      </c>
      <c r="T103" s="50" t="s">
        <v>48</v>
      </c>
      <c r="U103" s="44" t="s">
        <v>47</v>
      </c>
      <c r="V103" s="46" t="str">
        <f t="shared" ref="V103:AC103" si="95">F103</f>
        <v>온라인보험</v>
      </c>
      <c r="W103" s="46" t="str">
        <f t="shared" si="95"/>
        <v>고객센터</v>
      </c>
      <c r="X103" s="47" t="e">
        <f t="shared" si="95"/>
        <v>#REF!</v>
      </c>
      <c r="Y103" s="56" t="str">
        <f t="shared" si="95"/>
        <v>이벤트</v>
      </c>
      <c r="Z103" s="56" t="str">
        <f t="shared" si="95"/>
        <v>지난 이벤트</v>
      </c>
      <c r="AA103" s="56" t="str">
        <f t="shared" si="95"/>
        <v>상세</v>
      </c>
      <c r="AB103" s="56">
        <f t="shared" si="95"/>
        <v>0</v>
      </c>
      <c r="AC103" s="49" t="str">
        <f t="shared" si="95"/>
        <v>링크 복사</v>
      </c>
      <c r="AD103" s="44"/>
      <c r="AE103" s="44" t="s">
        <v>48</v>
      </c>
      <c r="AF103" s="44" t="s">
        <v>48</v>
      </c>
      <c r="AG103" s="44" t="s">
        <v>48</v>
      </c>
      <c r="AH103" s="44" t="s">
        <v>48</v>
      </c>
      <c r="AI103" s="45"/>
    </row>
    <row r="104" spans="1:35" ht="13.5" customHeight="1">
      <c r="A104" s="11"/>
      <c r="B104" s="44">
        <v>97</v>
      </c>
      <c r="C104" s="45" t="s">
        <v>288</v>
      </c>
      <c r="D104" s="19" t="s">
        <v>44</v>
      </c>
      <c r="E104" s="46" t="s">
        <v>50</v>
      </c>
      <c r="F104" s="46" t="s">
        <v>65</v>
      </c>
      <c r="G104" s="48" t="s">
        <v>255</v>
      </c>
      <c r="H104" s="47" t="e">
        <f>VLOOKUP(G104,#REF!,3,FALSE)</f>
        <v>#REF!</v>
      </c>
      <c r="I104" s="48" t="s">
        <v>268</v>
      </c>
      <c r="J104" s="48" t="s">
        <v>283</v>
      </c>
      <c r="K104" s="48" t="s">
        <v>71</v>
      </c>
      <c r="L104" s="48"/>
      <c r="M104" s="46" t="s">
        <v>281</v>
      </c>
      <c r="N104" s="49" t="s">
        <v>94</v>
      </c>
      <c r="O104" s="49" t="s">
        <v>47</v>
      </c>
      <c r="P104" s="50" t="s">
        <v>48</v>
      </c>
      <c r="Q104" s="50" t="s">
        <v>48</v>
      </c>
      <c r="R104" s="50" t="s">
        <v>48</v>
      </c>
      <c r="S104" s="50" t="s">
        <v>48</v>
      </c>
      <c r="T104" s="50" t="s">
        <v>48</v>
      </c>
      <c r="U104" s="44" t="s">
        <v>47</v>
      </c>
      <c r="V104" s="46" t="str">
        <f t="shared" ref="V104:AC104" si="96">F104</f>
        <v>온라인보험</v>
      </c>
      <c r="W104" s="46" t="str">
        <f t="shared" si="96"/>
        <v>고객센터</v>
      </c>
      <c r="X104" s="47" t="e">
        <f t="shared" si="96"/>
        <v>#REF!</v>
      </c>
      <c r="Y104" s="56" t="str">
        <f t="shared" si="96"/>
        <v>이벤트</v>
      </c>
      <c r="Z104" s="56" t="str">
        <f t="shared" si="96"/>
        <v>지난 이벤트</v>
      </c>
      <c r="AA104" s="56" t="str">
        <f t="shared" si="96"/>
        <v>상세</v>
      </c>
      <c r="AB104" s="56">
        <f t="shared" si="96"/>
        <v>0</v>
      </c>
      <c r="AC104" s="49" t="str">
        <f t="shared" si="96"/>
        <v>목록조회</v>
      </c>
      <c r="AD104" s="44"/>
      <c r="AE104" s="44" t="s">
        <v>48</v>
      </c>
      <c r="AF104" s="44" t="s">
        <v>48</v>
      </c>
      <c r="AG104" s="44" t="s">
        <v>48</v>
      </c>
      <c r="AH104" s="44" t="s">
        <v>48</v>
      </c>
      <c r="AI104" s="45"/>
    </row>
    <row r="105" spans="1:35" ht="13.5" customHeight="1">
      <c r="A105" s="11"/>
      <c r="B105" s="44">
        <v>98</v>
      </c>
      <c r="C105" s="45" t="s">
        <v>289</v>
      </c>
      <c r="D105" s="19" t="s">
        <v>44</v>
      </c>
      <c r="E105" s="46" t="s">
        <v>50</v>
      </c>
      <c r="F105" s="46" t="s">
        <v>65</v>
      </c>
      <c r="G105" s="46" t="s">
        <v>290</v>
      </c>
      <c r="H105" s="47" t="e">
        <f>VLOOKUP(G105,#REF!,3,FALSE)</f>
        <v>#REF!</v>
      </c>
      <c r="I105" s="46" t="s">
        <v>291</v>
      </c>
      <c r="J105" s="48" t="s">
        <v>292</v>
      </c>
      <c r="K105" s="48"/>
      <c r="L105" s="48"/>
      <c r="M105" s="46" t="s">
        <v>292</v>
      </c>
      <c r="N105" s="49" t="s">
        <v>94</v>
      </c>
      <c r="O105" s="49" t="s">
        <v>47</v>
      </c>
      <c r="P105" s="50" t="s">
        <v>48</v>
      </c>
      <c r="Q105" s="50" t="s">
        <v>48</v>
      </c>
      <c r="R105" s="50" t="s">
        <v>48</v>
      </c>
      <c r="S105" s="50" t="s">
        <v>48</v>
      </c>
      <c r="T105" s="50" t="s">
        <v>48</v>
      </c>
      <c r="U105" s="44" t="s">
        <v>47</v>
      </c>
      <c r="V105" s="46" t="str">
        <f t="shared" ref="V105:AC105" si="97">F105</f>
        <v>온라인보험</v>
      </c>
      <c r="W105" s="46" t="str">
        <f t="shared" si="97"/>
        <v>상품공통</v>
      </c>
      <c r="X105" s="47" t="e">
        <f t="shared" si="97"/>
        <v>#REF!</v>
      </c>
      <c r="Y105" s="56" t="str">
        <f t="shared" si="97"/>
        <v>온라인보험상품 상세 공통</v>
      </c>
      <c r="Z105" s="56" t="str">
        <f t="shared" si="97"/>
        <v>관심 상품 저장</v>
      </c>
      <c r="AA105" s="56">
        <f t="shared" si="97"/>
        <v>0</v>
      </c>
      <c r="AB105" s="56">
        <f t="shared" si="97"/>
        <v>0</v>
      </c>
      <c r="AC105" s="49" t="str">
        <f t="shared" si="97"/>
        <v>관심 상품 저장</v>
      </c>
      <c r="AD105" s="44"/>
      <c r="AE105" s="44" t="s">
        <v>48</v>
      </c>
      <c r="AF105" s="44" t="s">
        <v>48</v>
      </c>
      <c r="AG105" s="44" t="s">
        <v>48</v>
      </c>
      <c r="AH105" s="44" t="s">
        <v>48</v>
      </c>
      <c r="AI105" s="45"/>
    </row>
    <row r="106" spans="1:35" ht="13.5" customHeight="1">
      <c r="A106" s="11"/>
      <c r="B106" s="44">
        <v>99</v>
      </c>
      <c r="C106" s="45" t="s">
        <v>293</v>
      </c>
      <c r="D106" s="19" t="s">
        <v>44</v>
      </c>
      <c r="E106" s="46" t="s">
        <v>50</v>
      </c>
      <c r="F106" s="46" t="s">
        <v>65</v>
      </c>
      <c r="G106" s="46" t="s">
        <v>290</v>
      </c>
      <c r="H106" s="47" t="e">
        <f>VLOOKUP(G106,#REF!,3,FALSE)</f>
        <v>#REF!</v>
      </c>
      <c r="I106" s="46" t="s">
        <v>291</v>
      </c>
      <c r="J106" s="48" t="s">
        <v>136</v>
      </c>
      <c r="K106" s="48"/>
      <c r="L106" s="48"/>
      <c r="M106" s="45" t="s">
        <v>136</v>
      </c>
      <c r="N106" s="49" t="s">
        <v>94</v>
      </c>
      <c r="O106" s="49" t="s">
        <v>47</v>
      </c>
      <c r="P106" s="50" t="s">
        <v>48</v>
      </c>
      <c r="Q106" s="50" t="s">
        <v>48</v>
      </c>
      <c r="R106" s="50" t="s">
        <v>48</v>
      </c>
      <c r="S106" s="50" t="s">
        <v>48</v>
      </c>
      <c r="T106" s="50" t="s">
        <v>48</v>
      </c>
      <c r="U106" s="44" t="s">
        <v>47</v>
      </c>
      <c r="V106" s="46" t="str">
        <f t="shared" ref="V106:AC106" si="98">F106</f>
        <v>온라인보험</v>
      </c>
      <c r="W106" s="46" t="str">
        <f t="shared" si="98"/>
        <v>상품공통</v>
      </c>
      <c r="X106" s="47" t="e">
        <f t="shared" si="98"/>
        <v>#REF!</v>
      </c>
      <c r="Y106" s="56" t="str">
        <f t="shared" si="98"/>
        <v>온라인보험상품 상세 공통</v>
      </c>
      <c r="Z106" s="56" t="str">
        <f t="shared" si="98"/>
        <v>카카오톡 공유</v>
      </c>
      <c r="AA106" s="56">
        <f t="shared" si="98"/>
        <v>0</v>
      </c>
      <c r="AB106" s="56">
        <f t="shared" si="98"/>
        <v>0</v>
      </c>
      <c r="AC106" s="49" t="str">
        <f t="shared" si="98"/>
        <v>카카오톡 공유</v>
      </c>
      <c r="AD106" s="44"/>
      <c r="AE106" s="44" t="s">
        <v>48</v>
      </c>
      <c r="AF106" s="44" t="s">
        <v>48</v>
      </c>
      <c r="AG106" s="44" t="s">
        <v>48</v>
      </c>
      <c r="AH106" s="44" t="s">
        <v>48</v>
      </c>
      <c r="AI106" s="45"/>
    </row>
    <row r="107" spans="1:35" ht="13.5" customHeight="1">
      <c r="A107" s="11"/>
      <c r="B107" s="44">
        <v>100</v>
      </c>
      <c r="C107" s="45" t="s">
        <v>294</v>
      </c>
      <c r="D107" s="19" t="s">
        <v>44</v>
      </c>
      <c r="E107" s="46" t="s">
        <v>50</v>
      </c>
      <c r="F107" s="46" t="s">
        <v>65</v>
      </c>
      <c r="G107" s="46" t="s">
        <v>290</v>
      </c>
      <c r="H107" s="47" t="e">
        <f>VLOOKUP(G107,#REF!,3,FALSE)</f>
        <v>#REF!</v>
      </c>
      <c r="I107" s="46" t="s">
        <v>291</v>
      </c>
      <c r="J107" s="48" t="s">
        <v>277</v>
      </c>
      <c r="K107" s="48"/>
      <c r="L107" s="48"/>
      <c r="M107" s="45" t="s">
        <v>277</v>
      </c>
      <c r="N107" s="49" t="s">
        <v>94</v>
      </c>
      <c r="O107" s="49" t="s">
        <v>47</v>
      </c>
      <c r="P107" s="50" t="s">
        <v>48</v>
      </c>
      <c r="Q107" s="50" t="s">
        <v>48</v>
      </c>
      <c r="R107" s="50" t="s">
        <v>48</v>
      </c>
      <c r="S107" s="50" t="s">
        <v>48</v>
      </c>
      <c r="T107" s="50" t="s">
        <v>48</v>
      </c>
      <c r="U107" s="44" t="s">
        <v>47</v>
      </c>
      <c r="V107" s="46" t="str">
        <f t="shared" ref="V107:AC107" si="99">F107</f>
        <v>온라인보험</v>
      </c>
      <c r="W107" s="46" t="str">
        <f t="shared" si="99"/>
        <v>상품공통</v>
      </c>
      <c r="X107" s="47" t="e">
        <f t="shared" si="99"/>
        <v>#REF!</v>
      </c>
      <c r="Y107" s="56" t="str">
        <f t="shared" si="99"/>
        <v>온라인보험상품 상세 공통</v>
      </c>
      <c r="Z107" s="56" t="str">
        <f t="shared" si="99"/>
        <v>페이스북 공유</v>
      </c>
      <c r="AA107" s="56">
        <f t="shared" si="99"/>
        <v>0</v>
      </c>
      <c r="AB107" s="56">
        <f t="shared" si="99"/>
        <v>0</v>
      </c>
      <c r="AC107" s="49" t="str">
        <f t="shared" si="99"/>
        <v>페이스북 공유</v>
      </c>
      <c r="AD107" s="44"/>
      <c r="AE107" s="44" t="s">
        <v>48</v>
      </c>
      <c r="AF107" s="44" t="s">
        <v>48</v>
      </c>
      <c r="AG107" s="44" t="s">
        <v>48</v>
      </c>
      <c r="AH107" s="44" t="s">
        <v>48</v>
      </c>
      <c r="AI107" s="45"/>
    </row>
    <row r="108" spans="1:35" ht="13.5" customHeight="1">
      <c r="A108" s="11"/>
      <c r="B108" s="44">
        <v>101</v>
      </c>
      <c r="C108" s="45" t="s">
        <v>295</v>
      </c>
      <c r="D108" s="19" t="s">
        <v>44</v>
      </c>
      <c r="E108" s="46" t="s">
        <v>50</v>
      </c>
      <c r="F108" s="46" t="s">
        <v>65</v>
      </c>
      <c r="G108" s="46" t="s">
        <v>290</v>
      </c>
      <c r="H108" s="47" t="e">
        <f>VLOOKUP(G108,#REF!,3,FALSE)</f>
        <v>#REF!</v>
      </c>
      <c r="I108" s="46" t="s">
        <v>291</v>
      </c>
      <c r="J108" s="48" t="s">
        <v>296</v>
      </c>
      <c r="K108" s="48"/>
      <c r="L108" s="48"/>
      <c r="M108" s="45" t="s">
        <v>297</v>
      </c>
      <c r="N108" s="49" t="s">
        <v>94</v>
      </c>
      <c r="O108" s="49" t="s">
        <v>47</v>
      </c>
      <c r="P108" s="50" t="s">
        <v>48</v>
      </c>
      <c r="Q108" s="50" t="s">
        <v>48</v>
      </c>
      <c r="R108" s="50" t="s">
        <v>48</v>
      </c>
      <c r="S108" s="50" t="s">
        <v>48</v>
      </c>
      <c r="T108" s="50" t="s">
        <v>48</v>
      </c>
      <c r="U108" s="44" t="s">
        <v>47</v>
      </c>
      <c r="V108" s="46" t="str">
        <f t="shared" ref="V108:AC108" si="100">F108</f>
        <v>온라인보험</v>
      </c>
      <c r="W108" s="46" t="str">
        <f t="shared" si="100"/>
        <v>상품공통</v>
      </c>
      <c r="X108" s="47" t="e">
        <f t="shared" si="100"/>
        <v>#REF!</v>
      </c>
      <c r="Y108" s="56" t="str">
        <f t="shared" si="100"/>
        <v>온라인보험상품 상세 공통</v>
      </c>
      <c r="Z108" s="56" t="str">
        <f t="shared" si="100"/>
        <v>URL 복사</v>
      </c>
      <c r="AA108" s="56">
        <f t="shared" si="100"/>
        <v>0</v>
      </c>
      <c r="AB108" s="56">
        <f t="shared" si="100"/>
        <v>0</v>
      </c>
      <c r="AC108" s="49" t="str">
        <f t="shared" si="100"/>
        <v>URL복사</v>
      </c>
      <c r="AD108" s="44"/>
      <c r="AE108" s="44" t="s">
        <v>48</v>
      </c>
      <c r="AF108" s="44" t="s">
        <v>48</v>
      </c>
      <c r="AG108" s="44" t="s">
        <v>48</v>
      </c>
      <c r="AH108" s="44" t="s">
        <v>48</v>
      </c>
      <c r="AI108" s="45"/>
    </row>
    <row r="109" spans="1:35" ht="13.5" customHeight="1">
      <c r="A109" s="11"/>
      <c r="B109" s="44">
        <v>102</v>
      </c>
      <c r="C109" s="45" t="s">
        <v>298</v>
      </c>
      <c r="D109" s="19" t="s">
        <v>44</v>
      </c>
      <c r="E109" s="46" t="s">
        <v>50</v>
      </c>
      <c r="F109" s="46" t="s">
        <v>65</v>
      </c>
      <c r="G109" s="46" t="s">
        <v>290</v>
      </c>
      <c r="H109" s="47" t="e">
        <f>VLOOKUP(G109,#REF!,3,FALSE)</f>
        <v>#REF!</v>
      </c>
      <c r="I109" s="46" t="s">
        <v>291</v>
      </c>
      <c r="J109" s="57" t="s">
        <v>299</v>
      </c>
      <c r="K109" s="57"/>
      <c r="L109" s="57"/>
      <c r="M109" s="57" t="s">
        <v>299</v>
      </c>
      <c r="N109" s="49" t="s">
        <v>94</v>
      </c>
      <c r="O109" s="49" t="s">
        <v>47</v>
      </c>
      <c r="P109" s="50" t="s">
        <v>48</v>
      </c>
      <c r="Q109" s="50" t="s">
        <v>48</v>
      </c>
      <c r="R109" s="50" t="s">
        <v>48</v>
      </c>
      <c r="S109" s="50" t="s">
        <v>48</v>
      </c>
      <c r="T109" s="50" t="s">
        <v>48</v>
      </c>
      <c r="U109" s="44" t="s">
        <v>47</v>
      </c>
      <c r="V109" s="46" t="str">
        <f t="shared" ref="V109:AC109" si="101">F109</f>
        <v>온라인보험</v>
      </c>
      <c r="W109" s="46" t="str">
        <f t="shared" si="101"/>
        <v>상품공통</v>
      </c>
      <c r="X109" s="47" t="e">
        <f t="shared" si="101"/>
        <v>#REF!</v>
      </c>
      <c r="Y109" s="56" t="str">
        <f t="shared" si="101"/>
        <v>온라인보험상품 상세 공통</v>
      </c>
      <c r="Z109" s="56" t="str">
        <f t="shared" si="101"/>
        <v>약관 다운로드</v>
      </c>
      <c r="AA109" s="56">
        <f t="shared" si="101"/>
        <v>0</v>
      </c>
      <c r="AB109" s="56">
        <f t="shared" si="101"/>
        <v>0</v>
      </c>
      <c r="AC109" s="49" t="str">
        <f t="shared" si="101"/>
        <v>약관 다운로드</v>
      </c>
      <c r="AD109" s="44"/>
      <c r="AE109" s="44" t="s">
        <v>48</v>
      </c>
      <c r="AF109" s="44" t="s">
        <v>48</v>
      </c>
      <c r="AG109" s="44" t="s">
        <v>48</v>
      </c>
      <c r="AH109" s="44" t="s">
        <v>48</v>
      </c>
      <c r="AI109" s="45"/>
    </row>
    <row r="110" spans="1:35" ht="13.5" customHeight="1">
      <c r="A110" s="11"/>
      <c r="B110" s="44">
        <v>103</v>
      </c>
      <c r="C110" s="45" t="s">
        <v>300</v>
      </c>
      <c r="D110" s="19" t="s">
        <v>44</v>
      </c>
      <c r="E110" s="46" t="s">
        <v>50</v>
      </c>
      <c r="F110" s="46" t="s">
        <v>65</v>
      </c>
      <c r="G110" s="46" t="s">
        <v>290</v>
      </c>
      <c r="H110" s="47" t="e">
        <f>VLOOKUP(G110,#REF!,3,FALSE)</f>
        <v>#REF!</v>
      </c>
      <c r="I110" s="46" t="s">
        <v>291</v>
      </c>
      <c r="J110" s="57" t="s">
        <v>110</v>
      </c>
      <c r="K110" s="57"/>
      <c r="L110" s="57"/>
      <c r="M110" s="57" t="s">
        <v>110</v>
      </c>
      <c r="N110" s="49" t="s">
        <v>94</v>
      </c>
      <c r="O110" s="49" t="s">
        <v>47</v>
      </c>
      <c r="P110" s="50" t="s">
        <v>48</v>
      </c>
      <c r="Q110" s="50" t="s">
        <v>48</v>
      </c>
      <c r="R110" s="50" t="s">
        <v>48</v>
      </c>
      <c r="S110" s="50" t="s">
        <v>48</v>
      </c>
      <c r="T110" s="50" t="s">
        <v>48</v>
      </c>
      <c r="U110" s="44" t="s">
        <v>47</v>
      </c>
      <c r="V110" s="46" t="str">
        <f t="shared" ref="V110:AC110" si="102">F110</f>
        <v>온라인보험</v>
      </c>
      <c r="W110" s="46" t="str">
        <f t="shared" si="102"/>
        <v>상품공통</v>
      </c>
      <c r="X110" s="47" t="e">
        <f t="shared" si="102"/>
        <v>#REF!</v>
      </c>
      <c r="Y110" s="56" t="str">
        <f t="shared" si="102"/>
        <v>온라인보험상품 상세 공통</v>
      </c>
      <c r="Z110" s="56" t="str">
        <f t="shared" si="102"/>
        <v>바로 가입하기</v>
      </c>
      <c r="AA110" s="56">
        <f t="shared" si="102"/>
        <v>0</v>
      </c>
      <c r="AB110" s="56">
        <f t="shared" si="102"/>
        <v>0</v>
      </c>
      <c r="AC110" s="49" t="str">
        <f t="shared" si="102"/>
        <v>바로 가입하기</v>
      </c>
      <c r="AD110" s="44"/>
      <c r="AE110" s="44" t="s">
        <v>48</v>
      </c>
      <c r="AF110" s="44" t="s">
        <v>48</v>
      </c>
      <c r="AG110" s="44" t="s">
        <v>48</v>
      </c>
      <c r="AH110" s="44" t="s">
        <v>48</v>
      </c>
      <c r="AI110" s="45"/>
    </row>
    <row r="111" spans="1:35" ht="207" customHeight="1">
      <c r="A111" s="11"/>
      <c r="B111" s="51"/>
      <c r="C111" s="11"/>
      <c r="D111" s="51"/>
      <c r="E111" s="11"/>
      <c r="F111" s="11"/>
      <c r="G111" s="11"/>
      <c r="H111" s="5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51"/>
      <c r="V111" s="11"/>
      <c r="W111" s="11"/>
      <c r="X111" s="52"/>
      <c r="Y111" s="58"/>
      <c r="Z111" s="58"/>
      <c r="AA111" s="58"/>
      <c r="AB111" s="58"/>
      <c r="AC111" s="51"/>
      <c r="AD111" s="51"/>
      <c r="AE111" s="51"/>
      <c r="AF111" s="51"/>
      <c r="AG111" s="51"/>
      <c r="AH111" s="51"/>
      <c r="AI111" s="11"/>
    </row>
    <row r="112" spans="1:35" ht="158.25" customHeight="1">
      <c r="A112" s="11"/>
      <c r="B112" s="51"/>
      <c r="C112" s="11"/>
      <c r="D112" s="51"/>
      <c r="E112" s="11"/>
      <c r="F112" s="11"/>
      <c r="G112" s="11"/>
      <c r="H112" s="5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51"/>
      <c r="V112" s="11"/>
      <c r="W112" s="11"/>
      <c r="X112" s="52"/>
      <c r="Y112" s="58"/>
      <c r="Z112" s="58"/>
      <c r="AA112" s="58"/>
      <c r="AB112" s="58"/>
      <c r="AC112" s="51"/>
      <c r="AD112" s="51"/>
      <c r="AE112" s="51"/>
      <c r="AF112" s="51"/>
      <c r="AG112" s="51"/>
      <c r="AH112" s="51"/>
      <c r="AI112" s="11"/>
    </row>
    <row r="113" spans="1:35" ht="158.25" customHeight="1">
      <c r="A113" s="11"/>
      <c r="B113" s="51"/>
      <c r="C113" s="11"/>
      <c r="D113" s="51"/>
      <c r="E113" s="11"/>
      <c r="F113" s="11"/>
      <c r="G113" s="11"/>
      <c r="H113" s="5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51"/>
      <c r="V113" s="11"/>
      <c r="W113" s="11"/>
      <c r="X113" s="52"/>
      <c r="Y113" s="58"/>
      <c r="Z113" s="58"/>
      <c r="AA113" s="58"/>
      <c r="AB113" s="58"/>
      <c r="AC113" s="51"/>
      <c r="AD113" s="51"/>
      <c r="AE113" s="51"/>
      <c r="AF113" s="51"/>
      <c r="AG113" s="51"/>
      <c r="AH113" s="51"/>
      <c r="AI113" s="11"/>
    </row>
    <row r="114" spans="1:35" ht="158.25" customHeight="1">
      <c r="A114" s="11"/>
      <c r="B114" s="51"/>
      <c r="C114" s="51"/>
      <c r="D114" s="51"/>
      <c r="E114" s="51"/>
      <c r="F114" s="51"/>
      <c r="G114" s="51"/>
      <c r="H114" s="5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51"/>
      <c r="V114" s="11"/>
      <c r="W114" s="11"/>
      <c r="X114" s="52"/>
      <c r="Y114" s="58"/>
      <c r="Z114" s="58"/>
      <c r="AA114" s="58"/>
      <c r="AB114" s="58"/>
      <c r="AC114" s="51"/>
      <c r="AD114" s="51"/>
      <c r="AE114" s="51"/>
      <c r="AF114" s="51"/>
      <c r="AG114" s="51"/>
      <c r="AH114" s="51"/>
      <c r="AI114" s="11"/>
    </row>
    <row r="115" spans="1:35" ht="158.25" customHeight="1">
      <c r="A115" s="11"/>
      <c r="B115" s="51"/>
      <c r="C115" s="51"/>
      <c r="D115" s="51"/>
      <c r="E115" s="51"/>
      <c r="F115" s="51"/>
      <c r="G115" s="51"/>
      <c r="H115" s="5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51"/>
      <c r="V115" s="11"/>
      <c r="W115" s="11"/>
      <c r="X115" s="52"/>
      <c r="Y115" s="58"/>
      <c r="Z115" s="58"/>
      <c r="AA115" s="58"/>
      <c r="AB115" s="58"/>
      <c r="AC115" s="51"/>
      <c r="AD115" s="51"/>
      <c r="AE115" s="51"/>
      <c r="AF115" s="51"/>
      <c r="AG115" s="51"/>
      <c r="AH115" s="51"/>
      <c r="AI115" s="11"/>
    </row>
    <row r="116" spans="1:35" ht="158.25" customHeight="1">
      <c r="A116" s="11"/>
      <c r="B116" s="51"/>
      <c r="C116" s="51"/>
      <c r="D116" s="51"/>
      <c r="E116" s="51"/>
      <c r="F116" s="51"/>
      <c r="G116" s="51"/>
      <c r="H116" s="5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51"/>
      <c r="V116" s="11"/>
      <c r="W116" s="11"/>
      <c r="X116" s="52"/>
      <c r="Y116" s="58"/>
      <c r="Z116" s="58"/>
      <c r="AA116" s="58"/>
      <c r="AB116" s="58"/>
      <c r="AC116" s="51"/>
      <c r="AD116" s="51"/>
      <c r="AE116" s="51"/>
      <c r="AF116" s="51"/>
      <c r="AG116" s="51"/>
      <c r="AH116" s="51"/>
      <c r="AI116" s="11"/>
    </row>
    <row r="117" spans="1:35" ht="158.25" customHeight="1">
      <c r="A117" s="11"/>
      <c r="B117" s="51"/>
      <c r="C117" s="51"/>
      <c r="D117" s="51"/>
      <c r="E117" s="51"/>
      <c r="F117" s="51"/>
      <c r="G117" s="51"/>
      <c r="H117" s="5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51"/>
      <c r="V117" s="11"/>
      <c r="W117" s="11"/>
      <c r="X117" s="52"/>
      <c r="Y117" s="58"/>
      <c r="Z117" s="58"/>
      <c r="AA117" s="58"/>
      <c r="AB117" s="58"/>
      <c r="AC117" s="51"/>
      <c r="AD117" s="51"/>
      <c r="AE117" s="51"/>
      <c r="AF117" s="51"/>
      <c r="AG117" s="51"/>
      <c r="AH117" s="51"/>
      <c r="AI117" s="11"/>
    </row>
    <row r="118" spans="1:35" ht="158.25" customHeight="1">
      <c r="A118" s="11"/>
      <c r="B118" s="51"/>
      <c r="C118" s="51"/>
      <c r="D118" s="51"/>
      <c r="E118" s="51"/>
      <c r="F118" s="51"/>
      <c r="G118" s="51"/>
      <c r="H118" s="5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51"/>
      <c r="V118" s="11"/>
      <c r="W118" s="11"/>
      <c r="X118" s="52"/>
      <c r="Y118" s="58"/>
      <c r="Z118" s="58"/>
      <c r="AA118" s="58"/>
      <c r="AB118" s="58"/>
      <c r="AC118" s="51"/>
      <c r="AD118" s="51"/>
      <c r="AE118" s="51"/>
      <c r="AF118" s="51"/>
      <c r="AG118" s="51"/>
      <c r="AH118" s="51"/>
      <c r="AI118" s="11"/>
    </row>
    <row r="119" spans="1:35" ht="158.25" customHeight="1">
      <c r="A119" s="11"/>
      <c r="B119" s="51"/>
      <c r="C119" s="51"/>
      <c r="D119" s="51"/>
      <c r="E119" s="51"/>
      <c r="F119" s="51"/>
      <c r="G119" s="51"/>
      <c r="H119" s="5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51"/>
      <c r="V119" s="11"/>
      <c r="W119" s="11"/>
      <c r="X119" s="52"/>
      <c r="Y119" s="58"/>
      <c r="Z119" s="58"/>
      <c r="AA119" s="58"/>
      <c r="AB119" s="58"/>
      <c r="AC119" s="51"/>
      <c r="AD119" s="51"/>
      <c r="AE119" s="51"/>
      <c r="AF119" s="51"/>
      <c r="AG119" s="51"/>
      <c r="AH119" s="51"/>
      <c r="AI119" s="11"/>
    </row>
    <row r="120" spans="1:35" ht="158.25" customHeight="1">
      <c r="A120" s="51"/>
      <c r="B120" s="51"/>
      <c r="C120" s="51"/>
      <c r="D120" s="51"/>
      <c r="E120" s="51"/>
      <c r="F120" s="51"/>
      <c r="G120" s="51"/>
      <c r="H120" s="5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51"/>
      <c r="V120" s="11"/>
      <c r="W120" s="11"/>
      <c r="X120" s="52"/>
      <c r="Y120" s="58"/>
      <c r="Z120" s="58"/>
      <c r="AA120" s="58"/>
      <c r="AB120" s="58"/>
      <c r="AC120" s="51"/>
      <c r="AD120" s="51"/>
      <c r="AE120" s="51"/>
      <c r="AF120" s="51"/>
      <c r="AG120" s="51"/>
      <c r="AH120" s="51"/>
      <c r="AI120" s="11"/>
    </row>
    <row r="121" spans="1:35" ht="158.25" customHeight="1">
      <c r="A121" s="51"/>
      <c r="B121" s="51"/>
      <c r="C121" s="51"/>
      <c r="D121" s="51"/>
      <c r="E121" s="51"/>
      <c r="F121" s="51"/>
      <c r="G121" s="51"/>
      <c r="H121" s="5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51"/>
      <c r="V121" s="11"/>
      <c r="W121" s="11"/>
      <c r="X121" s="52"/>
      <c r="Y121" s="58"/>
      <c r="Z121" s="58"/>
      <c r="AA121" s="58"/>
      <c r="AB121" s="58"/>
      <c r="AC121" s="51"/>
      <c r="AD121" s="51"/>
      <c r="AE121" s="51"/>
      <c r="AF121" s="51"/>
      <c r="AG121" s="51"/>
      <c r="AH121" s="51"/>
      <c r="AI121" s="11"/>
    </row>
    <row r="122" spans="1:35" ht="158.25" customHeight="1">
      <c r="A122" s="51"/>
      <c r="B122" s="51"/>
      <c r="C122" s="51"/>
      <c r="D122" s="51"/>
      <c r="E122" s="51"/>
      <c r="F122" s="51"/>
      <c r="G122" s="51"/>
      <c r="H122" s="5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51"/>
      <c r="V122" s="11"/>
      <c r="W122" s="11"/>
      <c r="X122" s="52"/>
      <c r="Y122" s="58"/>
      <c r="Z122" s="58"/>
      <c r="AA122" s="58"/>
      <c r="AB122" s="58"/>
      <c r="AC122" s="51"/>
      <c r="AD122" s="51"/>
      <c r="AE122" s="51"/>
      <c r="AF122" s="51"/>
      <c r="AG122" s="51"/>
      <c r="AH122" s="51"/>
      <c r="AI122" s="11"/>
    </row>
    <row r="123" spans="1:35" ht="158.25" customHeight="1">
      <c r="A123" s="51"/>
      <c r="B123" s="51"/>
      <c r="C123" s="51"/>
      <c r="D123" s="51"/>
      <c r="E123" s="51"/>
      <c r="F123" s="51"/>
      <c r="G123" s="51"/>
      <c r="H123" s="5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51"/>
      <c r="V123" s="11"/>
      <c r="W123" s="11"/>
      <c r="X123" s="52"/>
      <c r="Y123" s="58"/>
      <c r="Z123" s="58"/>
      <c r="AA123" s="58"/>
      <c r="AB123" s="58"/>
      <c r="AC123" s="51"/>
      <c r="AD123" s="51"/>
      <c r="AE123" s="51"/>
      <c r="AF123" s="51"/>
      <c r="AG123" s="51"/>
      <c r="AH123" s="51"/>
      <c r="AI123" s="11"/>
    </row>
    <row r="124" spans="1:35" ht="158.25" customHeight="1">
      <c r="A124" s="51"/>
      <c r="B124" s="51"/>
      <c r="C124" s="51"/>
      <c r="D124" s="51"/>
      <c r="E124" s="51"/>
      <c r="F124" s="51"/>
      <c r="G124" s="51"/>
      <c r="H124" s="5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51"/>
      <c r="V124" s="11"/>
      <c r="W124" s="11"/>
      <c r="X124" s="52"/>
      <c r="Y124" s="58"/>
      <c r="Z124" s="58"/>
      <c r="AA124" s="58"/>
      <c r="AB124" s="58"/>
      <c r="AC124" s="51"/>
      <c r="AD124" s="51"/>
      <c r="AE124" s="51"/>
      <c r="AF124" s="51"/>
      <c r="AG124" s="51"/>
      <c r="AH124" s="51"/>
      <c r="AI124" s="11"/>
    </row>
    <row r="125" spans="1:35" ht="158.25" customHeight="1">
      <c r="A125" s="51"/>
      <c r="B125" s="51"/>
      <c r="C125" s="51"/>
      <c r="D125" s="51"/>
      <c r="E125" s="51"/>
      <c r="F125" s="51"/>
      <c r="G125" s="51"/>
      <c r="H125" s="5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51"/>
      <c r="V125" s="11"/>
      <c r="W125" s="11"/>
      <c r="X125" s="52"/>
      <c r="Y125" s="58"/>
      <c r="Z125" s="58"/>
      <c r="AA125" s="58"/>
      <c r="AB125" s="58"/>
      <c r="AC125" s="51"/>
      <c r="AD125" s="51"/>
      <c r="AE125" s="51"/>
      <c r="AF125" s="51"/>
      <c r="AG125" s="51"/>
      <c r="AH125" s="51"/>
      <c r="AI125" s="11"/>
    </row>
    <row r="126" spans="1:35" ht="158.25" customHeight="1">
      <c r="A126" s="51"/>
      <c r="B126" s="51"/>
      <c r="C126" s="51"/>
      <c r="D126" s="51"/>
      <c r="E126" s="51"/>
      <c r="F126" s="51"/>
      <c r="G126" s="51"/>
      <c r="H126" s="5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51"/>
      <c r="V126" s="11"/>
      <c r="W126" s="11"/>
      <c r="X126" s="52"/>
      <c r="Y126" s="58"/>
      <c r="Z126" s="58"/>
      <c r="AA126" s="58"/>
      <c r="AB126" s="58"/>
      <c r="AC126" s="51"/>
      <c r="AD126" s="51"/>
      <c r="AE126" s="51"/>
      <c r="AF126" s="51"/>
      <c r="AG126" s="51"/>
      <c r="AH126" s="51"/>
      <c r="AI126" s="11"/>
    </row>
    <row r="127" spans="1:35" ht="13.5" customHeight="1">
      <c r="A127" s="51"/>
      <c r="B127" s="51"/>
      <c r="C127" s="51"/>
      <c r="D127" s="51"/>
      <c r="E127" s="51"/>
      <c r="F127" s="51"/>
      <c r="G127" s="51"/>
      <c r="H127" s="5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51"/>
      <c r="V127" s="11"/>
      <c r="W127" s="11"/>
      <c r="X127" s="52"/>
      <c r="Y127" s="58"/>
      <c r="Z127" s="58"/>
      <c r="AA127" s="58"/>
      <c r="AB127" s="58"/>
      <c r="AC127" s="51"/>
      <c r="AD127" s="51"/>
      <c r="AE127" s="51"/>
      <c r="AF127" s="51"/>
      <c r="AG127" s="51"/>
      <c r="AH127" s="51"/>
      <c r="AI127" s="11"/>
    </row>
    <row r="128" spans="1:35" ht="158.25" customHeight="1">
      <c r="A128" s="51"/>
      <c r="B128" s="51"/>
      <c r="C128" s="51"/>
      <c r="D128" s="51"/>
      <c r="E128" s="51"/>
      <c r="F128" s="51"/>
      <c r="G128" s="51"/>
      <c r="H128" s="5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51"/>
      <c r="V128" s="11"/>
      <c r="W128" s="11"/>
      <c r="X128" s="52"/>
      <c r="Y128" s="58"/>
      <c r="Z128" s="58"/>
      <c r="AA128" s="58"/>
      <c r="AB128" s="58"/>
      <c r="AC128" s="51"/>
      <c r="AD128" s="51"/>
      <c r="AE128" s="51"/>
      <c r="AF128" s="51"/>
      <c r="AG128" s="51"/>
      <c r="AH128" s="51"/>
      <c r="AI128" s="11"/>
    </row>
    <row r="129" spans="1:35" ht="158.25" customHeight="1">
      <c r="A129" s="51"/>
      <c r="B129" s="51"/>
      <c r="C129" s="51"/>
      <c r="D129" s="51"/>
      <c r="E129" s="51"/>
      <c r="F129" s="51"/>
      <c r="G129" s="51"/>
      <c r="H129" s="5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51"/>
      <c r="V129" s="11"/>
      <c r="W129" s="11"/>
      <c r="X129" s="52"/>
      <c r="Y129" s="58"/>
      <c r="Z129" s="58"/>
      <c r="AA129" s="58"/>
      <c r="AB129" s="58"/>
      <c r="AC129" s="51"/>
      <c r="AD129" s="51"/>
      <c r="AE129" s="51"/>
      <c r="AF129" s="51"/>
      <c r="AG129" s="51"/>
      <c r="AH129" s="51"/>
      <c r="AI129" s="11"/>
    </row>
    <row r="130" spans="1:35" ht="158.25" customHeight="1">
      <c r="A130" s="51"/>
      <c r="B130" s="51"/>
      <c r="C130" s="51"/>
      <c r="D130" s="51"/>
      <c r="E130" s="51"/>
      <c r="F130" s="51"/>
      <c r="G130" s="51"/>
      <c r="H130" s="5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51"/>
      <c r="V130" s="11"/>
      <c r="W130" s="11"/>
      <c r="X130" s="52"/>
      <c r="Y130" s="58"/>
      <c r="Z130" s="58"/>
      <c r="AA130" s="58"/>
      <c r="AB130" s="58"/>
      <c r="AC130" s="51"/>
      <c r="AD130" s="51"/>
      <c r="AE130" s="51"/>
      <c r="AF130" s="51"/>
      <c r="AG130" s="51"/>
      <c r="AH130" s="51"/>
      <c r="AI130" s="11"/>
    </row>
    <row r="131" spans="1:35" ht="158.25" customHeight="1">
      <c r="A131" s="51"/>
      <c r="B131" s="51"/>
      <c r="C131" s="51"/>
      <c r="D131" s="51"/>
      <c r="E131" s="51"/>
      <c r="F131" s="51"/>
      <c r="G131" s="51"/>
      <c r="H131" s="5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51"/>
      <c r="V131" s="11"/>
      <c r="W131" s="11"/>
      <c r="X131" s="52"/>
      <c r="Y131" s="58"/>
      <c r="Z131" s="58"/>
      <c r="AA131" s="58"/>
      <c r="AB131" s="58"/>
      <c r="AC131" s="51"/>
      <c r="AD131" s="51"/>
      <c r="AE131" s="51"/>
      <c r="AF131" s="51"/>
      <c r="AG131" s="51"/>
      <c r="AH131" s="51"/>
      <c r="AI131" s="11"/>
    </row>
    <row r="132" spans="1:35" ht="158.25" customHeight="1">
      <c r="A132" s="51"/>
      <c r="B132" s="51"/>
      <c r="C132" s="51"/>
      <c r="D132" s="51"/>
      <c r="E132" s="51"/>
      <c r="F132" s="51"/>
      <c r="G132" s="51"/>
      <c r="H132" s="5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51"/>
      <c r="V132" s="11"/>
      <c r="W132" s="11"/>
      <c r="X132" s="52"/>
      <c r="Y132" s="58"/>
      <c r="Z132" s="58"/>
      <c r="AA132" s="58"/>
      <c r="AB132" s="58"/>
      <c r="AC132" s="51"/>
      <c r="AD132" s="51"/>
      <c r="AE132" s="51"/>
      <c r="AF132" s="51"/>
      <c r="AG132" s="51"/>
      <c r="AH132" s="51"/>
      <c r="AI132" s="11"/>
    </row>
    <row r="133" spans="1:35" ht="158.25" customHeight="1">
      <c r="A133" s="51"/>
      <c r="B133" s="51"/>
      <c r="C133" s="51"/>
      <c r="D133" s="51"/>
      <c r="E133" s="51"/>
      <c r="F133" s="51"/>
      <c r="G133" s="51"/>
      <c r="H133" s="5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51"/>
      <c r="V133" s="11"/>
      <c r="W133" s="11"/>
      <c r="X133" s="52"/>
      <c r="Y133" s="58"/>
      <c r="Z133" s="58"/>
      <c r="AA133" s="58"/>
      <c r="AB133" s="58"/>
      <c r="AC133" s="51"/>
      <c r="AD133" s="51"/>
      <c r="AE133" s="51"/>
      <c r="AF133" s="51"/>
      <c r="AG133" s="51"/>
      <c r="AH133" s="51"/>
      <c r="AI133" s="11"/>
    </row>
    <row r="134" spans="1:35" ht="158.25" customHeight="1">
      <c r="A134" s="51"/>
      <c r="B134" s="51"/>
      <c r="C134" s="51"/>
      <c r="D134" s="51"/>
      <c r="E134" s="51"/>
      <c r="F134" s="51"/>
      <c r="G134" s="51"/>
      <c r="H134" s="5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51"/>
      <c r="V134" s="11"/>
      <c r="W134" s="11"/>
      <c r="X134" s="52"/>
      <c r="Y134" s="58"/>
      <c r="Z134" s="58"/>
      <c r="AA134" s="58"/>
      <c r="AB134" s="58"/>
      <c r="AC134" s="51"/>
      <c r="AD134" s="51"/>
      <c r="AE134" s="51"/>
      <c r="AF134" s="51"/>
      <c r="AG134" s="51"/>
      <c r="AH134" s="51"/>
      <c r="AI134" s="11"/>
    </row>
    <row r="135" spans="1:35" ht="158.25" customHeight="1">
      <c r="A135" s="51"/>
      <c r="B135" s="51"/>
      <c r="C135" s="51"/>
      <c r="D135" s="51"/>
      <c r="E135" s="51"/>
      <c r="F135" s="51"/>
      <c r="G135" s="51"/>
      <c r="H135" s="5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51"/>
      <c r="V135" s="11"/>
      <c r="W135" s="11"/>
      <c r="X135" s="52"/>
      <c r="Y135" s="58"/>
      <c r="Z135" s="58"/>
      <c r="AA135" s="58"/>
      <c r="AB135" s="58"/>
      <c r="AC135" s="51"/>
      <c r="AD135" s="51"/>
      <c r="AE135" s="51"/>
      <c r="AF135" s="51"/>
      <c r="AG135" s="51"/>
      <c r="AH135" s="51"/>
      <c r="AI135" s="11"/>
    </row>
    <row r="136" spans="1:35" ht="158.25" customHeight="1">
      <c r="A136" s="51"/>
      <c r="B136" s="51"/>
      <c r="C136" s="51"/>
      <c r="D136" s="51"/>
      <c r="E136" s="51"/>
      <c r="F136" s="51"/>
      <c r="G136" s="51"/>
      <c r="H136" s="5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51"/>
      <c r="V136" s="11"/>
      <c r="W136" s="11"/>
      <c r="X136" s="52"/>
      <c r="Y136" s="58"/>
      <c r="Z136" s="58"/>
      <c r="AA136" s="58"/>
      <c r="AB136" s="58"/>
      <c r="AC136" s="51"/>
      <c r="AD136" s="51"/>
      <c r="AE136" s="51"/>
      <c r="AF136" s="51"/>
      <c r="AG136" s="51"/>
      <c r="AH136" s="51"/>
      <c r="AI136" s="11"/>
    </row>
    <row r="137" spans="1:35" ht="158.25" customHeight="1">
      <c r="A137" s="51"/>
      <c r="B137" s="51"/>
      <c r="C137" s="51"/>
      <c r="D137" s="51"/>
      <c r="E137" s="51"/>
      <c r="F137" s="51"/>
      <c r="G137" s="51"/>
      <c r="H137" s="5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51"/>
      <c r="V137" s="11"/>
      <c r="W137" s="11"/>
      <c r="X137" s="52"/>
      <c r="Y137" s="58"/>
      <c r="Z137" s="58"/>
      <c r="AA137" s="58"/>
      <c r="AB137" s="58"/>
      <c r="AC137" s="51"/>
      <c r="AD137" s="51"/>
      <c r="AE137" s="51"/>
      <c r="AF137" s="51"/>
      <c r="AG137" s="51"/>
      <c r="AH137" s="51"/>
      <c r="AI137" s="11"/>
    </row>
    <row r="138" spans="1:35" ht="158.25" customHeight="1">
      <c r="A138" s="51"/>
      <c r="B138" s="51"/>
      <c r="C138" s="51"/>
      <c r="D138" s="51"/>
      <c r="E138" s="51"/>
      <c r="F138" s="51"/>
      <c r="G138" s="51"/>
      <c r="H138" s="5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51"/>
      <c r="V138" s="11"/>
      <c r="W138" s="11"/>
      <c r="X138" s="52"/>
      <c r="Y138" s="58"/>
      <c r="Z138" s="58"/>
      <c r="AA138" s="58"/>
      <c r="AB138" s="58"/>
      <c r="AC138" s="51"/>
      <c r="AD138" s="51"/>
      <c r="AE138" s="51"/>
      <c r="AF138" s="51"/>
      <c r="AG138" s="51"/>
      <c r="AH138" s="51"/>
      <c r="AI138" s="11"/>
    </row>
    <row r="139" spans="1:35" ht="158.25" customHeight="1">
      <c r="A139" s="51"/>
      <c r="B139" s="51"/>
      <c r="C139" s="51"/>
      <c r="D139" s="51"/>
      <c r="E139" s="51"/>
      <c r="F139" s="51"/>
      <c r="G139" s="51"/>
      <c r="H139" s="5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51"/>
      <c r="V139" s="11"/>
      <c r="W139" s="11"/>
      <c r="X139" s="52"/>
      <c r="Y139" s="58"/>
      <c r="Z139" s="58"/>
      <c r="AA139" s="58"/>
      <c r="AB139" s="58"/>
      <c r="AC139" s="51"/>
      <c r="AD139" s="51"/>
      <c r="AE139" s="51"/>
      <c r="AF139" s="51"/>
      <c r="AG139" s="51"/>
      <c r="AH139" s="51"/>
      <c r="AI139" s="11"/>
    </row>
    <row r="140" spans="1:35" ht="158.25" customHeight="1">
      <c r="A140" s="51"/>
      <c r="B140" s="51"/>
      <c r="C140" s="51"/>
      <c r="D140" s="51"/>
      <c r="E140" s="51"/>
      <c r="F140" s="51"/>
      <c r="G140" s="51"/>
      <c r="H140" s="5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51"/>
      <c r="V140" s="11"/>
      <c r="W140" s="11"/>
      <c r="X140" s="52"/>
      <c r="Y140" s="58"/>
      <c r="Z140" s="58"/>
      <c r="AA140" s="58"/>
      <c r="AB140" s="58"/>
      <c r="AC140" s="51"/>
      <c r="AD140" s="51"/>
      <c r="AE140" s="51"/>
      <c r="AF140" s="51"/>
      <c r="AG140" s="51"/>
      <c r="AH140" s="51"/>
      <c r="AI140" s="11"/>
    </row>
    <row r="141" spans="1:35" ht="158.25" customHeight="1">
      <c r="A141" s="51"/>
      <c r="B141" s="51"/>
      <c r="C141" s="51"/>
      <c r="D141" s="51"/>
      <c r="E141" s="51"/>
      <c r="F141" s="51"/>
      <c r="G141" s="51"/>
      <c r="H141" s="5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51"/>
      <c r="V141" s="11"/>
      <c r="W141" s="11"/>
      <c r="X141" s="52"/>
      <c r="Y141" s="58"/>
      <c r="Z141" s="58"/>
      <c r="AA141" s="58"/>
      <c r="AB141" s="58"/>
      <c r="AC141" s="51"/>
      <c r="AD141" s="51"/>
      <c r="AE141" s="51"/>
      <c r="AF141" s="51"/>
      <c r="AG141" s="51"/>
      <c r="AH141" s="51"/>
      <c r="AI141" s="11"/>
    </row>
    <row r="142" spans="1:35" ht="158.25" customHeight="1">
      <c r="A142" s="51"/>
      <c r="B142" s="51"/>
      <c r="C142" s="51"/>
      <c r="D142" s="51"/>
      <c r="E142" s="51"/>
      <c r="F142" s="51"/>
      <c r="G142" s="51"/>
      <c r="H142" s="5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51"/>
      <c r="V142" s="11"/>
      <c r="W142" s="11"/>
      <c r="X142" s="52"/>
      <c r="Y142" s="58"/>
      <c r="Z142" s="58"/>
      <c r="AA142" s="58"/>
      <c r="AB142" s="58"/>
      <c r="AC142" s="51"/>
      <c r="AD142" s="51"/>
      <c r="AE142" s="51"/>
      <c r="AF142" s="51"/>
      <c r="AG142" s="51"/>
      <c r="AH142" s="51"/>
      <c r="AI142" s="11"/>
    </row>
    <row r="143" spans="1:35" ht="158.25" customHeight="1">
      <c r="A143" s="51"/>
      <c r="B143" s="51"/>
      <c r="C143" s="51"/>
      <c r="D143" s="51"/>
      <c r="E143" s="51"/>
      <c r="F143" s="51"/>
      <c r="G143" s="51"/>
      <c r="H143" s="5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51"/>
      <c r="V143" s="11"/>
      <c r="W143" s="11"/>
      <c r="X143" s="52"/>
      <c r="Y143" s="58"/>
      <c r="Z143" s="58"/>
      <c r="AA143" s="58"/>
      <c r="AB143" s="58"/>
      <c r="AC143" s="51"/>
      <c r="AD143" s="51"/>
      <c r="AE143" s="51"/>
      <c r="AF143" s="51"/>
      <c r="AG143" s="51"/>
      <c r="AH143" s="51"/>
      <c r="AI143" s="11"/>
    </row>
    <row r="144" spans="1:35" ht="21" customHeight="1">
      <c r="A144" s="51"/>
      <c r="B144" s="51"/>
      <c r="C144" s="51"/>
      <c r="D144" s="51"/>
      <c r="E144" s="51"/>
      <c r="F144" s="51"/>
      <c r="G144" s="51"/>
      <c r="H144" s="5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51"/>
      <c r="V144" s="11"/>
      <c r="W144" s="11"/>
      <c r="X144" s="52"/>
      <c r="Y144" s="58"/>
      <c r="Z144" s="58"/>
      <c r="AA144" s="58"/>
      <c r="AB144" s="58"/>
      <c r="AC144" s="51"/>
      <c r="AD144" s="51"/>
      <c r="AE144" s="51"/>
      <c r="AF144" s="51"/>
      <c r="AG144" s="51"/>
      <c r="AH144" s="51"/>
      <c r="AI144" s="11"/>
    </row>
    <row r="145" spans="1:35" ht="21" customHeight="1">
      <c r="A145" s="51"/>
      <c r="B145" s="51"/>
      <c r="C145" s="51"/>
      <c r="D145" s="51"/>
      <c r="E145" s="51"/>
      <c r="F145" s="51"/>
      <c r="G145" s="51"/>
      <c r="H145" s="5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51"/>
      <c r="V145" s="11"/>
      <c r="W145" s="11"/>
      <c r="X145" s="52"/>
      <c r="Y145" s="58"/>
      <c r="Z145" s="58"/>
      <c r="AA145" s="58"/>
      <c r="AB145" s="58"/>
      <c r="AC145" s="51"/>
      <c r="AD145" s="51"/>
      <c r="AE145" s="51"/>
      <c r="AF145" s="51"/>
      <c r="AG145" s="51"/>
      <c r="AH145" s="51"/>
      <c r="AI145" s="11"/>
    </row>
    <row r="146" spans="1:35" ht="21" customHeight="1">
      <c r="A146" s="51"/>
      <c r="B146" s="51"/>
      <c r="C146" s="51"/>
      <c r="D146" s="51"/>
      <c r="E146" s="51"/>
      <c r="F146" s="51"/>
      <c r="G146" s="51"/>
      <c r="H146" s="5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51"/>
      <c r="V146" s="11"/>
      <c r="W146" s="11"/>
      <c r="X146" s="52"/>
      <c r="Y146" s="58"/>
      <c r="Z146" s="58"/>
      <c r="AA146" s="58"/>
      <c r="AB146" s="58"/>
      <c r="AC146" s="51"/>
      <c r="AD146" s="51"/>
      <c r="AE146" s="51"/>
      <c r="AF146" s="51"/>
      <c r="AG146" s="51"/>
      <c r="AH146" s="51"/>
      <c r="AI146" s="11"/>
    </row>
    <row r="147" spans="1:35" ht="21" customHeight="1">
      <c r="A147" s="51"/>
      <c r="B147" s="51"/>
      <c r="C147" s="51"/>
      <c r="D147" s="51"/>
      <c r="E147" s="51"/>
      <c r="F147" s="51"/>
      <c r="G147" s="51"/>
      <c r="H147" s="5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51"/>
      <c r="V147" s="11"/>
      <c r="W147" s="11"/>
      <c r="X147" s="52"/>
      <c r="Y147" s="58"/>
      <c r="Z147" s="58"/>
      <c r="AA147" s="58"/>
      <c r="AB147" s="58"/>
      <c r="AC147" s="51"/>
      <c r="AD147" s="51"/>
      <c r="AE147" s="51"/>
      <c r="AF147" s="51"/>
      <c r="AG147" s="51"/>
      <c r="AH147" s="51"/>
      <c r="AI147" s="11"/>
    </row>
    <row r="148" spans="1:35" ht="21" customHeight="1">
      <c r="A148" s="51"/>
      <c r="B148" s="51"/>
      <c r="C148" s="51"/>
      <c r="D148" s="51"/>
      <c r="E148" s="51"/>
      <c r="F148" s="51"/>
      <c r="G148" s="51"/>
      <c r="H148" s="5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51"/>
      <c r="V148" s="11"/>
      <c r="W148" s="11"/>
      <c r="X148" s="52"/>
      <c r="Y148" s="58"/>
      <c r="Z148" s="58"/>
      <c r="AA148" s="58"/>
      <c r="AB148" s="58"/>
      <c r="AC148" s="51"/>
      <c r="AD148" s="51"/>
      <c r="AE148" s="51"/>
      <c r="AF148" s="51"/>
      <c r="AG148" s="51"/>
      <c r="AH148" s="51"/>
      <c r="AI148" s="11"/>
    </row>
    <row r="149" spans="1:35" ht="21" customHeight="1">
      <c r="A149" s="51"/>
      <c r="B149" s="51"/>
      <c r="C149" s="51"/>
      <c r="D149" s="51"/>
      <c r="E149" s="51"/>
      <c r="F149" s="51"/>
      <c r="G149" s="51"/>
      <c r="H149" s="5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51"/>
      <c r="V149" s="11"/>
      <c r="W149" s="11"/>
      <c r="X149" s="52"/>
      <c r="Y149" s="58"/>
      <c r="Z149" s="58"/>
      <c r="AA149" s="58"/>
      <c r="AB149" s="58"/>
      <c r="AC149" s="51"/>
      <c r="AD149" s="51"/>
      <c r="AE149" s="51"/>
      <c r="AF149" s="51"/>
      <c r="AG149" s="51"/>
      <c r="AH149" s="51"/>
      <c r="AI149" s="11"/>
    </row>
    <row r="150" spans="1:35" ht="21" customHeight="1">
      <c r="A150" s="51"/>
      <c r="B150" s="51"/>
      <c r="C150" s="51"/>
      <c r="D150" s="51"/>
      <c r="E150" s="51"/>
      <c r="F150" s="51"/>
      <c r="G150" s="51"/>
      <c r="H150" s="5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51"/>
      <c r="V150" s="11"/>
      <c r="W150" s="11"/>
      <c r="X150" s="52"/>
      <c r="Y150" s="58"/>
      <c r="Z150" s="58"/>
      <c r="AA150" s="58"/>
      <c r="AB150" s="58"/>
      <c r="AC150" s="51"/>
      <c r="AD150" s="51"/>
      <c r="AE150" s="51"/>
      <c r="AF150" s="51"/>
      <c r="AG150" s="51"/>
      <c r="AH150" s="51"/>
      <c r="AI150" s="11"/>
    </row>
    <row r="151" spans="1:35" ht="21" customHeight="1">
      <c r="A151" s="51"/>
      <c r="B151" s="51"/>
      <c r="C151" s="51"/>
      <c r="D151" s="51"/>
      <c r="E151" s="51"/>
      <c r="F151" s="51"/>
      <c r="G151" s="51"/>
      <c r="H151" s="5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51"/>
      <c r="V151" s="11"/>
      <c r="W151" s="11"/>
      <c r="X151" s="52"/>
      <c r="Y151" s="58"/>
      <c r="Z151" s="58"/>
      <c r="AA151" s="58"/>
      <c r="AB151" s="58"/>
      <c r="AC151" s="51"/>
      <c r="AD151" s="51"/>
      <c r="AE151" s="51"/>
      <c r="AF151" s="51"/>
      <c r="AG151" s="51"/>
      <c r="AH151" s="51"/>
      <c r="AI151" s="11"/>
    </row>
    <row r="152" spans="1:35" ht="21" customHeight="1">
      <c r="A152" s="51"/>
      <c r="B152" s="51"/>
      <c r="C152" s="51"/>
      <c r="D152" s="51"/>
      <c r="E152" s="51"/>
      <c r="F152" s="51"/>
      <c r="G152" s="51"/>
      <c r="H152" s="5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51"/>
      <c r="V152" s="11"/>
      <c r="W152" s="11"/>
      <c r="X152" s="52"/>
      <c r="Y152" s="58"/>
      <c r="Z152" s="58"/>
      <c r="AA152" s="58"/>
      <c r="AB152" s="58"/>
      <c r="AC152" s="51"/>
      <c r="AD152" s="51"/>
      <c r="AE152" s="51"/>
      <c r="AF152" s="51"/>
      <c r="AG152" s="51"/>
      <c r="AH152" s="51"/>
      <c r="AI152" s="11"/>
    </row>
    <row r="153" spans="1:35" ht="21" customHeight="1">
      <c r="A153" s="51"/>
      <c r="B153" s="51"/>
      <c r="C153" s="51"/>
      <c r="D153" s="51"/>
      <c r="E153" s="51"/>
      <c r="F153" s="51"/>
      <c r="G153" s="51"/>
      <c r="H153" s="5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51"/>
      <c r="V153" s="11"/>
      <c r="W153" s="11"/>
      <c r="X153" s="52"/>
      <c r="Y153" s="58"/>
      <c r="Z153" s="58"/>
      <c r="AA153" s="58"/>
      <c r="AB153" s="58"/>
      <c r="AC153" s="51"/>
      <c r="AD153" s="51"/>
      <c r="AE153" s="51"/>
      <c r="AF153" s="51"/>
      <c r="AG153" s="51"/>
      <c r="AH153" s="51"/>
      <c r="AI153" s="11"/>
    </row>
    <row r="154" spans="1:35" ht="21" customHeight="1">
      <c r="A154" s="51"/>
      <c r="B154" s="51"/>
      <c r="C154" s="51"/>
      <c r="D154" s="51"/>
      <c r="E154" s="51"/>
      <c r="F154" s="51"/>
      <c r="G154" s="51"/>
      <c r="H154" s="5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51"/>
      <c r="V154" s="11"/>
      <c r="W154" s="11"/>
      <c r="X154" s="52"/>
      <c r="Y154" s="58"/>
      <c r="Z154" s="58"/>
      <c r="AA154" s="58"/>
      <c r="AB154" s="58"/>
      <c r="AC154" s="51"/>
      <c r="AD154" s="51"/>
      <c r="AE154" s="51"/>
      <c r="AF154" s="51"/>
      <c r="AG154" s="51"/>
      <c r="AH154" s="51"/>
      <c r="AI154" s="11"/>
    </row>
    <row r="155" spans="1:35" ht="21" customHeight="1">
      <c r="A155" s="51"/>
      <c r="B155" s="51"/>
      <c r="C155" s="51"/>
      <c r="D155" s="51"/>
      <c r="E155" s="51"/>
      <c r="F155" s="51"/>
      <c r="G155" s="51"/>
      <c r="H155" s="5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51"/>
      <c r="V155" s="11"/>
      <c r="W155" s="11"/>
      <c r="X155" s="52"/>
      <c r="Y155" s="58"/>
      <c r="Z155" s="58"/>
      <c r="AA155" s="58"/>
      <c r="AB155" s="58"/>
      <c r="AC155" s="51"/>
      <c r="AD155" s="51"/>
      <c r="AE155" s="51"/>
      <c r="AF155" s="51"/>
      <c r="AG155" s="51"/>
      <c r="AH155" s="51"/>
      <c r="AI155" s="11"/>
    </row>
    <row r="156" spans="1:35" ht="21" customHeight="1">
      <c r="A156" s="51"/>
      <c r="B156" s="51"/>
      <c r="C156" s="51"/>
      <c r="D156" s="51"/>
      <c r="E156" s="51"/>
      <c r="F156" s="51"/>
      <c r="G156" s="51"/>
      <c r="H156" s="5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51"/>
      <c r="V156" s="11"/>
      <c r="W156" s="11"/>
      <c r="X156" s="52"/>
      <c r="Y156" s="58"/>
      <c r="Z156" s="58"/>
      <c r="AA156" s="58"/>
      <c r="AB156" s="58"/>
      <c r="AC156" s="51"/>
      <c r="AD156" s="51"/>
      <c r="AE156" s="51"/>
      <c r="AF156" s="51"/>
      <c r="AG156" s="51"/>
      <c r="AH156" s="51"/>
      <c r="AI156" s="11"/>
    </row>
    <row r="157" spans="1:35" ht="21" customHeight="1">
      <c r="A157" s="51"/>
      <c r="B157" s="51"/>
      <c r="C157" s="51"/>
      <c r="D157" s="51"/>
      <c r="E157" s="51"/>
      <c r="F157" s="51"/>
      <c r="G157" s="51"/>
      <c r="H157" s="5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51"/>
      <c r="V157" s="11"/>
      <c r="W157" s="11"/>
      <c r="X157" s="52"/>
      <c r="Y157" s="58"/>
      <c r="Z157" s="58"/>
      <c r="AA157" s="58"/>
      <c r="AB157" s="58"/>
      <c r="AC157" s="51"/>
      <c r="AD157" s="51"/>
      <c r="AE157" s="51"/>
      <c r="AF157" s="51"/>
      <c r="AG157" s="51"/>
      <c r="AH157" s="51"/>
      <c r="AI157" s="11"/>
    </row>
    <row r="158" spans="1:35" ht="21" customHeight="1">
      <c r="A158" s="51"/>
      <c r="B158" s="51"/>
      <c r="C158" s="51"/>
      <c r="D158" s="51"/>
      <c r="E158" s="51"/>
      <c r="F158" s="51"/>
      <c r="G158" s="51"/>
      <c r="H158" s="5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51"/>
      <c r="V158" s="11"/>
      <c r="W158" s="11"/>
      <c r="X158" s="52"/>
      <c r="Y158" s="58"/>
      <c r="Z158" s="58"/>
      <c r="AA158" s="58"/>
      <c r="AB158" s="58"/>
      <c r="AC158" s="51"/>
      <c r="AD158" s="51"/>
      <c r="AE158" s="51"/>
      <c r="AF158" s="51"/>
      <c r="AG158" s="51"/>
      <c r="AH158" s="51"/>
      <c r="AI158" s="11"/>
    </row>
    <row r="159" spans="1:35" ht="21" customHeight="1">
      <c r="A159" s="51"/>
      <c r="B159" s="51"/>
      <c r="C159" s="51"/>
      <c r="D159" s="51"/>
      <c r="E159" s="51"/>
      <c r="F159" s="51"/>
      <c r="G159" s="51"/>
      <c r="H159" s="5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51"/>
      <c r="V159" s="11"/>
      <c r="W159" s="11"/>
      <c r="X159" s="52"/>
      <c r="Y159" s="58"/>
      <c r="Z159" s="58"/>
      <c r="AA159" s="58"/>
      <c r="AB159" s="58"/>
      <c r="AC159" s="51"/>
      <c r="AD159" s="51"/>
      <c r="AE159" s="51"/>
      <c r="AF159" s="51"/>
      <c r="AG159" s="51"/>
      <c r="AH159" s="51"/>
      <c r="AI159" s="11"/>
    </row>
    <row r="160" spans="1:35" ht="21" customHeight="1">
      <c r="A160" s="51"/>
      <c r="B160" s="51"/>
      <c r="C160" s="51"/>
      <c r="D160" s="51"/>
      <c r="E160" s="51"/>
      <c r="F160" s="51"/>
      <c r="G160" s="51"/>
      <c r="H160" s="5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51"/>
      <c r="V160" s="11"/>
      <c r="W160" s="11"/>
      <c r="X160" s="52"/>
      <c r="Y160" s="58"/>
      <c r="Z160" s="58"/>
      <c r="AA160" s="58"/>
      <c r="AB160" s="58"/>
      <c r="AC160" s="51"/>
      <c r="AD160" s="51"/>
      <c r="AE160" s="51"/>
      <c r="AF160" s="51"/>
      <c r="AG160" s="51"/>
      <c r="AH160" s="51"/>
      <c r="AI160" s="11"/>
    </row>
    <row r="161" spans="1:35" ht="21" customHeight="1">
      <c r="A161" s="51"/>
      <c r="B161" s="51"/>
      <c r="C161" s="51"/>
      <c r="D161" s="51"/>
      <c r="E161" s="51"/>
      <c r="F161" s="51"/>
      <c r="G161" s="51"/>
      <c r="H161" s="5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51"/>
      <c r="V161" s="11"/>
      <c r="W161" s="11"/>
      <c r="X161" s="52"/>
      <c r="Y161" s="58"/>
      <c r="Z161" s="58"/>
      <c r="AA161" s="58"/>
      <c r="AB161" s="58"/>
      <c r="AC161" s="51"/>
      <c r="AD161" s="51"/>
      <c r="AE161" s="51"/>
      <c r="AF161" s="51"/>
      <c r="AG161" s="51"/>
      <c r="AH161" s="51"/>
      <c r="AI161" s="11"/>
    </row>
    <row r="162" spans="1:35" ht="21" customHeight="1">
      <c r="A162" s="51"/>
      <c r="B162" s="51"/>
      <c r="C162" s="51"/>
      <c r="D162" s="51"/>
      <c r="E162" s="51"/>
      <c r="F162" s="51"/>
      <c r="G162" s="51"/>
      <c r="H162" s="5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51"/>
      <c r="V162" s="11"/>
      <c r="W162" s="11"/>
      <c r="X162" s="52"/>
      <c r="Y162" s="58"/>
      <c r="Z162" s="58"/>
      <c r="AA162" s="58"/>
      <c r="AB162" s="58"/>
      <c r="AC162" s="51"/>
      <c r="AD162" s="51"/>
      <c r="AE162" s="51"/>
      <c r="AF162" s="51"/>
      <c r="AG162" s="51"/>
      <c r="AH162" s="51"/>
      <c r="AI162" s="11"/>
    </row>
    <row r="163" spans="1:35" ht="21" customHeight="1">
      <c r="A163" s="51"/>
      <c r="B163" s="51"/>
      <c r="C163" s="51"/>
      <c r="D163" s="51"/>
      <c r="E163" s="51"/>
      <c r="F163" s="51"/>
      <c r="G163" s="51"/>
      <c r="H163" s="5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51"/>
      <c r="V163" s="11"/>
      <c r="W163" s="11"/>
      <c r="X163" s="52"/>
      <c r="Y163" s="58"/>
      <c r="Z163" s="58"/>
      <c r="AA163" s="58"/>
      <c r="AB163" s="58"/>
      <c r="AC163" s="51"/>
      <c r="AD163" s="51"/>
      <c r="AE163" s="51"/>
      <c r="AF163" s="51"/>
      <c r="AG163" s="51"/>
      <c r="AH163" s="51"/>
      <c r="AI163" s="11"/>
    </row>
    <row r="164" spans="1:35" ht="21" customHeight="1">
      <c r="A164" s="51"/>
      <c r="B164" s="51"/>
      <c r="C164" s="51"/>
      <c r="D164" s="51"/>
      <c r="E164" s="51"/>
      <c r="F164" s="51"/>
      <c r="G164" s="51"/>
      <c r="H164" s="5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51"/>
      <c r="V164" s="11"/>
      <c r="W164" s="11"/>
      <c r="X164" s="52"/>
      <c r="Y164" s="58"/>
      <c r="Z164" s="58"/>
      <c r="AA164" s="58"/>
      <c r="AB164" s="58"/>
      <c r="AC164" s="51"/>
      <c r="AD164" s="51"/>
      <c r="AE164" s="51"/>
      <c r="AF164" s="51"/>
      <c r="AG164" s="51"/>
      <c r="AH164" s="51"/>
      <c r="AI164" s="11"/>
    </row>
    <row r="165" spans="1:35" ht="21" customHeight="1">
      <c r="A165" s="51"/>
      <c r="B165" s="51"/>
      <c r="C165" s="51"/>
      <c r="D165" s="51"/>
      <c r="E165" s="51"/>
      <c r="F165" s="51"/>
      <c r="G165" s="51"/>
      <c r="H165" s="5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51"/>
      <c r="V165" s="11"/>
      <c r="W165" s="11"/>
      <c r="X165" s="52"/>
      <c r="Y165" s="58"/>
      <c r="Z165" s="58"/>
      <c r="AA165" s="58"/>
      <c r="AB165" s="58"/>
      <c r="AC165" s="51"/>
      <c r="AD165" s="51"/>
      <c r="AE165" s="51"/>
      <c r="AF165" s="51"/>
      <c r="AG165" s="51"/>
      <c r="AH165" s="51"/>
      <c r="AI165" s="11"/>
    </row>
    <row r="166" spans="1:35" ht="21" customHeight="1">
      <c r="A166" s="51"/>
      <c r="B166" s="51"/>
      <c r="C166" s="51"/>
      <c r="D166" s="51"/>
      <c r="E166" s="51"/>
      <c r="F166" s="51"/>
      <c r="G166" s="51"/>
      <c r="H166" s="5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51"/>
      <c r="V166" s="11"/>
      <c r="W166" s="11"/>
      <c r="X166" s="52"/>
      <c r="Y166" s="58"/>
      <c r="Z166" s="58"/>
      <c r="AA166" s="58"/>
      <c r="AB166" s="58"/>
      <c r="AC166" s="51"/>
      <c r="AD166" s="51"/>
      <c r="AE166" s="51"/>
      <c r="AF166" s="51"/>
      <c r="AG166" s="51"/>
      <c r="AH166" s="51"/>
      <c r="AI166" s="11"/>
    </row>
    <row r="167" spans="1:35" ht="21" customHeight="1">
      <c r="A167" s="51"/>
      <c r="B167" s="51"/>
      <c r="C167" s="51"/>
      <c r="D167" s="51"/>
      <c r="E167" s="51"/>
      <c r="F167" s="51"/>
      <c r="G167" s="51"/>
      <c r="H167" s="5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51"/>
      <c r="V167" s="11"/>
      <c r="W167" s="11"/>
      <c r="X167" s="52"/>
      <c r="Y167" s="58"/>
      <c r="Z167" s="58"/>
      <c r="AA167" s="58"/>
      <c r="AB167" s="58"/>
      <c r="AC167" s="51"/>
      <c r="AD167" s="51"/>
      <c r="AE167" s="51"/>
      <c r="AF167" s="51"/>
      <c r="AG167" s="51"/>
      <c r="AH167" s="51"/>
      <c r="AI167" s="11"/>
    </row>
    <row r="168" spans="1:35" ht="21" customHeight="1">
      <c r="A168" s="51"/>
      <c r="B168" s="51"/>
      <c r="C168" s="51"/>
      <c r="D168" s="51"/>
      <c r="E168" s="51"/>
      <c r="F168" s="51"/>
      <c r="G168" s="51"/>
      <c r="H168" s="5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51"/>
      <c r="V168" s="11"/>
      <c r="W168" s="11"/>
      <c r="X168" s="52"/>
      <c r="Y168" s="58"/>
      <c r="Z168" s="58"/>
      <c r="AA168" s="58"/>
      <c r="AB168" s="58"/>
      <c r="AC168" s="51"/>
      <c r="AD168" s="51"/>
      <c r="AE168" s="51"/>
      <c r="AF168" s="51"/>
      <c r="AG168" s="51"/>
      <c r="AH168" s="51"/>
      <c r="AI168" s="11"/>
    </row>
    <row r="169" spans="1:35" ht="21" customHeight="1">
      <c r="A169" s="51"/>
      <c r="B169" s="51"/>
      <c r="C169" s="51"/>
      <c r="D169" s="51"/>
      <c r="E169" s="51"/>
      <c r="F169" s="51"/>
      <c r="G169" s="51"/>
      <c r="H169" s="5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51"/>
      <c r="V169" s="11"/>
      <c r="W169" s="11"/>
      <c r="X169" s="52"/>
      <c r="Y169" s="58"/>
      <c r="Z169" s="58"/>
      <c r="AA169" s="58"/>
      <c r="AB169" s="58"/>
      <c r="AC169" s="51"/>
      <c r="AD169" s="51"/>
      <c r="AE169" s="51"/>
      <c r="AF169" s="51"/>
      <c r="AG169" s="51"/>
      <c r="AH169" s="51"/>
      <c r="AI169" s="11"/>
    </row>
    <row r="170" spans="1:35" ht="21" customHeight="1">
      <c r="A170" s="51"/>
      <c r="B170" s="51"/>
      <c r="C170" s="51"/>
      <c r="D170" s="51"/>
      <c r="E170" s="51"/>
      <c r="F170" s="51"/>
      <c r="G170" s="51"/>
      <c r="H170" s="5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51"/>
      <c r="V170" s="11"/>
      <c r="W170" s="11"/>
      <c r="X170" s="52"/>
      <c r="Y170" s="58"/>
      <c r="Z170" s="58"/>
      <c r="AA170" s="58"/>
      <c r="AB170" s="58"/>
      <c r="AC170" s="51"/>
      <c r="AD170" s="51"/>
      <c r="AE170" s="51"/>
      <c r="AF170" s="51"/>
      <c r="AG170" s="51"/>
      <c r="AH170" s="51"/>
      <c r="AI170" s="11"/>
    </row>
    <row r="171" spans="1:35" ht="21" customHeight="1">
      <c r="A171" s="51"/>
      <c r="B171" s="51"/>
      <c r="C171" s="51"/>
      <c r="D171" s="51"/>
      <c r="E171" s="51"/>
      <c r="F171" s="51"/>
      <c r="G171" s="51"/>
      <c r="H171" s="5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51"/>
      <c r="V171" s="11"/>
      <c r="W171" s="11"/>
      <c r="X171" s="52"/>
      <c r="Y171" s="58"/>
      <c r="Z171" s="58"/>
      <c r="AA171" s="58"/>
      <c r="AB171" s="58"/>
      <c r="AC171" s="51"/>
      <c r="AD171" s="51"/>
      <c r="AE171" s="51"/>
      <c r="AF171" s="51"/>
      <c r="AG171" s="51"/>
      <c r="AH171" s="51"/>
      <c r="AI171" s="11"/>
    </row>
    <row r="172" spans="1:35" ht="13.5" customHeight="1">
      <c r="A172" s="11"/>
      <c r="B172" s="51"/>
      <c r="C172" s="51"/>
      <c r="D172" s="51"/>
      <c r="E172" s="51"/>
      <c r="F172" s="51"/>
      <c r="G172" s="51"/>
      <c r="H172" s="5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51"/>
      <c r="V172" s="11"/>
      <c r="W172" s="11"/>
      <c r="X172" s="52"/>
      <c r="Y172" s="58"/>
      <c r="Z172" s="58"/>
      <c r="AA172" s="58"/>
      <c r="AB172" s="58"/>
      <c r="AC172" s="51"/>
      <c r="AD172" s="51"/>
      <c r="AE172" s="51"/>
      <c r="AF172" s="51"/>
      <c r="AG172" s="51"/>
      <c r="AH172" s="51"/>
      <c r="AI172" s="11"/>
    </row>
    <row r="173" spans="1:35" ht="13.5" customHeight="1">
      <c r="A173" s="11"/>
      <c r="B173" s="51"/>
      <c r="C173" s="51"/>
      <c r="D173" s="51"/>
      <c r="E173" s="51"/>
      <c r="F173" s="51"/>
      <c r="G173" s="51"/>
      <c r="H173" s="5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51"/>
      <c r="V173" s="11"/>
      <c r="W173" s="11"/>
      <c r="X173" s="52"/>
      <c r="Y173" s="58"/>
      <c r="Z173" s="58"/>
      <c r="AA173" s="58"/>
      <c r="AB173" s="58"/>
      <c r="AC173" s="51"/>
      <c r="AD173" s="51"/>
      <c r="AE173" s="51"/>
      <c r="AF173" s="51"/>
      <c r="AG173" s="51"/>
      <c r="AH173" s="51"/>
      <c r="AI173" s="11"/>
    </row>
    <row r="174" spans="1:35" ht="13.5" customHeight="1">
      <c r="A174" s="11"/>
      <c r="B174" s="51"/>
      <c r="C174" s="51"/>
      <c r="D174" s="51"/>
      <c r="E174" s="51"/>
      <c r="F174" s="51"/>
      <c r="G174" s="51"/>
      <c r="H174" s="5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51"/>
      <c r="V174" s="11"/>
      <c r="W174" s="11"/>
      <c r="X174" s="52"/>
      <c r="Y174" s="58"/>
      <c r="Z174" s="58"/>
      <c r="AA174" s="58"/>
      <c r="AB174" s="58"/>
      <c r="AC174" s="51"/>
      <c r="AD174" s="51"/>
      <c r="AE174" s="51"/>
      <c r="AF174" s="51"/>
      <c r="AG174" s="51"/>
      <c r="AH174" s="51"/>
      <c r="AI174" s="11"/>
    </row>
    <row r="175" spans="1:35" ht="13.5" customHeight="1">
      <c r="A175" s="11"/>
      <c r="B175" s="51"/>
      <c r="C175" s="51"/>
      <c r="D175" s="51"/>
      <c r="E175" s="51"/>
      <c r="F175" s="51"/>
      <c r="G175" s="51"/>
      <c r="H175" s="5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51"/>
      <c r="V175" s="11"/>
      <c r="W175" s="11"/>
      <c r="X175" s="52"/>
      <c r="Y175" s="58"/>
      <c r="Z175" s="58"/>
      <c r="AA175" s="58"/>
      <c r="AB175" s="58"/>
      <c r="AC175" s="51"/>
      <c r="AD175" s="51"/>
      <c r="AE175" s="51"/>
      <c r="AF175" s="51"/>
      <c r="AG175" s="51"/>
      <c r="AH175" s="51"/>
      <c r="AI175" s="11"/>
    </row>
    <row r="176" spans="1:35" ht="13.5" customHeight="1">
      <c r="A176" s="11"/>
      <c r="B176" s="51"/>
      <c r="C176" s="51"/>
      <c r="D176" s="51"/>
      <c r="E176" s="51"/>
      <c r="F176" s="51"/>
      <c r="G176" s="51"/>
      <c r="H176" s="5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51"/>
      <c r="V176" s="11"/>
      <c r="W176" s="11"/>
      <c r="X176" s="52"/>
      <c r="Y176" s="58"/>
      <c r="Z176" s="58"/>
      <c r="AA176" s="58"/>
      <c r="AB176" s="58"/>
      <c r="AC176" s="51"/>
      <c r="AD176" s="51"/>
      <c r="AE176" s="51"/>
      <c r="AF176" s="51"/>
      <c r="AG176" s="51"/>
      <c r="AH176" s="51"/>
      <c r="AI176" s="11"/>
    </row>
    <row r="177" spans="1:35" ht="13.5" customHeight="1">
      <c r="A177" s="11"/>
      <c r="B177" s="51"/>
      <c r="C177" s="51"/>
      <c r="D177" s="51"/>
      <c r="E177" s="51"/>
      <c r="F177" s="51"/>
      <c r="G177" s="51"/>
      <c r="H177" s="5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51"/>
      <c r="V177" s="11"/>
      <c r="W177" s="11"/>
      <c r="X177" s="52"/>
      <c r="Y177" s="58"/>
      <c r="Z177" s="58"/>
      <c r="AA177" s="58"/>
      <c r="AB177" s="58"/>
      <c r="AC177" s="51"/>
      <c r="AD177" s="51"/>
      <c r="AE177" s="51"/>
      <c r="AF177" s="51"/>
      <c r="AG177" s="51"/>
      <c r="AH177" s="51"/>
      <c r="AI177" s="11"/>
    </row>
    <row r="178" spans="1:35" ht="13.5" customHeight="1">
      <c r="A178" s="11"/>
      <c r="B178" s="51"/>
      <c r="C178" s="51"/>
      <c r="D178" s="51"/>
      <c r="E178" s="51"/>
      <c r="F178" s="51"/>
      <c r="G178" s="51"/>
      <c r="H178" s="5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51"/>
      <c r="V178" s="11"/>
      <c r="W178" s="11"/>
      <c r="X178" s="52"/>
      <c r="Y178" s="58"/>
      <c r="Z178" s="58"/>
      <c r="AA178" s="58"/>
      <c r="AB178" s="58"/>
      <c r="AC178" s="51"/>
      <c r="AD178" s="51"/>
      <c r="AE178" s="51"/>
      <c r="AF178" s="51"/>
      <c r="AG178" s="51"/>
      <c r="AH178" s="51"/>
      <c r="AI178" s="11"/>
    </row>
    <row r="179" spans="1:35" ht="13.5" customHeight="1">
      <c r="A179" s="11"/>
      <c r="B179" s="51"/>
      <c r="C179" s="51"/>
      <c r="D179" s="51"/>
      <c r="E179" s="51"/>
      <c r="F179" s="51"/>
      <c r="G179" s="51"/>
      <c r="H179" s="5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51"/>
      <c r="V179" s="11"/>
      <c r="W179" s="11"/>
      <c r="X179" s="52"/>
      <c r="Y179" s="58"/>
      <c r="Z179" s="58"/>
      <c r="AA179" s="58"/>
      <c r="AB179" s="58"/>
      <c r="AC179" s="51"/>
      <c r="AD179" s="51"/>
      <c r="AE179" s="51"/>
      <c r="AF179" s="51"/>
      <c r="AG179" s="51"/>
      <c r="AH179" s="51"/>
      <c r="AI179" s="11"/>
    </row>
    <row r="180" spans="1:35" ht="13.5" customHeight="1">
      <c r="A180" s="11"/>
      <c r="B180" s="51"/>
      <c r="C180" s="51"/>
      <c r="D180" s="51"/>
      <c r="E180" s="51"/>
      <c r="F180" s="51"/>
      <c r="G180" s="51"/>
      <c r="H180" s="5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51"/>
      <c r="V180" s="11"/>
      <c r="W180" s="11"/>
      <c r="X180" s="52"/>
      <c r="Y180" s="58"/>
      <c r="Z180" s="58"/>
      <c r="AA180" s="58"/>
      <c r="AB180" s="58"/>
      <c r="AC180" s="51"/>
      <c r="AD180" s="51"/>
      <c r="AE180" s="51"/>
      <c r="AF180" s="51"/>
      <c r="AG180" s="51"/>
      <c r="AH180" s="51"/>
      <c r="AI180" s="11"/>
    </row>
    <row r="181" spans="1:35" ht="13.5" customHeight="1">
      <c r="A181" s="11"/>
      <c r="B181" s="51"/>
      <c r="C181" s="51"/>
      <c r="D181" s="51"/>
      <c r="E181" s="51"/>
      <c r="F181" s="51"/>
      <c r="G181" s="51"/>
      <c r="H181" s="5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51"/>
      <c r="V181" s="11"/>
      <c r="W181" s="11"/>
      <c r="X181" s="52"/>
      <c r="Y181" s="58"/>
      <c r="Z181" s="58"/>
      <c r="AA181" s="58"/>
      <c r="AB181" s="58"/>
      <c r="AC181" s="51"/>
      <c r="AD181" s="51"/>
      <c r="AE181" s="51"/>
      <c r="AF181" s="51"/>
      <c r="AG181" s="51"/>
      <c r="AH181" s="51"/>
      <c r="AI181" s="11"/>
    </row>
    <row r="182" spans="1:35" ht="13.5" customHeight="1">
      <c r="A182" s="11"/>
      <c r="B182" s="51"/>
      <c r="C182" s="51"/>
      <c r="D182" s="51"/>
      <c r="E182" s="51"/>
      <c r="F182" s="51"/>
      <c r="G182" s="51"/>
      <c r="H182" s="5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51"/>
      <c r="V182" s="11"/>
      <c r="W182" s="11"/>
      <c r="X182" s="52"/>
      <c r="Y182" s="58"/>
      <c r="Z182" s="58"/>
      <c r="AA182" s="58"/>
      <c r="AB182" s="58"/>
      <c r="AC182" s="51"/>
      <c r="AD182" s="51"/>
      <c r="AE182" s="51"/>
      <c r="AF182" s="51"/>
      <c r="AG182" s="51"/>
      <c r="AH182" s="51"/>
      <c r="AI182" s="11"/>
    </row>
    <row r="183" spans="1:35" ht="13.5" customHeight="1">
      <c r="A183" s="11"/>
      <c r="B183" s="51"/>
      <c r="C183" s="51"/>
      <c r="D183" s="51"/>
      <c r="E183" s="51"/>
      <c r="F183" s="51"/>
      <c r="G183" s="51"/>
      <c r="H183" s="5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51"/>
      <c r="V183" s="11"/>
      <c r="W183" s="11"/>
      <c r="X183" s="52"/>
      <c r="Y183" s="58"/>
      <c r="Z183" s="58"/>
      <c r="AA183" s="58"/>
      <c r="AB183" s="58"/>
      <c r="AC183" s="51"/>
      <c r="AD183" s="51"/>
      <c r="AE183" s="51"/>
      <c r="AF183" s="51"/>
      <c r="AG183" s="51"/>
      <c r="AH183" s="51"/>
      <c r="AI183" s="11"/>
    </row>
    <row r="184" spans="1:35" ht="13.5" customHeight="1">
      <c r="A184" s="11"/>
      <c r="B184" s="51"/>
      <c r="C184" s="51"/>
      <c r="D184" s="51"/>
      <c r="E184" s="51"/>
      <c r="F184" s="51"/>
      <c r="G184" s="51"/>
      <c r="H184" s="5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51"/>
      <c r="V184" s="11"/>
      <c r="W184" s="11"/>
      <c r="X184" s="52"/>
      <c r="Y184" s="58"/>
      <c r="Z184" s="58"/>
      <c r="AA184" s="58"/>
      <c r="AB184" s="58"/>
      <c r="AC184" s="51"/>
      <c r="AD184" s="51"/>
      <c r="AE184" s="51"/>
      <c r="AF184" s="51"/>
      <c r="AG184" s="51"/>
      <c r="AH184" s="51"/>
      <c r="AI184" s="11"/>
    </row>
    <row r="185" spans="1:35" ht="13.5" customHeight="1">
      <c r="A185" s="11"/>
      <c r="B185" s="51"/>
      <c r="C185" s="51"/>
      <c r="D185" s="51"/>
      <c r="E185" s="51"/>
      <c r="F185" s="51"/>
      <c r="G185" s="51"/>
      <c r="H185" s="5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51"/>
      <c r="V185" s="11"/>
      <c r="W185" s="11"/>
      <c r="X185" s="52"/>
      <c r="Y185" s="58"/>
      <c r="Z185" s="58"/>
      <c r="AA185" s="58"/>
      <c r="AB185" s="58"/>
      <c r="AC185" s="51"/>
      <c r="AD185" s="51"/>
      <c r="AE185" s="51"/>
      <c r="AF185" s="51"/>
      <c r="AG185" s="51"/>
      <c r="AH185" s="51"/>
      <c r="AI185" s="11"/>
    </row>
    <row r="186" spans="1:35" ht="13.5" customHeight="1">
      <c r="A186" s="11"/>
      <c r="B186" s="51"/>
      <c r="C186" s="51"/>
      <c r="D186" s="51"/>
      <c r="E186" s="51"/>
      <c r="F186" s="51"/>
      <c r="G186" s="51"/>
      <c r="H186" s="5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51"/>
      <c r="V186" s="11"/>
      <c r="W186" s="11"/>
      <c r="X186" s="52"/>
      <c r="Y186" s="58"/>
      <c r="Z186" s="58"/>
      <c r="AA186" s="58"/>
      <c r="AB186" s="58"/>
      <c r="AC186" s="51"/>
      <c r="AD186" s="51"/>
      <c r="AE186" s="51"/>
      <c r="AF186" s="51"/>
      <c r="AG186" s="51"/>
      <c r="AH186" s="51"/>
      <c r="AI186" s="11"/>
    </row>
    <row r="187" spans="1:35" ht="13.5" customHeight="1">
      <c r="A187" s="11"/>
      <c r="B187" s="51"/>
      <c r="C187" s="51"/>
      <c r="D187" s="51"/>
      <c r="E187" s="51"/>
      <c r="F187" s="51"/>
      <c r="G187" s="51"/>
      <c r="H187" s="5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51"/>
      <c r="V187" s="11"/>
      <c r="W187" s="11"/>
      <c r="X187" s="52"/>
      <c r="Y187" s="58"/>
      <c r="Z187" s="58"/>
      <c r="AA187" s="58"/>
      <c r="AB187" s="58"/>
      <c r="AC187" s="51"/>
      <c r="AD187" s="51"/>
      <c r="AE187" s="51"/>
      <c r="AF187" s="51"/>
      <c r="AG187" s="51"/>
      <c r="AH187" s="51"/>
      <c r="AI187" s="11"/>
    </row>
    <row r="188" spans="1:35" ht="13.5" customHeight="1">
      <c r="A188" s="11"/>
      <c r="B188" s="51"/>
      <c r="C188" s="51"/>
      <c r="D188" s="51"/>
      <c r="E188" s="51"/>
      <c r="F188" s="51"/>
      <c r="G188" s="51"/>
      <c r="H188" s="5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51"/>
      <c r="V188" s="11"/>
      <c r="W188" s="11"/>
      <c r="X188" s="52"/>
      <c r="Y188" s="58"/>
      <c r="Z188" s="58"/>
      <c r="AA188" s="58"/>
      <c r="AB188" s="58"/>
      <c r="AC188" s="51"/>
      <c r="AD188" s="51"/>
      <c r="AE188" s="51"/>
      <c r="AF188" s="51"/>
      <c r="AG188" s="51"/>
      <c r="AH188" s="51"/>
      <c r="AI188" s="11"/>
    </row>
    <row r="189" spans="1:35" ht="13.5" customHeight="1">
      <c r="A189" s="11"/>
      <c r="B189" s="51"/>
      <c r="C189" s="51"/>
      <c r="D189" s="51"/>
      <c r="E189" s="51"/>
      <c r="F189" s="51"/>
      <c r="G189" s="51"/>
      <c r="H189" s="5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51"/>
      <c r="V189" s="11"/>
      <c r="W189" s="11"/>
      <c r="X189" s="52"/>
      <c r="Y189" s="58"/>
      <c r="Z189" s="58"/>
      <c r="AA189" s="58"/>
      <c r="AB189" s="58"/>
      <c r="AC189" s="51"/>
      <c r="AD189" s="51"/>
      <c r="AE189" s="51"/>
      <c r="AF189" s="51"/>
      <c r="AG189" s="51"/>
      <c r="AH189" s="51"/>
      <c r="AI189" s="11"/>
    </row>
    <row r="190" spans="1:35" ht="13.5" customHeight="1">
      <c r="A190" s="11"/>
      <c r="B190" s="51"/>
      <c r="C190" s="51"/>
      <c r="D190" s="51"/>
      <c r="E190" s="51"/>
      <c r="F190" s="51"/>
      <c r="G190" s="51"/>
      <c r="H190" s="5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51"/>
      <c r="V190" s="11"/>
      <c r="W190" s="11"/>
      <c r="X190" s="52"/>
      <c r="Y190" s="58"/>
      <c r="Z190" s="58"/>
      <c r="AA190" s="58"/>
      <c r="AB190" s="58"/>
      <c r="AC190" s="51"/>
      <c r="AD190" s="51"/>
      <c r="AE190" s="51"/>
      <c r="AF190" s="51"/>
      <c r="AG190" s="51"/>
      <c r="AH190" s="51"/>
      <c r="AI190" s="11"/>
    </row>
    <row r="191" spans="1:35" ht="13.5" customHeight="1">
      <c r="A191" s="11"/>
      <c r="B191" s="51"/>
      <c r="C191" s="51"/>
      <c r="D191" s="51"/>
      <c r="E191" s="51"/>
      <c r="F191" s="51"/>
      <c r="G191" s="51"/>
      <c r="H191" s="5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51"/>
      <c r="V191" s="11"/>
      <c r="W191" s="11"/>
      <c r="X191" s="52"/>
      <c r="Y191" s="58"/>
      <c r="Z191" s="58"/>
      <c r="AA191" s="58"/>
      <c r="AB191" s="58"/>
      <c r="AC191" s="51"/>
      <c r="AD191" s="51"/>
      <c r="AE191" s="51"/>
      <c r="AF191" s="51"/>
      <c r="AG191" s="51"/>
      <c r="AH191" s="51"/>
      <c r="AI191" s="11"/>
    </row>
    <row r="192" spans="1:35" ht="13.5" customHeight="1">
      <c r="A192" s="11"/>
      <c r="B192" s="51"/>
      <c r="C192" s="51"/>
      <c r="D192" s="51"/>
      <c r="E192" s="51"/>
      <c r="F192" s="51"/>
      <c r="G192" s="51"/>
      <c r="H192" s="5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51"/>
      <c r="V192" s="11"/>
      <c r="W192" s="11"/>
      <c r="X192" s="52"/>
      <c r="Y192" s="58"/>
      <c r="Z192" s="58"/>
      <c r="AA192" s="58"/>
      <c r="AB192" s="58"/>
      <c r="AC192" s="51"/>
      <c r="AD192" s="51"/>
      <c r="AE192" s="51"/>
      <c r="AF192" s="51"/>
      <c r="AG192" s="51"/>
      <c r="AH192" s="51"/>
      <c r="AI192" s="11"/>
    </row>
    <row r="193" spans="1:35" ht="13.5" customHeight="1">
      <c r="A193" s="11"/>
      <c r="B193" s="51"/>
      <c r="C193" s="51"/>
      <c r="D193" s="51"/>
      <c r="E193" s="51"/>
      <c r="F193" s="51"/>
      <c r="G193" s="51"/>
      <c r="H193" s="5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51"/>
      <c r="V193" s="11"/>
      <c r="W193" s="11"/>
      <c r="X193" s="52"/>
      <c r="Y193" s="58"/>
      <c r="Z193" s="58"/>
      <c r="AA193" s="58"/>
      <c r="AB193" s="58"/>
      <c r="AC193" s="51"/>
      <c r="AD193" s="51"/>
      <c r="AE193" s="51"/>
      <c r="AF193" s="51"/>
      <c r="AG193" s="51"/>
      <c r="AH193" s="51"/>
      <c r="AI193" s="11"/>
    </row>
    <row r="194" spans="1:35" ht="13.5" customHeight="1">
      <c r="A194" s="11"/>
      <c r="B194" s="51"/>
      <c r="C194" s="51"/>
      <c r="D194" s="51"/>
      <c r="E194" s="51"/>
      <c r="F194" s="51"/>
      <c r="G194" s="51"/>
      <c r="H194" s="5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51"/>
      <c r="V194" s="11"/>
      <c r="W194" s="11"/>
      <c r="X194" s="52"/>
      <c r="Y194" s="58"/>
      <c r="Z194" s="58"/>
      <c r="AA194" s="58"/>
      <c r="AB194" s="58"/>
      <c r="AC194" s="51"/>
      <c r="AD194" s="51"/>
      <c r="AE194" s="51"/>
      <c r="AF194" s="51"/>
      <c r="AG194" s="51"/>
      <c r="AH194" s="51"/>
      <c r="AI194" s="11"/>
    </row>
    <row r="195" spans="1:35" ht="13.5" customHeight="1">
      <c r="A195" s="11"/>
      <c r="B195" s="51"/>
      <c r="C195" s="51"/>
      <c r="D195" s="51"/>
      <c r="E195" s="51"/>
      <c r="F195" s="51"/>
      <c r="G195" s="51"/>
      <c r="H195" s="5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51"/>
      <c r="V195" s="11"/>
      <c r="W195" s="11"/>
      <c r="X195" s="52"/>
      <c r="Y195" s="58"/>
      <c r="Z195" s="58"/>
      <c r="AA195" s="58"/>
      <c r="AB195" s="58"/>
      <c r="AC195" s="51"/>
      <c r="AD195" s="51"/>
      <c r="AE195" s="51"/>
      <c r="AF195" s="51"/>
      <c r="AG195" s="51"/>
      <c r="AH195" s="51"/>
      <c r="AI195" s="11"/>
    </row>
    <row r="196" spans="1:35" ht="13.5" customHeight="1">
      <c r="A196" s="11"/>
      <c r="B196" s="51"/>
      <c r="C196" s="51"/>
      <c r="D196" s="51"/>
      <c r="E196" s="51"/>
      <c r="F196" s="51"/>
      <c r="G196" s="51"/>
      <c r="H196" s="5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51"/>
      <c r="V196" s="11"/>
      <c r="W196" s="11"/>
      <c r="X196" s="52"/>
      <c r="Y196" s="58"/>
      <c r="Z196" s="58"/>
      <c r="AA196" s="58"/>
      <c r="AB196" s="58"/>
      <c r="AC196" s="51"/>
      <c r="AD196" s="51"/>
      <c r="AE196" s="51"/>
      <c r="AF196" s="51"/>
      <c r="AG196" s="51"/>
      <c r="AH196" s="51"/>
      <c r="AI196" s="11"/>
    </row>
    <row r="197" spans="1:35" ht="13.5" customHeight="1">
      <c r="A197" s="11"/>
      <c r="B197" s="51"/>
      <c r="C197" s="51"/>
      <c r="D197" s="51"/>
      <c r="E197" s="51"/>
      <c r="F197" s="51"/>
      <c r="G197" s="51"/>
      <c r="H197" s="5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51"/>
      <c r="V197" s="11"/>
      <c r="W197" s="11"/>
      <c r="X197" s="52"/>
      <c r="Y197" s="58"/>
      <c r="Z197" s="58"/>
      <c r="AA197" s="58"/>
      <c r="AB197" s="58"/>
      <c r="AC197" s="51"/>
      <c r="AD197" s="51"/>
      <c r="AE197" s="51"/>
      <c r="AF197" s="51"/>
      <c r="AG197" s="51"/>
      <c r="AH197" s="51"/>
      <c r="AI197" s="11"/>
    </row>
    <row r="198" spans="1:35" ht="13.5" customHeight="1">
      <c r="A198" s="11"/>
      <c r="B198" s="51"/>
      <c r="C198" s="51"/>
      <c r="D198" s="51"/>
      <c r="E198" s="51"/>
      <c r="F198" s="51"/>
      <c r="G198" s="51"/>
      <c r="H198" s="5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51"/>
      <c r="V198" s="11"/>
      <c r="W198" s="11"/>
      <c r="X198" s="52"/>
      <c r="Y198" s="58"/>
      <c r="Z198" s="58"/>
      <c r="AA198" s="58"/>
      <c r="AB198" s="58"/>
      <c r="AC198" s="51"/>
      <c r="AD198" s="51"/>
      <c r="AE198" s="51"/>
      <c r="AF198" s="51"/>
      <c r="AG198" s="51"/>
      <c r="AH198" s="51"/>
      <c r="AI198" s="11"/>
    </row>
    <row r="199" spans="1:35" ht="13.5" customHeight="1">
      <c r="A199" s="11"/>
      <c r="B199" s="51"/>
      <c r="C199" s="51"/>
      <c r="D199" s="51"/>
      <c r="E199" s="51"/>
      <c r="F199" s="51"/>
      <c r="G199" s="51"/>
      <c r="H199" s="5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51"/>
      <c r="V199" s="11"/>
      <c r="W199" s="11"/>
      <c r="X199" s="52"/>
      <c r="Y199" s="58"/>
      <c r="Z199" s="58"/>
      <c r="AA199" s="58"/>
      <c r="AB199" s="58"/>
      <c r="AC199" s="51"/>
      <c r="AD199" s="51"/>
      <c r="AE199" s="51"/>
      <c r="AF199" s="51"/>
      <c r="AG199" s="51"/>
      <c r="AH199" s="51"/>
      <c r="AI199" s="11"/>
    </row>
    <row r="200" spans="1:35" ht="13.5" customHeight="1">
      <c r="A200" s="11"/>
      <c r="B200" s="51"/>
      <c r="C200" s="51"/>
      <c r="D200" s="51"/>
      <c r="E200" s="51"/>
      <c r="F200" s="51"/>
      <c r="G200" s="51"/>
      <c r="H200" s="5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51"/>
      <c r="V200" s="11"/>
      <c r="W200" s="11"/>
      <c r="X200" s="52"/>
      <c r="Y200" s="58"/>
      <c r="Z200" s="58"/>
      <c r="AA200" s="58"/>
      <c r="AB200" s="58"/>
      <c r="AC200" s="51"/>
      <c r="AD200" s="51"/>
      <c r="AE200" s="51"/>
      <c r="AF200" s="51"/>
      <c r="AG200" s="51"/>
      <c r="AH200" s="51"/>
      <c r="AI200" s="11"/>
    </row>
    <row r="201" spans="1:35" ht="13.5" customHeight="1">
      <c r="A201" s="11"/>
      <c r="B201" s="51"/>
      <c r="C201" s="51"/>
      <c r="D201" s="51"/>
      <c r="E201" s="51"/>
      <c r="F201" s="51"/>
      <c r="G201" s="51"/>
      <c r="H201" s="5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51"/>
      <c r="V201" s="11"/>
      <c r="W201" s="11"/>
      <c r="X201" s="52"/>
      <c r="Y201" s="58"/>
      <c r="Z201" s="58"/>
      <c r="AA201" s="58"/>
      <c r="AB201" s="58"/>
      <c r="AC201" s="51"/>
      <c r="AD201" s="51"/>
      <c r="AE201" s="51"/>
      <c r="AF201" s="51"/>
      <c r="AG201" s="51"/>
      <c r="AH201" s="51"/>
      <c r="AI201" s="11"/>
    </row>
    <row r="202" spans="1:35" ht="13.5" customHeight="1">
      <c r="A202" s="11"/>
      <c r="B202" s="51"/>
      <c r="C202" s="51"/>
      <c r="D202" s="51"/>
      <c r="E202" s="51"/>
      <c r="F202" s="51"/>
      <c r="G202" s="51"/>
      <c r="H202" s="5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51"/>
      <c r="V202" s="11"/>
      <c r="W202" s="11"/>
      <c r="X202" s="52"/>
      <c r="Y202" s="58"/>
      <c r="Z202" s="58"/>
      <c r="AA202" s="58"/>
      <c r="AB202" s="58"/>
      <c r="AC202" s="51"/>
      <c r="AD202" s="51"/>
      <c r="AE202" s="51"/>
      <c r="AF202" s="51"/>
      <c r="AG202" s="51"/>
      <c r="AH202" s="51"/>
      <c r="AI202" s="11"/>
    </row>
    <row r="203" spans="1:35" ht="13.5" customHeight="1">
      <c r="A203" s="11"/>
      <c r="B203" s="51"/>
      <c r="C203" s="51"/>
      <c r="D203" s="51"/>
      <c r="E203" s="51"/>
      <c r="F203" s="51"/>
      <c r="G203" s="51"/>
      <c r="H203" s="5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51"/>
      <c r="V203" s="11"/>
      <c r="W203" s="11"/>
      <c r="X203" s="52"/>
      <c r="Y203" s="58"/>
      <c r="Z203" s="58"/>
      <c r="AA203" s="58"/>
      <c r="AB203" s="58"/>
      <c r="AC203" s="51"/>
      <c r="AD203" s="51"/>
      <c r="AE203" s="51"/>
      <c r="AF203" s="51"/>
      <c r="AG203" s="51"/>
      <c r="AH203" s="51"/>
      <c r="AI203" s="11"/>
    </row>
    <row r="204" spans="1:35" ht="13.5" customHeight="1">
      <c r="A204" s="11"/>
      <c r="B204" s="51"/>
      <c r="C204" s="51"/>
      <c r="D204" s="51"/>
      <c r="E204" s="51"/>
      <c r="F204" s="51"/>
      <c r="G204" s="51"/>
      <c r="H204" s="5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51"/>
      <c r="V204" s="11"/>
      <c r="W204" s="11"/>
      <c r="X204" s="52"/>
      <c r="Y204" s="58"/>
      <c r="Z204" s="58"/>
      <c r="AA204" s="58"/>
      <c r="AB204" s="58"/>
      <c r="AC204" s="51"/>
      <c r="AD204" s="51"/>
      <c r="AE204" s="51"/>
      <c r="AF204" s="51"/>
      <c r="AG204" s="51"/>
      <c r="AH204" s="51"/>
      <c r="AI204" s="11"/>
    </row>
    <row r="205" spans="1:35" ht="13.5" customHeight="1">
      <c r="A205" s="11"/>
      <c r="B205" s="51"/>
      <c r="C205" s="51"/>
      <c r="D205" s="51"/>
      <c r="E205" s="51"/>
      <c r="F205" s="51"/>
      <c r="G205" s="51"/>
      <c r="H205" s="5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51"/>
      <c r="V205" s="11"/>
      <c r="W205" s="11"/>
      <c r="X205" s="52"/>
      <c r="Y205" s="58"/>
      <c r="Z205" s="58"/>
      <c r="AA205" s="58"/>
      <c r="AB205" s="58"/>
      <c r="AC205" s="51"/>
      <c r="AD205" s="51"/>
      <c r="AE205" s="51"/>
      <c r="AF205" s="51"/>
      <c r="AG205" s="51"/>
      <c r="AH205" s="51"/>
      <c r="AI205" s="11"/>
    </row>
    <row r="206" spans="1:35" ht="13.5" customHeight="1">
      <c r="A206" s="11"/>
      <c r="B206" s="51"/>
      <c r="C206" s="51"/>
      <c r="D206" s="51"/>
      <c r="E206" s="51"/>
      <c r="F206" s="51"/>
      <c r="G206" s="51"/>
      <c r="H206" s="5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51"/>
      <c r="V206" s="11"/>
      <c r="W206" s="11"/>
      <c r="X206" s="52"/>
      <c r="Y206" s="58"/>
      <c r="Z206" s="58"/>
      <c r="AA206" s="58"/>
      <c r="AB206" s="58"/>
      <c r="AC206" s="51"/>
      <c r="AD206" s="51"/>
      <c r="AE206" s="51"/>
      <c r="AF206" s="51"/>
      <c r="AG206" s="51"/>
      <c r="AH206" s="51"/>
      <c r="AI206" s="11"/>
    </row>
    <row r="207" spans="1:35" ht="13.5" customHeight="1">
      <c r="A207" s="11"/>
      <c r="B207" s="51"/>
      <c r="C207" s="51"/>
      <c r="D207" s="51"/>
      <c r="E207" s="51"/>
      <c r="F207" s="51"/>
      <c r="G207" s="51"/>
      <c r="H207" s="5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51"/>
      <c r="V207" s="11"/>
      <c r="W207" s="11"/>
      <c r="X207" s="52"/>
      <c r="Y207" s="58"/>
      <c r="Z207" s="58"/>
      <c r="AA207" s="58"/>
      <c r="AB207" s="58"/>
      <c r="AC207" s="51"/>
      <c r="AD207" s="51"/>
      <c r="AE207" s="51"/>
      <c r="AF207" s="51"/>
      <c r="AG207" s="51"/>
      <c r="AH207" s="51"/>
      <c r="AI207" s="11"/>
    </row>
    <row r="208" spans="1:35" ht="13.5" customHeight="1">
      <c r="A208" s="11"/>
      <c r="B208" s="51"/>
      <c r="C208" s="51"/>
      <c r="D208" s="51"/>
      <c r="E208" s="51"/>
      <c r="F208" s="51"/>
      <c r="G208" s="51"/>
      <c r="H208" s="5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51"/>
      <c r="V208" s="11"/>
      <c r="W208" s="11"/>
      <c r="X208" s="52"/>
      <c r="Y208" s="58"/>
      <c r="Z208" s="58"/>
      <c r="AA208" s="58"/>
      <c r="AB208" s="58"/>
      <c r="AC208" s="51"/>
      <c r="AD208" s="51"/>
      <c r="AE208" s="51"/>
      <c r="AF208" s="51"/>
      <c r="AG208" s="51"/>
      <c r="AH208" s="51"/>
      <c r="AI208" s="11"/>
    </row>
    <row r="209" spans="1:35" ht="13.5" customHeight="1">
      <c r="A209" s="11"/>
      <c r="B209" s="51"/>
      <c r="C209" s="51"/>
      <c r="D209" s="51"/>
      <c r="E209" s="51"/>
      <c r="F209" s="51"/>
      <c r="G209" s="51"/>
      <c r="H209" s="5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51"/>
      <c r="V209" s="11"/>
      <c r="W209" s="11"/>
      <c r="X209" s="52"/>
      <c r="Y209" s="58"/>
      <c r="Z209" s="58"/>
      <c r="AA209" s="58"/>
      <c r="AB209" s="58"/>
      <c r="AC209" s="51"/>
      <c r="AD209" s="51"/>
      <c r="AE209" s="51"/>
      <c r="AF209" s="51"/>
      <c r="AG209" s="51"/>
      <c r="AH209" s="51"/>
      <c r="AI209" s="11"/>
    </row>
    <row r="210" spans="1:35" ht="13.5" customHeight="1">
      <c r="A210" s="11"/>
      <c r="B210" s="51"/>
      <c r="C210" s="51"/>
      <c r="D210" s="51"/>
      <c r="E210" s="51"/>
      <c r="F210" s="51"/>
      <c r="G210" s="51"/>
      <c r="H210" s="5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51"/>
      <c r="V210" s="11"/>
      <c r="W210" s="11"/>
      <c r="X210" s="52"/>
      <c r="Y210" s="58"/>
      <c r="Z210" s="58"/>
      <c r="AA210" s="58"/>
      <c r="AB210" s="58"/>
      <c r="AC210" s="51"/>
      <c r="AD210" s="51"/>
      <c r="AE210" s="51"/>
      <c r="AF210" s="51"/>
      <c r="AG210" s="51"/>
      <c r="AH210" s="51"/>
      <c r="AI210" s="11"/>
    </row>
    <row r="211" spans="1:35" ht="13.5" customHeight="1">
      <c r="A211" s="11"/>
      <c r="B211" s="51"/>
      <c r="C211" s="51"/>
      <c r="D211" s="51"/>
      <c r="E211" s="51"/>
      <c r="F211" s="51"/>
      <c r="G211" s="51"/>
      <c r="H211" s="5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51"/>
      <c r="V211" s="11"/>
      <c r="W211" s="11"/>
      <c r="X211" s="52"/>
      <c r="Y211" s="58"/>
      <c r="Z211" s="58"/>
      <c r="AA211" s="58"/>
      <c r="AB211" s="58"/>
      <c r="AC211" s="51"/>
      <c r="AD211" s="51"/>
      <c r="AE211" s="51"/>
      <c r="AF211" s="51"/>
      <c r="AG211" s="51"/>
      <c r="AH211" s="51"/>
      <c r="AI211" s="11"/>
    </row>
    <row r="212" spans="1:35" ht="13.5" customHeight="1">
      <c r="A212" s="11"/>
      <c r="B212" s="51"/>
      <c r="C212" s="51"/>
      <c r="D212" s="51"/>
      <c r="E212" s="51"/>
      <c r="F212" s="51"/>
      <c r="G212" s="51"/>
      <c r="H212" s="5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51"/>
      <c r="V212" s="11"/>
      <c r="W212" s="11"/>
      <c r="X212" s="52"/>
      <c r="Y212" s="58"/>
      <c r="Z212" s="58"/>
      <c r="AA212" s="58"/>
      <c r="AB212" s="58"/>
      <c r="AC212" s="51"/>
      <c r="AD212" s="51"/>
      <c r="AE212" s="51"/>
      <c r="AF212" s="51"/>
      <c r="AG212" s="51"/>
      <c r="AH212" s="51"/>
      <c r="AI212" s="11"/>
    </row>
    <row r="213" spans="1:35" ht="13.5" customHeight="1">
      <c r="A213" s="11"/>
      <c r="B213" s="51"/>
      <c r="C213" s="51"/>
      <c r="D213" s="51"/>
      <c r="E213" s="51"/>
      <c r="F213" s="51"/>
      <c r="G213" s="51"/>
      <c r="H213" s="5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51"/>
      <c r="V213" s="11"/>
      <c r="W213" s="11"/>
      <c r="X213" s="52"/>
      <c r="Y213" s="58"/>
      <c r="Z213" s="58"/>
      <c r="AA213" s="58"/>
      <c r="AB213" s="58"/>
      <c r="AC213" s="51"/>
      <c r="AD213" s="51"/>
      <c r="AE213" s="51"/>
      <c r="AF213" s="51"/>
      <c r="AG213" s="51"/>
      <c r="AH213" s="51"/>
      <c r="AI213" s="11"/>
    </row>
    <row r="214" spans="1:35" ht="13.5" customHeight="1">
      <c r="A214" s="11"/>
      <c r="B214" s="51"/>
      <c r="C214" s="51"/>
      <c r="D214" s="51"/>
      <c r="E214" s="51"/>
      <c r="F214" s="51"/>
      <c r="G214" s="51"/>
      <c r="H214" s="5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51"/>
      <c r="V214" s="11"/>
      <c r="W214" s="11"/>
      <c r="X214" s="52"/>
      <c r="Y214" s="58"/>
      <c r="Z214" s="58"/>
      <c r="AA214" s="58"/>
      <c r="AB214" s="58"/>
      <c r="AC214" s="51"/>
      <c r="AD214" s="51"/>
      <c r="AE214" s="51"/>
      <c r="AF214" s="51"/>
      <c r="AG214" s="51"/>
      <c r="AH214" s="51"/>
      <c r="AI214" s="11"/>
    </row>
    <row r="215" spans="1:35" ht="13.5" customHeight="1">
      <c r="A215" s="11"/>
      <c r="B215" s="51"/>
      <c r="C215" s="51"/>
      <c r="D215" s="51"/>
      <c r="E215" s="51"/>
      <c r="F215" s="51"/>
      <c r="G215" s="51"/>
      <c r="H215" s="5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51"/>
      <c r="V215" s="11"/>
      <c r="W215" s="11"/>
      <c r="X215" s="52"/>
      <c r="Y215" s="58"/>
      <c r="Z215" s="58"/>
      <c r="AA215" s="58"/>
      <c r="AB215" s="58"/>
      <c r="AC215" s="51"/>
      <c r="AD215" s="51"/>
      <c r="AE215" s="51"/>
      <c r="AF215" s="51"/>
      <c r="AG215" s="51"/>
      <c r="AH215" s="51"/>
      <c r="AI215" s="11"/>
    </row>
    <row r="216" spans="1:35" ht="13.5" customHeight="1">
      <c r="A216" s="11"/>
      <c r="B216" s="51"/>
      <c r="C216" s="51"/>
      <c r="D216" s="51"/>
      <c r="E216" s="51"/>
      <c r="F216" s="51"/>
      <c r="G216" s="51"/>
      <c r="H216" s="5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51"/>
      <c r="V216" s="11"/>
      <c r="W216" s="11"/>
      <c r="X216" s="52"/>
      <c r="Y216" s="58"/>
      <c r="Z216" s="58"/>
      <c r="AA216" s="58"/>
      <c r="AB216" s="58"/>
      <c r="AC216" s="51"/>
      <c r="AD216" s="51"/>
      <c r="AE216" s="51"/>
      <c r="AF216" s="51"/>
      <c r="AG216" s="51"/>
      <c r="AH216" s="51"/>
      <c r="AI216" s="11"/>
    </row>
    <row r="217" spans="1:35" ht="13.5" customHeight="1">
      <c r="A217" s="11"/>
      <c r="B217" s="51"/>
      <c r="C217" s="51"/>
      <c r="D217" s="51"/>
      <c r="E217" s="51"/>
      <c r="F217" s="51"/>
      <c r="G217" s="51"/>
      <c r="H217" s="5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51"/>
      <c r="V217" s="11"/>
      <c r="W217" s="11"/>
      <c r="X217" s="52"/>
      <c r="Y217" s="58"/>
      <c r="Z217" s="58"/>
      <c r="AA217" s="58"/>
      <c r="AB217" s="58"/>
      <c r="AC217" s="51"/>
      <c r="AD217" s="51"/>
      <c r="AE217" s="51"/>
      <c r="AF217" s="51"/>
      <c r="AG217" s="51"/>
      <c r="AH217" s="51"/>
      <c r="AI217" s="11"/>
    </row>
    <row r="218" spans="1:35" ht="13.5" customHeight="1">
      <c r="A218" s="11"/>
      <c r="B218" s="51"/>
      <c r="C218" s="51"/>
      <c r="D218" s="51"/>
      <c r="E218" s="51"/>
      <c r="F218" s="51"/>
      <c r="G218" s="51"/>
      <c r="H218" s="5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51"/>
      <c r="V218" s="11"/>
      <c r="W218" s="11"/>
      <c r="X218" s="52"/>
      <c r="Y218" s="58"/>
      <c r="Z218" s="58"/>
      <c r="AA218" s="58"/>
      <c r="AB218" s="58"/>
      <c r="AC218" s="51"/>
      <c r="AD218" s="51"/>
      <c r="AE218" s="51"/>
      <c r="AF218" s="51"/>
      <c r="AG218" s="51"/>
      <c r="AH218" s="51"/>
      <c r="AI218" s="11"/>
    </row>
    <row r="219" spans="1:35" ht="13.5" customHeight="1">
      <c r="A219" s="11"/>
      <c r="B219" s="51"/>
      <c r="C219" s="51"/>
      <c r="D219" s="51"/>
      <c r="E219" s="51"/>
      <c r="F219" s="51"/>
      <c r="G219" s="51"/>
      <c r="H219" s="5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51"/>
      <c r="V219" s="11"/>
      <c r="W219" s="11"/>
      <c r="X219" s="52"/>
      <c r="Y219" s="58"/>
      <c r="Z219" s="58"/>
      <c r="AA219" s="58"/>
      <c r="AB219" s="58"/>
      <c r="AC219" s="51"/>
      <c r="AD219" s="51"/>
      <c r="AE219" s="51"/>
      <c r="AF219" s="51"/>
      <c r="AG219" s="51"/>
      <c r="AH219" s="51"/>
      <c r="AI219" s="11"/>
    </row>
    <row r="220" spans="1:35" ht="13.5" customHeight="1">
      <c r="A220" s="11"/>
      <c r="B220" s="51"/>
      <c r="C220" s="51"/>
      <c r="D220" s="51"/>
      <c r="E220" s="51"/>
      <c r="F220" s="51"/>
      <c r="G220" s="51"/>
      <c r="H220" s="5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51"/>
      <c r="V220" s="11"/>
      <c r="W220" s="11"/>
      <c r="X220" s="52"/>
      <c r="Y220" s="58"/>
      <c r="Z220" s="58"/>
      <c r="AA220" s="58"/>
      <c r="AB220" s="58"/>
      <c r="AC220" s="51"/>
      <c r="AD220" s="51"/>
      <c r="AE220" s="51"/>
      <c r="AF220" s="51"/>
      <c r="AG220" s="51"/>
      <c r="AH220" s="51"/>
      <c r="AI220" s="11"/>
    </row>
    <row r="221" spans="1:35" ht="13.5" customHeight="1">
      <c r="A221" s="11"/>
      <c r="B221" s="51"/>
      <c r="C221" s="51"/>
      <c r="D221" s="51"/>
      <c r="E221" s="51"/>
      <c r="F221" s="51"/>
      <c r="G221" s="51"/>
      <c r="H221" s="5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51"/>
      <c r="V221" s="11"/>
      <c r="W221" s="11"/>
      <c r="X221" s="52"/>
      <c r="Y221" s="58"/>
      <c r="Z221" s="58"/>
      <c r="AA221" s="58"/>
      <c r="AB221" s="58"/>
      <c r="AC221" s="51"/>
      <c r="AD221" s="51"/>
      <c r="AE221" s="51"/>
      <c r="AF221" s="51"/>
      <c r="AG221" s="51"/>
      <c r="AH221" s="51"/>
      <c r="AI221" s="11"/>
    </row>
    <row r="222" spans="1:35" ht="13.5" customHeight="1">
      <c r="A222" s="11"/>
      <c r="B222" s="51"/>
      <c r="C222" s="51"/>
      <c r="D222" s="51"/>
      <c r="E222" s="51"/>
      <c r="F222" s="51"/>
      <c r="G222" s="51"/>
      <c r="H222" s="5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51"/>
      <c r="V222" s="11"/>
      <c r="W222" s="11"/>
      <c r="X222" s="52"/>
      <c r="Y222" s="58"/>
      <c r="Z222" s="58"/>
      <c r="AA222" s="58"/>
      <c r="AB222" s="58"/>
      <c r="AC222" s="51"/>
      <c r="AD222" s="51"/>
      <c r="AE222" s="51"/>
      <c r="AF222" s="51"/>
      <c r="AG222" s="51"/>
      <c r="AH222" s="51"/>
      <c r="AI222" s="11"/>
    </row>
    <row r="223" spans="1:35" ht="13.5" customHeight="1">
      <c r="A223" s="11"/>
      <c r="B223" s="51"/>
      <c r="C223" s="51"/>
      <c r="D223" s="51"/>
      <c r="E223" s="51"/>
      <c r="F223" s="51"/>
      <c r="G223" s="51"/>
      <c r="H223" s="5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51"/>
      <c r="V223" s="11"/>
      <c r="W223" s="11"/>
      <c r="X223" s="52"/>
      <c r="Y223" s="58"/>
      <c r="Z223" s="58"/>
      <c r="AA223" s="58"/>
      <c r="AB223" s="58"/>
      <c r="AC223" s="51"/>
      <c r="AD223" s="51"/>
      <c r="AE223" s="51"/>
      <c r="AF223" s="51"/>
      <c r="AG223" s="51"/>
      <c r="AH223" s="51"/>
      <c r="AI223" s="11"/>
    </row>
    <row r="224" spans="1:35" ht="13.5" customHeight="1">
      <c r="A224" s="11"/>
      <c r="B224" s="51"/>
      <c r="C224" s="51"/>
      <c r="D224" s="51"/>
      <c r="E224" s="51"/>
      <c r="F224" s="51"/>
      <c r="G224" s="51"/>
      <c r="H224" s="5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51"/>
      <c r="V224" s="11"/>
      <c r="W224" s="11"/>
      <c r="X224" s="52"/>
      <c r="Y224" s="58"/>
      <c r="Z224" s="58"/>
      <c r="AA224" s="58"/>
      <c r="AB224" s="58"/>
      <c r="AC224" s="51"/>
      <c r="AD224" s="51"/>
      <c r="AE224" s="51"/>
      <c r="AF224" s="51"/>
      <c r="AG224" s="51"/>
      <c r="AH224" s="51"/>
      <c r="AI224" s="11"/>
    </row>
    <row r="225" spans="1:35" ht="13.5" customHeight="1">
      <c r="A225" s="11"/>
      <c r="B225" s="51"/>
      <c r="C225" s="51"/>
      <c r="D225" s="51"/>
      <c r="E225" s="51"/>
      <c r="F225" s="51"/>
      <c r="G225" s="51"/>
      <c r="H225" s="5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51"/>
      <c r="V225" s="11"/>
      <c r="W225" s="11"/>
      <c r="X225" s="52"/>
      <c r="Y225" s="58"/>
      <c r="Z225" s="58"/>
      <c r="AA225" s="58"/>
      <c r="AB225" s="58"/>
      <c r="AC225" s="51"/>
      <c r="AD225" s="51"/>
      <c r="AE225" s="51"/>
      <c r="AF225" s="51"/>
      <c r="AG225" s="51"/>
      <c r="AH225" s="51"/>
      <c r="AI225" s="11"/>
    </row>
    <row r="226" spans="1:35" ht="13.5" customHeight="1">
      <c r="A226" s="11"/>
      <c r="B226" s="51"/>
      <c r="C226" s="51"/>
      <c r="D226" s="51"/>
      <c r="E226" s="51"/>
      <c r="F226" s="51"/>
      <c r="G226" s="51"/>
      <c r="H226" s="5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51"/>
      <c r="V226" s="11"/>
      <c r="W226" s="11"/>
      <c r="X226" s="52"/>
      <c r="Y226" s="58"/>
      <c r="Z226" s="58"/>
      <c r="AA226" s="58"/>
      <c r="AB226" s="58"/>
      <c r="AC226" s="51"/>
      <c r="AD226" s="51"/>
      <c r="AE226" s="51"/>
      <c r="AF226" s="51"/>
      <c r="AG226" s="51"/>
      <c r="AH226" s="51"/>
      <c r="AI226" s="11"/>
    </row>
    <row r="227" spans="1:35" ht="13.5" customHeight="1">
      <c r="A227" s="11"/>
      <c r="B227" s="51"/>
      <c r="C227" s="51"/>
      <c r="D227" s="51"/>
      <c r="E227" s="51"/>
      <c r="F227" s="51"/>
      <c r="G227" s="51"/>
      <c r="H227" s="5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51"/>
      <c r="V227" s="11"/>
      <c r="W227" s="11"/>
      <c r="X227" s="52"/>
      <c r="Y227" s="58"/>
      <c r="Z227" s="58"/>
      <c r="AA227" s="58"/>
      <c r="AB227" s="58"/>
      <c r="AC227" s="51"/>
      <c r="AD227" s="51"/>
      <c r="AE227" s="51"/>
      <c r="AF227" s="51"/>
      <c r="AG227" s="51"/>
      <c r="AH227" s="51"/>
      <c r="AI227" s="11"/>
    </row>
    <row r="228" spans="1:35" ht="13.5" customHeight="1">
      <c r="A228" s="11"/>
      <c r="B228" s="51"/>
      <c r="C228" s="51"/>
      <c r="D228" s="51"/>
      <c r="E228" s="51"/>
      <c r="F228" s="51"/>
      <c r="G228" s="51"/>
      <c r="H228" s="5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51"/>
      <c r="V228" s="11"/>
      <c r="W228" s="11"/>
      <c r="X228" s="52"/>
      <c r="Y228" s="58"/>
      <c r="Z228" s="58"/>
      <c r="AA228" s="58"/>
      <c r="AB228" s="58"/>
      <c r="AC228" s="51"/>
      <c r="AD228" s="51"/>
      <c r="AE228" s="51"/>
      <c r="AF228" s="51"/>
      <c r="AG228" s="51"/>
      <c r="AH228" s="51"/>
      <c r="AI228" s="11"/>
    </row>
    <row r="229" spans="1:35" ht="13.5" customHeight="1">
      <c r="A229" s="11"/>
      <c r="B229" s="51"/>
      <c r="C229" s="51"/>
      <c r="D229" s="51"/>
      <c r="E229" s="51"/>
      <c r="F229" s="51"/>
      <c r="G229" s="51"/>
      <c r="H229" s="5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51"/>
      <c r="V229" s="11"/>
      <c r="W229" s="11"/>
      <c r="X229" s="52"/>
      <c r="Y229" s="58"/>
      <c r="Z229" s="58"/>
      <c r="AA229" s="58"/>
      <c r="AB229" s="58"/>
      <c r="AC229" s="51"/>
      <c r="AD229" s="51"/>
      <c r="AE229" s="51"/>
      <c r="AF229" s="51"/>
      <c r="AG229" s="51"/>
      <c r="AH229" s="51"/>
      <c r="AI229" s="11"/>
    </row>
    <row r="230" spans="1:35" ht="13.5" customHeight="1">
      <c r="A230" s="11"/>
      <c r="B230" s="51"/>
      <c r="C230" s="51"/>
      <c r="D230" s="51"/>
      <c r="E230" s="51"/>
      <c r="F230" s="51"/>
      <c r="G230" s="51"/>
      <c r="H230" s="5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51"/>
      <c r="V230" s="11"/>
      <c r="W230" s="11"/>
      <c r="X230" s="52"/>
      <c r="Y230" s="58"/>
      <c r="Z230" s="58"/>
      <c r="AA230" s="58"/>
      <c r="AB230" s="58"/>
      <c r="AC230" s="51"/>
      <c r="AD230" s="51"/>
      <c r="AE230" s="51"/>
      <c r="AF230" s="51"/>
      <c r="AG230" s="51"/>
      <c r="AH230" s="51"/>
      <c r="AI230" s="11"/>
    </row>
    <row r="231" spans="1:35" ht="13.5" customHeight="1">
      <c r="A231" s="11"/>
      <c r="B231" s="51"/>
      <c r="C231" s="51"/>
      <c r="D231" s="51"/>
      <c r="E231" s="51"/>
      <c r="F231" s="51"/>
      <c r="G231" s="51"/>
      <c r="H231" s="5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51"/>
      <c r="V231" s="11"/>
      <c r="W231" s="11"/>
      <c r="X231" s="52"/>
      <c r="Y231" s="58"/>
      <c r="Z231" s="58"/>
      <c r="AA231" s="58"/>
      <c r="AB231" s="58"/>
      <c r="AC231" s="51"/>
      <c r="AD231" s="51"/>
      <c r="AE231" s="51"/>
      <c r="AF231" s="51"/>
      <c r="AG231" s="51"/>
      <c r="AH231" s="51"/>
      <c r="AI231" s="11"/>
    </row>
    <row r="232" spans="1:35" ht="13.5" customHeight="1">
      <c r="A232" s="11"/>
      <c r="B232" s="51"/>
      <c r="C232" s="51"/>
      <c r="D232" s="51"/>
      <c r="E232" s="51"/>
      <c r="F232" s="51"/>
      <c r="G232" s="51"/>
      <c r="H232" s="5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51"/>
      <c r="V232" s="11"/>
      <c r="W232" s="11"/>
      <c r="X232" s="52"/>
      <c r="Y232" s="58"/>
      <c r="Z232" s="58"/>
      <c r="AA232" s="58"/>
      <c r="AB232" s="58"/>
      <c r="AC232" s="51"/>
      <c r="AD232" s="51"/>
      <c r="AE232" s="51"/>
      <c r="AF232" s="51"/>
      <c r="AG232" s="51"/>
      <c r="AH232" s="51"/>
      <c r="AI232" s="11"/>
    </row>
    <row r="233" spans="1:35" ht="13.5" customHeight="1">
      <c r="A233" s="11"/>
      <c r="B233" s="51"/>
      <c r="C233" s="51"/>
      <c r="D233" s="51"/>
      <c r="E233" s="51"/>
      <c r="F233" s="51"/>
      <c r="G233" s="51"/>
      <c r="H233" s="5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51"/>
      <c r="V233" s="11"/>
      <c r="W233" s="11"/>
      <c r="X233" s="52"/>
      <c r="Y233" s="58"/>
      <c r="Z233" s="58"/>
      <c r="AA233" s="58"/>
      <c r="AB233" s="58"/>
      <c r="AC233" s="51"/>
      <c r="AD233" s="51"/>
      <c r="AE233" s="51"/>
      <c r="AF233" s="51"/>
      <c r="AG233" s="51"/>
      <c r="AH233" s="51"/>
      <c r="AI233" s="11"/>
    </row>
    <row r="234" spans="1:35" ht="13.5" customHeight="1">
      <c r="A234" s="11"/>
      <c r="B234" s="51"/>
      <c r="C234" s="51"/>
      <c r="D234" s="51"/>
      <c r="E234" s="51"/>
      <c r="F234" s="51"/>
      <c r="G234" s="51"/>
      <c r="H234" s="5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51"/>
      <c r="V234" s="11"/>
      <c r="W234" s="11"/>
      <c r="X234" s="52"/>
      <c r="Y234" s="58"/>
      <c r="Z234" s="58"/>
      <c r="AA234" s="58"/>
      <c r="AB234" s="58"/>
      <c r="AC234" s="51"/>
      <c r="AD234" s="51"/>
      <c r="AE234" s="51"/>
      <c r="AF234" s="51"/>
      <c r="AG234" s="51"/>
      <c r="AH234" s="51"/>
      <c r="AI234" s="11"/>
    </row>
    <row r="235" spans="1:35" ht="13.5" customHeight="1">
      <c r="A235" s="11"/>
      <c r="B235" s="51"/>
      <c r="C235" s="51"/>
      <c r="D235" s="51"/>
      <c r="E235" s="51"/>
      <c r="F235" s="51"/>
      <c r="G235" s="51"/>
      <c r="H235" s="5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51"/>
      <c r="V235" s="11"/>
      <c r="W235" s="11"/>
      <c r="X235" s="52"/>
      <c r="Y235" s="58"/>
      <c r="Z235" s="58"/>
      <c r="AA235" s="58"/>
      <c r="AB235" s="58"/>
      <c r="AC235" s="51"/>
      <c r="AD235" s="51"/>
      <c r="AE235" s="51"/>
      <c r="AF235" s="51"/>
      <c r="AG235" s="51"/>
      <c r="AH235" s="51"/>
      <c r="AI235" s="11"/>
    </row>
    <row r="236" spans="1:35" ht="13.5" customHeight="1">
      <c r="A236" s="11"/>
      <c r="B236" s="51"/>
      <c r="C236" s="51"/>
      <c r="D236" s="51"/>
      <c r="E236" s="51"/>
      <c r="F236" s="51"/>
      <c r="G236" s="51"/>
      <c r="H236" s="5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51"/>
      <c r="V236" s="11"/>
      <c r="W236" s="11"/>
      <c r="X236" s="52"/>
      <c r="Y236" s="58"/>
      <c r="Z236" s="58"/>
      <c r="AA236" s="58"/>
      <c r="AB236" s="58"/>
      <c r="AC236" s="51"/>
      <c r="AD236" s="51"/>
      <c r="AE236" s="51"/>
      <c r="AF236" s="51"/>
      <c r="AG236" s="51"/>
      <c r="AH236" s="51"/>
      <c r="AI236" s="11"/>
    </row>
    <row r="237" spans="1:35" ht="13.5" customHeight="1">
      <c r="A237" s="11"/>
      <c r="B237" s="51"/>
      <c r="C237" s="51"/>
      <c r="D237" s="51"/>
      <c r="E237" s="51"/>
      <c r="F237" s="51"/>
      <c r="G237" s="51"/>
      <c r="H237" s="5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51"/>
      <c r="V237" s="11"/>
      <c r="W237" s="11"/>
      <c r="X237" s="52"/>
      <c r="Y237" s="58"/>
      <c r="Z237" s="58"/>
      <c r="AA237" s="58"/>
      <c r="AB237" s="58"/>
      <c r="AC237" s="51"/>
      <c r="AD237" s="51"/>
      <c r="AE237" s="51"/>
      <c r="AF237" s="51"/>
      <c r="AG237" s="51"/>
      <c r="AH237" s="51"/>
      <c r="AI237" s="11"/>
    </row>
    <row r="238" spans="1:35" ht="13.5" customHeight="1">
      <c r="A238" s="11"/>
      <c r="B238" s="51"/>
      <c r="C238" s="51"/>
      <c r="D238" s="51"/>
      <c r="E238" s="51"/>
      <c r="F238" s="51"/>
      <c r="G238" s="51"/>
      <c r="H238" s="5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51"/>
      <c r="V238" s="11"/>
      <c r="W238" s="11"/>
      <c r="X238" s="52"/>
      <c r="Y238" s="58"/>
      <c r="Z238" s="58"/>
      <c r="AA238" s="58"/>
      <c r="AB238" s="58"/>
      <c r="AC238" s="51"/>
      <c r="AD238" s="51"/>
      <c r="AE238" s="51"/>
      <c r="AF238" s="51"/>
      <c r="AG238" s="51"/>
      <c r="AH238" s="51"/>
      <c r="AI238" s="11"/>
    </row>
    <row r="239" spans="1:35" ht="13.5" customHeight="1">
      <c r="A239" s="11"/>
      <c r="B239" s="51"/>
      <c r="C239" s="51"/>
      <c r="D239" s="51"/>
      <c r="E239" s="51"/>
      <c r="F239" s="51"/>
      <c r="G239" s="51"/>
      <c r="H239" s="5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51"/>
      <c r="V239" s="11"/>
      <c r="W239" s="11"/>
      <c r="X239" s="52"/>
      <c r="Y239" s="58"/>
      <c r="Z239" s="58"/>
      <c r="AA239" s="58"/>
      <c r="AB239" s="58"/>
      <c r="AC239" s="51"/>
      <c r="AD239" s="51"/>
      <c r="AE239" s="51"/>
      <c r="AF239" s="51"/>
      <c r="AG239" s="51"/>
      <c r="AH239" s="51"/>
      <c r="AI239" s="11"/>
    </row>
    <row r="240" spans="1:35" ht="13.5" customHeight="1">
      <c r="A240" s="11"/>
      <c r="B240" s="51"/>
      <c r="C240" s="51"/>
      <c r="D240" s="51"/>
      <c r="E240" s="51"/>
      <c r="F240" s="51"/>
      <c r="G240" s="51"/>
      <c r="H240" s="5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51"/>
      <c r="V240" s="11"/>
      <c r="W240" s="11"/>
      <c r="X240" s="52"/>
      <c r="Y240" s="58"/>
      <c r="Z240" s="58"/>
      <c r="AA240" s="58"/>
      <c r="AB240" s="58"/>
      <c r="AC240" s="51"/>
      <c r="AD240" s="51"/>
      <c r="AE240" s="51"/>
      <c r="AF240" s="51"/>
      <c r="AG240" s="51"/>
      <c r="AH240" s="51"/>
      <c r="AI240" s="11"/>
    </row>
    <row r="241" spans="1:35" ht="13.5" customHeight="1">
      <c r="A241" s="11"/>
      <c r="B241" s="51"/>
      <c r="C241" s="51"/>
      <c r="D241" s="51"/>
      <c r="E241" s="51"/>
      <c r="F241" s="51"/>
      <c r="G241" s="51"/>
      <c r="H241" s="5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51"/>
      <c r="V241" s="11"/>
      <c r="W241" s="11"/>
      <c r="X241" s="52"/>
      <c r="Y241" s="58"/>
      <c r="Z241" s="58"/>
      <c r="AA241" s="58"/>
      <c r="AB241" s="58"/>
      <c r="AC241" s="51"/>
      <c r="AD241" s="51"/>
      <c r="AE241" s="51"/>
      <c r="AF241" s="51"/>
      <c r="AG241" s="51"/>
      <c r="AH241" s="51"/>
      <c r="AI241" s="11"/>
    </row>
    <row r="242" spans="1:35" ht="13.5" customHeight="1">
      <c r="A242" s="11"/>
      <c r="B242" s="51"/>
      <c r="C242" s="51"/>
      <c r="D242" s="51"/>
      <c r="E242" s="51"/>
      <c r="F242" s="51"/>
      <c r="G242" s="51"/>
      <c r="H242" s="5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51"/>
      <c r="V242" s="11"/>
      <c r="W242" s="11"/>
      <c r="X242" s="52"/>
      <c r="Y242" s="58"/>
      <c r="Z242" s="58"/>
      <c r="AA242" s="58"/>
      <c r="AB242" s="58"/>
      <c r="AC242" s="51"/>
      <c r="AD242" s="51"/>
      <c r="AE242" s="51"/>
      <c r="AF242" s="51"/>
      <c r="AG242" s="51"/>
      <c r="AH242" s="51"/>
      <c r="AI242" s="11"/>
    </row>
    <row r="243" spans="1:35" ht="13.5" customHeight="1">
      <c r="A243" s="11"/>
      <c r="B243" s="51"/>
      <c r="C243" s="51"/>
      <c r="D243" s="51"/>
      <c r="E243" s="51"/>
      <c r="F243" s="51"/>
      <c r="G243" s="51"/>
      <c r="H243" s="5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51"/>
      <c r="V243" s="11"/>
      <c r="W243" s="11"/>
      <c r="X243" s="52"/>
      <c r="Y243" s="58"/>
      <c r="Z243" s="58"/>
      <c r="AA243" s="58"/>
      <c r="AB243" s="58"/>
      <c r="AC243" s="51"/>
      <c r="AD243" s="51"/>
      <c r="AE243" s="51"/>
      <c r="AF243" s="51"/>
      <c r="AG243" s="51"/>
      <c r="AH243" s="51"/>
      <c r="AI243" s="11"/>
    </row>
    <row r="244" spans="1:35" ht="13.5" customHeight="1">
      <c r="A244" s="11"/>
      <c r="B244" s="51"/>
      <c r="C244" s="51"/>
      <c r="D244" s="51"/>
      <c r="E244" s="51"/>
      <c r="F244" s="51"/>
      <c r="G244" s="51"/>
      <c r="H244" s="5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51"/>
      <c r="V244" s="11"/>
      <c r="W244" s="11"/>
      <c r="X244" s="52"/>
      <c r="Y244" s="58"/>
      <c r="Z244" s="58"/>
      <c r="AA244" s="58"/>
      <c r="AB244" s="58"/>
      <c r="AC244" s="51"/>
      <c r="AD244" s="51"/>
      <c r="AE244" s="51"/>
      <c r="AF244" s="51"/>
      <c r="AG244" s="51"/>
      <c r="AH244" s="51"/>
      <c r="AI244" s="11"/>
    </row>
    <row r="245" spans="1:35" ht="13.5" customHeight="1">
      <c r="A245" s="11"/>
      <c r="B245" s="51"/>
      <c r="C245" s="51"/>
      <c r="D245" s="51"/>
      <c r="E245" s="51"/>
      <c r="F245" s="51"/>
      <c r="G245" s="51"/>
      <c r="H245" s="5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51"/>
      <c r="V245" s="11"/>
      <c r="W245" s="11"/>
      <c r="X245" s="52"/>
      <c r="Y245" s="58"/>
      <c r="Z245" s="58"/>
      <c r="AA245" s="58"/>
      <c r="AB245" s="58"/>
      <c r="AC245" s="51"/>
      <c r="AD245" s="51"/>
      <c r="AE245" s="51"/>
      <c r="AF245" s="51"/>
      <c r="AG245" s="51"/>
      <c r="AH245" s="51"/>
      <c r="AI245" s="11"/>
    </row>
    <row r="246" spans="1:35" ht="13.5" customHeight="1">
      <c r="A246" s="11"/>
      <c r="B246" s="51"/>
      <c r="C246" s="51"/>
      <c r="D246" s="51"/>
      <c r="E246" s="51"/>
      <c r="F246" s="51"/>
      <c r="G246" s="51"/>
      <c r="H246" s="5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51"/>
      <c r="V246" s="11"/>
      <c r="W246" s="11"/>
      <c r="X246" s="52"/>
      <c r="Y246" s="58"/>
      <c r="Z246" s="58"/>
      <c r="AA246" s="58"/>
      <c r="AB246" s="58"/>
      <c r="AC246" s="51"/>
      <c r="AD246" s="51"/>
      <c r="AE246" s="51"/>
      <c r="AF246" s="51"/>
      <c r="AG246" s="51"/>
      <c r="AH246" s="51"/>
      <c r="AI246" s="11"/>
    </row>
    <row r="247" spans="1:35" ht="13.5" customHeight="1">
      <c r="A247" s="11"/>
      <c r="B247" s="51"/>
      <c r="C247" s="51"/>
      <c r="D247" s="51"/>
      <c r="E247" s="51"/>
      <c r="F247" s="51"/>
      <c r="G247" s="51"/>
      <c r="H247" s="5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51"/>
      <c r="V247" s="11"/>
      <c r="W247" s="11"/>
      <c r="X247" s="52"/>
      <c r="Y247" s="58"/>
      <c r="Z247" s="58"/>
      <c r="AA247" s="58"/>
      <c r="AB247" s="58"/>
      <c r="AC247" s="51"/>
      <c r="AD247" s="51"/>
      <c r="AE247" s="51"/>
      <c r="AF247" s="51"/>
      <c r="AG247" s="51"/>
      <c r="AH247" s="51"/>
      <c r="AI247" s="11"/>
    </row>
    <row r="248" spans="1:35" ht="13.5" customHeight="1">
      <c r="A248" s="11"/>
      <c r="B248" s="51"/>
      <c r="C248" s="51"/>
      <c r="D248" s="51"/>
      <c r="E248" s="51"/>
      <c r="F248" s="51"/>
      <c r="G248" s="51"/>
      <c r="H248" s="5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51"/>
      <c r="V248" s="11"/>
      <c r="W248" s="11"/>
      <c r="X248" s="52"/>
      <c r="Y248" s="58"/>
      <c r="Z248" s="58"/>
      <c r="AA248" s="58"/>
      <c r="AB248" s="58"/>
      <c r="AC248" s="51"/>
      <c r="AD248" s="51"/>
      <c r="AE248" s="51"/>
      <c r="AF248" s="51"/>
      <c r="AG248" s="51"/>
      <c r="AH248" s="51"/>
      <c r="AI248" s="11"/>
    </row>
    <row r="249" spans="1:35" ht="13.5" customHeight="1">
      <c r="A249" s="11"/>
      <c r="B249" s="51"/>
      <c r="C249" s="51"/>
      <c r="D249" s="51"/>
      <c r="E249" s="51"/>
      <c r="F249" s="51"/>
      <c r="G249" s="51"/>
      <c r="H249" s="5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51"/>
      <c r="V249" s="11"/>
      <c r="W249" s="11"/>
      <c r="X249" s="52"/>
      <c r="Y249" s="58"/>
      <c r="Z249" s="58"/>
      <c r="AA249" s="58"/>
      <c r="AB249" s="58"/>
      <c r="AC249" s="51"/>
      <c r="AD249" s="51"/>
      <c r="AE249" s="51"/>
      <c r="AF249" s="51"/>
      <c r="AG249" s="51"/>
      <c r="AH249" s="51"/>
      <c r="AI249" s="11"/>
    </row>
    <row r="250" spans="1:35" ht="13.5" customHeight="1">
      <c r="A250" s="11"/>
      <c r="B250" s="51"/>
      <c r="C250" s="51"/>
      <c r="D250" s="51"/>
      <c r="E250" s="51"/>
      <c r="F250" s="51"/>
      <c r="G250" s="51"/>
      <c r="H250" s="5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51"/>
      <c r="V250" s="11"/>
      <c r="W250" s="11"/>
      <c r="X250" s="52"/>
      <c r="Y250" s="58"/>
      <c r="Z250" s="58"/>
      <c r="AA250" s="58"/>
      <c r="AB250" s="58"/>
      <c r="AC250" s="51"/>
      <c r="AD250" s="51"/>
      <c r="AE250" s="51"/>
      <c r="AF250" s="51"/>
      <c r="AG250" s="51"/>
      <c r="AH250" s="51"/>
      <c r="AI250" s="11"/>
    </row>
    <row r="251" spans="1:35" ht="13.5" customHeight="1">
      <c r="A251" s="11"/>
      <c r="B251" s="51"/>
      <c r="C251" s="51"/>
      <c r="D251" s="51"/>
      <c r="E251" s="51"/>
      <c r="F251" s="51"/>
      <c r="G251" s="51"/>
      <c r="H251" s="5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51"/>
      <c r="V251" s="11"/>
      <c r="W251" s="11"/>
      <c r="X251" s="52"/>
      <c r="Y251" s="58"/>
      <c r="Z251" s="58"/>
      <c r="AA251" s="58"/>
      <c r="AB251" s="58"/>
      <c r="AC251" s="51"/>
      <c r="AD251" s="51"/>
      <c r="AE251" s="51"/>
      <c r="AF251" s="51"/>
      <c r="AG251" s="51"/>
      <c r="AH251" s="51"/>
      <c r="AI251" s="11"/>
    </row>
    <row r="252" spans="1:35" ht="13.5" customHeight="1">
      <c r="A252" s="11"/>
      <c r="B252" s="51"/>
      <c r="C252" s="51"/>
      <c r="D252" s="51"/>
      <c r="E252" s="51"/>
      <c r="F252" s="51"/>
      <c r="G252" s="51"/>
      <c r="H252" s="5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51"/>
      <c r="V252" s="11"/>
      <c r="W252" s="11"/>
      <c r="X252" s="52"/>
      <c r="Y252" s="58"/>
      <c r="Z252" s="58"/>
      <c r="AA252" s="58"/>
      <c r="AB252" s="58"/>
      <c r="AC252" s="51"/>
      <c r="AD252" s="51"/>
      <c r="AE252" s="51"/>
      <c r="AF252" s="51"/>
      <c r="AG252" s="51"/>
      <c r="AH252" s="51"/>
      <c r="AI252" s="11"/>
    </row>
    <row r="253" spans="1:35" ht="13.5" customHeight="1">
      <c r="A253" s="11"/>
      <c r="B253" s="51"/>
      <c r="C253" s="51"/>
      <c r="D253" s="51"/>
      <c r="E253" s="51"/>
      <c r="F253" s="51"/>
      <c r="G253" s="51"/>
      <c r="H253" s="5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51"/>
      <c r="V253" s="11"/>
      <c r="W253" s="11"/>
      <c r="X253" s="52"/>
      <c r="Y253" s="58"/>
      <c r="Z253" s="58"/>
      <c r="AA253" s="58"/>
      <c r="AB253" s="58"/>
      <c r="AC253" s="51"/>
      <c r="AD253" s="51"/>
      <c r="AE253" s="51"/>
      <c r="AF253" s="51"/>
      <c r="AG253" s="51"/>
      <c r="AH253" s="51"/>
      <c r="AI253" s="11"/>
    </row>
    <row r="254" spans="1:35" ht="13.5" customHeight="1">
      <c r="A254" s="11"/>
      <c r="B254" s="51"/>
      <c r="C254" s="51"/>
      <c r="D254" s="51"/>
      <c r="E254" s="51"/>
      <c r="F254" s="51"/>
      <c r="G254" s="51"/>
      <c r="H254" s="5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51"/>
      <c r="V254" s="11"/>
      <c r="W254" s="11"/>
      <c r="X254" s="52"/>
      <c r="Y254" s="58"/>
      <c r="Z254" s="58"/>
      <c r="AA254" s="58"/>
      <c r="AB254" s="58"/>
      <c r="AC254" s="51"/>
      <c r="AD254" s="51"/>
      <c r="AE254" s="51"/>
      <c r="AF254" s="51"/>
      <c r="AG254" s="51"/>
      <c r="AH254" s="51"/>
      <c r="AI254" s="11"/>
    </row>
    <row r="255" spans="1:35" ht="13.5" customHeight="1">
      <c r="A255" s="11"/>
      <c r="B255" s="51"/>
      <c r="C255" s="51"/>
      <c r="D255" s="51"/>
      <c r="E255" s="51"/>
      <c r="F255" s="51"/>
      <c r="G255" s="51"/>
      <c r="H255" s="5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51"/>
      <c r="V255" s="11"/>
      <c r="W255" s="11"/>
      <c r="X255" s="52"/>
      <c r="Y255" s="58"/>
      <c r="Z255" s="58"/>
      <c r="AA255" s="58"/>
      <c r="AB255" s="58"/>
      <c r="AC255" s="51"/>
      <c r="AD255" s="51"/>
      <c r="AE255" s="51"/>
      <c r="AF255" s="51"/>
      <c r="AG255" s="51"/>
      <c r="AH255" s="51"/>
      <c r="AI255" s="11"/>
    </row>
    <row r="256" spans="1:35" ht="13.5" customHeight="1">
      <c r="A256" s="11"/>
      <c r="B256" s="51"/>
      <c r="C256" s="51"/>
      <c r="D256" s="51"/>
      <c r="E256" s="51"/>
      <c r="F256" s="51"/>
      <c r="G256" s="51"/>
      <c r="H256" s="5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51"/>
      <c r="V256" s="11"/>
      <c r="W256" s="11"/>
      <c r="X256" s="52"/>
      <c r="Y256" s="58"/>
      <c r="Z256" s="58"/>
      <c r="AA256" s="58"/>
      <c r="AB256" s="58"/>
      <c r="AC256" s="51"/>
      <c r="AD256" s="51"/>
      <c r="AE256" s="51"/>
      <c r="AF256" s="51"/>
      <c r="AG256" s="51"/>
      <c r="AH256" s="51"/>
      <c r="AI256" s="11"/>
    </row>
    <row r="257" spans="1:35" ht="13.5" customHeight="1">
      <c r="A257" s="11"/>
      <c r="B257" s="51"/>
      <c r="C257" s="51"/>
      <c r="D257" s="51"/>
      <c r="E257" s="51"/>
      <c r="F257" s="51"/>
      <c r="G257" s="51"/>
      <c r="H257" s="5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51"/>
      <c r="V257" s="11"/>
      <c r="W257" s="11"/>
      <c r="X257" s="52"/>
      <c r="Y257" s="58"/>
      <c r="Z257" s="58"/>
      <c r="AA257" s="58"/>
      <c r="AB257" s="58"/>
      <c r="AC257" s="51"/>
      <c r="AD257" s="51"/>
      <c r="AE257" s="51"/>
      <c r="AF257" s="51"/>
      <c r="AG257" s="51"/>
      <c r="AH257" s="51"/>
      <c r="AI257" s="11"/>
    </row>
    <row r="258" spans="1:35" ht="13.5" customHeight="1">
      <c r="A258" s="11"/>
      <c r="B258" s="51"/>
      <c r="C258" s="51"/>
      <c r="D258" s="51"/>
      <c r="E258" s="51"/>
      <c r="F258" s="51"/>
      <c r="G258" s="51"/>
      <c r="H258" s="5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51"/>
      <c r="V258" s="11"/>
      <c r="W258" s="11"/>
      <c r="X258" s="52"/>
      <c r="Y258" s="58"/>
      <c r="Z258" s="58"/>
      <c r="AA258" s="58"/>
      <c r="AB258" s="58"/>
      <c r="AC258" s="51"/>
      <c r="AD258" s="51"/>
      <c r="AE258" s="51"/>
      <c r="AF258" s="51"/>
      <c r="AG258" s="51"/>
      <c r="AH258" s="51"/>
      <c r="AI258" s="11"/>
    </row>
    <row r="259" spans="1:35" ht="13.5" customHeight="1">
      <c r="A259" s="11"/>
      <c r="B259" s="51"/>
      <c r="C259" s="51"/>
      <c r="D259" s="51"/>
      <c r="E259" s="51"/>
      <c r="F259" s="51"/>
      <c r="G259" s="51"/>
      <c r="H259" s="5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51"/>
      <c r="V259" s="11"/>
      <c r="W259" s="11"/>
      <c r="X259" s="52"/>
      <c r="Y259" s="58"/>
      <c r="Z259" s="58"/>
      <c r="AA259" s="58"/>
      <c r="AB259" s="58"/>
      <c r="AC259" s="51"/>
      <c r="AD259" s="51"/>
      <c r="AE259" s="51"/>
      <c r="AF259" s="51"/>
      <c r="AG259" s="51"/>
      <c r="AH259" s="51"/>
      <c r="AI259" s="11"/>
    </row>
    <row r="260" spans="1:35" ht="13.5" customHeight="1">
      <c r="A260" s="11"/>
      <c r="B260" s="51"/>
      <c r="C260" s="51"/>
      <c r="D260" s="51"/>
      <c r="E260" s="51"/>
      <c r="F260" s="51"/>
      <c r="G260" s="51"/>
      <c r="H260" s="5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51"/>
      <c r="V260" s="11"/>
      <c r="W260" s="11"/>
      <c r="X260" s="52"/>
      <c r="Y260" s="58"/>
      <c r="Z260" s="58"/>
      <c r="AA260" s="58"/>
      <c r="AB260" s="58"/>
      <c r="AC260" s="51"/>
      <c r="AD260" s="51"/>
      <c r="AE260" s="51"/>
      <c r="AF260" s="51"/>
      <c r="AG260" s="51"/>
      <c r="AH260" s="51"/>
      <c r="AI260" s="11"/>
    </row>
    <row r="261" spans="1:35" ht="13.5" customHeight="1">
      <c r="A261" s="11"/>
      <c r="B261" s="51"/>
      <c r="C261" s="51"/>
      <c r="D261" s="51"/>
      <c r="E261" s="51"/>
      <c r="F261" s="51"/>
      <c r="G261" s="51"/>
      <c r="H261" s="5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51"/>
      <c r="V261" s="11"/>
      <c r="W261" s="11"/>
      <c r="X261" s="52"/>
      <c r="Y261" s="58"/>
      <c r="Z261" s="58"/>
      <c r="AA261" s="58"/>
      <c r="AB261" s="58"/>
      <c r="AC261" s="51"/>
      <c r="AD261" s="51"/>
      <c r="AE261" s="51"/>
      <c r="AF261" s="51"/>
      <c r="AG261" s="51"/>
      <c r="AH261" s="51"/>
      <c r="AI261" s="11"/>
    </row>
    <row r="262" spans="1:35" ht="13.5" customHeight="1">
      <c r="A262" s="11"/>
      <c r="B262" s="51"/>
      <c r="C262" s="51"/>
      <c r="D262" s="51"/>
      <c r="E262" s="51"/>
      <c r="F262" s="51"/>
      <c r="G262" s="51"/>
      <c r="H262" s="5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51"/>
      <c r="V262" s="11"/>
      <c r="W262" s="11"/>
      <c r="X262" s="52"/>
      <c r="Y262" s="58"/>
      <c r="Z262" s="58"/>
      <c r="AA262" s="58"/>
      <c r="AB262" s="58"/>
      <c r="AC262" s="51"/>
      <c r="AD262" s="51"/>
      <c r="AE262" s="51"/>
      <c r="AF262" s="51"/>
      <c r="AG262" s="51"/>
      <c r="AH262" s="51"/>
      <c r="AI262" s="11"/>
    </row>
    <row r="263" spans="1:35" ht="13.5" customHeight="1">
      <c r="A263" s="11"/>
      <c r="B263" s="51"/>
      <c r="C263" s="51"/>
      <c r="D263" s="51"/>
      <c r="E263" s="51"/>
      <c r="F263" s="51"/>
      <c r="G263" s="51"/>
      <c r="H263" s="5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51"/>
      <c r="V263" s="11"/>
      <c r="W263" s="11"/>
      <c r="X263" s="52"/>
      <c r="Y263" s="58"/>
      <c r="Z263" s="58"/>
      <c r="AA263" s="58"/>
      <c r="AB263" s="58"/>
      <c r="AC263" s="51"/>
      <c r="AD263" s="51"/>
      <c r="AE263" s="51"/>
      <c r="AF263" s="51"/>
      <c r="AG263" s="51"/>
      <c r="AH263" s="51"/>
      <c r="AI263" s="11"/>
    </row>
    <row r="264" spans="1:35" ht="13.5" customHeight="1">
      <c r="A264" s="11"/>
      <c r="B264" s="51"/>
      <c r="C264" s="51"/>
      <c r="D264" s="51"/>
      <c r="E264" s="51"/>
      <c r="F264" s="51"/>
      <c r="G264" s="51"/>
      <c r="H264" s="5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51"/>
      <c r="V264" s="11"/>
      <c r="W264" s="11"/>
      <c r="X264" s="52"/>
      <c r="Y264" s="58"/>
      <c r="Z264" s="58"/>
      <c r="AA264" s="58"/>
      <c r="AB264" s="58"/>
      <c r="AC264" s="51"/>
      <c r="AD264" s="51"/>
      <c r="AE264" s="51"/>
      <c r="AF264" s="51"/>
      <c r="AG264" s="51"/>
      <c r="AH264" s="51"/>
      <c r="AI264" s="11"/>
    </row>
    <row r="265" spans="1:35" ht="13.5" customHeight="1">
      <c r="A265" s="11"/>
      <c r="B265" s="51"/>
      <c r="C265" s="51"/>
      <c r="D265" s="51"/>
      <c r="E265" s="51"/>
      <c r="F265" s="51"/>
      <c r="G265" s="51"/>
      <c r="H265" s="5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51"/>
      <c r="V265" s="11"/>
      <c r="W265" s="11"/>
      <c r="X265" s="52"/>
      <c r="Y265" s="58"/>
      <c r="Z265" s="58"/>
      <c r="AA265" s="58"/>
      <c r="AB265" s="58"/>
      <c r="AC265" s="51"/>
      <c r="AD265" s="51"/>
      <c r="AE265" s="51"/>
      <c r="AF265" s="51"/>
      <c r="AG265" s="51"/>
      <c r="AH265" s="51"/>
      <c r="AI265" s="11"/>
    </row>
    <row r="266" spans="1:35" ht="13.5" customHeight="1">
      <c r="A266" s="11"/>
      <c r="B266" s="51"/>
      <c r="C266" s="51"/>
      <c r="D266" s="51"/>
      <c r="E266" s="51"/>
      <c r="F266" s="51"/>
      <c r="G266" s="51"/>
      <c r="H266" s="5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51"/>
      <c r="V266" s="11"/>
      <c r="W266" s="11"/>
      <c r="X266" s="52"/>
      <c r="Y266" s="58"/>
      <c r="Z266" s="58"/>
      <c r="AA266" s="58"/>
      <c r="AB266" s="58"/>
      <c r="AC266" s="51"/>
      <c r="AD266" s="51"/>
      <c r="AE266" s="51"/>
      <c r="AF266" s="51"/>
      <c r="AG266" s="51"/>
      <c r="AH266" s="51"/>
      <c r="AI266" s="11"/>
    </row>
    <row r="267" spans="1:35" ht="13.5" customHeight="1">
      <c r="A267" s="11"/>
      <c r="B267" s="51"/>
      <c r="C267" s="51"/>
      <c r="D267" s="51"/>
      <c r="E267" s="51"/>
      <c r="F267" s="51"/>
      <c r="G267" s="51"/>
      <c r="H267" s="5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51"/>
      <c r="V267" s="11"/>
      <c r="W267" s="11"/>
      <c r="X267" s="52"/>
      <c r="Y267" s="58"/>
      <c r="Z267" s="58"/>
      <c r="AA267" s="58"/>
      <c r="AB267" s="58"/>
      <c r="AC267" s="51"/>
      <c r="AD267" s="51"/>
      <c r="AE267" s="51"/>
      <c r="AF267" s="51"/>
      <c r="AG267" s="51"/>
      <c r="AH267" s="51"/>
      <c r="AI267" s="11"/>
    </row>
    <row r="268" spans="1:35" ht="13.5" customHeight="1">
      <c r="A268" s="11"/>
      <c r="B268" s="51"/>
      <c r="C268" s="51"/>
      <c r="D268" s="51"/>
      <c r="E268" s="51"/>
      <c r="F268" s="51"/>
      <c r="G268" s="51"/>
      <c r="H268" s="5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51"/>
      <c r="V268" s="11"/>
      <c r="W268" s="11"/>
      <c r="X268" s="52"/>
      <c r="Y268" s="58"/>
      <c r="Z268" s="58"/>
      <c r="AA268" s="58"/>
      <c r="AB268" s="58"/>
      <c r="AC268" s="51"/>
      <c r="AD268" s="51"/>
      <c r="AE268" s="51"/>
      <c r="AF268" s="51"/>
      <c r="AG268" s="51"/>
      <c r="AH268" s="51"/>
      <c r="AI268" s="11"/>
    </row>
    <row r="269" spans="1:35" ht="13.5" customHeight="1">
      <c r="A269" s="11"/>
      <c r="B269" s="51"/>
      <c r="C269" s="51"/>
      <c r="D269" s="51"/>
      <c r="E269" s="51"/>
      <c r="F269" s="51"/>
      <c r="G269" s="51"/>
      <c r="H269" s="5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51"/>
      <c r="V269" s="11"/>
      <c r="W269" s="11"/>
      <c r="X269" s="52"/>
      <c r="Y269" s="58"/>
      <c r="Z269" s="58"/>
      <c r="AA269" s="58"/>
      <c r="AB269" s="58"/>
      <c r="AC269" s="51"/>
      <c r="AD269" s="51"/>
      <c r="AE269" s="51"/>
      <c r="AF269" s="51"/>
      <c r="AG269" s="51"/>
      <c r="AH269" s="51"/>
      <c r="AI269" s="11"/>
    </row>
    <row r="270" spans="1:35" ht="13.5" customHeight="1">
      <c r="A270" s="11"/>
      <c r="B270" s="51"/>
      <c r="C270" s="51"/>
      <c r="D270" s="51"/>
      <c r="E270" s="51"/>
      <c r="F270" s="51"/>
      <c r="G270" s="51"/>
      <c r="H270" s="5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51"/>
      <c r="V270" s="11"/>
      <c r="W270" s="11"/>
      <c r="X270" s="52"/>
      <c r="Y270" s="58"/>
      <c r="Z270" s="58"/>
      <c r="AA270" s="58"/>
      <c r="AB270" s="58"/>
      <c r="AC270" s="51"/>
      <c r="AD270" s="51"/>
      <c r="AE270" s="51"/>
      <c r="AF270" s="51"/>
      <c r="AG270" s="51"/>
      <c r="AH270" s="51"/>
      <c r="AI270" s="11"/>
    </row>
    <row r="271" spans="1:35" ht="13.5" customHeight="1">
      <c r="A271" s="11"/>
      <c r="B271" s="51"/>
      <c r="C271" s="51"/>
      <c r="D271" s="51"/>
      <c r="E271" s="51"/>
      <c r="F271" s="51"/>
      <c r="G271" s="51"/>
      <c r="H271" s="5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51"/>
      <c r="V271" s="11"/>
      <c r="W271" s="11"/>
      <c r="X271" s="52"/>
      <c r="Y271" s="58"/>
      <c r="Z271" s="58"/>
      <c r="AA271" s="58"/>
      <c r="AB271" s="58"/>
      <c r="AC271" s="51"/>
      <c r="AD271" s="51"/>
      <c r="AE271" s="51"/>
      <c r="AF271" s="51"/>
      <c r="AG271" s="51"/>
      <c r="AH271" s="51"/>
      <c r="AI271" s="11"/>
    </row>
    <row r="272" spans="1:35" ht="13.5" customHeight="1">
      <c r="A272" s="11"/>
      <c r="B272" s="51"/>
      <c r="C272" s="51"/>
      <c r="D272" s="51"/>
      <c r="E272" s="51"/>
      <c r="F272" s="51"/>
      <c r="G272" s="51"/>
      <c r="H272" s="5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51"/>
      <c r="V272" s="11"/>
      <c r="W272" s="11"/>
      <c r="X272" s="52"/>
      <c r="Y272" s="58"/>
      <c r="Z272" s="58"/>
      <c r="AA272" s="58"/>
      <c r="AB272" s="58"/>
      <c r="AC272" s="51"/>
      <c r="AD272" s="51"/>
      <c r="AE272" s="51"/>
      <c r="AF272" s="51"/>
      <c r="AG272" s="51"/>
      <c r="AH272" s="51"/>
      <c r="AI272" s="11"/>
    </row>
    <row r="273" spans="1:35" ht="13.5" customHeight="1">
      <c r="A273" s="11"/>
      <c r="B273" s="51"/>
      <c r="C273" s="51"/>
      <c r="D273" s="51"/>
      <c r="E273" s="51"/>
      <c r="F273" s="51"/>
      <c r="G273" s="51"/>
      <c r="H273" s="5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51"/>
      <c r="V273" s="11"/>
      <c r="W273" s="11"/>
      <c r="X273" s="52"/>
      <c r="Y273" s="58"/>
      <c r="Z273" s="58"/>
      <c r="AA273" s="58"/>
      <c r="AB273" s="58"/>
      <c r="AC273" s="51"/>
      <c r="AD273" s="51"/>
      <c r="AE273" s="51"/>
      <c r="AF273" s="51"/>
      <c r="AG273" s="51"/>
      <c r="AH273" s="51"/>
      <c r="AI273" s="11"/>
    </row>
    <row r="274" spans="1:35" ht="13.5" customHeight="1">
      <c r="A274" s="11"/>
      <c r="B274" s="51"/>
      <c r="C274" s="51"/>
      <c r="D274" s="51"/>
      <c r="E274" s="51"/>
      <c r="F274" s="51"/>
      <c r="G274" s="51"/>
      <c r="H274" s="5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51"/>
      <c r="V274" s="11"/>
      <c r="W274" s="11"/>
      <c r="X274" s="52"/>
      <c r="Y274" s="58"/>
      <c r="Z274" s="58"/>
      <c r="AA274" s="58"/>
      <c r="AB274" s="58"/>
      <c r="AC274" s="51"/>
      <c r="AD274" s="51"/>
      <c r="AE274" s="51"/>
      <c r="AF274" s="51"/>
      <c r="AG274" s="51"/>
      <c r="AH274" s="51"/>
      <c r="AI274" s="11"/>
    </row>
    <row r="275" spans="1:35" ht="13.5" customHeight="1">
      <c r="A275" s="11"/>
      <c r="B275" s="51"/>
      <c r="C275" s="51"/>
      <c r="D275" s="51"/>
      <c r="E275" s="51"/>
      <c r="F275" s="51"/>
      <c r="G275" s="51"/>
      <c r="H275" s="5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51"/>
      <c r="V275" s="11"/>
      <c r="W275" s="11"/>
      <c r="X275" s="52"/>
      <c r="Y275" s="58"/>
      <c r="Z275" s="58"/>
      <c r="AA275" s="58"/>
      <c r="AB275" s="58"/>
      <c r="AC275" s="51"/>
      <c r="AD275" s="51"/>
      <c r="AE275" s="51"/>
      <c r="AF275" s="51"/>
      <c r="AG275" s="51"/>
      <c r="AH275" s="51"/>
      <c r="AI275" s="11"/>
    </row>
    <row r="276" spans="1:35" ht="13.5" customHeight="1">
      <c r="A276" s="11"/>
      <c r="B276" s="51"/>
      <c r="C276" s="51"/>
      <c r="D276" s="51"/>
      <c r="E276" s="51"/>
      <c r="F276" s="51"/>
      <c r="G276" s="51"/>
      <c r="H276" s="5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51"/>
      <c r="V276" s="11"/>
      <c r="W276" s="11"/>
      <c r="X276" s="52"/>
      <c r="Y276" s="58"/>
      <c r="Z276" s="58"/>
      <c r="AA276" s="58"/>
      <c r="AB276" s="58"/>
      <c r="AC276" s="51"/>
      <c r="AD276" s="51"/>
      <c r="AE276" s="51"/>
      <c r="AF276" s="51"/>
      <c r="AG276" s="51"/>
      <c r="AH276" s="51"/>
      <c r="AI276" s="11"/>
    </row>
    <row r="277" spans="1:35" ht="13.5" customHeight="1">
      <c r="A277" s="11"/>
      <c r="B277" s="51"/>
      <c r="C277" s="51"/>
      <c r="D277" s="51"/>
      <c r="E277" s="51"/>
      <c r="F277" s="51"/>
      <c r="G277" s="51"/>
      <c r="H277" s="5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51"/>
      <c r="V277" s="11"/>
      <c r="W277" s="11"/>
      <c r="X277" s="52"/>
      <c r="Y277" s="58"/>
      <c r="Z277" s="58"/>
      <c r="AA277" s="58"/>
      <c r="AB277" s="58"/>
      <c r="AC277" s="51"/>
      <c r="AD277" s="51"/>
      <c r="AE277" s="51"/>
      <c r="AF277" s="51"/>
      <c r="AG277" s="51"/>
      <c r="AH277" s="51"/>
      <c r="AI277" s="11"/>
    </row>
    <row r="278" spans="1:35" ht="13.5" customHeight="1">
      <c r="A278" s="11"/>
      <c r="B278" s="51"/>
      <c r="C278" s="51"/>
      <c r="D278" s="51"/>
      <c r="E278" s="51"/>
      <c r="F278" s="51"/>
      <c r="G278" s="51"/>
      <c r="H278" s="5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51"/>
      <c r="V278" s="11"/>
      <c r="W278" s="11"/>
      <c r="X278" s="52"/>
      <c r="Y278" s="58"/>
      <c r="Z278" s="58"/>
      <c r="AA278" s="58"/>
      <c r="AB278" s="58"/>
      <c r="AC278" s="51"/>
      <c r="AD278" s="51"/>
      <c r="AE278" s="51"/>
      <c r="AF278" s="51"/>
      <c r="AG278" s="51"/>
      <c r="AH278" s="51"/>
      <c r="AI278" s="11"/>
    </row>
    <row r="279" spans="1:35" ht="13.5" customHeight="1">
      <c r="A279" s="11"/>
      <c r="B279" s="51"/>
      <c r="C279" s="51"/>
      <c r="D279" s="51"/>
      <c r="E279" s="51"/>
      <c r="F279" s="51"/>
      <c r="G279" s="51"/>
      <c r="H279" s="5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51"/>
      <c r="V279" s="11"/>
      <c r="W279" s="11"/>
      <c r="X279" s="52"/>
      <c r="Y279" s="58"/>
      <c r="Z279" s="58"/>
      <c r="AA279" s="58"/>
      <c r="AB279" s="58"/>
      <c r="AC279" s="51"/>
      <c r="AD279" s="51"/>
      <c r="AE279" s="51"/>
      <c r="AF279" s="51"/>
      <c r="AG279" s="51"/>
      <c r="AH279" s="51"/>
      <c r="AI279" s="11"/>
    </row>
    <row r="280" spans="1:35" ht="13.5" customHeight="1">
      <c r="A280" s="11"/>
      <c r="B280" s="51"/>
      <c r="C280" s="51"/>
      <c r="D280" s="51"/>
      <c r="E280" s="51"/>
      <c r="F280" s="51"/>
      <c r="G280" s="51"/>
      <c r="H280" s="5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51"/>
      <c r="V280" s="11"/>
      <c r="W280" s="11"/>
      <c r="X280" s="52"/>
      <c r="Y280" s="58"/>
      <c r="Z280" s="58"/>
      <c r="AA280" s="58"/>
      <c r="AB280" s="58"/>
      <c r="AC280" s="51"/>
      <c r="AD280" s="51"/>
      <c r="AE280" s="51"/>
      <c r="AF280" s="51"/>
      <c r="AG280" s="51"/>
      <c r="AH280" s="51"/>
      <c r="AI280" s="11"/>
    </row>
    <row r="281" spans="1:35" ht="13.5" customHeight="1">
      <c r="A281" s="11"/>
      <c r="B281" s="51"/>
      <c r="C281" s="51"/>
      <c r="D281" s="51"/>
      <c r="E281" s="51"/>
      <c r="F281" s="51"/>
      <c r="G281" s="51"/>
      <c r="H281" s="5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51"/>
      <c r="V281" s="11"/>
      <c r="W281" s="11"/>
      <c r="X281" s="52"/>
      <c r="Y281" s="58"/>
      <c r="Z281" s="58"/>
      <c r="AA281" s="58"/>
      <c r="AB281" s="58"/>
      <c r="AC281" s="51"/>
      <c r="AD281" s="51"/>
      <c r="AE281" s="51"/>
      <c r="AF281" s="51"/>
      <c r="AG281" s="51"/>
      <c r="AH281" s="51"/>
      <c r="AI281" s="11"/>
    </row>
    <row r="282" spans="1:35" ht="13.5" customHeight="1">
      <c r="A282" s="11"/>
      <c r="B282" s="51"/>
      <c r="C282" s="51"/>
      <c r="D282" s="51"/>
      <c r="E282" s="51"/>
      <c r="F282" s="51"/>
      <c r="G282" s="51"/>
      <c r="H282" s="5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51"/>
      <c r="V282" s="11"/>
      <c r="W282" s="11"/>
      <c r="X282" s="52"/>
      <c r="Y282" s="58"/>
      <c r="Z282" s="58"/>
      <c r="AA282" s="58"/>
      <c r="AB282" s="58"/>
      <c r="AC282" s="51"/>
      <c r="AD282" s="51"/>
      <c r="AE282" s="51"/>
      <c r="AF282" s="51"/>
      <c r="AG282" s="51"/>
      <c r="AH282" s="51"/>
      <c r="AI282" s="11"/>
    </row>
    <row r="283" spans="1:35" ht="13.5" customHeight="1">
      <c r="A283" s="11"/>
      <c r="B283" s="51"/>
      <c r="C283" s="51"/>
      <c r="D283" s="51"/>
      <c r="E283" s="51"/>
      <c r="F283" s="51"/>
      <c r="G283" s="51"/>
      <c r="H283" s="5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51"/>
      <c r="V283" s="11"/>
      <c r="W283" s="11"/>
      <c r="X283" s="52"/>
      <c r="Y283" s="58"/>
      <c r="Z283" s="58"/>
      <c r="AA283" s="58"/>
      <c r="AB283" s="58"/>
      <c r="AC283" s="51"/>
      <c r="AD283" s="51"/>
      <c r="AE283" s="51"/>
      <c r="AF283" s="51"/>
      <c r="AG283" s="51"/>
      <c r="AH283" s="51"/>
      <c r="AI283" s="11"/>
    </row>
    <row r="284" spans="1:35" ht="13.5" customHeight="1">
      <c r="A284" s="11"/>
      <c r="B284" s="51"/>
      <c r="C284" s="51"/>
      <c r="D284" s="51"/>
      <c r="E284" s="51"/>
      <c r="F284" s="51"/>
      <c r="G284" s="51"/>
      <c r="H284" s="5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51"/>
      <c r="V284" s="11"/>
      <c r="W284" s="11"/>
      <c r="X284" s="52"/>
      <c r="Y284" s="58"/>
      <c r="Z284" s="58"/>
      <c r="AA284" s="58"/>
      <c r="AB284" s="58"/>
      <c r="AC284" s="51"/>
      <c r="AD284" s="51"/>
      <c r="AE284" s="51"/>
      <c r="AF284" s="51"/>
      <c r="AG284" s="51"/>
      <c r="AH284" s="51"/>
      <c r="AI284" s="11"/>
    </row>
    <row r="285" spans="1:35" ht="13.5" customHeight="1">
      <c r="A285" s="11"/>
      <c r="B285" s="51"/>
      <c r="C285" s="51"/>
      <c r="D285" s="51"/>
      <c r="E285" s="51"/>
      <c r="F285" s="51"/>
      <c r="G285" s="51"/>
      <c r="H285" s="5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51"/>
      <c r="V285" s="11"/>
      <c r="W285" s="11"/>
      <c r="X285" s="52"/>
      <c r="Y285" s="58"/>
      <c r="Z285" s="58"/>
      <c r="AA285" s="58"/>
      <c r="AB285" s="58"/>
      <c r="AC285" s="51"/>
      <c r="AD285" s="51"/>
      <c r="AE285" s="51"/>
      <c r="AF285" s="51"/>
      <c r="AG285" s="51"/>
      <c r="AH285" s="51"/>
      <c r="AI285" s="11"/>
    </row>
    <row r="286" spans="1:35" ht="13.5" customHeight="1">
      <c r="A286" s="11"/>
      <c r="B286" s="51"/>
      <c r="C286" s="51"/>
      <c r="D286" s="51"/>
      <c r="E286" s="51"/>
      <c r="F286" s="51"/>
      <c r="G286" s="51"/>
      <c r="H286" s="5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51"/>
      <c r="V286" s="11"/>
      <c r="W286" s="11"/>
      <c r="X286" s="52"/>
      <c r="Y286" s="58"/>
      <c r="Z286" s="58"/>
      <c r="AA286" s="58"/>
      <c r="AB286" s="58"/>
      <c r="AC286" s="51"/>
      <c r="AD286" s="51"/>
      <c r="AE286" s="51"/>
      <c r="AF286" s="51"/>
      <c r="AG286" s="51"/>
      <c r="AH286" s="51"/>
      <c r="AI286" s="11"/>
    </row>
    <row r="287" spans="1:35" ht="13.5" customHeight="1">
      <c r="A287" s="11"/>
      <c r="B287" s="51"/>
      <c r="C287" s="51"/>
      <c r="D287" s="51"/>
      <c r="E287" s="51"/>
      <c r="F287" s="51"/>
      <c r="G287" s="51"/>
      <c r="H287" s="5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51"/>
      <c r="V287" s="11"/>
      <c r="W287" s="11"/>
      <c r="X287" s="52"/>
      <c r="Y287" s="58"/>
      <c r="Z287" s="58"/>
      <c r="AA287" s="58"/>
      <c r="AB287" s="58"/>
      <c r="AC287" s="51"/>
      <c r="AD287" s="51"/>
      <c r="AE287" s="51"/>
      <c r="AF287" s="51"/>
      <c r="AG287" s="51"/>
      <c r="AH287" s="51"/>
      <c r="AI287" s="11"/>
    </row>
    <row r="288" spans="1:35" ht="13.5" customHeight="1">
      <c r="A288" s="11"/>
      <c r="B288" s="51"/>
      <c r="C288" s="51"/>
      <c r="D288" s="51"/>
      <c r="E288" s="51"/>
      <c r="F288" s="51"/>
      <c r="G288" s="51"/>
      <c r="H288" s="5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51"/>
      <c r="V288" s="11"/>
      <c r="W288" s="11"/>
      <c r="X288" s="52"/>
      <c r="Y288" s="58"/>
      <c r="Z288" s="58"/>
      <c r="AA288" s="58"/>
      <c r="AB288" s="58"/>
      <c r="AC288" s="51"/>
      <c r="AD288" s="51"/>
      <c r="AE288" s="51"/>
      <c r="AF288" s="51"/>
      <c r="AG288" s="51"/>
      <c r="AH288" s="51"/>
      <c r="AI288" s="11"/>
    </row>
    <row r="289" spans="1:35" ht="13.5" customHeight="1">
      <c r="A289" s="11"/>
      <c r="B289" s="51"/>
      <c r="C289" s="51"/>
      <c r="D289" s="51"/>
      <c r="E289" s="51"/>
      <c r="F289" s="51"/>
      <c r="G289" s="51"/>
      <c r="H289" s="5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51"/>
      <c r="V289" s="11"/>
      <c r="W289" s="11"/>
      <c r="X289" s="52"/>
      <c r="Y289" s="58"/>
      <c r="Z289" s="58"/>
      <c r="AA289" s="58"/>
      <c r="AB289" s="58"/>
      <c r="AC289" s="51"/>
      <c r="AD289" s="51"/>
      <c r="AE289" s="51"/>
      <c r="AF289" s="51"/>
      <c r="AG289" s="51"/>
      <c r="AH289" s="51"/>
      <c r="AI289" s="11"/>
    </row>
    <row r="290" spans="1:35" ht="13.5" customHeight="1">
      <c r="A290" s="11"/>
      <c r="B290" s="51"/>
      <c r="C290" s="51"/>
      <c r="D290" s="51"/>
      <c r="E290" s="51"/>
      <c r="F290" s="51"/>
      <c r="G290" s="51"/>
      <c r="H290" s="5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51"/>
      <c r="V290" s="11"/>
      <c r="W290" s="11"/>
      <c r="X290" s="52"/>
      <c r="Y290" s="58"/>
      <c r="Z290" s="58"/>
      <c r="AA290" s="58"/>
      <c r="AB290" s="58"/>
      <c r="AC290" s="51"/>
      <c r="AD290" s="51"/>
      <c r="AE290" s="51"/>
      <c r="AF290" s="51"/>
      <c r="AG290" s="51"/>
      <c r="AH290" s="51"/>
      <c r="AI290" s="11"/>
    </row>
    <row r="291" spans="1:35" ht="13.5" customHeight="1">
      <c r="A291" s="11"/>
      <c r="B291" s="51"/>
      <c r="C291" s="51"/>
      <c r="D291" s="51"/>
      <c r="E291" s="51"/>
      <c r="F291" s="51"/>
      <c r="G291" s="51"/>
      <c r="H291" s="5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51"/>
      <c r="V291" s="11"/>
      <c r="W291" s="11"/>
      <c r="X291" s="52"/>
      <c r="Y291" s="58"/>
      <c r="Z291" s="58"/>
      <c r="AA291" s="58"/>
      <c r="AB291" s="58"/>
      <c r="AC291" s="51"/>
      <c r="AD291" s="51"/>
      <c r="AE291" s="51"/>
      <c r="AF291" s="51"/>
      <c r="AG291" s="51"/>
      <c r="AH291" s="51"/>
      <c r="AI291" s="11"/>
    </row>
    <row r="292" spans="1:35" ht="13.5" customHeight="1">
      <c r="A292" s="11"/>
      <c r="B292" s="51"/>
      <c r="C292" s="51"/>
      <c r="D292" s="51"/>
      <c r="E292" s="51"/>
      <c r="F292" s="51"/>
      <c r="G292" s="51"/>
      <c r="H292" s="5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51"/>
      <c r="V292" s="11"/>
      <c r="W292" s="11"/>
      <c r="X292" s="52"/>
      <c r="Y292" s="58"/>
      <c r="Z292" s="58"/>
      <c r="AA292" s="58"/>
      <c r="AB292" s="58"/>
      <c r="AC292" s="51"/>
      <c r="AD292" s="51"/>
      <c r="AE292" s="51"/>
      <c r="AF292" s="51"/>
      <c r="AG292" s="51"/>
      <c r="AH292" s="51"/>
      <c r="AI292" s="11"/>
    </row>
    <row r="293" spans="1:35" ht="13.5" customHeight="1">
      <c r="A293" s="11"/>
      <c r="B293" s="51"/>
      <c r="C293" s="51"/>
      <c r="D293" s="51"/>
      <c r="E293" s="51"/>
      <c r="F293" s="51"/>
      <c r="G293" s="51"/>
      <c r="H293" s="5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51"/>
      <c r="V293" s="11"/>
      <c r="W293" s="11"/>
      <c r="X293" s="52"/>
      <c r="Y293" s="58"/>
      <c r="Z293" s="58"/>
      <c r="AA293" s="58"/>
      <c r="AB293" s="58"/>
      <c r="AC293" s="51"/>
      <c r="AD293" s="51"/>
      <c r="AE293" s="51"/>
      <c r="AF293" s="51"/>
      <c r="AG293" s="51"/>
      <c r="AH293" s="51"/>
      <c r="AI293" s="11"/>
    </row>
    <row r="294" spans="1:35" ht="13.5" customHeight="1">
      <c r="A294" s="11"/>
      <c r="B294" s="51"/>
      <c r="C294" s="51"/>
      <c r="D294" s="51"/>
      <c r="E294" s="51"/>
      <c r="F294" s="51"/>
      <c r="G294" s="51"/>
      <c r="H294" s="5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51"/>
      <c r="V294" s="11"/>
      <c r="W294" s="11"/>
      <c r="X294" s="52"/>
      <c r="Y294" s="58"/>
      <c r="Z294" s="58"/>
      <c r="AA294" s="58"/>
      <c r="AB294" s="58"/>
      <c r="AC294" s="51"/>
      <c r="AD294" s="51"/>
      <c r="AE294" s="51"/>
      <c r="AF294" s="51"/>
      <c r="AG294" s="51"/>
      <c r="AH294" s="51"/>
      <c r="AI294" s="11"/>
    </row>
    <row r="295" spans="1:35" ht="13.5" customHeight="1">
      <c r="A295" s="11"/>
      <c r="B295" s="51"/>
      <c r="C295" s="51"/>
      <c r="D295" s="51"/>
      <c r="E295" s="51"/>
      <c r="F295" s="51"/>
      <c r="G295" s="51"/>
      <c r="H295" s="5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51"/>
      <c r="V295" s="11"/>
      <c r="W295" s="11"/>
      <c r="X295" s="52"/>
      <c r="Y295" s="58"/>
      <c r="Z295" s="58"/>
      <c r="AA295" s="58"/>
      <c r="AB295" s="58"/>
      <c r="AC295" s="51"/>
      <c r="AD295" s="51"/>
      <c r="AE295" s="51"/>
      <c r="AF295" s="51"/>
      <c r="AG295" s="51"/>
      <c r="AH295" s="51"/>
      <c r="AI295" s="11"/>
    </row>
    <row r="296" spans="1:35" ht="13.5" customHeight="1">
      <c r="A296" s="11"/>
      <c r="B296" s="51"/>
      <c r="C296" s="51"/>
      <c r="D296" s="51"/>
      <c r="E296" s="51"/>
      <c r="F296" s="51"/>
      <c r="G296" s="51"/>
      <c r="H296" s="5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51"/>
      <c r="V296" s="11"/>
      <c r="W296" s="11"/>
      <c r="X296" s="52"/>
      <c r="Y296" s="58"/>
      <c r="Z296" s="58"/>
      <c r="AA296" s="58"/>
      <c r="AB296" s="58"/>
      <c r="AC296" s="51"/>
      <c r="AD296" s="51"/>
      <c r="AE296" s="51"/>
      <c r="AF296" s="51"/>
      <c r="AG296" s="51"/>
      <c r="AH296" s="51"/>
      <c r="AI296" s="11"/>
    </row>
    <row r="297" spans="1:35" ht="13.5" customHeight="1">
      <c r="A297" s="11"/>
      <c r="B297" s="51"/>
      <c r="C297" s="51"/>
      <c r="D297" s="51"/>
      <c r="E297" s="51"/>
      <c r="F297" s="51"/>
      <c r="G297" s="51"/>
      <c r="H297" s="5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51"/>
      <c r="V297" s="11"/>
      <c r="W297" s="11"/>
      <c r="X297" s="52"/>
      <c r="Y297" s="58"/>
      <c r="Z297" s="58"/>
      <c r="AA297" s="58"/>
      <c r="AB297" s="58"/>
      <c r="AC297" s="51"/>
      <c r="AD297" s="51"/>
      <c r="AE297" s="51"/>
      <c r="AF297" s="51"/>
      <c r="AG297" s="51"/>
      <c r="AH297" s="51"/>
      <c r="AI297" s="11"/>
    </row>
    <row r="298" spans="1:35" ht="13.5" customHeight="1">
      <c r="A298" s="11"/>
      <c r="B298" s="51"/>
      <c r="C298" s="51"/>
      <c r="D298" s="51"/>
      <c r="E298" s="51"/>
      <c r="F298" s="51"/>
      <c r="G298" s="51"/>
      <c r="H298" s="5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51"/>
      <c r="V298" s="11"/>
      <c r="W298" s="11"/>
      <c r="X298" s="52"/>
      <c r="Y298" s="58"/>
      <c r="Z298" s="58"/>
      <c r="AA298" s="58"/>
      <c r="AB298" s="58"/>
      <c r="AC298" s="51"/>
      <c r="AD298" s="51"/>
      <c r="AE298" s="51"/>
      <c r="AF298" s="51"/>
      <c r="AG298" s="51"/>
      <c r="AH298" s="51"/>
      <c r="AI298" s="11"/>
    </row>
    <row r="299" spans="1:35" ht="13.5" customHeight="1">
      <c r="A299" s="11"/>
      <c r="B299" s="51"/>
      <c r="C299" s="51"/>
      <c r="D299" s="51"/>
      <c r="E299" s="51"/>
      <c r="F299" s="51"/>
      <c r="G299" s="51"/>
      <c r="H299" s="5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51"/>
      <c r="V299" s="11"/>
      <c r="W299" s="11"/>
      <c r="X299" s="52"/>
      <c r="Y299" s="58"/>
      <c r="Z299" s="58"/>
      <c r="AA299" s="58"/>
      <c r="AB299" s="58"/>
      <c r="AC299" s="51"/>
      <c r="AD299" s="51"/>
      <c r="AE299" s="51"/>
      <c r="AF299" s="51"/>
      <c r="AG299" s="51"/>
      <c r="AH299" s="51"/>
      <c r="AI299" s="11"/>
    </row>
    <row r="300" spans="1:35" ht="13.5" customHeight="1">
      <c r="A300" s="11"/>
      <c r="B300" s="51"/>
      <c r="C300" s="51"/>
      <c r="D300" s="51"/>
      <c r="E300" s="51"/>
      <c r="F300" s="51"/>
      <c r="G300" s="51"/>
      <c r="H300" s="5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51"/>
      <c r="V300" s="11"/>
      <c r="W300" s="11"/>
      <c r="X300" s="52"/>
      <c r="Y300" s="58"/>
      <c r="Z300" s="58"/>
      <c r="AA300" s="58"/>
      <c r="AB300" s="58"/>
      <c r="AC300" s="51"/>
      <c r="AD300" s="51"/>
      <c r="AE300" s="51"/>
      <c r="AF300" s="51"/>
      <c r="AG300" s="51"/>
      <c r="AH300" s="51"/>
      <c r="AI300" s="11"/>
    </row>
    <row r="301" spans="1:35" ht="13.5" customHeight="1">
      <c r="A301" s="11"/>
      <c r="B301" s="51"/>
      <c r="C301" s="51"/>
      <c r="D301" s="51"/>
      <c r="E301" s="51"/>
      <c r="F301" s="51"/>
      <c r="G301" s="51"/>
      <c r="H301" s="5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51"/>
      <c r="V301" s="11"/>
      <c r="W301" s="11"/>
      <c r="X301" s="52"/>
      <c r="Y301" s="58"/>
      <c r="Z301" s="58"/>
      <c r="AA301" s="58"/>
      <c r="AB301" s="58"/>
      <c r="AC301" s="51"/>
      <c r="AD301" s="51"/>
      <c r="AE301" s="51"/>
      <c r="AF301" s="51"/>
      <c r="AG301" s="51"/>
      <c r="AH301" s="51"/>
      <c r="AI301" s="11"/>
    </row>
    <row r="302" spans="1:35" ht="13.5" customHeight="1">
      <c r="A302" s="11"/>
      <c r="B302" s="51"/>
      <c r="C302" s="51"/>
      <c r="D302" s="51"/>
      <c r="E302" s="51"/>
      <c r="F302" s="51"/>
      <c r="G302" s="51"/>
      <c r="H302" s="5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51"/>
      <c r="V302" s="11"/>
      <c r="W302" s="11"/>
      <c r="X302" s="52"/>
      <c r="Y302" s="58"/>
      <c r="Z302" s="58"/>
      <c r="AA302" s="58"/>
      <c r="AB302" s="58"/>
      <c r="AC302" s="51"/>
      <c r="AD302" s="51"/>
      <c r="AE302" s="51"/>
      <c r="AF302" s="51"/>
      <c r="AG302" s="51"/>
      <c r="AH302" s="51"/>
      <c r="AI302" s="11"/>
    </row>
    <row r="303" spans="1:35" ht="13.5" customHeight="1">
      <c r="A303" s="11"/>
      <c r="B303" s="51"/>
      <c r="C303" s="51"/>
      <c r="D303" s="51"/>
      <c r="E303" s="51"/>
      <c r="F303" s="51"/>
      <c r="G303" s="51"/>
      <c r="H303" s="5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51"/>
      <c r="V303" s="11"/>
      <c r="W303" s="11"/>
      <c r="X303" s="52"/>
      <c r="Y303" s="58"/>
      <c r="Z303" s="58"/>
      <c r="AA303" s="58"/>
      <c r="AB303" s="58"/>
      <c r="AC303" s="51"/>
      <c r="AD303" s="51"/>
      <c r="AE303" s="51"/>
      <c r="AF303" s="51"/>
      <c r="AG303" s="51"/>
      <c r="AH303" s="51"/>
      <c r="AI303" s="11"/>
    </row>
    <row r="304" spans="1:35" ht="13.5" customHeight="1">
      <c r="A304" s="11"/>
      <c r="B304" s="51"/>
      <c r="C304" s="51"/>
      <c r="D304" s="51"/>
      <c r="E304" s="51"/>
      <c r="F304" s="51"/>
      <c r="G304" s="51"/>
      <c r="H304" s="5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51"/>
      <c r="V304" s="11"/>
      <c r="W304" s="11"/>
      <c r="X304" s="52"/>
      <c r="Y304" s="58"/>
      <c r="Z304" s="58"/>
      <c r="AA304" s="58"/>
      <c r="AB304" s="58"/>
      <c r="AC304" s="51"/>
      <c r="AD304" s="51"/>
      <c r="AE304" s="51"/>
      <c r="AF304" s="51"/>
      <c r="AG304" s="51"/>
      <c r="AH304" s="51"/>
      <c r="AI304" s="11"/>
    </row>
    <row r="305" spans="1:35" ht="13.5" customHeight="1">
      <c r="A305" s="11"/>
      <c r="B305" s="51"/>
      <c r="C305" s="51"/>
      <c r="D305" s="51"/>
      <c r="E305" s="51"/>
      <c r="F305" s="51"/>
      <c r="G305" s="51"/>
      <c r="H305" s="5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51"/>
      <c r="V305" s="11"/>
      <c r="W305" s="11"/>
      <c r="X305" s="52"/>
      <c r="Y305" s="58"/>
      <c r="Z305" s="58"/>
      <c r="AA305" s="58"/>
      <c r="AB305" s="58"/>
      <c r="AC305" s="51"/>
      <c r="AD305" s="51"/>
      <c r="AE305" s="51"/>
      <c r="AF305" s="51"/>
      <c r="AG305" s="51"/>
      <c r="AH305" s="51"/>
      <c r="AI305" s="11"/>
    </row>
    <row r="306" spans="1:35" ht="13.5" customHeight="1">
      <c r="A306" s="11"/>
      <c r="B306" s="51"/>
      <c r="C306" s="51"/>
      <c r="D306" s="51"/>
      <c r="E306" s="51"/>
      <c r="F306" s="51"/>
      <c r="G306" s="51"/>
      <c r="H306" s="5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51"/>
      <c r="V306" s="11"/>
      <c r="W306" s="11"/>
      <c r="X306" s="52"/>
      <c r="Y306" s="58"/>
      <c r="Z306" s="58"/>
      <c r="AA306" s="58"/>
      <c r="AB306" s="58"/>
      <c r="AC306" s="51"/>
      <c r="AD306" s="51"/>
      <c r="AE306" s="51"/>
      <c r="AF306" s="51"/>
      <c r="AG306" s="51"/>
      <c r="AH306" s="51"/>
      <c r="AI306" s="11"/>
    </row>
    <row r="307" spans="1:35" ht="13.5" customHeight="1">
      <c r="A307" s="11"/>
      <c r="B307" s="51"/>
      <c r="C307" s="51"/>
      <c r="D307" s="51"/>
      <c r="E307" s="51"/>
      <c r="F307" s="51"/>
      <c r="G307" s="51"/>
      <c r="H307" s="5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51"/>
      <c r="V307" s="11"/>
      <c r="W307" s="11"/>
      <c r="X307" s="52"/>
      <c r="Y307" s="58"/>
      <c r="Z307" s="58"/>
      <c r="AA307" s="58"/>
      <c r="AB307" s="58"/>
      <c r="AC307" s="51"/>
      <c r="AD307" s="51"/>
      <c r="AE307" s="51"/>
      <c r="AF307" s="51"/>
      <c r="AG307" s="51"/>
      <c r="AH307" s="51"/>
      <c r="AI307" s="11"/>
    </row>
    <row r="308" spans="1:35" ht="13.5" customHeight="1">
      <c r="A308" s="11"/>
      <c r="B308" s="51"/>
      <c r="C308" s="51"/>
      <c r="D308" s="51"/>
      <c r="E308" s="51"/>
      <c r="F308" s="51"/>
      <c r="G308" s="51"/>
      <c r="H308" s="5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51"/>
      <c r="V308" s="11"/>
      <c r="W308" s="11"/>
      <c r="X308" s="52"/>
      <c r="Y308" s="58"/>
      <c r="Z308" s="58"/>
      <c r="AA308" s="58"/>
      <c r="AB308" s="58"/>
      <c r="AC308" s="51"/>
      <c r="AD308" s="51"/>
      <c r="AE308" s="51"/>
      <c r="AF308" s="51"/>
      <c r="AG308" s="51"/>
      <c r="AH308" s="51"/>
      <c r="AI308" s="11"/>
    </row>
    <row r="309" spans="1:35" ht="13.5" customHeight="1">
      <c r="A309" s="11"/>
      <c r="B309" s="51"/>
      <c r="C309" s="51"/>
      <c r="D309" s="51"/>
      <c r="E309" s="51"/>
      <c r="F309" s="51"/>
      <c r="G309" s="51"/>
      <c r="H309" s="5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51"/>
      <c r="V309" s="11"/>
      <c r="W309" s="11"/>
      <c r="X309" s="52"/>
      <c r="Y309" s="58"/>
      <c r="Z309" s="58"/>
      <c r="AA309" s="58"/>
      <c r="AB309" s="58"/>
      <c r="AC309" s="51"/>
      <c r="AD309" s="51"/>
      <c r="AE309" s="51"/>
      <c r="AF309" s="51"/>
      <c r="AG309" s="51"/>
      <c r="AH309" s="51"/>
      <c r="AI309" s="11"/>
    </row>
    <row r="310" spans="1:35" ht="13.5" customHeight="1">
      <c r="A310" s="11"/>
      <c r="B310" s="51"/>
      <c r="C310" s="51"/>
      <c r="D310" s="51"/>
      <c r="E310" s="51"/>
      <c r="F310" s="51"/>
      <c r="G310" s="51"/>
      <c r="H310" s="5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51"/>
      <c r="V310" s="11"/>
      <c r="W310" s="11"/>
      <c r="X310" s="52"/>
      <c r="Y310" s="58"/>
      <c r="Z310" s="58"/>
      <c r="AA310" s="58"/>
      <c r="AB310" s="58"/>
      <c r="AC310" s="51"/>
      <c r="AD310" s="51"/>
      <c r="AE310" s="51"/>
      <c r="AF310" s="51"/>
      <c r="AG310" s="51"/>
      <c r="AH310" s="51"/>
      <c r="AI310" s="11"/>
    </row>
    <row r="311" spans="1:35" ht="13.5" customHeight="1">
      <c r="A311" s="11"/>
      <c r="B311" s="51"/>
      <c r="C311" s="51"/>
      <c r="D311" s="51"/>
      <c r="E311" s="51"/>
      <c r="F311" s="51"/>
      <c r="G311" s="51"/>
      <c r="H311" s="5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51"/>
      <c r="V311" s="11"/>
      <c r="W311" s="11"/>
      <c r="X311" s="52"/>
      <c r="Y311" s="58"/>
      <c r="Z311" s="58"/>
      <c r="AA311" s="58"/>
      <c r="AB311" s="58"/>
      <c r="AC311" s="51"/>
      <c r="AD311" s="51"/>
      <c r="AE311" s="51"/>
      <c r="AF311" s="51"/>
      <c r="AG311" s="51"/>
      <c r="AH311" s="51"/>
      <c r="AI311" s="11"/>
    </row>
    <row r="312" spans="1:35" ht="13.5" customHeight="1">
      <c r="A312" s="11"/>
      <c r="B312" s="51"/>
      <c r="C312" s="51"/>
      <c r="D312" s="51"/>
      <c r="E312" s="51"/>
      <c r="F312" s="51"/>
      <c r="G312" s="51"/>
      <c r="H312" s="5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51"/>
      <c r="V312" s="11"/>
      <c r="W312" s="11"/>
      <c r="X312" s="52"/>
      <c r="Y312" s="58"/>
      <c r="Z312" s="58"/>
      <c r="AA312" s="58"/>
      <c r="AB312" s="58"/>
      <c r="AC312" s="51"/>
      <c r="AD312" s="51"/>
      <c r="AE312" s="51"/>
      <c r="AF312" s="51"/>
      <c r="AG312" s="51"/>
      <c r="AH312" s="51"/>
      <c r="AI312" s="11"/>
    </row>
    <row r="313" spans="1:35" ht="13.5" customHeight="1">
      <c r="A313" s="11"/>
      <c r="B313" s="51"/>
      <c r="C313" s="51"/>
      <c r="D313" s="51"/>
      <c r="E313" s="51"/>
      <c r="F313" s="51"/>
      <c r="G313" s="51"/>
      <c r="H313" s="5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51"/>
      <c r="V313" s="11"/>
      <c r="W313" s="11"/>
      <c r="X313" s="52"/>
      <c r="Y313" s="58"/>
      <c r="Z313" s="58"/>
      <c r="AA313" s="58"/>
      <c r="AB313" s="58"/>
      <c r="AC313" s="51"/>
      <c r="AD313" s="51"/>
      <c r="AE313" s="51"/>
      <c r="AF313" s="51"/>
      <c r="AG313" s="51"/>
      <c r="AH313" s="51"/>
      <c r="AI313" s="11"/>
    </row>
    <row r="314" spans="1:35" ht="13.5" customHeight="1">
      <c r="A314" s="11"/>
      <c r="B314" s="51"/>
      <c r="C314" s="51"/>
      <c r="D314" s="51"/>
      <c r="E314" s="51"/>
      <c r="F314" s="51"/>
      <c r="G314" s="51"/>
      <c r="H314" s="5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51"/>
      <c r="V314" s="11"/>
      <c r="W314" s="11"/>
      <c r="X314" s="52"/>
      <c r="Y314" s="58"/>
      <c r="Z314" s="58"/>
      <c r="AA314" s="58"/>
      <c r="AB314" s="58"/>
      <c r="AC314" s="51"/>
      <c r="AD314" s="51"/>
      <c r="AE314" s="51"/>
      <c r="AF314" s="51"/>
      <c r="AG314" s="51"/>
      <c r="AH314" s="51"/>
      <c r="AI314" s="11"/>
    </row>
    <row r="315" spans="1:35" ht="13.5" customHeight="1">
      <c r="A315" s="11"/>
      <c r="B315" s="51"/>
      <c r="C315" s="51"/>
      <c r="D315" s="51"/>
      <c r="E315" s="51"/>
      <c r="F315" s="51"/>
      <c r="G315" s="51"/>
      <c r="H315" s="5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51"/>
      <c r="V315" s="11"/>
      <c r="W315" s="11"/>
      <c r="X315" s="52"/>
      <c r="Y315" s="58"/>
      <c r="Z315" s="58"/>
      <c r="AA315" s="58"/>
      <c r="AB315" s="58"/>
      <c r="AC315" s="51"/>
      <c r="AD315" s="51"/>
      <c r="AE315" s="51"/>
      <c r="AF315" s="51"/>
      <c r="AG315" s="51"/>
      <c r="AH315" s="51"/>
      <c r="AI315" s="11"/>
    </row>
    <row r="316" spans="1:35" ht="13.5" customHeight="1">
      <c r="A316" s="11"/>
      <c r="B316" s="51"/>
      <c r="C316" s="51"/>
      <c r="D316" s="51"/>
      <c r="E316" s="51"/>
      <c r="F316" s="51"/>
      <c r="G316" s="51"/>
      <c r="H316" s="5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51"/>
      <c r="V316" s="11"/>
      <c r="W316" s="11"/>
      <c r="X316" s="52"/>
      <c r="Y316" s="58"/>
      <c r="Z316" s="58"/>
      <c r="AA316" s="58"/>
      <c r="AB316" s="58"/>
      <c r="AC316" s="51"/>
      <c r="AD316" s="51"/>
      <c r="AE316" s="51"/>
      <c r="AF316" s="51"/>
      <c r="AG316" s="51"/>
      <c r="AH316" s="51"/>
      <c r="AI316" s="11"/>
    </row>
    <row r="317" spans="1:35" ht="13.5" customHeight="1">
      <c r="A317" s="11"/>
      <c r="B317" s="51"/>
      <c r="C317" s="51"/>
      <c r="D317" s="51"/>
      <c r="E317" s="51"/>
      <c r="F317" s="51"/>
      <c r="G317" s="51"/>
      <c r="H317" s="5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51"/>
      <c r="V317" s="11"/>
      <c r="W317" s="11"/>
      <c r="X317" s="52"/>
      <c r="Y317" s="58"/>
      <c r="Z317" s="58"/>
      <c r="AA317" s="58"/>
      <c r="AB317" s="58"/>
      <c r="AC317" s="51"/>
      <c r="AD317" s="51"/>
      <c r="AE317" s="51"/>
      <c r="AF317" s="51"/>
      <c r="AG317" s="51"/>
      <c r="AH317" s="51"/>
      <c r="AI317" s="11"/>
    </row>
    <row r="318" spans="1:35" ht="13.5" customHeight="1">
      <c r="A318" s="11"/>
      <c r="B318" s="51"/>
      <c r="C318" s="51"/>
      <c r="D318" s="51"/>
      <c r="E318" s="51"/>
      <c r="F318" s="51"/>
      <c r="G318" s="51"/>
      <c r="H318" s="5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51"/>
      <c r="V318" s="11"/>
      <c r="W318" s="11"/>
      <c r="X318" s="52"/>
      <c r="Y318" s="58"/>
      <c r="Z318" s="58"/>
      <c r="AA318" s="58"/>
      <c r="AB318" s="58"/>
      <c r="AC318" s="51"/>
      <c r="AD318" s="51"/>
      <c r="AE318" s="51"/>
      <c r="AF318" s="51"/>
      <c r="AG318" s="51"/>
      <c r="AH318" s="51"/>
      <c r="AI318" s="11"/>
    </row>
    <row r="319" spans="1:35" ht="13.5" customHeight="1">
      <c r="A319" s="11"/>
      <c r="B319" s="51"/>
      <c r="C319" s="51"/>
      <c r="D319" s="51"/>
      <c r="E319" s="51"/>
      <c r="F319" s="51"/>
      <c r="G319" s="51"/>
      <c r="H319" s="5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51"/>
      <c r="V319" s="11"/>
      <c r="W319" s="11"/>
      <c r="X319" s="52"/>
      <c r="Y319" s="58"/>
      <c r="Z319" s="58"/>
      <c r="AA319" s="58"/>
      <c r="AB319" s="58"/>
      <c r="AC319" s="51"/>
      <c r="AD319" s="51"/>
      <c r="AE319" s="51"/>
      <c r="AF319" s="51"/>
      <c r="AG319" s="51"/>
      <c r="AH319" s="51"/>
      <c r="AI319" s="11"/>
    </row>
    <row r="320" spans="1:35" ht="13.5" customHeight="1">
      <c r="A320" s="11"/>
      <c r="B320" s="51"/>
      <c r="C320" s="51"/>
      <c r="D320" s="51"/>
      <c r="E320" s="51"/>
      <c r="F320" s="51"/>
      <c r="G320" s="51"/>
      <c r="H320" s="5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51"/>
      <c r="V320" s="11"/>
      <c r="W320" s="11"/>
      <c r="X320" s="52"/>
      <c r="Y320" s="58"/>
      <c r="Z320" s="58"/>
      <c r="AA320" s="58"/>
      <c r="AB320" s="58"/>
      <c r="AC320" s="51"/>
      <c r="AD320" s="51"/>
      <c r="AE320" s="51"/>
      <c r="AF320" s="51"/>
      <c r="AG320" s="51"/>
      <c r="AH320" s="51"/>
      <c r="AI320" s="11"/>
    </row>
    <row r="321" spans="1:35" ht="13.5" customHeight="1">
      <c r="A321" s="11"/>
      <c r="B321" s="51"/>
      <c r="C321" s="51"/>
      <c r="D321" s="51"/>
      <c r="E321" s="51"/>
      <c r="F321" s="51"/>
      <c r="G321" s="51"/>
      <c r="H321" s="5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51"/>
      <c r="V321" s="11"/>
      <c r="W321" s="11"/>
      <c r="X321" s="52"/>
      <c r="Y321" s="58"/>
      <c r="Z321" s="58"/>
      <c r="AA321" s="58"/>
      <c r="AB321" s="58"/>
      <c r="AC321" s="51"/>
      <c r="AD321" s="51"/>
      <c r="AE321" s="51"/>
      <c r="AF321" s="51"/>
      <c r="AG321" s="51"/>
      <c r="AH321" s="51"/>
      <c r="AI321" s="11"/>
    </row>
    <row r="322" spans="1:35" ht="13.5" customHeight="1">
      <c r="A322" s="11"/>
      <c r="B322" s="51"/>
      <c r="C322" s="51"/>
      <c r="D322" s="51"/>
      <c r="E322" s="51"/>
      <c r="F322" s="51"/>
      <c r="G322" s="51"/>
      <c r="H322" s="5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51"/>
      <c r="V322" s="11"/>
      <c r="W322" s="11"/>
      <c r="X322" s="52"/>
      <c r="Y322" s="58"/>
      <c r="Z322" s="58"/>
      <c r="AA322" s="58"/>
      <c r="AB322" s="58"/>
      <c r="AC322" s="51"/>
      <c r="AD322" s="51"/>
      <c r="AE322" s="51"/>
      <c r="AF322" s="51"/>
      <c r="AG322" s="51"/>
      <c r="AH322" s="51"/>
      <c r="AI322" s="11"/>
    </row>
    <row r="323" spans="1:35" ht="13.5" customHeight="1">
      <c r="A323" s="11"/>
      <c r="B323" s="51"/>
      <c r="C323" s="51"/>
      <c r="D323" s="51"/>
      <c r="E323" s="51"/>
      <c r="F323" s="51"/>
      <c r="G323" s="51"/>
      <c r="H323" s="5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51"/>
      <c r="V323" s="11"/>
      <c r="W323" s="11"/>
      <c r="X323" s="52"/>
      <c r="Y323" s="58"/>
      <c r="Z323" s="58"/>
      <c r="AA323" s="58"/>
      <c r="AB323" s="58"/>
      <c r="AC323" s="51"/>
      <c r="AD323" s="51"/>
      <c r="AE323" s="51"/>
      <c r="AF323" s="51"/>
      <c r="AG323" s="51"/>
      <c r="AH323" s="51"/>
      <c r="AI323" s="11"/>
    </row>
    <row r="324" spans="1:35" ht="13.5" customHeight="1">
      <c r="A324" s="11"/>
      <c r="B324" s="51"/>
      <c r="C324" s="51"/>
      <c r="D324" s="51"/>
      <c r="E324" s="51"/>
      <c r="F324" s="51"/>
      <c r="G324" s="51"/>
      <c r="H324" s="5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51"/>
      <c r="V324" s="11"/>
      <c r="W324" s="11"/>
      <c r="X324" s="52"/>
      <c r="Y324" s="58"/>
      <c r="Z324" s="58"/>
      <c r="AA324" s="58"/>
      <c r="AB324" s="58"/>
      <c r="AC324" s="51"/>
      <c r="AD324" s="51"/>
      <c r="AE324" s="51"/>
      <c r="AF324" s="51"/>
      <c r="AG324" s="51"/>
      <c r="AH324" s="51"/>
      <c r="AI324" s="11"/>
    </row>
    <row r="325" spans="1:35" ht="13.5" customHeight="1">
      <c r="A325" s="11"/>
      <c r="B325" s="51"/>
      <c r="C325" s="51"/>
      <c r="D325" s="51"/>
      <c r="E325" s="51"/>
      <c r="F325" s="51"/>
      <c r="G325" s="51"/>
      <c r="H325" s="5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51"/>
      <c r="V325" s="11"/>
      <c r="W325" s="11"/>
      <c r="X325" s="52"/>
      <c r="Y325" s="58"/>
      <c r="Z325" s="58"/>
      <c r="AA325" s="58"/>
      <c r="AB325" s="58"/>
      <c r="AC325" s="51"/>
      <c r="AD325" s="51"/>
      <c r="AE325" s="51"/>
      <c r="AF325" s="51"/>
      <c r="AG325" s="51"/>
      <c r="AH325" s="51"/>
      <c r="AI325" s="11"/>
    </row>
    <row r="326" spans="1:35" ht="13.5" customHeight="1">
      <c r="A326" s="11"/>
      <c r="B326" s="51"/>
      <c r="C326" s="51"/>
      <c r="D326" s="51"/>
      <c r="E326" s="51"/>
      <c r="F326" s="51"/>
      <c r="G326" s="51"/>
      <c r="H326" s="5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51"/>
      <c r="V326" s="11"/>
      <c r="W326" s="11"/>
      <c r="X326" s="52"/>
      <c r="Y326" s="58"/>
      <c r="Z326" s="58"/>
      <c r="AA326" s="58"/>
      <c r="AB326" s="58"/>
      <c r="AC326" s="51"/>
      <c r="AD326" s="51"/>
      <c r="AE326" s="51"/>
      <c r="AF326" s="51"/>
      <c r="AG326" s="51"/>
      <c r="AH326" s="51"/>
      <c r="AI326" s="11"/>
    </row>
    <row r="327" spans="1:35" ht="13.5" customHeight="1">
      <c r="A327" s="11"/>
      <c r="B327" s="51"/>
      <c r="C327" s="51"/>
      <c r="D327" s="51"/>
      <c r="E327" s="51"/>
      <c r="F327" s="51"/>
      <c r="G327" s="51"/>
      <c r="H327" s="5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51"/>
      <c r="V327" s="11"/>
      <c r="W327" s="11"/>
      <c r="X327" s="52"/>
      <c r="Y327" s="58"/>
      <c r="Z327" s="58"/>
      <c r="AA327" s="58"/>
      <c r="AB327" s="58"/>
      <c r="AC327" s="51"/>
      <c r="AD327" s="51"/>
      <c r="AE327" s="51"/>
      <c r="AF327" s="51"/>
      <c r="AG327" s="51"/>
      <c r="AH327" s="51"/>
      <c r="AI327" s="11"/>
    </row>
    <row r="328" spans="1:35" ht="13.5" customHeight="1">
      <c r="A328" s="11"/>
      <c r="B328" s="51"/>
      <c r="C328" s="51"/>
      <c r="D328" s="51"/>
      <c r="E328" s="51"/>
      <c r="F328" s="51"/>
      <c r="G328" s="51"/>
      <c r="H328" s="5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51"/>
      <c r="V328" s="11"/>
      <c r="W328" s="11"/>
      <c r="X328" s="52"/>
      <c r="Y328" s="58"/>
      <c r="Z328" s="58"/>
      <c r="AA328" s="58"/>
      <c r="AB328" s="58"/>
      <c r="AC328" s="51"/>
      <c r="AD328" s="51"/>
      <c r="AE328" s="51"/>
      <c r="AF328" s="51"/>
      <c r="AG328" s="51"/>
      <c r="AH328" s="51"/>
      <c r="AI328" s="11"/>
    </row>
    <row r="329" spans="1:35" ht="13.5" customHeight="1">
      <c r="A329" s="11"/>
      <c r="B329" s="51"/>
      <c r="C329" s="51"/>
      <c r="D329" s="51"/>
      <c r="E329" s="51"/>
      <c r="F329" s="51"/>
      <c r="G329" s="51"/>
      <c r="H329" s="5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51"/>
      <c r="V329" s="11"/>
      <c r="W329" s="11"/>
      <c r="X329" s="52"/>
      <c r="Y329" s="58"/>
      <c r="Z329" s="58"/>
      <c r="AA329" s="58"/>
      <c r="AB329" s="58"/>
      <c r="AC329" s="51"/>
      <c r="AD329" s="51"/>
      <c r="AE329" s="51"/>
      <c r="AF329" s="51"/>
      <c r="AG329" s="51"/>
      <c r="AH329" s="51"/>
      <c r="AI329" s="11"/>
    </row>
    <row r="330" spans="1:35" ht="13.5" customHeight="1">
      <c r="A330" s="11"/>
      <c r="B330" s="51"/>
      <c r="C330" s="51"/>
      <c r="D330" s="51"/>
      <c r="E330" s="51"/>
      <c r="F330" s="51"/>
      <c r="G330" s="51"/>
      <c r="H330" s="5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51"/>
      <c r="V330" s="11"/>
      <c r="W330" s="11"/>
      <c r="X330" s="52"/>
      <c r="Y330" s="58"/>
      <c r="Z330" s="58"/>
      <c r="AA330" s="58"/>
      <c r="AB330" s="58"/>
      <c r="AC330" s="51"/>
      <c r="AD330" s="51"/>
      <c r="AE330" s="51"/>
      <c r="AF330" s="51"/>
      <c r="AG330" s="51"/>
      <c r="AH330" s="51"/>
      <c r="AI330" s="11"/>
    </row>
    <row r="331" spans="1:35" ht="13.5" customHeight="1">
      <c r="A331" s="11"/>
      <c r="B331" s="51"/>
      <c r="C331" s="51"/>
      <c r="D331" s="51"/>
      <c r="E331" s="51"/>
      <c r="F331" s="51"/>
      <c r="G331" s="51"/>
      <c r="H331" s="5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51"/>
      <c r="V331" s="11"/>
      <c r="W331" s="11"/>
      <c r="X331" s="52"/>
      <c r="Y331" s="58"/>
      <c r="Z331" s="58"/>
      <c r="AA331" s="58"/>
      <c r="AB331" s="58"/>
      <c r="AC331" s="51"/>
      <c r="AD331" s="51"/>
      <c r="AE331" s="51"/>
      <c r="AF331" s="51"/>
      <c r="AG331" s="51"/>
      <c r="AH331" s="51"/>
      <c r="AI331" s="11"/>
    </row>
    <row r="332" spans="1:35" ht="13.5" customHeight="1">
      <c r="A332" s="11"/>
      <c r="B332" s="51"/>
      <c r="C332" s="51"/>
      <c r="D332" s="51"/>
      <c r="E332" s="51"/>
      <c r="F332" s="51"/>
      <c r="G332" s="51"/>
      <c r="H332" s="5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51"/>
      <c r="V332" s="11"/>
      <c r="W332" s="11"/>
      <c r="X332" s="52"/>
      <c r="Y332" s="58"/>
      <c r="Z332" s="58"/>
      <c r="AA332" s="58"/>
      <c r="AB332" s="58"/>
      <c r="AC332" s="51"/>
      <c r="AD332" s="51"/>
      <c r="AE332" s="51"/>
      <c r="AF332" s="51"/>
      <c r="AG332" s="51"/>
      <c r="AH332" s="51"/>
      <c r="AI332" s="11"/>
    </row>
    <row r="333" spans="1:35" ht="13.5" customHeight="1">
      <c r="A333" s="11"/>
      <c r="B333" s="51"/>
      <c r="C333" s="51"/>
      <c r="D333" s="51"/>
      <c r="E333" s="51"/>
      <c r="F333" s="51"/>
      <c r="G333" s="51"/>
      <c r="H333" s="5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51"/>
      <c r="V333" s="11"/>
      <c r="W333" s="11"/>
      <c r="X333" s="52"/>
      <c r="Y333" s="58"/>
      <c r="Z333" s="58"/>
      <c r="AA333" s="58"/>
      <c r="AB333" s="58"/>
      <c r="AC333" s="51"/>
      <c r="AD333" s="51"/>
      <c r="AE333" s="51"/>
      <c r="AF333" s="51"/>
      <c r="AG333" s="51"/>
      <c r="AH333" s="51"/>
      <c r="AI333" s="11"/>
    </row>
    <row r="334" spans="1:35" ht="13.5" customHeight="1">
      <c r="A334" s="11"/>
      <c r="B334" s="51"/>
      <c r="C334" s="51"/>
      <c r="D334" s="51"/>
      <c r="E334" s="51"/>
      <c r="F334" s="51"/>
      <c r="G334" s="51"/>
      <c r="H334" s="5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51"/>
      <c r="V334" s="11"/>
      <c r="W334" s="11"/>
      <c r="X334" s="52"/>
      <c r="Y334" s="58"/>
      <c r="Z334" s="58"/>
      <c r="AA334" s="58"/>
      <c r="AB334" s="58"/>
      <c r="AC334" s="51"/>
      <c r="AD334" s="51"/>
      <c r="AE334" s="51"/>
      <c r="AF334" s="51"/>
      <c r="AG334" s="51"/>
      <c r="AH334" s="51"/>
      <c r="AI334" s="11"/>
    </row>
    <row r="335" spans="1:35" ht="13.5" customHeight="1">
      <c r="A335" s="11"/>
      <c r="B335" s="51"/>
      <c r="C335" s="51"/>
      <c r="D335" s="51"/>
      <c r="E335" s="51"/>
      <c r="F335" s="51"/>
      <c r="G335" s="51"/>
      <c r="H335" s="5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51"/>
      <c r="V335" s="11"/>
      <c r="W335" s="11"/>
      <c r="X335" s="52"/>
      <c r="Y335" s="58"/>
      <c r="Z335" s="58"/>
      <c r="AA335" s="58"/>
      <c r="AB335" s="58"/>
      <c r="AC335" s="51"/>
      <c r="AD335" s="51"/>
      <c r="AE335" s="51"/>
      <c r="AF335" s="51"/>
      <c r="AG335" s="51"/>
      <c r="AH335" s="51"/>
      <c r="AI335" s="11"/>
    </row>
    <row r="336" spans="1:35" ht="13.5" customHeight="1">
      <c r="A336" s="11"/>
      <c r="B336" s="51"/>
      <c r="C336" s="51"/>
      <c r="D336" s="51"/>
      <c r="E336" s="51"/>
      <c r="F336" s="51"/>
      <c r="G336" s="51"/>
      <c r="H336" s="5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51"/>
      <c r="V336" s="11"/>
      <c r="W336" s="11"/>
      <c r="X336" s="52"/>
      <c r="Y336" s="58"/>
      <c r="Z336" s="58"/>
      <c r="AA336" s="58"/>
      <c r="AB336" s="58"/>
      <c r="AC336" s="51"/>
      <c r="AD336" s="51"/>
      <c r="AE336" s="51"/>
      <c r="AF336" s="51"/>
      <c r="AG336" s="51"/>
      <c r="AH336" s="51"/>
      <c r="AI336" s="11"/>
    </row>
    <row r="337" spans="1:35" ht="13.5" customHeight="1">
      <c r="A337" s="11"/>
      <c r="B337" s="51"/>
      <c r="C337" s="51"/>
      <c r="D337" s="51"/>
      <c r="E337" s="51"/>
      <c r="F337" s="51"/>
      <c r="G337" s="51"/>
      <c r="H337" s="5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51"/>
      <c r="V337" s="11"/>
      <c r="W337" s="11"/>
      <c r="X337" s="52"/>
      <c r="Y337" s="58"/>
      <c r="Z337" s="58"/>
      <c r="AA337" s="58"/>
      <c r="AB337" s="58"/>
      <c r="AC337" s="51"/>
      <c r="AD337" s="51"/>
      <c r="AE337" s="51"/>
      <c r="AF337" s="51"/>
      <c r="AG337" s="51"/>
      <c r="AH337" s="51"/>
      <c r="AI337" s="11"/>
    </row>
    <row r="338" spans="1:35" ht="13.5" customHeight="1">
      <c r="A338" s="11"/>
      <c r="B338" s="51"/>
      <c r="C338" s="51"/>
      <c r="D338" s="51"/>
      <c r="E338" s="51"/>
      <c r="F338" s="51"/>
      <c r="G338" s="51"/>
      <c r="H338" s="5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51"/>
      <c r="V338" s="11"/>
      <c r="W338" s="11"/>
      <c r="X338" s="52"/>
      <c r="Y338" s="58"/>
      <c r="Z338" s="58"/>
      <c r="AA338" s="58"/>
      <c r="AB338" s="58"/>
      <c r="AC338" s="51"/>
      <c r="AD338" s="51"/>
      <c r="AE338" s="51"/>
      <c r="AF338" s="51"/>
      <c r="AG338" s="51"/>
      <c r="AH338" s="51"/>
      <c r="AI338" s="11"/>
    </row>
    <row r="339" spans="1:35" ht="13.5" customHeight="1">
      <c r="A339" s="11"/>
      <c r="B339" s="51"/>
      <c r="C339" s="51"/>
      <c r="D339" s="51"/>
      <c r="E339" s="51"/>
      <c r="F339" s="51"/>
      <c r="G339" s="51"/>
      <c r="H339" s="5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51"/>
      <c r="V339" s="11"/>
      <c r="W339" s="11"/>
      <c r="X339" s="52"/>
      <c r="Y339" s="58"/>
      <c r="Z339" s="58"/>
      <c r="AA339" s="58"/>
      <c r="AB339" s="58"/>
      <c r="AC339" s="51"/>
      <c r="AD339" s="51"/>
      <c r="AE339" s="51"/>
      <c r="AF339" s="51"/>
      <c r="AG339" s="51"/>
      <c r="AH339" s="51"/>
      <c r="AI339" s="11"/>
    </row>
    <row r="340" spans="1:35" ht="13.5" customHeight="1">
      <c r="A340" s="11"/>
      <c r="B340" s="51"/>
      <c r="C340" s="51"/>
      <c r="D340" s="51"/>
      <c r="E340" s="51"/>
      <c r="F340" s="51"/>
      <c r="G340" s="51"/>
      <c r="H340" s="5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51"/>
      <c r="V340" s="11"/>
      <c r="W340" s="11"/>
      <c r="X340" s="52"/>
      <c r="Y340" s="58"/>
      <c r="Z340" s="58"/>
      <c r="AA340" s="58"/>
      <c r="AB340" s="58"/>
      <c r="AC340" s="51"/>
      <c r="AD340" s="51"/>
      <c r="AE340" s="51"/>
      <c r="AF340" s="51"/>
      <c r="AG340" s="51"/>
      <c r="AH340" s="51"/>
      <c r="AI340" s="11"/>
    </row>
    <row r="341" spans="1:35" ht="13.5" customHeight="1">
      <c r="A341" s="11"/>
      <c r="B341" s="51"/>
      <c r="C341" s="51"/>
      <c r="D341" s="51"/>
      <c r="E341" s="51"/>
      <c r="F341" s="51"/>
      <c r="G341" s="51"/>
      <c r="H341" s="5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51"/>
      <c r="V341" s="11"/>
      <c r="W341" s="11"/>
      <c r="X341" s="52"/>
      <c r="Y341" s="58"/>
      <c r="Z341" s="58"/>
      <c r="AA341" s="58"/>
      <c r="AB341" s="58"/>
      <c r="AC341" s="51"/>
      <c r="AD341" s="51"/>
      <c r="AE341" s="51"/>
      <c r="AF341" s="51"/>
      <c r="AG341" s="51"/>
      <c r="AH341" s="51"/>
      <c r="AI341" s="11"/>
    </row>
    <row r="342" spans="1:35" ht="13.5" customHeight="1">
      <c r="A342" s="11"/>
      <c r="B342" s="51"/>
      <c r="C342" s="51"/>
      <c r="D342" s="51"/>
      <c r="E342" s="51"/>
      <c r="F342" s="51"/>
      <c r="G342" s="51"/>
      <c r="H342" s="5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51"/>
      <c r="V342" s="11"/>
      <c r="W342" s="11"/>
      <c r="X342" s="52"/>
      <c r="Y342" s="58"/>
      <c r="Z342" s="58"/>
      <c r="AA342" s="58"/>
      <c r="AB342" s="58"/>
      <c r="AC342" s="51"/>
      <c r="AD342" s="51"/>
      <c r="AE342" s="51"/>
      <c r="AF342" s="51"/>
      <c r="AG342" s="51"/>
      <c r="AH342" s="51"/>
      <c r="AI342" s="11"/>
    </row>
    <row r="343" spans="1:35" ht="13.5" customHeight="1">
      <c r="A343" s="11"/>
      <c r="B343" s="51"/>
      <c r="C343" s="51"/>
      <c r="D343" s="51"/>
      <c r="E343" s="51"/>
      <c r="F343" s="51"/>
      <c r="G343" s="51"/>
      <c r="H343" s="5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51"/>
      <c r="V343" s="11"/>
      <c r="W343" s="11"/>
      <c r="X343" s="52"/>
      <c r="Y343" s="58"/>
      <c r="Z343" s="58"/>
      <c r="AA343" s="58"/>
      <c r="AB343" s="58"/>
      <c r="AC343" s="51"/>
      <c r="AD343" s="51"/>
      <c r="AE343" s="51"/>
      <c r="AF343" s="51"/>
      <c r="AG343" s="51"/>
      <c r="AH343" s="51"/>
      <c r="AI343" s="11"/>
    </row>
    <row r="344" spans="1:35" ht="13.5" customHeight="1">
      <c r="A344" s="11"/>
      <c r="B344" s="51"/>
      <c r="C344" s="51"/>
      <c r="D344" s="51"/>
      <c r="E344" s="51"/>
      <c r="F344" s="51"/>
      <c r="G344" s="51"/>
      <c r="H344" s="5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51"/>
      <c r="V344" s="11"/>
      <c r="W344" s="11"/>
      <c r="X344" s="52"/>
      <c r="Y344" s="58"/>
      <c r="Z344" s="58"/>
      <c r="AA344" s="58"/>
      <c r="AB344" s="58"/>
      <c r="AC344" s="51"/>
      <c r="AD344" s="51"/>
      <c r="AE344" s="51"/>
      <c r="AF344" s="51"/>
      <c r="AG344" s="51"/>
      <c r="AH344" s="51"/>
      <c r="AI344" s="11"/>
    </row>
    <row r="345" spans="1:35" ht="13.5" customHeight="1">
      <c r="A345" s="11"/>
      <c r="B345" s="51"/>
      <c r="C345" s="51"/>
      <c r="D345" s="51"/>
      <c r="E345" s="51"/>
      <c r="F345" s="51"/>
      <c r="G345" s="51"/>
      <c r="H345" s="5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51"/>
      <c r="V345" s="11"/>
      <c r="W345" s="11"/>
      <c r="X345" s="52"/>
      <c r="Y345" s="58"/>
      <c r="Z345" s="58"/>
      <c r="AA345" s="58"/>
      <c r="AB345" s="58"/>
      <c r="AC345" s="51"/>
      <c r="AD345" s="51"/>
      <c r="AE345" s="51"/>
      <c r="AF345" s="51"/>
      <c r="AG345" s="51"/>
      <c r="AH345" s="51"/>
      <c r="AI345" s="11"/>
    </row>
    <row r="346" spans="1:35" ht="13.5" customHeight="1">
      <c r="A346" s="11"/>
      <c r="B346" s="51"/>
      <c r="C346" s="51"/>
      <c r="D346" s="51"/>
      <c r="E346" s="51"/>
      <c r="F346" s="51"/>
      <c r="G346" s="51"/>
      <c r="H346" s="5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51"/>
      <c r="V346" s="11"/>
      <c r="W346" s="11"/>
      <c r="X346" s="52"/>
      <c r="Y346" s="58"/>
      <c r="Z346" s="58"/>
      <c r="AA346" s="58"/>
      <c r="AB346" s="58"/>
      <c r="AC346" s="51"/>
      <c r="AD346" s="51"/>
      <c r="AE346" s="51"/>
      <c r="AF346" s="51"/>
      <c r="AG346" s="51"/>
      <c r="AH346" s="51"/>
      <c r="AI346" s="11"/>
    </row>
    <row r="347" spans="1:35" ht="13.5" customHeight="1">
      <c r="A347" s="11"/>
      <c r="B347" s="51"/>
      <c r="C347" s="51"/>
      <c r="D347" s="51"/>
      <c r="E347" s="51"/>
      <c r="F347" s="51"/>
      <c r="G347" s="51"/>
      <c r="H347" s="5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51"/>
      <c r="V347" s="11"/>
      <c r="W347" s="11"/>
      <c r="X347" s="52"/>
      <c r="Y347" s="58"/>
      <c r="Z347" s="58"/>
      <c r="AA347" s="58"/>
      <c r="AB347" s="58"/>
      <c r="AC347" s="51"/>
      <c r="AD347" s="51"/>
      <c r="AE347" s="51"/>
      <c r="AF347" s="51"/>
      <c r="AG347" s="51"/>
      <c r="AH347" s="51"/>
      <c r="AI347" s="11"/>
    </row>
    <row r="348" spans="1:35" ht="13.5" customHeight="1">
      <c r="A348" s="11"/>
      <c r="B348" s="51"/>
      <c r="C348" s="51"/>
      <c r="D348" s="51"/>
      <c r="E348" s="51"/>
      <c r="F348" s="51"/>
      <c r="G348" s="51"/>
      <c r="H348" s="5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51"/>
      <c r="V348" s="11"/>
      <c r="W348" s="11"/>
      <c r="X348" s="52"/>
      <c r="Y348" s="58"/>
      <c r="Z348" s="58"/>
      <c r="AA348" s="58"/>
      <c r="AB348" s="58"/>
      <c r="AC348" s="51"/>
      <c r="AD348" s="51"/>
      <c r="AE348" s="51"/>
      <c r="AF348" s="51"/>
      <c r="AG348" s="51"/>
      <c r="AH348" s="51"/>
      <c r="AI348" s="11"/>
    </row>
    <row r="349" spans="1:35" ht="13.5" customHeight="1">
      <c r="A349" s="11"/>
      <c r="B349" s="51"/>
      <c r="C349" s="51"/>
      <c r="D349" s="51"/>
      <c r="E349" s="51"/>
      <c r="F349" s="51"/>
      <c r="G349" s="51"/>
      <c r="H349" s="5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51"/>
      <c r="V349" s="11"/>
      <c r="W349" s="11"/>
      <c r="X349" s="52"/>
      <c r="Y349" s="58"/>
      <c r="Z349" s="58"/>
      <c r="AA349" s="58"/>
      <c r="AB349" s="58"/>
      <c r="AC349" s="51"/>
      <c r="AD349" s="51"/>
      <c r="AE349" s="51"/>
      <c r="AF349" s="51"/>
      <c r="AG349" s="51"/>
      <c r="AH349" s="51"/>
      <c r="AI349" s="11"/>
    </row>
    <row r="350" spans="1:35" ht="13.5" customHeight="1">
      <c r="A350" s="11"/>
      <c r="B350" s="51"/>
      <c r="C350" s="51"/>
      <c r="D350" s="51"/>
      <c r="E350" s="51"/>
      <c r="F350" s="51"/>
      <c r="G350" s="51"/>
      <c r="H350" s="5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51"/>
      <c r="V350" s="11"/>
      <c r="W350" s="11"/>
      <c r="X350" s="52"/>
      <c r="Y350" s="58"/>
      <c r="Z350" s="58"/>
      <c r="AA350" s="58"/>
      <c r="AB350" s="58"/>
      <c r="AC350" s="51"/>
      <c r="AD350" s="51"/>
      <c r="AE350" s="51"/>
      <c r="AF350" s="51"/>
      <c r="AG350" s="51"/>
      <c r="AH350" s="51"/>
      <c r="AI350" s="11"/>
    </row>
    <row r="351" spans="1:35" ht="13.5" customHeight="1">
      <c r="A351" s="11"/>
      <c r="B351" s="51"/>
      <c r="C351" s="51"/>
      <c r="D351" s="51"/>
      <c r="E351" s="51"/>
      <c r="F351" s="51"/>
      <c r="G351" s="51"/>
      <c r="H351" s="5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51"/>
      <c r="V351" s="11"/>
      <c r="W351" s="11"/>
      <c r="X351" s="52"/>
      <c r="Y351" s="58"/>
      <c r="Z351" s="58"/>
      <c r="AA351" s="58"/>
      <c r="AB351" s="58"/>
      <c r="AC351" s="51"/>
      <c r="AD351" s="51"/>
      <c r="AE351" s="51"/>
      <c r="AF351" s="51"/>
      <c r="AG351" s="51"/>
      <c r="AH351" s="51"/>
      <c r="AI351" s="11"/>
    </row>
    <row r="352" spans="1:35" ht="13.5" customHeight="1">
      <c r="A352" s="11"/>
      <c r="B352" s="51"/>
      <c r="C352" s="51"/>
      <c r="D352" s="51"/>
      <c r="E352" s="51"/>
      <c r="F352" s="51"/>
      <c r="G352" s="51"/>
      <c r="H352" s="5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51"/>
      <c r="V352" s="11"/>
      <c r="W352" s="11"/>
      <c r="X352" s="52"/>
      <c r="Y352" s="58"/>
      <c r="Z352" s="58"/>
      <c r="AA352" s="58"/>
      <c r="AB352" s="58"/>
      <c r="AC352" s="51"/>
      <c r="AD352" s="51"/>
      <c r="AE352" s="51"/>
      <c r="AF352" s="51"/>
      <c r="AG352" s="51"/>
      <c r="AH352" s="51"/>
      <c r="AI352" s="11"/>
    </row>
    <row r="353" spans="1:35" ht="13.5" customHeight="1">
      <c r="A353" s="11"/>
      <c r="B353" s="51"/>
      <c r="C353" s="51"/>
      <c r="D353" s="51"/>
      <c r="E353" s="51"/>
      <c r="F353" s="51"/>
      <c r="G353" s="51"/>
      <c r="H353" s="5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51"/>
      <c r="V353" s="11"/>
      <c r="W353" s="11"/>
      <c r="X353" s="52"/>
      <c r="Y353" s="58"/>
      <c r="Z353" s="58"/>
      <c r="AA353" s="58"/>
      <c r="AB353" s="58"/>
      <c r="AC353" s="51"/>
      <c r="AD353" s="51"/>
      <c r="AE353" s="51"/>
      <c r="AF353" s="51"/>
      <c r="AG353" s="51"/>
      <c r="AH353" s="51"/>
      <c r="AI353" s="11"/>
    </row>
    <row r="354" spans="1:35" ht="13.5" customHeight="1">
      <c r="A354" s="11"/>
      <c r="B354" s="51"/>
      <c r="C354" s="51"/>
      <c r="D354" s="51"/>
      <c r="E354" s="51"/>
      <c r="F354" s="51"/>
      <c r="G354" s="51"/>
      <c r="H354" s="5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51"/>
      <c r="V354" s="11"/>
      <c r="W354" s="11"/>
      <c r="X354" s="52"/>
      <c r="Y354" s="58"/>
      <c r="Z354" s="58"/>
      <c r="AA354" s="58"/>
      <c r="AB354" s="58"/>
      <c r="AC354" s="51"/>
      <c r="AD354" s="51"/>
      <c r="AE354" s="51"/>
      <c r="AF354" s="51"/>
      <c r="AG354" s="51"/>
      <c r="AH354" s="51"/>
      <c r="AI354" s="11"/>
    </row>
    <row r="355" spans="1:35" ht="13.5" customHeight="1">
      <c r="A355" s="11"/>
      <c r="B355" s="51"/>
      <c r="C355" s="51"/>
      <c r="D355" s="51"/>
      <c r="E355" s="51"/>
      <c r="F355" s="51"/>
      <c r="G355" s="51"/>
      <c r="H355" s="5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51"/>
      <c r="V355" s="11"/>
      <c r="W355" s="11"/>
      <c r="X355" s="52"/>
      <c r="Y355" s="58"/>
      <c r="Z355" s="58"/>
      <c r="AA355" s="58"/>
      <c r="AB355" s="58"/>
      <c r="AC355" s="51"/>
      <c r="AD355" s="51"/>
      <c r="AE355" s="51"/>
      <c r="AF355" s="51"/>
      <c r="AG355" s="51"/>
      <c r="AH355" s="51"/>
      <c r="AI355" s="11"/>
    </row>
    <row r="356" spans="1:35" ht="13.5" customHeight="1">
      <c r="A356" s="11"/>
      <c r="B356" s="51"/>
      <c r="C356" s="51"/>
      <c r="D356" s="51"/>
      <c r="E356" s="51"/>
      <c r="F356" s="51"/>
      <c r="G356" s="51"/>
      <c r="H356" s="5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51"/>
      <c r="V356" s="11"/>
      <c r="W356" s="11"/>
      <c r="X356" s="52"/>
      <c r="Y356" s="58"/>
      <c r="Z356" s="58"/>
      <c r="AA356" s="58"/>
      <c r="AB356" s="58"/>
      <c r="AC356" s="51"/>
      <c r="AD356" s="51"/>
      <c r="AE356" s="51"/>
      <c r="AF356" s="51"/>
      <c r="AG356" s="51"/>
      <c r="AH356" s="51"/>
      <c r="AI356" s="11"/>
    </row>
    <row r="357" spans="1:35" ht="13.5" customHeight="1">
      <c r="A357" s="11"/>
      <c r="B357" s="51"/>
      <c r="C357" s="51"/>
      <c r="D357" s="51"/>
      <c r="E357" s="51"/>
      <c r="F357" s="51"/>
      <c r="G357" s="51"/>
      <c r="H357" s="5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51"/>
      <c r="V357" s="11"/>
      <c r="W357" s="11"/>
      <c r="X357" s="52"/>
      <c r="Y357" s="58"/>
      <c r="Z357" s="58"/>
      <c r="AA357" s="58"/>
      <c r="AB357" s="58"/>
      <c r="AC357" s="51"/>
      <c r="AD357" s="51"/>
      <c r="AE357" s="51"/>
      <c r="AF357" s="51"/>
      <c r="AG357" s="51"/>
      <c r="AH357" s="51"/>
      <c r="AI357" s="11"/>
    </row>
    <row r="358" spans="1:35" ht="13.5" customHeight="1">
      <c r="A358" s="11"/>
      <c r="B358" s="51"/>
      <c r="C358" s="51"/>
      <c r="D358" s="51"/>
      <c r="E358" s="51"/>
      <c r="F358" s="51"/>
      <c r="G358" s="51"/>
      <c r="H358" s="5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51"/>
      <c r="V358" s="11"/>
      <c r="W358" s="11"/>
      <c r="X358" s="52"/>
      <c r="Y358" s="58"/>
      <c r="Z358" s="58"/>
      <c r="AA358" s="58"/>
      <c r="AB358" s="58"/>
      <c r="AC358" s="51"/>
      <c r="AD358" s="51"/>
      <c r="AE358" s="51"/>
      <c r="AF358" s="51"/>
      <c r="AG358" s="51"/>
      <c r="AH358" s="51"/>
      <c r="AI358" s="11"/>
    </row>
    <row r="359" spans="1:35" ht="13.5" customHeight="1">
      <c r="A359" s="11"/>
      <c r="B359" s="51"/>
      <c r="C359" s="51"/>
      <c r="D359" s="51"/>
      <c r="E359" s="51"/>
      <c r="F359" s="51"/>
      <c r="G359" s="51"/>
      <c r="H359" s="5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51"/>
      <c r="V359" s="11"/>
      <c r="W359" s="11"/>
      <c r="X359" s="52"/>
      <c r="Y359" s="58"/>
      <c r="Z359" s="58"/>
      <c r="AA359" s="58"/>
      <c r="AB359" s="58"/>
      <c r="AC359" s="51"/>
      <c r="AD359" s="51"/>
      <c r="AE359" s="51"/>
      <c r="AF359" s="51"/>
      <c r="AG359" s="51"/>
      <c r="AH359" s="51"/>
      <c r="AI359" s="11"/>
    </row>
    <row r="360" spans="1:35" ht="13.5" customHeight="1">
      <c r="A360" s="11"/>
      <c r="B360" s="51"/>
      <c r="C360" s="51"/>
      <c r="D360" s="51"/>
      <c r="E360" s="51"/>
      <c r="F360" s="51"/>
      <c r="G360" s="51"/>
      <c r="H360" s="5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51"/>
      <c r="V360" s="11"/>
      <c r="W360" s="11"/>
      <c r="X360" s="52"/>
      <c r="Y360" s="58"/>
      <c r="Z360" s="58"/>
      <c r="AA360" s="58"/>
      <c r="AB360" s="58"/>
      <c r="AC360" s="51"/>
      <c r="AD360" s="51"/>
      <c r="AE360" s="51"/>
      <c r="AF360" s="51"/>
      <c r="AG360" s="51"/>
      <c r="AH360" s="51"/>
      <c r="AI360" s="11"/>
    </row>
    <row r="361" spans="1:35" ht="13.5" customHeight="1">
      <c r="A361" s="11"/>
      <c r="B361" s="51"/>
      <c r="C361" s="51"/>
      <c r="D361" s="51"/>
      <c r="E361" s="51"/>
      <c r="F361" s="51"/>
      <c r="G361" s="51"/>
      <c r="H361" s="5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51"/>
      <c r="V361" s="11"/>
      <c r="W361" s="11"/>
      <c r="X361" s="52"/>
      <c r="Y361" s="58"/>
      <c r="Z361" s="58"/>
      <c r="AA361" s="58"/>
      <c r="AB361" s="58"/>
      <c r="AC361" s="51"/>
      <c r="AD361" s="51"/>
      <c r="AE361" s="51"/>
      <c r="AF361" s="51"/>
      <c r="AG361" s="51"/>
      <c r="AH361" s="51"/>
      <c r="AI361" s="11"/>
    </row>
    <row r="362" spans="1:35" ht="13.5" customHeight="1">
      <c r="A362" s="11"/>
      <c r="B362" s="51"/>
      <c r="C362" s="51"/>
      <c r="D362" s="51"/>
      <c r="E362" s="51"/>
      <c r="F362" s="51"/>
      <c r="G362" s="51"/>
      <c r="H362" s="5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51"/>
      <c r="V362" s="11"/>
      <c r="W362" s="11"/>
      <c r="X362" s="52"/>
      <c r="Y362" s="58"/>
      <c r="Z362" s="58"/>
      <c r="AA362" s="58"/>
      <c r="AB362" s="58"/>
      <c r="AC362" s="51"/>
      <c r="AD362" s="51"/>
      <c r="AE362" s="51"/>
      <c r="AF362" s="51"/>
      <c r="AG362" s="51"/>
      <c r="AH362" s="51"/>
      <c r="AI362" s="11"/>
    </row>
    <row r="363" spans="1:35" ht="13.5" customHeight="1">
      <c r="A363" s="11"/>
      <c r="B363" s="51"/>
      <c r="C363" s="51"/>
      <c r="D363" s="51"/>
      <c r="E363" s="51"/>
      <c r="F363" s="51"/>
      <c r="G363" s="51"/>
      <c r="H363" s="5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51"/>
      <c r="V363" s="11"/>
      <c r="W363" s="11"/>
      <c r="X363" s="52"/>
      <c r="Y363" s="58"/>
      <c r="Z363" s="58"/>
      <c r="AA363" s="58"/>
      <c r="AB363" s="58"/>
      <c r="AC363" s="51"/>
      <c r="AD363" s="51"/>
      <c r="AE363" s="51"/>
      <c r="AF363" s="51"/>
      <c r="AG363" s="51"/>
      <c r="AH363" s="51"/>
      <c r="AI363" s="11"/>
    </row>
    <row r="364" spans="1:35" ht="13.5" customHeight="1">
      <c r="A364" s="11"/>
      <c r="B364" s="51"/>
      <c r="C364" s="51"/>
      <c r="D364" s="51"/>
      <c r="E364" s="51"/>
      <c r="F364" s="51"/>
      <c r="G364" s="51"/>
      <c r="H364" s="5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51"/>
      <c r="V364" s="11"/>
      <c r="W364" s="11"/>
      <c r="X364" s="52"/>
      <c r="Y364" s="58"/>
      <c r="Z364" s="58"/>
      <c r="AA364" s="58"/>
      <c r="AB364" s="58"/>
      <c r="AC364" s="51"/>
      <c r="AD364" s="51"/>
      <c r="AE364" s="51"/>
      <c r="AF364" s="51"/>
      <c r="AG364" s="51"/>
      <c r="AH364" s="51"/>
      <c r="AI364" s="11"/>
    </row>
    <row r="365" spans="1:35" ht="13.5" customHeight="1">
      <c r="A365" s="11"/>
      <c r="B365" s="51"/>
      <c r="C365" s="51"/>
      <c r="D365" s="51"/>
      <c r="E365" s="51"/>
      <c r="F365" s="51"/>
      <c r="G365" s="51"/>
      <c r="H365" s="5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51"/>
      <c r="V365" s="11"/>
      <c r="W365" s="11"/>
      <c r="X365" s="52"/>
      <c r="Y365" s="58"/>
      <c r="Z365" s="58"/>
      <c r="AA365" s="58"/>
      <c r="AB365" s="58"/>
      <c r="AC365" s="51"/>
      <c r="AD365" s="51"/>
      <c r="AE365" s="51"/>
      <c r="AF365" s="51"/>
      <c r="AG365" s="51"/>
      <c r="AH365" s="51"/>
      <c r="AI365" s="11"/>
    </row>
    <row r="366" spans="1:35" ht="13.5" customHeight="1">
      <c r="A366" s="11"/>
      <c r="B366" s="51"/>
      <c r="C366" s="51"/>
      <c r="D366" s="51"/>
      <c r="E366" s="51"/>
      <c r="F366" s="51"/>
      <c r="G366" s="51"/>
      <c r="H366" s="5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51"/>
      <c r="V366" s="11"/>
      <c r="W366" s="11"/>
      <c r="X366" s="52"/>
      <c r="Y366" s="58"/>
      <c r="Z366" s="58"/>
      <c r="AA366" s="58"/>
      <c r="AB366" s="58"/>
      <c r="AC366" s="51"/>
      <c r="AD366" s="51"/>
      <c r="AE366" s="51"/>
      <c r="AF366" s="51"/>
      <c r="AG366" s="51"/>
      <c r="AH366" s="51"/>
      <c r="AI366" s="11"/>
    </row>
    <row r="367" spans="1:35" ht="13.5" customHeight="1">
      <c r="A367" s="11"/>
      <c r="B367" s="51"/>
      <c r="C367" s="51"/>
      <c r="D367" s="51"/>
      <c r="E367" s="51"/>
      <c r="F367" s="51"/>
      <c r="G367" s="51"/>
      <c r="H367" s="5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51"/>
      <c r="V367" s="11"/>
      <c r="W367" s="11"/>
      <c r="X367" s="52"/>
      <c r="Y367" s="58"/>
      <c r="Z367" s="58"/>
      <c r="AA367" s="58"/>
      <c r="AB367" s="58"/>
      <c r="AC367" s="51"/>
      <c r="AD367" s="51"/>
      <c r="AE367" s="51"/>
      <c r="AF367" s="51"/>
      <c r="AG367" s="51"/>
      <c r="AH367" s="51"/>
      <c r="AI367" s="11"/>
    </row>
    <row r="368" spans="1:35" ht="13.5" customHeight="1">
      <c r="A368" s="11"/>
      <c r="B368" s="51"/>
      <c r="C368" s="51"/>
      <c r="D368" s="51"/>
      <c r="E368" s="51"/>
      <c r="F368" s="51"/>
      <c r="G368" s="51"/>
      <c r="H368" s="5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51"/>
      <c r="V368" s="11"/>
      <c r="W368" s="11"/>
      <c r="X368" s="52"/>
      <c r="Y368" s="58"/>
      <c r="Z368" s="58"/>
      <c r="AA368" s="58"/>
      <c r="AB368" s="58"/>
      <c r="AC368" s="51"/>
      <c r="AD368" s="51"/>
      <c r="AE368" s="51"/>
      <c r="AF368" s="51"/>
      <c r="AG368" s="51"/>
      <c r="AH368" s="51"/>
      <c r="AI368" s="11"/>
    </row>
    <row r="369" spans="1:35" ht="13.5" customHeight="1">
      <c r="A369" s="11"/>
      <c r="B369" s="51"/>
      <c r="C369" s="51"/>
      <c r="D369" s="51"/>
      <c r="E369" s="51"/>
      <c r="F369" s="51"/>
      <c r="G369" s="51"/>
      <c r="H369" s="5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51"/>
      <c r="V369" s="11"/>
      <c r="W369" s="11"/>
      <c r="X369" s="52"/>
      <c r="Y369" s="58"/>
      <c r="Z369" s="58"/>
      <c r="AA369" s="58"/>
      <c r="AB369" s="58"/>
      <c r="AC369" s="51"/>
      <c r="AD369" s="51"/>
      <c r="AE369" s="51"/>
      <c r="AF369" s="51"/>
      <c r="AG369" s="51"/>
      <c r="AH369" s="51"/>
      <c r="AI369" s="11"/>
    </row>
    <row r="370" spans="1:35" ht="13.5" customHeight="1">
      <c r="A370" s="11"/>
      <c r="B370" s="51"/>
      <c r="C370" s="51"/>
      <c r="D370" s="51"/>
      <c r="E370" s="51"/>
      <c r="F370" s="51"/>
      <c r="G370" s="51"/>
      <c r="H370" s="5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51"/>
      <c r="V370" s="11"/>
      <c r="W370" s="11"/>
      <c r="X370" s="52"/>
      <c r="Y370" s="58"/>
      <c r="Z370" s="58"/>
      <c r="AA370" s="58"/>
      <c r="AB370" s="58"/>
      <c r="AC370" s="51"/>
      <c r="AD370" s="51"/>
      <c r="AE370" s="51"/>
      <c r="AF370" s="51"/>
      <c r="AG370" s="51"/>
      <c r="AH370" s="51"/>
      <c r="AI370" s="11"/>
    </row>
    <row r="371" spans="1:35" ht="13.5" customHeight="1">
      <c r="A371" s="11"/>
      <c r="B371" s="51"/>
      <c r="C371" s="51"/>
      <c r="D371" s="51"/>
      <c r="E371" s="51"/>
      <c r="F371" s="51"/>
      <c r="G371" s="51"/>
      <c r="H371" s="5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51"/>
      <c r="V371" s="11"/>
      <c r="W371" s="11"/>
      <c r="X371" s="52"/>
      <c r="Y371" s="58"/>
      <c r="Z371" s="58"/>
      <c r="AA371" s="58"/>
      <c r="AB371" s="58"/>
      <c r="AC371" s="51"/>
      <c r="AD371" s="51"/>
      <c r="AE371" s="51"/>
      <c r="AF371" s="51"/>
      <c r="AG371" s="51"/>
      <c r="AH371" s="51"/>
      <c r="AI371" s="11"/>
    </row>
    <row r="372" spans="1:35" ht="13.5" customHeight="1">
      <c r="A372" s="11"/>
      <c r="B372" s="51"/>
      <c r="C372" s="51"/>
      <c r="D372" s="51"/>
      <c r="E372" s="51"/>
      <c r="F372" s="51"/>
      <c r="G372" s="51"/>
      <c r="H372" s="5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51"/>
      <c r="V372" s="11"/>
      <c r="W372" s="11"/>
      <c r="X372" s="52"/>
      <c r="Y372" s="58"/>
      <c r="Z372" s="58"/>
      <c r="AA372" s="58"/>
      <c r="AB372" s="58"/>
      <c r="AC372" s="51"/>
      <c r="AD372" s="51"/>
      <c r="AE372" s="51"/>
      <c r="AF372" s="51"/>
      <c r="AG372" s="51"/>
      <c r="AH372" s="51"/>
      <c r="AI372" s="11"/>
    </row>
    <row r="373" spans="1:35" ht="13.5" customHeight="1">
      <c r="A373" s="11"/>
      <c r="B373" s="51"/>
      <c r="C373" s="51"/>
      <c r="D373" s="51"/>
      <c r="E373" s="51"/>
      <c r="F373" s="51"/>
      <c r="G373" s="51"/>
      <c r="H373" s="5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51"/>
      <c r="V373" s="11"/>
      <c r="W373" s="11"/>
      <c r="X373" s="52"/>
      <c r="Y373" s="58"/>
      <c r="Z373" s="58"/>
      <c r="AA373" s="58"/>
      <c r="AB373" s="58"/>
      <c r="AC373" s="51"/>
      <c r="AD373" s="51"/>
      <c r="AE373" s="51"/>
      <c r="AF373" s="51"/>
      <c r="AG373" s="51"/>
      <c r="AH373" s="51"/>
      <c r="AI373" s="11"/>
    </row>
    <row r="374" spans="1:35" ht="13.5" customHeight="1">
      <c r="A374" s="11"/>
      <c r="B374" s="51"/>
      <c r="C374" s="51"/>
      <c r="D374" s="51"/>
      <c r="E374" s="51"/>
      <c r="F374" s="51"/>
      <c r="G374" s="51"/>
      <c r="H374" s="5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51"/>
      <c r="V374" s="11"/>
      <c r="W374" s="11"/>
      <c r="X374" s="52"/>
      <c r="Y374" s="58"/>
      <c r="Z374" s="58"/>
      <c r="AA374" s="58"/>
      <c r="AB374" s="58"/>
      <c r="AC374" s="51"/>
      <c r="AD374" s="51"/>
      <c r="AE374" s="51"/>
      <c r="AF374" s="51"/>
      <c r="AG374" s="51"/>
      <c r="AH374" s="51"/>
      <c r="AI374" s="11"/>
    </row>
    <row r="375" spans="1:35" ht="13.5" customHeight="1">
      <c r="A375" s="11"/>
      <c r="B375" s="51"/>
      <c r="C375" s="51"/>
      <c r="D375" s="51"/>
      <c r="E375" s="51"/>
      <c r="F375" s="51"/>
      <c r="G375" s="51"/>
      <c r="H375" s="5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51"/>
      <c r="V375" s="11"/>
      <c r="W375" s="11"/>
      <c r="X375" s="52"/>
      <c r="Y375" s="58"/>
      <c r="Z375" s="58"/>
      <c r="AA375" s="58"/>
      <c r="AB375" s="58"/>
      <c r="AC375" s="51"/>
      <c r="AD375" s="51"/>
      <c r="AE375" s="51"/>
      <c r="AF375" s="51"/>
      <c r="AG375" s="51"/>
      <c r="AH375" s="51"/>
      <c r="AI375" s="11"/>
    </row>
    <row r="376" spans="1:35" ht="13.5" customHeight="1">
      <c r="A376" s="11"/>
      <c r="B376" s="51"/>
      <c r="C376" s="51"/>
      <c r="D376" s="51"/>
      <c r="E376" s="51"/>
      <c r="F376" s="51"/>
      <c r="G376" s="51"/>
      <c r="H376" s="5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51"/>
      <c r="V376" s="11"/>
      <c r="W376" s="11"/>
      <c r="X376" s="52"/>
      <c r="Y376" s="58"/>
      <c r="Z376" s="58"/>
      <c r="AA376" s="58"/>
      <c r="AB376" s="58"/>
      <c r="AC376" s="51"/>
      <c r="AD376" s="51"/>
      <c r="AE376" s="51"/>
      <c r="AF376" s="51"/>
      <c r="AG376" s="51"/>
      <c r="AH376" s="51"/>
      <c r="AI376" s="11"/>
    </row>
    <row r="377" spans="1:35" ht="13.5" customHeight="1">
      <c r="A377" s="11"/>
      <c r="B377" s="51"/>
      <c r="C377" s="51"/>
      <c r="D377" s="51"/>
      <c r="E377" s="51"/>
      <c r="F377" s="51"/>
      <c r="G377" s="51"/>
      <c r="H377" s="5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51"/>
      <c r="V377" s="11"/>
      <c r="W377" s="11"/>
      <c r="X377" s="52"/>
      <c r="Y377" s="58"/>
      <c r="Z377" s="58"/>
      <c r="AA377" s="58"/>
      <c r="AB377" s="58"/>
      <c r="AC377" s="51"/>
      <c r="AD377" s="51"/>
      <c r="AE377" s="51"/>
      <c r="AF377" s="51"/>
      <c r="AG377" s="51"/>
      <c r="AH377" s="51"/>
      <c r="AI377" s="11"/>
    </row>
    <row r="378" spans="1:35" ht="13.5" customHeight="1">
      <c r="A378" s="11"/>
      <c r="B378" s="51"/>
      <c r="C378" s="51"/>
      <c r="D378" s="51"/>
      <c r="E378" s="51"/>
      <c r="F378" s="51"/>
      <c r="G378" s="51"/>
      <c r="H378" s="5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51"/>
      <c r="V378" s="11"/>
      <c r="W378" s="11"/>
      <c r="X378" s="52"/>
      <c r="Y378" s="58"/>
      <c r="Z378" s="58"/>
      <c r="AA378" s="58"/>
      <c r="AB378" s="58"/>
      <c r="AC378" s="51"/>
      <c r="AD378" s="51"/>
      <c r="AE378" s="51"/>
      <c r="AF378" s="51"/>
      <c r="AG378" s="51"/>
      <c r="AH378" s="51"/>
      <c r="AI378" s="11"/>
    </row>
    <row r="379" spans="1:35" ht="13.5" customHeight="1">
      <c r="A379" s="11"/>
      <c r="B379" s="51"/>
      <c r="C379" s="51"/>
      <c r="D379" s="51"/>
      <c r="E379" s="51"/>
      <c r="F379" s="51"/>
      <c r="G379" s="51"/>
      <c r="H379" s="5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51"/>
      <c r="V379" s="11"/>
      <c r="W379" s="11"/>
      <c r="X379" s="52"/>
      <c r="Y379" s="58"/>
      <c r="Z379" s="58"/>
      <c r="AA379" s="58"/>
      <c r="AB379" s="58"/>
      <c r="AC379" s="51"/>
      <c r="AD379" s="51"/>
      <c r="AE379" s="51"/>
      <c r="AF379" s="51"/>
      <c r="AG379" s="51"/>
      <c r="AH379" s="51"/>
      <c r="AI379" s="11"/>
    </row>
    <row r="380" spans="1:35" ht="13.5" customHeight="1">
      <c r="A380" s="11"/>
      <c r="B380" s="51"/>
      <c r="C380" s="51"/>
      <c r="D380" s="51"/>
      <c r="E380" s="51"/>
      <c r="F380" s="51"/>
      <c r="G380" s="51"/>
      <c r="H380" s="5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51"/>
      <c r="V380" s="11"/>
      <c r="W380" s="11"/>
      <c r="X380" s="52"/>
      <c r="Y380" s="58"/>
      <c r="Z380" s="58"/>
      <c r="AA380" s="58"/>
      <c r="AB380" s="58"/>
      <c r="AC380" s="51"/>
      <c r="AD380" s="51"/>
      <c r="AE380" s="51"/>
      <c r="AF380" s="51"/>
      <c r="AG380" s="51"/>
      <c r="AH380" s="51"/>
      <c r="AI380" s="11"/>
    </row>
    <row r="381" spans="1:35" ht="13.5" customHeight="1">
      <c r="A381" s="11"/>
      <c r="B381" s="51"/>
      <c r="C381" s="51"/>
      <c r="D381" s="51"/>
      <c r="E381" s="51"/>
      <c r="F381" s="51"/>
      <c r="G381" s="51"/>
      <c r="H381" s="5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51"/>
      <c r="V381" s="11"/>
      <c r="W381" s="11"/>
      <c r="X381" s="52"/>
      <c r="Y381" s="58"/>
      <c r="Z381" s="58"/>
      <c r="AA381" s="58"/>
      <c r="AB381" s="58"/>
      <c r="AC381" s="51"/>
      <c r="AD381" s="51"/>
      <c r="AE381" s="51"/>
      <c r="AF381" s="51"/>
      <c r="AG381" s="51"/>
      <c r="AH381" s="51"/>
      <c r="AI381" s="11"/>
    </row>
    <row r="382" spans="1:35" ht="13.5" customHeight="1">
      <c r="A382" s="11"/>
      <c r="B382" s="51"/>
      <c r="C382" s="51"/>
      <c r="D382" s="51"/>
      <c r="E382" s="51"/>
      <c r="F382" s="51"/>
      <c r="G382" s="51"/>
      <c r="H382" s="5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51"/>
      <c r="V382" s="11"/>
      <c r="W382" s="11"/>
      <c r="X382" s="52"/>
      <c r="Y382" s="58"/>
      <c r="Z382" s="58"/>
      <c r="AA382" s="58"/>
      <c r="AB382" s="58"/>
      <c r="AC382" s="51"/>
      <c r="AD382" s="51"/>
      <c r="AE382" s="51"/>
      <c r="AF382" s="51"/>
      <c r="AG382" s="51"/>
      <c r="AH382" s="51"/>
      <c r="AI382" s="11"/>
    </row>
    <row r="383" spans="1:35" ht="13.5" customHeight="1">
      <c r="A383" s="11"/>
      <c r="B383" s="51"/>
      <c r="C383" s="51"/>
      <c r="D383" s="51"/>
      <c r="E383" s="51"/>
      <c r="F383" s="51"/>
      <c r="G383" s="51"/>
      <c r="H383" s="5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51"/>
      <c r="V383" s="11"/>
      <c r="W383" s="11"/>
      <c r="X383" s="52"/>
      <c r="Y383" s="58"/>
      <c r="Z383" s="58"/>
      <c r="AA383" s="58"/>
      <c r="AB383" s="58"/>
      <c r="AC383" s="51"/>
      <c r="AD383" s="51"/>
      <c r="AE383" s="51"/>
      <c r="AF383" s="51"/>
      <c r="AG383" s="51"/>
      <c r="AH383" s="51"/>
      <c r="AI383" s="11"/>
    </row>
    <row r="384" spans="1:35" ht="13.5" customHeight="1">
      <c r="A384" s="11"/>
      <c r="B384" s="51"/>
      <c r="C384" s="51"/>
      <c r="D384" s="51"/>
      <c r="E384" s="51"/>
      <c r="F384" s="51"/>
      <c r="G384" s="51"/>
      <c r="H384" s="5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51"/>
      <c r="V384" s="11"/>
      <c r="W384" s="11"/>
      <c r="X384" s="52"/>
      <c r="Y384" s="58"/>
      <c r="Z384" s="58"/>
      <c r="AA384" s="58"/>
      <c r="AB384" s="58"/>
      <c r="AC384" s="51"/>
      <c r="AD384" s="51"/>
      <c r="AE384" s="51"/>
      <c r="AF384" s="51"/>
      <c r="AG384" s="51"/>
      <c r="AH384" s="51"/>
      <c r="AI384" s="11"/>
    </row>
    <row r="385" spans="1:35" ht="13.5" customHeight="1">
      <c r="A385" s="11"/>
      <c r="B385" s="51"/>
      <c r="C385" s="51"/>
      <c r="D385" s="51"/>
      <c r="E385" s="51"/>
      <c r="F385" s="51"/>
      <c r="G385" s="51"/>
      <c r="H385" s="5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51"/>
      <c r="V385" s="11"/>
      <c r="W385" s="11"/>
      <c r="X385" s="52"/>
      <c r="Y385" s="58"/>
      <c r="Z385" s="58"/>
      <c r="AA385" s="58"/>
      <c r="AB385" s="58"/>
      <c r="AC385" s="51"/>
      <c r="AD385" s="51"/>
      <c r="AE385" s="51"/>
      <c r="AF385" s="51"/>
      <c r="AG385" s="51"/>
      <c r="AH385" s="51"/>
      <c r="AI385" s="11"/>
    </row>
    <row r="386" spans="1:35" ht="13.5" customHeight="1">
      <c r="A386" s="11"/>
      <c r="B386" s="51"/>
      <c r="C386" s="51"/>
      <c r="D386" s="51"/>
      <c r="E386" s="51"/>
      <c r="F386" s="51"/>
      <c r="G386" s="51"/>
      <c r="H386" s="5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51"/>
      <c r="V386" s="11"/>
      <c r="W386" s="11"/>
      <c r="X386" s="52"/>
      <c r="Y386" s="58"/>
      <c r="Z386" s="58"/>
      <c r="AA386" s="58"/>
      <c r="AB386" s="58"/>
      <c r="AC386" s="51"/>
      <c r="AD386" s="51"/>
      <c r="AE386" s="51"/>
      <c r="AF386" s="51"/>
      <c r="AG386" s="51"/>
      <c r="AH386" s="51"/>
      <c r="AI386" s="11"/>
    </row>
    <row r="387" spans="1:35" ht="13.5" customHeight="1">
      <c r="A387" s="11"/>
      <c r="B387" s="51"/>
      <c r="C387" s="51"/>
      <c r="D387" s="51"/>
      <c r="E387" s="51"/>
      <c r="F387" s="51"/>
      <c r="G387" s="51"/>
      <c r="H387" s="5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51"/>
      <c r="V387" s="11"/>
      <c r="W387" s="11"/>
      <c r="X387" s="52"/>
      <c r="Y387" s="58"/>
      <c r="Z387" s="58"/>
      <c r="AA387" s="58"/>
      <c r="AB387" s="58"/>
      <c r="AC387" s="51"/>
      <c r="AD387" s="51"/>
      <c r="AE387" s="51"/>
      <c r="AF387" s="51"/>
      <c r="AG387" s="51"/>
      <c r="AH387" s="51"/>
      <c r="AI387" s="11"/>
    </row>
    <row r="388" spans="1:35" ht="13.5" customHeight="1">
      <c r="A388" s="11"/>
      <c r="B388" s="51"/>
      <c r="C388" s="51"/>
      <c r="D388" s="51"/>
      <c r="E388" s="51"/>
      <c r="F388" s="51"/>
      <c r="G388" s="51"/>
      <c r="H388" s="5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51"/>
      <c r="V388" s="11"/>
      <c r="W388" s="11"/>
      <c r="X388" s="52"/>
      <c r="Y388" s="58"/>
      <c r="Z388" s="58"/>
      <c r="AA388" s="58"/>
      <c r="AB388" s="58"/>
      <c r="AC388" s="51"/>
      <c r="AD388" s="51"/>
      <c r="AE388" s="51"/>
      <c r="AF388" s="51"/>
      <c r="AG388" s="51"/>
      <c r="AH388" s="51"/>
      <c r="AI388" s="11"/>
    </row>
    <row r="389" spans="1:35" ht="13.5" customHeight="1">
      <c r="A389" s="11"/>
      <c r="B389" s="51"/>
      <c r="C389" s="51"/>
      <c r="D389" s="51"/>
      <c r="E389" s="51"/>
      <c r="F389" s="51"/>
      <c r="G389" s="51"/>
      <c r="H389" s="5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51"/>
      <c r="V389" s="11"/>
      <c r="W389" s="11"/>
      <c r="X389" s="52"/>
      <c r="Y389" s="58"/>
      <c r="Z389" s="58"/>
      <c r="AA389" s="58"/>
      <c r="AB389" s="58"/>
      <c r="AC389" s="51"/>
      <c r="AD389" s="51"/>
      <c r="AE389" s="51"/>
      <c r="AF389" s="51"/>
      <c r="AG389" s="51"/>
      <c r="AH389" s="51"/>
      <c r="AI389" s="11"/>
    </row>
    <row r="390" spans="1:35" ht="13.5" customHeight="1">
      <c r="A390" s="11"/>
      <c r="B390" s="51"/>
      <c r="C390" s="51"/>
      <c r="D390" s="51"/>
      <c r="E390" s="51"/>
      <c r="F390" s="51"/>
      <c r="G390" s="51"/>
      <c r="H390" s="5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51"/>
      <c r="V390" s="11"/>
      <c r="W390" s="11"/>
      <c r="X390" s="52"/>
      <c r="Y390" s="58"/>
      <c r="Z390" s="58"/>
      <c r="AA390" s="58"/>
      <c r="AB390" s="58"/>
      <c r="AC390" s="51"/>
      <c r="AD390" s="51"/>
      <c r="AE390" s="51"/>
      <c r="AF390" s="51"/>
      <c r="AG390" s="51"/>
      <c r="AH390" s="51"/>
      <c r="AI390" s="11"/>
    </row>
    <row r="391" spans="1:35" ht="13.5" customHeight="1">
      <c r="A391" s="11"/>
      <c r="B391" s="51"/>
      <c r="C391" s="51"/>
      <c r="D391" s="51"/>
      <c r="E391" s="51"/>
      <c r="F391" s="51"/>
      <c r="G391" s="51"/>
      <c r="H391" s="5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51"/>
      <c r="V391" s="11"/>
      <c r="W391" s="11"/>
      <c r="X391" s="52"/>
      <c r="Y391" s="58"/>
      <c r="Z391" s="58"/>
      <c r="AA391" s="58"/>
      <c r="AB391" s="58"/>
      <c r="AC391" s="51"/>
      <c r="AD391" s="51"/>
      <c r="AE391" s="51"/>
      <c r="AF391" s="51"/>
      <c r="AG391" s="51"/>
      <c r="AH391" s="51"/>
      <c r="AI391" s="11"/>
    </row>
    <row r="392" spans="1:35" ht="13.5" customHeight="1">
      <c r="A392" s="11"/>
      <c r="B392" s="51"/>
      <c r="C392" s="51"/>
      <c r="D392" s="51"/>
      <c r="E392" s="51"/>
      <c r="F392" s="51"/>
      <c r="G392" s="51"/>
      <c r="H392" s="5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51"/>
      <c r="V392" s="11"/>
      <c r="W392" s="11"/>
      <c r="X392" s="52"/>
      <c r="Y392" s="58"/>
      <c r="Z392" s="58"/>
      <c r="AA392" s="58"/>
      <c r="AB392" s="58"/>
      <c r="AC392" s="51"/>
      <c r="AD392" s="51"/>
      <c r="AE392" s="51"/>
      <c r="AF392" s="51"/>
      <c r="AG392" s="51"/>
      <c r="AH392" s="51"/>
      <c r="AI392" s="11"/>
    </row>
    <row r="393" spans="1:35" ht="13.5" customHeight="1">
      <c r="A393" s="11"/>
      <c r="B393" s="51"/>
      <c r="C393" s="51"/>
      <c r="D393" s="51"/>
      <c r="E393" s="51"/>
      <c r="F393" s="51"/>
      <c r="G393" s="51"/>
      <c r="H393" s="5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51"/>
      <c r="V393" s="11"/>
      <c r="W393" s="11"/>
      <c r="X393" s="52"/>
      <c r="Y393" s="58"/>
      <c r="Z393" s="58"/>
      <c r="AA393" s="58"/>
      <c r="AB393" s="58"/>
      <c r="AC393" s="51"/>
      <c r="AD393" s="51"/>
      <c r="AE393" s="51"/>
      <c r="AF393" s="51"/>
      <c r="AG393" s="51"/>
      <c r="AH393" s="51"/>
      <c r="AI393" s="11"/>
    </row>
    <row r="394" spans="1:35" ht="13.5" customHeight="1">
      <c r="A394" s="11"/>
      <c r="B394" s="51"/>
      <c r="C394" s="51"/>
      <c r="D394" s="51"/>
      <c r="E394" s="51"/>
      <c r="F394" s="51"/>
      <c r="G394" s="51"/>
      <c r="H394" s="5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51"/>
      <c r="V394" s="11"/>
      <c r="W394" s="11"/>
      <c r="X394" s="52"/>
      <c r="Y394" s="58"/>
      <c r="Z394" s="58"/>
      <c r="AA394" s="58"/>
      <c r="AB394" s="58"/>
      <c r="AC394" s="51"/>
      <c r="AD394" s="51"/>
      <c r="AE394" s="51"/>
      <c r="AF394" s="51"/>
      <c r="AG394" s="51"/>
      <c r="AH394" s="51"/>
      <c r="AI394" s="11"/>
    </row>
    <row r="395" spans="1:35" ht="13.5" customHeight="1">
      <c r="A395" s="11"/>
      <c r="B395" s="51"/>
      <c r="C395" s="51"/>
      <c r="D395" s="51"/>
      <c r="E395" s="51"/>
      <c r="F395" s="51"/>
      <c r="G395" s="51"/>
      <c r="H395" s="5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51"/>
      <c r="V395" s="11"/>
      <c r="W395" s="11"/>
      <c r="X395" s="52"/>
      <c r="Y395" s="58"/>
      <c r="Z395" s="58"/>
      <c r="AA395" s="58"/>
      <c r="AB395" s="58"/>
      <c r="AC395" s="51"/>
      <c r="AD395" s="51"/>
      <c r="AE395" s="51"/>
      <c r="AF395" s="51"/>
      <c r="AG395" s="51"/>
      <c r="AH395" s="51"/>
      <c r="AI395" s="11"/>
    </row>
    <row r="396" spans="1:35" ht="13.5" customHeight="1">
      <c r="A396" s="11"/>
      <c r="B396" s="51"/>
      <c r="C396" s="51"/>
      <c r="D396" s="51"/>
      <c r="E396" s="51"/>
      <c r="F396" s="51"/>
      <c r="G396" s="51"/>
      <c r="H396" s="5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51"/>
      <c r="V396" s="11"/>
      <c r="W396" s="11"/>
      <c r="X396" s="52"/>
      <c r="Y396" s="58"/>
      <c r="Z396" s="58"/>
      <c r="AA396" s="58"/>
      <c r="AB396" s="58"/>
      <c r="AC396" s="51"/>
      <c r="AD396" s="51"/>
      <c r="AE396" s="51"/>
      <c r="AF396" s="51"/>
      <c r="AG396" s="51"/>
      <c r="AH396" s="51"/>
      <c r="AI396" s="11"/>
    </row>
    <row r="397" spans="1:35" ht="13.5" customHeight="1">
      <c r="A397" s="11"/>
      <c r="B397" s="51"/>
      <c r="C397" s="51"/>
      <c r="D397" s="51"/>
      <c r="E397" s="51"/>
      <c r="F397" s="51"/>
      <c r="G397" s="51"/>
      <c r="H397" s="5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51"/>
      <c r="V397" s="11"/>
      <c r="W397" s="11"/>
      <c r="X397" s="52"/>
      <c r="Y397" s="58"/>
      <c r="Z397" s="58"/>
      <c r="AA397" s="58"/>
      <c r="AB397" s="58"/>
      <c r="AC397" s="51"/>
      <c r="AD397" s="51"/>
      <c r="AE397" s="51"/>
      <c r="AF397" s="51"/>
      <c r="AG397" s="51"/>
      <c r="AH397" s="51"/>
      <c r="AI397" s="11"/>
    </row>
    <row r="398" spans="1:35" ht="13.5" customHeight="1">
      <c r="A398" s="11"/>
      <c r="B398" s="51"/>
      <c r="C398" s="51"/>
      <c r="D398" s="51"/>
      <c r="E398" s="51"/>
      <c r="F398" s="51"/>
      <c r="G398" s="51"/>
      <c r="H398" s="5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51"/>
      <c r="V398" s="11"/>
      <c r="W398" s="11"/>
      <c r="X398" s="52"/>
      <c r="Y398" s="58"/>
      <c r="Z398" s="58"/>
      <c r="AA398" s="58"/>
      <c r="AB398" s="58"/>
      <c r="AC398" s="51"/>
      <c r="AD398" s="51"/>
      <c r="AE398" s="51"/>
      <c r="AF398" s="51"/>
      <c r="AG398" s="51"/>
      <c r="AH398" s="51"/>
      <c r="AI398" s="11"/>
    </row>
    <row r="399" spans="1:35" ht="13.5" customHeight="1">
      <c r="A399" s="11"/>
      <c r="B399" s="51"/>
      <c r="C399" s="51"/>
      <c r="D399" s="51"/>
      <c r="E399" s="51"/>
      <c r="F399" s="51"/>
      <c r="G399" s="51"/>
      <c r="H399" s="5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51"/>
      <c r="V399" s="11"/>
      <c r="W399" s="11"/>
      <c r="X399" s="52"/>
      <c r="Y399" s="58"/>
      <c r="Z399" s="58"/>
      <c r="AA399" s="58"/>
      <c r="AB399" s="58"/>
      <c r="AC399" s="51"/>
      <c r="AD399" s="51"/>
      <c r="AE399" s="51"/>
      <c r="AF399" s="51"/>
      <c r="AG399" s="51"/>
      <c r="AH399" s="51"/>
      <c r="AI399" s="11"/>
    </row>
    <row r="400" spans="1:35" ht="13.5" customHeight="1">
      <c r="A400" s="11"/>
      <c r="B400" s="51"/>
      <c r="C400" s="51"/>
      <c r="D400" s="51"/>
      <c r="E400" s="51"/>
      <c r="F400" s="51"/>
      <c r="G400" s="51"/>
      <c r="H400" s="5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51"/>
      <c r="V400" s="11"/>
      <c r="W400" s="11"/>
      <c r="X400" s="52"/>
      <c r="Y400" s="58"/>
      <c r="Z400" s="58"/>
      <c r="AA400" s="58"/>
      <c r="AB400" s="58"/>
      <c r="AC400" s="51"/>
      <c r="AD400" s="51"/>
      <c r="AE400" s="51"/>
      <c r="AF400" s="51"/>
      <c r="AG400" s="51"/>
      <c r="AH400" s="51"/>
      <c r="AI400" s="11"/>
    </row>
    <row r="401" spans="1:35" ht="13.5" customHeight="1">
      <c r="A401" s="11"/>
      <c r="B401" s="51"/>
      <c r="C401" s="51"/>
      <c r="D401" s="51"/>
      <c r="E401" s="51"/>
      <c r="F401" s="51"/>
      <c r="G401" s="51"/>
      <c r="H401" s="5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51"/>
      <c r="V401" s="11"/>
      <c r="W401" s="11"/>
      <c r="X401" s="52"/>
      <c r="Y401" s="58"/>
      <c r="Z401" s="58"/>
      <c r="AA401" s="58"/>
      <c r="AB401" s="58"/>
      <c r="AC401" s="51"/>
      <c r="AD401" s="51"/>
      <c r="AE401" s="51"/>
      <c r="AF401" s="51"/>
      <c r="AG401" s="51"/>
      <c r="AH401" s="51"/>
      <c r="AI401" s="11"/>
    </row>
    <row r="402" spans="1:35" ht="13.5" customHeight="1">
      <c r="A402" s="11"/>
      <c r="B402" s="51"/>
      <c r="C402" s="51"/>
      <c r="D402" s="51"/>
      <c r="E402" s="51"/>
      <c r="F402" s="51"/>
      <c r="G402" s="51"/>
      <c r="H402" s="5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51"/>
      <c r="V402" s="11"/>
      <c r="W402" s="11"/>
      <c r="X402" s="52"/>
      <c r="Y402" s="58"/>
      <c r="Z402" s="58"/>
      <c r="AA402" s="58"/>
      <c r="AB402" s="58"/>
      <c r="AC402" s="51"/>
      <c r="AD402" s="51"/>
      <c r="AE402" s="51"/>
      <c r="AF402" s="51"/>
      <c r="AG402" s="51"/>
      <c r="AH402" s="51"/>
      <c r="AI402" s="11"/>
    </row>
    <row r="403" spans="1:35" ht="13.5" customHeight="1">
      <c r="A403" s="11"/>
      <c r="B403" s="51"/>
      <c r="C403" s="51"/>
      <c r="D403" s="51"/>
      <c r="E403" s="51"/>
      <c r="F403" s="51"/>
      <c r="G403" s="51"/>
      <c r="H403" s="5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51"/>
      <c r="V403" s="11"/>
      <c r="W403" s="11"/>
      <c r="X403" s="52"/>
      <c r="Y403" s="58"/>
      <c r="Z403" s="58"/>
      <c r="AA403" s="58"/>
      <c r="AB403" s="58"/>
      <c r="AC403" s="51"/>
      <c r="AD403" s="51"/>
      <c r="AE403" s="51"/>
      <c r="AF403" s="51"/>
      <c r="AG403" s="51"/>
      <c r="AH403" s="51"/>
      <c r="AI403" s="11"/>
    </row>
    <row r="404" spans="1:35" ht="13.5" customHeight="1">
      <c r="A404" s="11"/>
      <c r="B404" s="51"/>
      <c r="C404" s="51"/>
      <c r="D404" s="51"/>
      <c r="E404" s="51"/>
      <c r="F404" s="51"/>
      <c r="G404" s="51"/>
      <c r="H404" s="52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51"/>
      <c r="V404" s="11"/>
      <c r="W404" s="11"/>
      <c r="X404" s="52"/>
      <c r="Y404" s="58"/>
      <c r="Z404" s="58"/>
      <c r="AA404" s="58"/>
      <c r="AB404" s="58"/>
      <c r="AC404" s="51"/>
      <c r="AD404" s="51"/>
      <c r="AE404" s="51"/>
      <c r="AF404" s="51"/>
      <c r="AG404" s="51"/>
      <c r="AH404" s="51"/>
      <c r="AI404" s="11"/>
    </row>
    <row r="405" spans="1:35" ht="13.5" customHeight="1">
      <c r="A405" s="11"/>
      <c r="B405" s="51"/>
      <c r="C405" s="51"/>
      <c r="D405" s="51"/>
      <c r="E405" s="51"/>
      <c r="F405" s="51"/>
      <c r="G405" s="51"/>
      <c r="H405" s="5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51"/>
      <c r="V405" s="11"/>
      <c r="W405" s="11"/>
      <c r="X405" s="52"/>
      <c r="Y405" s="58"/>
      <c r="Z405" s="58"/>
      <c r="AA405" s="58"/>
      <c r="AB405" s="58"/>
      <c r="AC405" s="51"/>
      <c r="AD405" s="51"/>
      <c r="AE405" s="51"/>
      <c r="AF405" s="51"/>
      <c r="AG405" s="51"/>
      <c r="AH405" s="51"/>
      <c r="AI405" s="11"/>
    </row>
    <row r="406" spans="1:35" ht="13.5" customHeight="1">
      <c r="A406" s="11"/>
      <c r="B406" s="51"/>
      <c r="C406" s="51"/>
      <c r="D406" s="51"/>
      <c r="E406" s="51"/>
      <c r="F406" s="51"/>
      <c r="G406" s="51"/>
      <c r="H406" s="52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51"/>
      <c r="V406" s="11"/>
      <c r="W406" s="11"/>
      <c r="X406" s="52"/>
      <c r="Y406" s="58"/>
      <c r="Z406" s="58"/>
      <c r="AA406" s="58"/>
      <c r="AB406" s="58"/>
      <c r="AC406" s="51"/>
      <c r="AD406" s="51"/>
      <c r="AE406" s="51"/>
      <c r="AF406" s="51"/>
      <c r="AG406" s="51"/>
      <c r="AH406" s="51"/>
      <c r="AI406" s="11"/>
    </row>
    <row r="407" spans="1:35" ht="13.5" customHeight="1">
      <c r="A407" s="11"/>
      <c r="B407" s="51"/>
      <c r="C407" s="51"/>
      <c r="D407" s="51"/>
      <c r="E407" s="51"/>
      <c r="F407" s="51"/>
      <c r="G407" s="51"/>
      <c r="H407" s="5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51"/>
      <c r="V407" s="11"/>
      <c r="W407" s="11"/>
      <c r="X407" s="52"/>
      <c r="Y407" s="58"/>
      <c r="Z407" s="58"/>
      <c r="AA407" s="58"/>
      <c r="AB407" s="58"/>
      <c r="AC407" s="51"/>
      <c r="AD407" s="51"/>
      <c r="AE407" s="51"/>
      <c r="AF407" s="51"/>
      <c r="AG407" s="51"/>
      <c r="AH407" s="51"/>
      <c r="AI407" s="11"/>
    </row>
    <row r="408" spans="1:35" ht="13.5" customHeight="1">
      <c r="A408" s="11"/>
      <c r="B408" s="51"/>
      <c r="C408" s="51"/>
      <c r="D408" s="51"/>
      <c r="E408" s="51"/>
      <c r="F408" s="51"/>
      <c r="G408" s="51"/>
      <c r="H408" s="52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51"/>
      <c r="V408" s="11"/>
      <c r="W408" s="11"/>
      <c r="X408" s="52"/>
      <c r="Y408" s="58"/>
      <c r="Z408" s="58"/>
      <c r="AA408" s="58"/>
      <c r="AB408" s="58"/>
      <c r="AC408" s="51"/>
      <c r="AD408" s="51"/>
      <c r="AE408" s="51"/>
      <c r="AF408" s="51"/>
      <c r="AG408" s="51"/>
      <c r="AH408" s="51"/>
      <c r="AI408" s="11"/>
    </row>
    <row r="409" spans="1:35" ht="13.5" customHeight="1">
      <c r="A409" s="11"/>
      <c r="B409" s="51"/>
      <c r="C409" s="51"/>
      <c r="D409" s="51"/>
      <c r="E409" s="51"/>
      <c r="F409" s="51"/>
      <c r="G409" s="51"/>
      <c r="H409" s="5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51"/>
      <c r="V409" s="11"/>
      <c r="W409" s="11"/>
      <c r="X409" s="52"/>
      <c r="Y409" s="58"/>
      <c r="Z409" s="58"/>
      <c r="AA409" s="58"/>
      <c r="AB409" s="58"/>
      <c r="AC409" s="51"/>
      <c r="AD409" s="51"/>
      <c r="AE409" s="51"/>
      <c r="AF409" s="51"/>
      <c r="AG409" s="51"/>
      <c r="AH409" s="51"/>
      <c r="AI409" s="11"/>
    </row>
    <row r="410" spans="1:35" ht="13.5" customHeight="1">
      <c r="A410" s="11"/>
      <c r="B410" s="51"/>
      <c r="C410" s="51"/>
      <c r="D410" s="51"/>
      <c r="E410" s="51"/>
      <c r="F410" s="51"/>
      <c r="G410" s="51"/>
      <c r="H410" s="52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51"/>
      <c r="V410" s="11"/>
      <c r="W410" s="11"/>
      <c r="X410" s="52"/>
      <c r="Y410" s="58"/>
      <c r="Z410" s="58"/>
      <c r="AA410" s="58"/>
      <c r="AB410" s="58"/>
      <c r="AC410" s="51"/>
      <c r="AD410" s="51"/>
      <c r="AE410" s="51"/>
      <c r="AF410" s="51"/>
      <c r="AG410" s="51"/>
      <c r="AH410" s="51"/>
      <c r="AI410" s="11"/>
    </row>
    <row r="411" spans="1:35" ht="13.5" customHeight="1">
      <c r="A411" s="11"/>
      <c r="B411" s="51"/>
      <c r="C411" s="51"/>
      <c r="D411" s="51"/>
      <c r="E411" s="51"/>
      <c r="F411" s="51"/>
      <c r="G411" s="51"/>
      <c r="H411" s="5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51"/>
      <c r="V411" s="11"/>
      <c r="W411" s="11"/>
      <c r="X411" s="52"/>
      <c r="Y411" s="58"/>
      <c r="Z411" s="58"/>
      <c r="AA411" s="58"/>
      <c r="AB411" s="58"/>
      <c r="AC411" s="51"/>
      <c r="AD411" s="51"/>
      <c r="AE411" s="51"/>
      <c r="AF411" s="51"/>
      <c r="AG411" s="51"/>
      <c r="AH411" s="51"/>
      <c r="AI411" s="11"/>
    </row>
    <row r="412" spans="1:35" ht="13.5" customHeight="1">
      <c r="A412" s="11"/>
      <c r="B412" s="51"/>
      <c r="C412" s="51"/>
      <c r="D412" s="51"/>
      <c r="E412" s="51"/>
      <c r="F412" s="51"/>
      <c r="G412" s="51"/>
      <c r="H412" s="52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51"/>
      <c r="V412" s="11"/>
      <c r="W412" s="11"/>
      <c r="X412" s="52"/>
      <c r="Y412" s="58"/>
      <c r="Z412" s="58"/>
      <c r="AA412" s="58"/>
      <c r="AB412" s="58"/>
      <c r="AC412" s="51"/>
      <c r="AD412" s="51"/>
      <c r="AE412" s="51"/>
      <c r="AF412" s="51"/>
      <c r="AG412" s="51"/>
      <c r="AH412" s="51"/>
      <c r="AI412" s="11"/>
    </row>
    <row r="413" spans="1:35" ht="13.5" customHeight="1">
      <c r="A413" s="11"/>
      <c r="B413" s="51"/>
      <c r="C413" s="51"/>
      <c r="D413" s="51"/>
      <c r="E413" s="51"/>
      <c r="F413" s="51"/>
      <c r="G413" s="51"/>
      <c r="H413" s="5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51"/>
      <c r="V413" s="11"/>
      <c r="W413" s="11"/>
      <c r="X413" s="52"/>
      <c r="Y413" s="58"/>
      <c r="Z413" s="58"/>
      <c r="AA413" s="58"/>
      <c r="AB413" s="58"/>
      <c r="AC413" s="51"/>
      <c r="AD413" s="51"/>
      <c r="AE413" s="51"/>
      <c r="AF413" s="51"/>
      <c r="AG413" s="51"/>
      <c r="AH413" s="51"/>
      <c r="AI413" s="11"/>
    </row>
    <row r="414" spans="1:35" ht="13.5" customHeight="1">
      <c r="A414" s="11"/>
      <c r="B414" s="51"/>
      <c r="C414" s="51"/>
      <c r="D414" s="51"/>
      <c r="E414" s="51"/>
      <c r="F414" s="51"/>
      <c r="G414" s="51"/>
      <c r="H414" s="52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51"/>
      <c r="V414" s="11"/>
      <c r="W414" s="11"/>
      <c r="X414" s="52"/>
      <c r="Y414" s="58"/>
      <c r="Z414" s="58"/>
      <c r="AA414" s="58"/>
      <c r="AB414" s="58"/>
      <c r="AC414" s="51"/>
      <c r="AD414" s="51"/>
      <c r="AE414" s="51"/>
      <c r="AF414" s="51"/>
      <c r="AG414" s="51"/>
      <c r="AH414" s="51"/>
      <c r="AI414" s="11"/>
    </row>
    <row r="415" spans="1:35" ht="13.5" customHeight="1">
      <c r="A415" s="11"/>
      <c r="B415" s="51"/>
      <c r="C415" s="51"/>
      <c r="D415" s="51"/>
      <c r="E415" s="51"/>
      <c r="F415" s="51"/>
      <c r="G415" s="51"/>
      <c r="H415" s="5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51"/>
      <c r="V415" s="11"/>
      <c r="W415" s="11"/>
      <c r="X415" s="52"/>
      <c r="Y415" s="58"/>
      <c r="Z415" s="58"/>
      <c r="AA415" s="58"/>
      <c r="AB415" s="58"/>
      <c r="AC415" s="51"/>
      <c r="AD415" s="51"/>
      <c r="AE415" s="51"/>
      <c r="AF415" s="51"/>
      <c r="AG415" s="51"/>
      <c r="AH415" s="51"/>
      <c r="AI415" s="11"/>
    </row>
    <row r="416" spans="1:35" ht="13.5" customHeight="1">
      <c r="A416" s="11"/>
      <c r="B416" s="51"/>
      <c r="C416" s="51"/>
      <c r="D416" s="51"/>
      <c r="E416" s="51"/>
      <c r="F416" s="51"/>
      <c r="G416" s="51"/>
      <c r="H416" s="52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51"/>
      <c r="V416" s="11"/>
      <c r="W416" s="11"/>
      <c r="X416" s="52"/>
      <c r="Y416" s="58"/>
      <c r="Z416" s="58"/>
      <c r="AA416" s="58"/>
      <c r="AB416" s="58"/>
      <c r="AC416" s="51"/>
      <c r="AD416" s="51"/>
      <c r="AE416" s="51"/>
      <c r="AF416" s="51"/>
      <c r="AG416" s="51"/>
      <c r="AH416" s="51"/>
      <c r="AI416" s="11"/>
    </row>
    <row r="417" spans="1:35" ht="13.5" customHeight="1">
      <c r="A417" s="11"/>
      <c r="B417" s="51"/>
      <c r="C417" s="51"/>
      <c r="D417" s="51"/>
      <c r="E417" s="51"/>
      <c r="F417" s="51"/>
      <c r="G417" s="51"/>
      <c r="H417" s="5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51"/>
      <c r="V417" s="11"/>
      <c r="W417" s="11"/>
      <c r="X417" s="52"/>
      <c r="Y417" s="58"/>
      <c r="Z417" s="58"/>
      <c r="AA417" s="58"/>
      <c r="AB417" s="58"/>
      <c r="AC417" s="51"/>
      <c r="AD417" s="51"/>
      <c r="AE417" s="51"/>
      <c r="AF417" s="51"/>
      <c r="AG417" s="51"/>
      <c r="AH417" s="51"/>
      <c r="AI417" s="11"/>
    </row>
    <row r="418" spans="1:35" ht="13.5" customHeight="1">
      <c r="A418" s="11"/>
      <c r="B418" s="51"/>
      <c r="C418" s="51"/>
      <c r="D418" s="51"/>
      <c r="E418" s="51"/>
      <c r="F418" s="51"/>
      <c r="G418" s="51"/>
      <c r="H418" s="52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51"/>
      <c r="V418" s="11"/>
      <c r="W418" s="11"/>
      <c r="X418" s="52"/>
      <c r="Y418" s="58"/>
      <c r="Z418" s="58"/>
      <c r="AA418" s="58"/>
      <c r="AB418" s="58"/>
      <c r="AC418" s="51"/>
      <c r="AD418" s="51"/>
      <c r="AE418" s="51"/>
      <c r="AF418" s="51"/>
      <c r="AG418" s="51"/>
      <c r="AH418" s="51"/>
      <c r="AI418" s="11"/>
    </row>
    <row r="419" spans="1:35" ht="13.5" customHeight="1">
      <c r="A419" s="11"/>
      <c r="B419" s="51"/>
      <c r="C419" s="51"/>
      <c r="D419" s="51"/>
      <c r="E419" s="51"/>
      <c r="F419" s="51"/>
      <c r="G419" s="51"/>
      <c r="H419" s="5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51"/>
      <c r="V419" s="11"/>
      <c r="W419" s="11"/>
      <c r="X419" s="52"/>
      <c r="Y419" s="58"/>
      <c r="Z419" s="58"/>
      <c r="AA419" s="58"/>
      <c r="AB419" s="58"/>
      <c r="AC419" s="51"/>
      <c r="AD419" s="51"/>
      <c r="AE419" s="51"/>
      <c r="AF419" s="51"/>
      <c r="AG419" s="51"/>
      <c r="AH419" s="51"/>
      <c r="AI419" s="11"/>
    </row>
    <row r="420" spans="1:35" ht="13.5" customHeight="1">
      <c r="A420" s="11"/>
      <c r="B420" s="51"/>
      <c r="C420" s="51"/>
      <c r="D420" s="51"/>
      <c r="E420" s="51"/>
      <c r="F420" s="51"/>
      <c r="G420" s="51"/>
      <c r="H420" s="52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51"/>
      <c r="V420" s="11"/>
      <c r="W420" s="11"/>
      <c r="X420" s="52"/>
      <c r="Y420" s="58"/>
      <c r="Z420" s="58"/>
      <c r="AA420" s="58"/>
      <c r="AB420" s="58"/>
      <c r="AC420" s="51"/>
      <c r="AD420" s="51"/>
      <c r="AE420" s="51"/>
      <c r="AF420" s="51"/>
      <c r="AG420" s="51"/>
      <c r="AH420" s="51"/>
      <c r="AI420" s="11"/>
    </row>
    <row r="421" spans="1:35" ht="13.5" customHeight="1">
      <c r="A421" s="11"/>
      <c r="B421" s="51"/>
      <c r="C421" s="51"/>
      <c r="D421" s="51"/>
      <c r="E421" s="51"/>
      <c r="F421" s="51"/>
      <c r="G421" s="51"/>
      <c r="H421" s="5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51"/>
      <c r="V421" s="11"/>
      <c r="W421" s="11"/>
      <c r="X421" s="52"/>
      <c r="Y421" s="58"/>
      <c r="Z421" s="58"/>
      <c r="AA421" s="58"/>
      <c r="AB421" s="58"/>
      <c r="AC421" s="51"/>
      <c r="AD421" s="51"/>
      <c r="AE421" s="51"/>
      <c r="AF421" s="51"/>
      <c r="AG421" s="51"/>
      <c r="AH421" s="51"/>
      <c r="AI421" s="11"/>
    </row>
    <row r="422" spans="1:35" ht="13.5" customHeight="1">
      <c r="A422" s="11"/>
      <c r="B422" s="51"/>
      <c r="C422" s="51"/>
      <c r="D422" s="51"/>
      <c r="E422" s="51"/>
      <c r="F422" s="51"/>
      <c r="G422" s="51"/>
      <c r="H422" s="52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51"/>
      <c r="V422" s="11"/>
      <c r="W422" s="11"/>
      <c r="X422" s="52"/>
      <c r="Y422" s="58"/>
      <c r="Z422" s="58"/>
      <c r="AA422" s="58"/>
      <c r="AB422" s="58"/>
      <c r="AC422" s="51"/>
      <c r="AD422" s="51"/>
      <c r="AE422" s="51"/>
      <c r="AF422" s="51"/>
      <c r="AG422" s="51"/>
      <c r="AH422" s="51"/>
      <c r="AI422" s="11"/>
    </row>
    <row r="423" spans="1:35" ht="13.5" customHeight="1">
      <c r="A423" s="11"/>
      <c r="B423" s="51"/>
      <c r="C423" s="51"/>
      <c r="D423" s="51"/>
      <c r="E423" s="51"/>
      <c r="F423" s="51"/>
      <c r="G423" s="51"/>
      <c r="H423" s="5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51"/>
      <c r="V423" s="11"/>
      <c r="W423" s="11"/>
      <c r="X423" s="52"/>
      <c r="Y423" s="58"/>
      <c r="Z423" s="58"/>
      <c r="AA423" s="58"/>
      <c r="AB423" s="58"/>
      <c r="AC423" s="51"/>
      <c r="AD423" s="51"/>
      <c r="AE423" s="51"/>
      <c r="AF423" s="51"/>
      <c r="AG423" s="51"/>
      <c r="AH423" s="51"/>
      <c r="AI423" s="11"/>
    </row>
    <row r="424" spans="1:35" ht="13.5" customHeight="1">
      <c r="A424" s="11"/>
      <c r="B424" s="51"/>
      <c r="C424" s="51"/>
      <c r="D424" s="51"/>
      <c r="E424" s="51"/>
      <c r="F424" s="51"/>
      <c r="G424" s="51"/>
      <c r="H424" s="52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51"/>
      <c r="V424" s="11"/>
      <c r="W424" s="11"/>
      <c r="X424" s="52"/>
      <c r="Y424" s="58"/>
      <c r="Z424" s="58"/>
      <c r="AA424" s="58"/>
      <c r="AB424" s="58"/>
      <c r="AC424" s="51"/>
      <c r="AD424" s="51"/>
      <c r="AE424" s="51"/>
      <c r="AF424" s="51"/>
      <c r="AG424" s="51"/>
      <c r="AH424" s="51"/>
      <c r="AI424" s="11"/>
    </row>
    <row r="425" spans="1:35" ht="13.5" customHeight="1">
      <c r="A425" s="11"/>
      <c r="B425" s="51"/>
      <c r="C425" s="51"/>
      <c r="D425" s="51"/>
      <c r="E425" s="51"/>
      <c r="F425" s="51"/>
      <c r="G425" s="51"/>
      <c r="H425" s="5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51"/>
      <c r="V425" s="11"/>
      <c r="W425" s="11"/>
      <c r="X425" s="52"/>
      <c r="Y425" s="58"/>
      <c r="Z425" s="58"/>
      <c r="AA425" s="58"/>
      <c r="AB425" s="58"/>
      <c r="AC425" s="51"/>
      <c r="AD425" s="51"/>
      <c r="AE425" s="51"/>
      <c r="AF425" s="51"/>
      <c r="AG425" s="51"/>
      <c r="AH425" s="51"/>
      <c r="AI425" s="11"/>
    </row>
    <row r="426" spans="1:35" ht="13.5" customHeight="1">
      <c r="A426" s="11"/>
      <c r="B426" s="51"/>
      <c r="C426" s="51"/>
      <c r="D426" s="51"/>
      <c r="E426" s="51"/>
      <c r="F426" s="51"/>
      <c r="G426" s="51"/>
      <c r="H426" s="52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51"/>
      <c r="V426" s="11"/>
      <c r="W426" s="11"/>
      <c r="X426" s="52"/>
      <c r="Y426" s="58"/>
      <c r="Z426" s="58"/>
      <c r="AA426" s="58"/>
      <c r="AB426" s="58"/>
      <c r="AC426" s="51"/>
      <c r="AD426" s="51"/>
      <c r="AE426" s="51"/>
      <c r="AF426" s="51"/>
      <c r="AG426" s="51"/>
      <c r="AH426" s="51"/>
      <c r="AI426" s="11"/>
    </row>
    <row r="427" spans="1:35" ht="13.5" customHeight="1">
      <c r="A427" s="11"/>
      <c r="B427" s="51"/>
      <c r="C427" s="51"/>
      <c r="D427" s="51"/>
      <c r="E427" s="51"/>
      <c r="F427" s="51"/>
      <c r="G427" s="51"/>
      <c r="H427" s="5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51"/>
      <c r="V427" s="11"/>
      <c r="W427" s="11"/>
      <c r="X427" s="52"/>
      <c r="Y427" s="58"/>
      <c r="Z427" s="58"/>
      <c r="AA427" s="58"/>
      <c r="AB427" s="58"/>
      <c r="AC427" s="51"/>
      <c r="AD427" s="51"/>
      <c r="AE427" s="51"/>
      <c r="AF427" s="51"/>
      <c r="AG427" s="51"/>
      <c r="AH427" s="51"/>
      <c r="AI427" s="11"/>
    </row>
    <row r="428" spans="1:35" ht="13.5" customHeight="1">
      <c r="A428" s="11"/>
      <c r="B428" s="51"/>
      <c r="C428" s="51"/>
      <c r="D428" s="51"/>
      <c r="E428" s="51"/>
      <c r="F428" s="51"/>
      <c r="G428" s="51"/>
      <c r="H428" s="52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51"/>
      <c r="V428" s="11"/>
      <c r="W428" s="11"/>
      <c r="X428" s="52"/>
      <c r="Y428" s="58"/>
      <c r="Z428" s="58"/>
      <c r="AA428" s="58"/>
      <c r="AB428" s="58"/>
      <c r="AC428" s="51"/>
      <c r="AD428" s="51"/>
      <c r="AE428" s="51"/>
      <c r="AF428" s="51"/>
      <c r="AG428" s="51"/>
      <c r="AH428" s="51"/>
      <c r="AI428" s="11"/>
    </row>
    <row r="429" spans="1:35" ht="13.5" customHeight="1">
      <c r="A429" s="11"/>
      <c r="B429" s="51"/>
      <c r="C429" s="51"/>
      <c r="D429" s="51"/>
      <c r="E429" s="51"/>
      <c r="F429" s="51"/>
      <c r="G429" s="51"/>
      <c r="H429" s="5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51"/>
      <c r="V429" s="11"/>
      <c r="W429" s="11"/>
      <c r="X429" s="52"/>
      <c r="Y429" s="58"/>
      <c r="Z429" s="58"/>
      <c r="AA429" s="58"/>
      <c r="AB429" s="58"/>
      <c r="AC429" s="51"/>
      <c r="AD429" s="51"/>
      <c r="AE429" s="51"/>
      <c r="AF429" s="51"/>
      <c r="AG429" s="51"/>
      <c r="AH429" s="51"/>
      <c r="AI429" s="11"/>
    </row>
    <row r="430" spans="1:35" ht="13.5" customHeight="1">
      <c r="A430" s="11"/>
      <c r="B430" s="51"/>
      <c r="C430" s="51"/>
      <c r="D430" s="51"/>
      <c r="E430" s="51"/>
      <c r="F430" s="51"/>
      <c r="G430" s="51"/>
      <c r="H430" s="52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51"/>
      <c r="V430" s="11"/>
      <c r="W430" s="11"/>
      <c r="X430" s="52"/>
      <c r="Y430" s="58"/>
      <c r="Z430" s="58"/>
      <c r="AA430" s="58"/>
      <c r="AB430" s="58"/>
      <c r="AC430" s="51"/>
      <c r="AD430" s="51"/>
      <c r="AE430" s="51"/>
      <c r="AF430" s="51"/>
      <c r="AG430" s="51"/>
      <c r="AH430" s="51"/>
      <c r="AI430" s="11"/>
    </row>
    <row r="431" spans="1:35" ht="13.5" customHeight="1">
      <c r="A431" s="11"/>
      <c r="B431" s="51"/>
      <c r="C431" s="51"/>
      <c r="D431" s="51"/>
      <c r="E431" s="51"/>
      <c r="F431" s="51"/>
      <c r="G431" s="51"/>
      <c r="H431" s="5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51"/>
      <c r="V431" s="11"/>
      <c r="W431" s="11"/>
      <c r="X431" s="52"/>
      <c r="Y431" s="58"/>
      <c r="Z431" s="58"/>
      <c r="AA431" s="58"/>
      <c r="AB431" s="58"/>
      <c r="AC431" s="51"/>
      <c r="AD431" s="51"/>
      <c r="AE431" s="51"/>
      <c r="AF431" s="51"/>
      <c r="AG431" s="51"/>
      <c r="AH431" s="51"/>
      <c r="AI431" s="11"/>
    </row>
    <row r="432" spans="1:35" ht="13.5" customHeight="1">
      <c r="A432" s="11"/>
      <c r="B432" s="51"/>
      <c r="C432" s="51"/>
      <c r="D432" s="51"/>
      <c r="E432" s="51"/>
      <c r="F432" s="51"/>
      <c r="G432" s="51"/>
      <c r="H432" s="52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51"/>
      <c r="V432" s="11"/>
      <c r="W432" s="11"/>
      <c r="X432" s="52"/>
      <c r="Y432" s="58"/>
      <c r="Z432" s="58"/>
      <c r="AA432" s="58"/>
      <c r="AB432" s="58"/>
      <c r="AC432" s="51"/>
      <c r="AD432" s="51"/>
      <c r="AE432" s="51"/>
      <c r="AF432" s="51"/>
      <c r="AG432" s="51"/>
      <c r="AH432" s="51"/>
      <c r="AI432" s="11"/>
    </row>
    <row r="433" spans="1:35" ht="13.5" customHeight="1">
      <c r="A433" s="11"/>
      <c r="B433" s="51"/>
      <c r="C433" s="51"/>
      <c r="D433" s="51"/>
      <c r="E433" s="51"/>
      <c r="F433" s="51"/>
      <c r="G433" s="51"/>
      <c r="H433" s="5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51"/>
      <c r="V433" s="11"/>
      <c r="W433" s="11"/>
      <c r="X433" s="52"/>
      <c r="Y433" s="58"/>
      <c r="Z433" s="58"/>
      <c r="AA433" s="58"/>
      <c r="AB433" s="58"/>
      <c r="AC433" s="51"/>
      <c r="AD433" s="51"/>
      <c r="AE433" s="51"/>
      <c r="AF433" s="51"/>
      <c r="AG433" s="51"/>
      <c r="AH433" s="51"/>
      <c r="AI433" s="11"/>
    </row>
    <row r="434" spans="1:35" ht="13.5" customHeight="1">
      <c r="A434" s="11"/>
      <c r="B434" s="51"/>
      <c r="C434" s="51"/>
      <c r="D434" s="51"/>
      <c r="E434" s="51"/>
      <c r="F434" s="51"/>
      <c r="G434" s="51"/>
      <c r="H434" s="52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51"/>
      <c r="V434" s="11"/>
      <c r="W434" s="11"/>
      <c r="X434" s="52"/>
      <c r="Y434" s="58"/>
      <c r="Z434" s="58"/>
      <c r="AA434" s="58"/>
      <c r="AB434" s="58"/>
      <c r="AC434" s="51"/>
      <c r="AD434" s="51"/>
      <c r="AE434" s="51"/>
      <c r="AF434" s="51"/>
      <c r="AG434" s="51"/>
      <c r="AH434" s="51"/>
      <c r="AI434" s="11"/>
    </row>
    <row r="435" spans="1:35" ht="13.5" customHeight="1">
      <c r="A435" s="11"/>
      <c r="B435" s="51"/>
      <c r="C435" s="51"/>
      <c r="D435" s="51"/>
      <c r="E435" s="51"/>
      <c r="F435" s="51"/>
      <c r="G435" s="51"/>
      <c r="H435" s="5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51"/>
      <c r="V435" s="11"/>
      <c r="W435" s="11"/>
      <c r="X435" s="52"/>
      <c r="Y435" s="58"/>
      <c r="Z435" s="58"/>
      <c r="AA435" s="58"/>
      <c r="AB435" s="58"/>
      <c r="AC435" s="51"/>
      <c r="AD435" s="51"/>
      <c r="AE435" s="51"/>
      <c r="AF435" s="51"/>
      <c r="AG435" s="51"/>
      <c r="AH435" s="51"/>
      <c r="AI435" s="11"/>
    </row>
    <row r="436" spans="1:35" ht="13.5" customHeight="1">
      <c r="A436" s="11"/>
      <c r="B436" s="51"/>
      <c r="C436" s="51"/>
      <c r="D436" s="51"/>
      <c r="E436" s="51"/>
      <c r="F436" s="51"/>
      <c r="G436" s="51"/>
      <c r="H436" s="52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51"/>
      <c r="V436" s="11"/>
      <c r="W436" s="11"/>
      <c r="X436" s="52"/>
      <c r="Y436" s="58"/>
      <c r="Z436" s="58"/>
      <c r="AA436" s="58"/>
      <c r="AB436" s="58"/>
      <c r="AC436" s="51"/>
      <c r="AD436" s="51"/>
      <c r="AE436" s="51"/>
      <c r="AF436" s="51"/>
      <c r="AG436" s="51"/>
      <c r="AH436" s="51"/>
      <c r="AI436" s="11"/>
    </row>
    <row r="437" spans="1:35" ht="13.5" customHeight="1">
      <c r="A437" s="11"/>
      <c r="B437" s="51"/>
      <c r="C437" s="51"/>
      <c r="D437" s="51"/>
      <c r="E437" s="51"/>
      <c r="F437" s="51"/>
      <c r="G437" s="51"/>
      <c r="H437" s="5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51"/>
      <c r="V437" s="11"/>
      <c r="W437" s="11"/>
      <c r="X437" s="52"/>
      <c r="Y437" s="58"/>
      <c r="Z437" s="58"/>
      <c r="AA437" s="58"/>
      <c r="AB437" s="58"/>
      <c r="AC437" s="51"/>
      <c r="AD437" s="51"/>
      <c r="AE437" s="51"/>
      <c r="AF437" s="51"/>
      <c r="AG437" s="51"/>
      <c r="AH437" s="51"/>
      <c r="AI437" s="11"/>
    </row>
    <row r="438" spans="1:35" ht="13.5" customHeight="1">
      <c r="A438" s="11"/>
      <c r="B438" s="51"/>
      <c r="C438" s="51"/>
      <c r="D438" s="51"/>
      <c r="E438" s="51"/>
      <c r="F438" s="51"/>
      <c r="G438" s="51"/>
      <c r="H438" s="52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51"/>
      <c r="V438" s="11"/>
      <c r="W438" s="11"/>
      <c r="X438" s="52"/>
      <c r="Y438" s="58"/>
      <c r="Z438" s="58"/>
      <c r="AA438" s="58"/>
      <c r="AB438" s="58"/>
      <c r="AC438" s="51"/>
      <c r="AD438" s="51"/>
      <c r="AE438" s="51"/>
      <c r="AF438" s="51"/>
      <c r="AG438" s="51"/>
      <c r="AH438" s="51"/>
      <c r="AI438" s="11"/>
    </row>
    <row r="439" spans="1:35" ht="13.5" customHeight="1">
      <c r="A439" s="11"/>
      <c r="B439" s="51"/>
      <c r="C439" s="51"/>
      <c r="D439" s="51"/>
      <c r="E439" s="51"/>
      <c r="F439" s="51"/>
      <c r="G439" s="51"/>
      <c r="H439" s="5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51"/>
      <c r="V439" s="11"/>
      <c r="W439" s="11"/>
      <c r="X439" s="52"/>
      <c r="Y439" s="58"/>
      <c r="Z439" s="58"/>
      <c r="AA439" s="58"/>
      <c r="AB439" s="58"/>
      <c r="AC439" s="51"/>
      <c r="AD439" s="51"/>
      <c r="AE439" s="51"/>
      <c r="AF439" s="51"/>
      <c r="AG439" s="51"/>
      <c r="AH439" s="51"/>
      <c r="AI439" s="11"/>
    </row>
    <row r="440" spans="1:35" ht="13.5" customHeight="1">
      <c r="A440" s="11"/>
      <c r="B440" s="51"/>
      <c r="C440" s="51"/>
      <c r="D440" s="51"/>
      <c r="E440" s="51"/>
      <c r="F440" s="51"/>
      <c r="G440" s="51"/>
      <c r="H440" s="52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51"/>
      <c r="V440" s="11"/>
      <c r="W440" s="11"/>
      <c r="X440" s="52"/>
      <c r="Y440" s="58"/>
      <c r="Z440" s="58"/>
      <c r="AA440" s="58"/>
      <c r="AB440" s="58"/>
      <c r="AC440" s="51"/>
      <c r="AD440" s="51"/>
      <c r="AE440" s="51"/>
      <c r="AF440" s="51"/>
      <c r="AG440" s="51"/>
      <c r="AH440" s="51"/>
      <c r="AI440" s="11"/>
    </row>
    <row r="441" spans="1:35" ht="13.5" customHeight="1">
      <c r="A441" s="11"/>
      <c r="B441" s="51"/>
      <c r="C441" s="51"/>
      <c r="D441" s="51"/>
      <c r="E441" s="51"/>
      <c r="F441" s="51"/>
      <c r="G441" s="51"/>
      <c r="H441" s="5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51"/>
      <c r="V441" s="11"/>
      <c r="W441" s="11"/>
      <c r="X441" s="52"/>
      <c r="Y441" s="58"/>
      <c r="Z441" s="58"/>
      <c r="AA441" s="58"/>
      <c r="AB441" s="58"/>
      <c r="AC441" s="51"/>
      <c r="AD441" s="51"/>
      <c r="AE441" s="51"/>
      <c r="AF441" s="51"/>
      <c r="AG441" s="51"/>
      <c r="AH441" s="51"/>
      <c r="AI441" s="11"/>
    </row>
    <row r="442" spans="1:35" ht="13.5" customHeight="1">
      <c r="A442" s="11"/>
      <c r="B442" s="51"/>
      <c r="C442" s="51"/>
      <c r="D442" s="51"/>
      <c r="E442" s="51"/>
      <c r="F442" s="51"/>
      <c r="G442" s="51"/>
      <c r="H442" s="52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51"/>
      <c r="V442" s="11"/>
      <c r="W442" s="11"/>
      <c r="X442" s="52"/>
      <c r="Y442" s="58"/>
      <c r="Z442" s="58"/>
      <c r="AA442" s="58"/>
      <c r="AB442" s="58"/>
      <c r="AC442" s="51"/>
      <c r="AD442" s="51"/>
      <c r="AE442" s="51"/>
      <c r="AF442" s="51"/>
      <c r="AG442" s="51"/>
      <c r="AH442" s="51"/>
      <c r="AI442" s="11"/>
    </row>
    <row r="443" spans="1:35" ht="13.5" customHeight="1">
      <c r="A443" s="11"/>
      <c r="B443" s="51"/>
      <c r="C443" s="51"/>
      <c r="D443" s="51"/>
      <c r="E443" s="51"/>
      <c r="F443" s="51"/>
      <c r="G443" s="51"/>
      <c r="H443" s="5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51"/>
      <c r="V443" s="11"/>
      <c r="W443" s="11"/>
      <c r="X443" s="52"/>
      <c r="Y443" s="58"/>
      <c r="Z443" s="58"/>
      <c r="AA443" s="58"/>
      <c r="AB443" s="58"/>
      <c r="AC443" s="51"/>
      <c r="AD443" s="51"/>
      <c r="AE443" s="51"/>
      <c r="AF443" s="51"/>
      <c r="AG443" s="51"/>
      <c r="AH443" s="51"/>
      <c r="AI443" s="11"/>
    </row>
    <row r="444" spans="1:35" ht="13.5" customHeight="1">
      <c r="A444" s="11"/>
      <c r="B444" s="51"/>
      <c r="C444" s="51"/>
      <c r="D444" s="51"/>
      <c r="E444" s="51"/>
      <c r="F444" s="51"/>
      <c r="G444" s="51"/>
      <c r="H444" s="52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51"/>
      <c r="V444" s="11"/>
      <c r="W444" s="11"/>
      <c r="X444" s="52"/>
      <c r="Y444" s="58"/>
      <c r="Z444" s="58"/>
      <c r="AA444" s="58"/>
      <c r="AB444" s="58"/>
      <c r="AC444" s="51"/>
      <c r="AD444" s="51"/>
      <c r="AE444" s="51"/>
      <c r="AF444" s="51"/>
      <c r="AG444" s="51"/>
      <c r="AH444" s="51"/>
      <c r="AI444" s="11"/>
    </row>
    <row r="445" spans="1:35" ht="13.5" customHeight="1">
      <c r="A445" s="11"/>
      <c r="B445" s="51"/>
      <c r="C445" s="51"/>
      <c r="D445" s="51"/>
      <c r="E445" s="51"/>
      <c r="F445" s="51"/>
      <c r="G445" s="51"/>
      <c r="H445" s="5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51"/>
      <c r="V445" s="11"/>
      <c r="W445" s="11"/>
      <c r="X445" s="52"/>
      <c r="Y445" s="58"/>
      <c r="Z445" s="58"/>
      <c r="AA445" s="58"/>
      <c r="AB445" s="58"/>
      <c r="AC445" s="51"/>
      <c r="AD445" s="51"/>
      <c r="AE445" s="51"/>
      <c r="AF445" s="51"/>
      <c r="AG445" s="51"/>
      <c r="AH445" s="51"/>
      <c r="AI445" s="11"/>
    </row>
    <row r="446" spans="1:35" ht="13.5" customHeight="1">
      <c r="A446" s="11"/>
      <c r="B446" s="51"/>
      <c r="C446" s="51"/>
      <c r="D446" s="51"/>
      <c r="E446" s="51"/>
      <c r="F446" s="51"/>
      <c r="G446" s="51"/>
      <c r="H446" s="52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51"/>
      <c r="V446" s="11"/>
      <c r="W446" s="11"/>
      <c r="X446" s="52"/>
      <c r="Y446" s="58"/>
      <c r="Z446" s="58"/>
      <c r="AA446" s="58"/>
      <c r="AB446" s="58"/>
      <c r="AC446" s="51"/>
      <c r="AD446" s="51"/>
      <c r="AE446" s="51"/>
      <c r="AF446" s="51"/>
      <c r="AG446" s="51"/>
      <c r="AH446" s="51"/>
      <c r="AI446" s="11"/>
    </row>
    <row r="447" spans="1:35" ht="13.5" customHeight="1">
      <c r="A447" s="11"/>
      <c r="B447" s="51"/>
      <c r="C447" s="51"/>
      <c r="D447" s="51"/>
      <c r="E447" s="51"/>
      <c r="F447" s="51"/>
      <c r="G447" s="51"/>
      <c r="H447" s="5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51"/>
      <c r="V447" s="11"/>
      <c r="W447" s="11"/>
      <c r="X447" s="52"/>
      <c r="Y447" s="58"/>
      <c r="Z447" s="58"/>
      <c r="AA447" s="58"/>
      <c r="AB447" s="58"/>
      <c r="AC447" s="51"/>
      <c r="AD447" s="51"/>
      <c r="AE447" s="51"/>
      <c r="AF447" s="51"/>
      <c r="AG447" s="51"/>
      <c r="AH447" s="51"/>
      <c r="AI447" s="11"/>
    </row>
    <row r="448" spans="1:35" ht="13.5" customHeight="1">
      <c r="A448" s="11"/>
      <c r="B448" s="51"/>
      <c r="C448" s="51"/>
      <c r="D448" s="51"/>
      <c r="E448" s="51"/>
      <c r="F448" s="51"/>
      <c r="G448" s="51"/>
      <c r="H448" s="52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51"/>
      <c r="V448" s="11"/>
      <c r="W448" s="11"/>
      <c r="X448" s="52"/>
      <c r="Y448" s="58"/>
      <c r="Z448" s="58"/>
      <c r="AA448" s="58"/>
      <c r="AB448" s="58"/>
      <c r="AC448" s="51"/>
      <c r="AD448" s="51"/>
      <c r="AE448" s="51"/>
      <c r="AF448" s="51"/>
      <c r="AG448" s="51"/>
      <c r="AH448" s="51"/>
      <c r="AI448" s="11"/>
    </row>
    <row r="449" spans="1:35" ht="13.5" customHeight="1">
      <c r="A449" s="11"/>
      <c r="B449" s="51"/>
      <c r="C449" s="51"/>
      <c r="D449" s="51"/>
      <c r="E449" s="51"/>
      <c r="F449" s="51"/>
      <c r="G449" s="51"/>
      <c r="H449" s="5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51"/>
      <c r="V449" s="11"/>
      <c r="W449" s="11"/>
      <c r="X449" s="52"/>
      <c r="Y449" s="58"/>
      <c r="Z449" s="58"/>
      <c r="AA449" s="58"/>
      <c r="AB449" s="58"/>
      <c r="AC449" s="51"/>
      <c r="AD449" s="51"/>
      <c r="AE449" s="51"/>
      <c r="AF449" s="51"/>
      <c r="AG449" s="51"/>
      <c r="AH449" s="51"/>
      <c r="AI449" s="11"/>
    </row>
    <row r="450" spans="1:35" ht="13.5" customHeight="1">
      <c r="A450" s="11"/>
      <c r="B450" s="51"/>
      <c r="C450" s="51"/>
      <c r="D450" s="51"/>
      <c r="E450" s="51"/>
      <c r="F450" s="51"/>
      <c r="G450" s="51"/>
      <c r="H450" s="52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51"/>
      <c r="V450" s="11"/>
      <c r="W450" s="11"/>
      <c r="X450" s="52"/>
      <c r="Y450" s="58"/>
      <c r="Z450" s="58"/>
      <c r="AA450" s="58"/>
      <c r="AB450" s="58"/>
      <c r="AC450" s="51"/>
      <c r="AD450" s="51"/>
      <c r="AE450" s="51"/>
      <c r="AF450" s="51"/>
      <c r="AG450" s="51"/>
      <c r="AH450" s="51"/>
      <c r="AI450" s="11"/>
    </row>
    <row r="451" spans="1:35" ht="13.5" customHeight="1">
      <c r="A451" s="11"/>
      <c r="B451" s="51"/>
      <c r="C451" s="51"/>
      <c r="D451" s="51"/>
      <c r="E451" s="51"/>
      <c r="F451" s="51"/>
      <c r="G451" s="51"/>
      <c r="H451" s="5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51"/>
      <c r="V451" s="11"/>
      <c r="W451" s="11"/>
      <c r="X451" s="52"/>
      <c r="Y451" s="58"/>
      <c r="Z451" s="58"/>
      <c r="AA451" s="58"/>
      <c r="AB451" s="58"/>
      <c r="AC451" s="51"/>
      <c r="AD451" s="51"/>
      <c r="AE451" s="51"/>
      <c r="AF451" s="51"/>
      <c r="AG451" s="51"/>
      <c r="AH451" s="51"/>
      <c r="AI451" s="11"/>
    </row>
    <row r="452" spans="1:35" ht="13.5" customHeight="1">
      <c r="A452" s="11"/>
      <c r="B452" s="51"/>
      <c r="C452" s="51"/>
      <c r="D452" s="51"/>
      <c r="E452" s="51"/>
      <c r="F452" s="51"/>
      <c r="G452" s="51"/>
      <c r="H452" s="52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51"/>
      <c r="V452" s="11"/>
      <c r="W452" s="11"/>
      <c r="X452" s="52"/>
      <c r="Y452" s="58"/>
      <c r="Z452" s="58"/>
      <c r="AA452" s="58"/>
      <c r="AB452" s="58"/>
      <c r="AC452" s="51"/>
      <c r="AD452" s="51"/>
      <c r="AE452" s="51"/>
      <c r="AF452" s="51"/>
      <c r="AG452" s="51"/>
      <c r="AH452" s="51"/>
      <c r="AI452" s="11"/>
    </row>
    <row r="453" spans="1:35" ht="13.5" customHeight="1">
      <c r="A453" s="11"/>
      <c r="B453" s="51"/>
      <c r="C453" s="51"/>
      <c r="D453" s="51"/>
      <c r="E453" s="51"/>
      <c r="F453" s="51"/>
      <c r="G453" s="51"/>
      <c r="H453" s="5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51"/>
      <c r="V453" s="11"/>
      <c r="W453" s="11"/>
      <c r="X453" s="52"/>
      <c r="Y453" s="58"/>
      <c r="Z453" s="58"/>
      <c r="AA453" s="58"/>
      <c r="AB453" s="58"/>
      <c r="AC453" s="51"/>
      <c r="AD453" s="51"/>
      <c r="AE453" s="51"/>
      <c r="AF453" s="51"/>
      <c r="AG453" s="51"/>
      <c r="AH453" s="51"/>
      <c r="AI453" s="11"/>
    </row>
    <row r="454" spans="1:35" ht="13.5" customHeight="1">
      <c r="A454" s="11"/>
      <c r="B454" s="51"/>
      <c r="C454" s="51"/>
      <c r="D454" s="51"/>
      <c r="E454" s="51"/>
      <c r="F454" s="51"/>
      <c r="G454" s="51"/>
      <c r="H454" s="52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51"/>
      <c r="V454" s="11"/>
      <c r="W454" s="11"/>
      <c r="X454" s="52"/>
      <c r="Y454" s="58"/>
      <c r="Z454" s="58"/>
      <c r="AA454" s="58"/>
      <c r="AB454" s="58"/>
      <c r="AC454" s="51"/>
      <c r="AD454" s="51"/>
      <c r="AE454" s="51"/>
      <c r="AF454" s="51"/>
      <c r="AG454" s="51"/>
      <c r="AH454" s="51"/>
      <c r="AI454" s="11"/>
    </row>
    <row r="455" spans="1:35" ht="13.5" customHeight="1">
      <c r="A455" s="11"/>
      <c r="B455" s="51"/>
      <c r="C455" s="51"/>
      <c r="D455" s="51"/>
      <c r="E455" s="51"/>
      <c r="F455" s="51"/>
      <c r="G455" s="51"/>
      <c r="H455" s="5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51"/>
      <c r="V455" s="11"/>
      <c r="W455" s="11"/>
      <c r="X455" s="52"/>
      <c r="Y455" s="58"/>
      <c r="Z455" s="58"/>
      <c r="AA455" s="58"/>
      <c r="AB455" s="58"/>
      <c r="AC455" s="51"/>
      <c r="AD455" s="51"/>
      <c r="AE455" s="51"/>
      <c r="AF455" s="51"/>
      <c r="AG455" s="51"/>
      <c r="AH455" s="51"/>
      <c r="AI455" s="11"/>
    </row>
    <row r="456" spans="1:35" ht="13.5" customHeight="1">
      <c r="A456" s="11"/>
      <c r="B456" s="51"/>
      <c r="C456" s="51"/>
      <c r="D456" s="51"/>
      <c r="E456" s="51"/>
      <c r="F456" s="51"/>
      <c r="G456" s="51"/>
      <c r="H456" s="52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51"/>
      <c r="V456" s="11"/>
      <c r="W456" s="11"/>
      <c r="X456" s="52"/>
      <c r="Y456" s="58"/>
      <c r="Z456" s="58"/>
      <c r="AA456" s="58"/>
      <c r="AB456" s="58"/>
      <c r="AC456" s="51"/>
      <c r="AD456" s="51"/>
      <c r="AE456" s="51"/>
      <c r="AF456" s="51"/>
      <c r="AG456" s="51"/>
      <c r="AH456" s="51"/>
      <c r="AI456" s="11"/>
    </row>
    <row r="457" spans="1:35" ht="13.5" customHeight="1">
      <c r="A457" s="11"/>
      <c r="B457" s="51"/>
      <c r="C457" s="51"/>
      <c r="D457" s="51"/>
      <c r="E457" s="51"/>
      <c r="F457" s="51"/>
      <c r="G457" s="51"/>
      <c r="H457" s="5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51"/>
      <c r="V457" s="11"/>
      <c r="W457" s="11"/>
      <c r="X457" s="52"/>
      <c r="Y457" s="58"/>
      <c r="Z457" s="58"/>
      <c r="AA457" s="58"/>
      <c r="AB457" s="58"/>
      <c r="AC457" s="51"/>
      <c r="AD457" s="51"/>
      <c r="AE457" s="51"/>
      <c r="AF457" s="51"/>
      <c r="AG457" s="51"/>
      <c r="AH457" s="51"/>
      <c r="AI457" s="11"/>
    </row>
    <row r="458" spans="1:35" ht="13.5" customHeight="1">
      <c r="A458" s="11"/>
      <c r="B458" s="51"/>
      <c r="C458" s="51"/>
      <c r="D458" s="51"/>
      <c r="E458" s="51"/>
      <c r="F458" s="51"/>
      <c r="G458" s="51"/>
      <c r="H458" s="52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51"/>
      <c r="V458" s="11"/>
      <c r="W458" s="11"/>
      <c r="X458" s="52"/>
      <c r="Y458" s="58"/>
      <c r="Z458" s="58"/>
      <c r="AA458" s="58"/>
      <c r="AB458" s="58"/>
      <c r="AC458" s="51"/>
      <c r="AD458" s="51"/>
      <c r="AE458" s="51"/>
      <c r="AF458" s="51"/>
      <c r="AG458" s="51"/>
      <c r="AH458" s="51"/>
      <c r="AI458" s="11"/>
    </row>
    <row r="459" spans="1:35" ht="13.5" customHeight="1">
      <c r="A459" s="11"/>
      <c r="B459" s="51"/>
      <c r="C459" s="51"/>
      <c r="D459" s="51"/>
      <c r="E459" s="51"/>
      <c r="F459" s="51"/>
      <c r="G459" s="51"/>
      <c r="H459" s="5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51"/>
      <c r="V459" s="11"/>
      <c r="W459" s="11"/>
      <c r="X459" s="52"/>
      <c r="Y459" s="58"/>
      <c r="Z459" s="58"/>
      <c r="AA459" s="58"/>
      <c r="AB459" s="58"/>
      <c r="AC459" s="51"/>
      <c r="AD459" s="51"/>
      <c r="AE459" s="51"/>
      <c r="AF459" s="51"/>
      <c r="AG459" s="51"/>
      <c r="AH459" s="51"/>
      <c r="AI459" s="11"/>
    </row>
    <row r="460" spans="1:35" ht="13.5" customHeight="1">
      <c r="A460" s="11"/>
      <c r="B460" s="51"/>
      <c r="C460" s="51"/>
      <c r="D460" s="51"/>
      <c r="E460" s="51"/>
      <c r="F460" s="51"/>
      <c r="G460" s="51"/>
      <c r="H460" s="52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51"/>
      <c r="V460" s="11"/>
      <c r="W460" s="11"/>
      <c r="X460" s="52"/>
      <c r="Y460" s="58"/>
      <c r="Z460" s="58"/>
      <c r="AA460" s="58"/>
      <c r="AB460" s="58"/>
      <c r="AC460" s="51"/>
      <c r="AD460" s="51"/>
      <c r="AE460" s="51"/>
      <c r="AF460" s="51"/>
      <c r="AG460" s="51"/>
      <c r="AH460" s="51"/>
      <c r="AI460" s="11"/>
    </row>
    <row r="461" spans="1:35" ht="13.5" customHeight="1">
      <c r="A461" s="11"/>
      <c r="B461" s="51"/>
      <c r="C461" s="51"/>
      <c r="D461" s="51"/>
      <c r="E461" s="51"/>
      <c r="F461" s="51"/>
      <c r="G461" s="51"/>
      <c r="H461" s="5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51"/>
      <c r="V461" s="11"/>
      <c r="W461" s="11"/>
      <c r="X461" s="52"/>
      <c r="Y461" s="58"/>
      <c r="Z461" s="58"/>
      <c r="AA461" s="58"/>
      <c r="AB461" s="58"/>
      <c r="AC461" s="51"/>
      <c r="AD461" s="51"/>
      <c r="AE461" s="51"/>
      <c r="AF461" s="51"/>
      <c r="AG461" s="51"/>
      <c r="AH461" s="51"/>
      <c r="AI461" s="11"/>
    </row>
    <row r="462" spans="1:35" ht="13.5" customHeight="1">
      <c r="A462" s="11"/>
      <c r="B462" s="51"/>
      <c r="C462" s="51"/>
      <c r="D462" s="51"/>
      <c r="E462" s="51"/>
      <c r="F462" s="51"/>
      <c r="G462" s="51"/>
      <c r="H462" s="52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51"/>
      <c r="V462" s="11"/>
      <c r="W462" s="11"/>
      <c r="X462" s="52"/>
      <c r="Y462" s="58"/>
      <c r="Z462" s="58"/>
      <c r="AA462" s="58"/>
      <c r="AB462" s="58"/>
      <c r="AC462" s="51"/>
      <c r="AD462" s="51"/>
      <c r="AE462" s="51"/>
      <c r="AF462" s="51"/>
      <c r="AG462" s="51"/>
      <c r="AH462" s="51"/>
      <c r="AI462" s="11"/>
    </row>
    <row r="463" spans="1:35" ht="13.5" customHeight="1">
      <c r="A463" s="11"/>
      <c r="B463" s="51"/>
      <c r="C463" s="51"/>
      <c r="D463" s="51"/>
      <c r="E463" s="51"/>
      <c r="F463" s="51"/>
      <c r="G463" s="51"/>
      <c r="H463" s="5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51"/>
      <c r="V463" s="11"/>
      <c r="W463" s="11"/>
      <c r="X463" s="52"/>
      <c r="Y463" s="58"/>
      <c r="Z463" s="58"/>
      <c r="AA463" s="58"/>
      <c r="AB463" s="58"/>
      <c r="AC463" s="51"/>
      <c r="AD463" s="51"/>
      <c r="AE463" s="51"/>
      <c r="AF463" s="51"/>
      <c r="AG463" s="51"/>
      <c r="AH463" s="51"/>
      <c r="AI463" s="11"/>
    </row>
    <row r="464" spans="1:35" ht="13.5" customHeight="1">
      <c r="A464" s="11"/>
      <c r="B464" s="51"/>
      <c r="C464" s="51"/>
      <c r="D464" s="51"/>
      <c r="E464" s="51"/>
      <c r="F464" s="51"/>
      <c r="G464" s="51"/>
      <c r="H464" s="52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51"/>
      <c r="V464" s="11"/>
      <c r="W464" s="11"/>
      <c r="X464" s="52"/>
      <c r="Y464" s="58"/>
      <c r="Z464" s="58"/>
      <c r="AA464" s="58"/>
      <c r="AB464" s="58"/>
      <c r="AC464" s="51"/>
      <c r="AD464" s="51"/>
      <c r="AE464" s="51"/>
      <c r="AF464" s="51"/>
      <c r="AG464" s="51"/>
      <c r="AH464" s="51"/>
      <c r="AI464" s="11"/>
    </row>
    <row r="465" spans="1:35" ht="13.5" customHeight="1">
      <c r="A465" s="11"/>
      <c r="B465" s="51"/>
      <c r="C465" s="51"/>
      <c r="D465" s="51"/>
      <c r="E465" s="51"/>
      <c r="F465" s="51"/>
      <c r="G465" s="51"/>
      <c r="H465" s="5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51"/>
      <c r="V465" s="11"/>
      <c r="W465" s="11"/>
      <c r="X465" s="52"/>
      <c r="Y465" s="58"/>
      <c r="Z465" s="58"/>
      <c r="AA465" s="58"/>
      <c r="AB465" s="58"/>
      <c r="AC465" s="51"/>
      <c r="AD465" s="51"/>
      <c r="AE465" s="51"/>
      <c r="AF465" s="51"/>
      <c r="AG465" s="51"/>
      <c r="AH465" s="51"/>
      <c r="AI465" s="11"/>
    </row>
    <row r="466" spans="1:35" ht="13.5" customHeight="1">
      <c r="A466" s="11"/>
      <c r="B466" s="51"/>
      <c r="C466" s="51"/>
      <c r="D466" s="51"/>
      <c r="E466" s="51"/>
      <c r="F466" s="51"/>
      <c r="G466" s="51"/>
      <c r="H466" s="52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51"/>
      <c r="V466" s="11"/>
      <c r="W466" s="11"/>
      <c r="X466" s="52"/>
      <c r="Y466" s="58"/>
      <c r="Z466" s="58"/>
      <c r="AA466" s="58"/>
      <c r="AB466" s="58"/>
      <c r="AC466" s="51"/>
      <c r="AD466" s="51"/>
      <c r="AE466" s="51"/>
      <c r="AF466" s="51"/>
      <c r="AG466" s="51"/>
      <c r="AH466" s="51"/>
      <c r="AI466" s="11"/>
    </row>
    <row r="467" spans="1:35" ht="13.5" customHeight="1">
      <c r="A467" s="11"/>
      <c r="B467" s="51"/>
      <c r="C467" s="51"/>
      <c r="D467" s="51"/>
      <c r="E467" s="51"/>
      <c r="F467" s="51"/>
      <c r="G467" s="51"/>
      <c r="H467" s="5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51"/>
      <c r="V467" s="11"/>
      <c r="W467" s="11"/>
      <c r="X467" s="52"/>
      <c r="Y467" s="58"/>
      <c r="Z467" s="58"/>
      <c r="AA467" s="58"/>
      <c r="AB467" s="58"/>
      <c r="AC467" s="51"/>
      <c r="AD467" s="51"/>
      <c r="AE467" s="51"/>
      <c r="AF467" s="51"/>
      <c r="AG467" s="51"/>
      <c r="AH467" s="51"/>
      <c r="AI467" s="11"/>
    </row>
    <row r="468" spans="1:35" ht="13.5" customHeight="1">
      <c r="A468" s="11"/>
      <c r="B468" s="51"/>
      <c r="C468" s="51"/>
      <c r="D468" s="51"/>
      <c r="E468" s="51"/>
      <c r="F468" s="51"/>
      <c r="G468" s="51"/>
      <c r="H468" s="52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51"/>
      <c r="V468" s="11"/>
      <c r="W468" s="11"/>
      <c r="X468" s="52"/>
      <c r="Y468" s="58"/>
      <c r="Z468" s="58"/>
      <c r="AA468" s="58"/>
      <c r="AB468" s="58"/>
      <c r="AC468" s="51"/>
      <c r="AD468" s="51"/>
      <c r="AE468" s="51"/>
      <c r="AF468" s="51"/>
      <c r="AG468" s="51"/>
      <c r="AH468" s="51"/>
      <c r="AI468" s="11"/>
    </row>
    <row r="469" spans="1:35" ht="13.5" customHeight="1">
      <c r="A469" s="11"/>
      <c r="B469" s="51"/>
      <c r="C469" s="51"/>
      <c r="D469" s="51"/>
      <c r="E469" s="51"/>
      <c r="F469" s="51"/>
      <c r="G469" s="51"/>
      <c r="H469" s="5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51"/>
      <c r="V469" s="11"/>
      <c r="W469" s="11"/>
      <c r="X469" s="52"/>
      <c r="Y469" s="58"/>
      <c r="Z469" s="58"/>
      <c r="AA469" s="58"/>
      <c r="AB469" s="58"/>
      <c r="AC469" s="51"/>
      <c r="AD469" s="51"/>
      <c r="AE469" s="51"/>
      <c r="AF469" s="51"/>
      <c r="AG469" s="51"/>
      <c r="AH469" s="51"/>
      <c r="AI469" s="11"/>
    </row>
    <row r="470" spans="1:35" ht="13.5" customHeight="1">
      <c r="A470" s="11"/>
      <c r="B470" s="51"/>
      <c r="C470" s="51"/>
      <c r="D470" s="51"/>
      <c r="E470" s="51"/>
      <c r="F470" s="51"/>
      <c r="G470" s="51"/>
      <c r="H470" s="52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51"/>
      <c r="V470" s="11"/>
      <c r="W470" s="11"/>
      <c r="X470" s="52"/>
      <c r="Y470" s="58"/>
      <c r="Z470" s="58"/>
      <c r="AA470" s="58"/>
      <c r="AB470" s="58"/>
      <c r="AC470" s="51"/>
      <c r="AD470" s="51"/>
      <c r="AE470" s="51"/>
      <c r="AF470" s="51"/>
      <c r="AG470" s="51"/>
      <c r="AH470" s="51"/>
      <c r="AI470" s="11"/>
    </row>
    <row r="471" spans="1:35" ht="13.5" customHeight="1">
      <c r="A471" s="11"/>
      <c r="B471" s="51"/>
      <c r="C471" s="51"/>
      <c r="D471" s="51"/>
      <c r="E471" s="51"/>
      <c r="F471" s="51"/>
      <c r="G471" s="51"/>
      <c r="H471" s="5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51"/>
      <c r="V471" s="11"/>
      <c r="W471" s="11"/>
      <c r="X471" s="52"/>
      <c r="Y471" s="58"/>
      <c r="Z471" s="58"/>
      <c r="AA471" s="58"/>
      <c r="AB471" s="58"/>
      <c r="AC471" s="51"/>
      <c r="AD471" s="51"/>
      <c r="AE471" s="51"/>
      <c r="AF471" s="51"/>
      <c r="AG471" s="51"/>
      <c r="AH471" s="51"/>
      <c r="AI471" s="11"/>
    </row>
    <row r="472" spans="1:35" ht="13.5" customHeight="1">
      <c r="A472" s="11"/>
      <c r="B472" s="51"/>
      <c r="C472" s="51"/>
      <c r="D472" s="51"/>
      <c r="E472" s="51"/>
      <c r="F472" s="51"/>
      <c r="G472" s="51"/>
      <c r="H472" s="52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51"/>
      <c r="V472" s="11"/>
      <c r="W472" s="11"/>
      <c r="X472" s="52"/>
      <c r="Y472" s="58"/>
      <c r="Z472" s="58"/>
      <c r="AA472" s="58"/>
      <c r="AB472" s="58"/>
      <c r="AC472" s="51"/>
      <c r="AD472" s="51"/>
      <c r="AE472" s="51"/>
      <c r="AF472" s="51"/>
      <c r="AG472" s="51"/>
      <c r="AH472" s="51"/>
      <c r="AI472" s="11"/>
    </row>
    <row r="473" spans="1:35" ht="13.5" customHeight="1">
      <c r="A473" s="11"/>
      <c r="B473" s="51"/>
      <c r="C473" s="51"/>
      <c r="D473" s="51"/>
      <c r="E473" s="51"/>
      <c r="F473" s="51"/>
      <c r="G473" s="51"/>
      <c r="H473" s="5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51"/>
      <c r="V473" s="11"/>
      <c r="W473" s="11"/>
      <c r="X473" s="52"/>
      <c r="Y473" s="58"/>
      <c r="Z473" s="58"/>
      <c r="AA473" s="58"/>
      <c r="AB473" s="58"/>
      <c r="AC473" s="51"/>
      <c r="AD473" s="51"/>
      <c r="AE473" s="51"/>
      <c r="AF473" s="51"/>
      <c r="AG473" s="51"/>
      <c r="AH473" s="51"/>
      <c r="AI473" s="11"/>
    </row>
    <row r="474" spans="1:35" ht="13.5" customHeight="1">
      <c r="A474" s="11"/>
      <c r="B474" s="51"/>
      <c r="C474" s="51"/>
      <c r="D474" s="51"/>
      <c r="E474" s="51"/>
      <c r="F474" s="51"/>
      <c r="G474" s="51"/>
      <c r="H474" s="52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51"/>
      <c r="V474" s="11"/>
      <c r="W474" s="11"/>
      <c r="X474" s="52"/>
      <c r="Y474" s="58"/>
      <c r="Z474" s="58"/>
      <c r="AA474" s="58"/>
      <c r="AB474" s="58"/>
      <c r="AC474" s="51"/>
      <c r="AD474" s="51"/>
      <c r="AE474" s="51"/>
      <c r="AF474" s="51"/>
      <c r="AG474" s="51"/>
      <c r="AH474" s="51"/>
      <c r="AI474" s="11"/>
    </row>
    <row r="475" spans="1:35" ht="13.5" customHeight="1">
      <c r="A475" s="11"/>
      <c r="B475" s="51"/>
      <c r="C475" s="51"/>
      <c r="D475" s="51"/>
      <c r="E475" s="51"/>
      <c r="F475" s="51"/>
      <c r="G475" s="51"/>
      <c r="H475" s="5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51"/>
      <c r="V475" s="11"/>
      <c r="W475" s="11"/>
      <c r="X475" s="52"/>
      <c r="Y475" s="58"/>
      <c r="Z475" s="58"/>
      <c r="AA475" s="58"/>
      <c r="AB475" s="58"/>
      <c r="AC475" s="51"/>
      <c r="AD475" s="51"/>
      <c r="AE475" s="51"/>
      <c r="AF475" s="51"/>
      <c r="AG475" s="51"/>
      <c r="AH475" s="51"/>
      <c r="AI475" s="11"/>
    </row>
    <row r="476" spans="1:35" ht="13.5" customHeight="1">
      <c r="A476" s="11"/>
      <c r="B476" s="51"/>
      <c r="C476" s="51"/>
      <c r="D476" s="51"/>
      <c r="E476" s="51"/>
      <c r="F476" s="51"/>
      <c r="G476" s="51"/>
      <c r="H476" s="52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51"/>
      <c r="V476" s="11"/>
      <c r="W476" s="11"/>
      <c r="X476" s="52"/>
      <c r="Y476" s="58"/>
      <c r="Z476" s="58"/>
      <c r="AA476" s="58"/>
      <c r="AB476" s="58"/>
      <c r="AC476" s="51"/>
      <c r="AD476" s="51"/>
      <c r="AE476" s="51"/>
      <c r="AF476" s="51"/>
      <c r="AG476" s="51"/>
      <c r="AH476" s="51"/>
      <c r="AI476" s="11"/>
    </row>
    <row r="477" spans="1:35" ht="13.5" customHeight="1">
      <c r="A477" s="11"/>
      <c r="B477" s="51"/>
      <c r="C477" s="51"/>
      <c r="D477" s="51"/>
      <c r="E477" s="51"/>
      <c r="F477" s="51"/>
      <c r="G477" s="51"/>
      <c r="H477" s="5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51"/>
      <c r="V477" s="11"/>
      <c r="W477" s="11"/>
      <c r="X477" s="52"/>
      <c r="Y477" s="58"/>
      <c r="Z477" s="58"/>
      <c r="AA477" s="58"/>
      <c r="AB477" s="58"/>
      <c r="AC477" s="51"/>
      <c r="AD477" s="51"/>
      <c r="AE477" s="51"/>
      <c r="AF477" s="51"/>
      <c r="AG477" s="51"/>
      <c r="AH477" s="51"/>
      <c r="AI477" s="11"/>
    </row>
    <row r="478" spans="1:35" ht="13.5" customHeight="1">
      <c r="A478" s="11"/>
      <c r="B478" s="51"/>
      <c r="C478" s="51"/>
      <c r="D478" s="51"/>
      <c r="E478" s="51"/>
      <c r="F478" s="51"/>
      <c r="G478" s="51"/>
      <c r="H478" s="52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51"/>
      <c r="V478" s="11"/>
      <c r="W478" s="11"/>
      <c r="X478" s="52"/>
      <c r="Y478" s="58"/>
      <c r="Z478" s="58"/>
      <c r="AA478" s="58"/>
      <c r="AB478" s="58"/>
      <c r="AC478" s="51"/>
      <c r="AD478" s="51"/>
      <c r="AE478" s="51"/>
      <c r="AF478" s="51"/>
      <c r="AG478" s="51"/>
      <c r="AH478" s="51"/>
      <c r="AI478" s="11"/>
    </row>
    <row r="479" spans="1:35" ht="13.5" customHeight="1">
      <c r="A479" s="11"/>
      <c r="B479" s="51"/>
      <c r="C479" s="51"/>
      <c r="D479" s="51"/>
      <c r="E479" s="51"/>
      <c r="F479" s="51"/>
      <c r="G479" s="51"/>
      <c r="H479" s="5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51"/>
      <c r="V479" s="11"/>
      <c r="W479" s="11"/>
      <c r="X479" s="52"/>
      <c r="Y479" s="58"/>
      <c r="Z479" s="58"/>
      <c r="AA479" s="58"/>
      <c r="AB479" s="58"/>
      <c r="AC479" s="51"/>
      <c r="AD479" s="51"/>
      <c r="AE479" s="51"/>
      <c r="AF479" s="51"/>
      <c r="AG479" s="51"/>
      <c r="AH479" s="51"/>
      <c r="AI479" s="11"/>
    </row>
    <row r="480" spans="1:35" ht="13.5" customHeight="1">
      <c r="A480" s="11"/>
      <c r="B480" s="51"/>
      <c r="C480" s="51"/>
      <c r="D480" s="51"/>
      <c r="E480" s="51"/>
      <c r="F480" s="51"/>
      <c r="G480" s="51"/>
      <c r="H480" s="52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51"/>
      <c r="V480" s="11"/>
      <c r="W480" s="11"/>
      <c r="X480" s="52"/>
      <c r="Y480" s="58"/>
      <c r="Z480" s="58"/>
      <c r="AA480" s="58"/>
      <c r="AB480" s="58"/>
      <c r="AC480" s="51"/>
      <c r="AD480" s="51"/>
      <c r="AE480" s="51"/>
      <c r="AF480" s="51"/>
      <c r="AG480" s="51"/>
      <c r="AH480" s="51"/>
      <c r="AI480" s="11"/>
    </row>
    <row r="481" spans="1:35" ht="13.5" customHeight="1">
      <c r="A481" s="11"/>
      <c r="B481" s="51"/>
      <c r="C481" s="51"/>
      <c r="D481" s="51"/>
      <c r="E481" s="51"/>
      <c r="F481" s="51"/>
      <c r="G481" s="51"/>
      <c r="H481" s="5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51"/>
      <c r="V481" s="11"/>
      <c r="W481" s="11"/>
      <c r="X481" s="52"/>
      <c r="Y481" s="58"/>
      <c r="Z481" s="58"/>
      <c r="AA481" s="58"/>
      <c r="AB481" s="58"/>
      <c r="AC481" s="51"/>
      <c r="AD481" s="51"/>
      <c r="AE481" s="51"/>
      <c r="AF481" s="51"/>
      <c r="AG481" s="51"/>
      <c r="AH481" s="51"/>
      <c r="AI481" s="11"/>
    </row>
    <row r="482" spans="1:35" ht="13.5" customHeight="1">
      <c r="A482" s="11"/>
      <c r="B482" s="51"/>
      <c r="C482" s="51"/>
      <c r="D482" s="51"/>
      <c r="E482" s="51"/>
      <c r="F482" s="51"/>
      <c r="G482" s="51"/>
      <c r="H482" s="52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51"/>
      <c r="V482" s="11"/>
      <c r="W482" s="11"/>
      <c r="X482" s="52"/>
      <c r="Y482" s="58"/>
      <c r="Z482" s="58"/>
      <c r="AA482" s="58"/>
      <c r="AB482" s="58"/>
      <c r="AC482" s="51"/>
      <c r="AD482" s="51"/>
      <c r="AE482" s="51"/>
      <c r="AF482" s="51"/>
      <c r="AG482" s="51"/>
      <c r="AH482" s="51"/>
      <c r="AI482" s="11"/>
    </row>
    <row r="483" spans="1:35" ht="13.5" customHeight="1">
      <c r="A483" s="11"/>
      <c r="B483" s="51"/>
      <c r="C483" s="51"/>
      <c r="D483" s="51"/>
      <c r="E483" s="51"/>
      <c r="F483" s="51"/>
      <c r="G483" s="51"/>
      <c r="H483" s="5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51"/>
      <c r="V483" s="11"/>
      <c r="W483" s="11"/>
      <c r="X483" s="52"/>
      <c r="Y483" s="58"/>
      <c r="Z483" s="58"/>
      <c r="AA483" s="58"/>
      <c r="AB483" s="58"/>
      <c r="AC483" s="51"/>
      <c r="AD483" s="51"/>
      <c r="AE483" s="51"/>
      <c r="AF483" s="51"/>
      <c r="AG483" s="51"/>
      <c r="AH483" s="51"/>
      <c r="AI483" s="11"/>
    </row>
    <row r="484" spans="1:35" ht="13.5" customHeight="1">
      <c r="A484" s="11"/>
      <c r="B484" s="51"/>
      <c r="C484" s="51"/>
      <c r="D484" s="51"/>
      <c r="E484" s="51"/>
      <c r="F484" s="51"/>
      <c r="G484" s="51"/>
      <c r="H484" s="52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51"/>
      <c r="V484" s="11"/>
      <c r="W484" s="11"/>
      <c r="X484" s="52"/>
      <c r="Y484" s="58"/>
      <c r="Z484" s="58"/>
      <c r="AA484" s="58"/>
      <c r="AB484" s="58"/>
      <c r="AC484" s="51"/>
      <c r="AD484" s="51"/>
      <c r="AE484" s="51"/>
      <c r="AF484" s="51"/>
      <c r="AG484" s="51"/>
      <c r="AH484" s="51"/>
      <c r="AI484" s="11"/>
    </row>
    <row r="485" spans="1:35" ht="13.5" customHeight="1">
      <c r="A485" s="11"/>
      <c r="B485" s="51"/>
      <c r="C485" s="51"/>
      <c r="D485" s="51"/>
      <c r="E485" s="51"/>
      <c r="F485" s="51"/>
      <c r="G485" s="51"/>
      <c r="H485" s="5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51"/>
      <c r="V485" s="11"/>
      <c r="W485" s="11"/>
      <c r="X485" s="52"/>
      <c r="Y485" s="58"/>
      <c r="Z485" s="58"/>
      <c r="AA485" s="58"/>
      <c r="AB485" s="58"/>
      <c r="AC485" s="51"/>
      <c r="AD485" s="51"/>
      <c r="AE485" s="51"/>
      <c r="AF485" s="51"/>
      <c r="AG485" s="51"/>
      <c r="AH485" s="51"/>
      <c r="AI485" s="11"/>
    </row>
    <row r="486" spans="1:35" ht="13.5" customHeight="1">
      <c r="A486" s="11"/>
      <c r="B486" s="51"/>
      <c r="C486" s="51"/>
      <c r="D486" s="51"/>
      <c r="E486" s="51"/>
      <c r="F486" s="51"/>
      <c r="G486" s="51"/>
      <c r="H486" s="52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51"/>
      <c r="V486" s="11"/>
      <c r="W486" s="11"/>
      <c r="X486" s="52"/>
      <c r="Y486" s="58"/>
      <c r="Z486" s="58"/>
      <c r="AA486" s="58"/>
      <c r="AB486" s="58"/>
      <c r="AC486" s="51"/>
      <c r="AD486" s="51"/>
      <c r="AE486" s="51"/>
      <c r="AF486" s="51"/>
      <c r="AG486" s="51"/>
      <c r="AH486" s="51"/>
      <c r="AI486" s="11"/>
    </row>
    <row r="487" spans="1:35" ht="13.5" customHeight="1">
      <c r="A487" s="11"/>
      <c r="B487" s="51"/>
      <c r="C487" s="51"/>
      <c r="D487" s="51"/>
      <c r="E487" s="51"/>
      <c r="F487" s="51"/>
      <c r="G487" s="51"/>
      <c r="H487" s="5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51"/>
      <c r="V487" s="11"/>
      <c r="W487" s="11"/>
      <c r="X487" s="52"/>
      <c r="Y487" s="58"/>
      <c r="Z487" s="58"/>
      <c r="AA487" s="58"/>
      <c r="AB487" s="58"/>
      <c r="AC487" s="51"/>
      <c r="AD487" s="51"/>
      <c r="AE487" s="51"/>
      <c r="AF487" s="51"/>
      <c r="AG487" s="51"/>
      <c r="AH487" s="51"/>
      <c r="AI487" s="11"/>
    </row>
    <row r="488" spans="1:35" ht="13.5" customHeight="1">
      <c r="A488" s="11"/>
      <c r="B488" s="51"/>
      <c r="C488" s="51"/>
      <c r="D488" s="51"/>
      <c r="E488" s="51"/>
      <c r="F488" s="51"/>
      <c r="G488" s="51"/>
      <c r="H488" s="52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51"/>
      <c r="V488" s="11"/>
      <c r="W488" s="11"/>
      <c r="X488" s="52"/>
      <c r="Y488" s="58"/>
      <c r="Z488" s="58"/>
      <c r="AA488" s="58"/>
      <c r="AB488" s="58"/>
      <c r="AC488" s="51"/>
      <c r="AD488" s="51"/>
      <c r="AE488" s="51"/>
      <c r="AF488" s="51"/>
      <c r="AG488" s="51"/>
      <c r="AH488" s="51"/>
      <c r="AI488" s="11"/>
    </row>
    <row r="489" spans="1:35" ht="13.5" customHeight="1">
      <c r="A489" s="11"/>
      <c r="B489" s="51"/>
      <c r="C489" s="51"/>
      <c r="D489" s="51"/>
      <c r="E489" s="51"/>
      <c r="F489" s="51"/>
      <c r="G489" s="51"/>
      <c r="H489" s="5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51"/>
      <c r="V489" s="11"/>
      <c r="W489" s="11"/>
      <c r="X489" s="52"/>
      <c r="Y489" s="58"/>
      <c r="Z489" s="58"/>
      <c r="AA489" s="58"/>
      <c r="AB489" s="58"/>
      <c r="AC489" s="51"/>
      <c r="AD489" s="51"/>
      <c r="AE489" s="51"/>
      <c r="AF489" s="51"/>
      <c r="AG489" s="51"/>
      <c r="AH489" s="51"/>
      <c r="AI489" s="11"/>
    </row>
    <row r="490" spans="1:35" ht="13.5" customHeight="1">
      <c r="A490" s="11"/>
      <c r="B490" s="51"/>
      <c r="C490" s="51"/>
      <c r="D490" s="51"/>
      <c r="E490" s="51"/>
      <c r="F490" s="51"/>
      <c r="G490" s="51"/>
      <c r="H490" s="52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51"/>
      <c r="V490" s="11"/>
      <c r="W490" s="11"/>
      <c r="X490" s="52"/>
      <c r="Y490" s="58"/>
      <c r="Z490" s="58"/>
      <c r="AA490" s="58"/>
      <c r="AB490" s="58"/>
      <c r="AC490" s="51"/>
      <c r="AD490" s="51"/>
      <c r="AE490" s="51"/>
      <c r="AF490" s="51"/>
      <c r="AG490" s="51"/>
      <c r="AH490" s="51"/>
      <c r="AI490" s="11"/>
    </row>
    <row r="491" spans="1:35" ht="13.5" customHeight="1">
      <c r="A491" s="11"/>
      <c r="B491" s="51"/>
      <c r="C491" s="51"/>
      <c r="D491" s="51"/>
      <c r="E491" s="51"/>
      <c r="F491" s="51"/>
      <c r="G491" s="51"/>
      <c r="H491" s="5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51"/>
      <c r="V491" s="11"/>
      <c r="W491" s="11"/>
      <c r="X491" s="52"/>
      <c r="Y491" s="58"/>
      <c r="Z491" s="58"/>
      <c r="AA491" s="58"/>
      <c r="AB491" s="58"/>
      <c r="AC491" s="51"/>
      <c r="AD491" s="51"/>
      <c r="AE491" s="51"/>
      <c r="AF491" s="51"/>
      <c r="AG491" s="51"/>
      <c r="AH491" s="51"/>
      <c r="AI491" s="11"/>
    </row>
    <row r="492" spans="1:35" ht="13.5" customHeight="1">
      <c r="A492" s="11"/>
      <c r="B492" s="51"/>
      <c r="C492" s="51"/>
      <c r="D492" s="51"/>
      <c r="E492" s="51"/>
      <c r="F492" s="51"/>
      <c r="G492" s="51"/>
      <c r="H492" s="52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51"/>
      <c r="V492" s="11"/>
      <c r="W492" s="11"/>
      <c r="X492" s="52"/>
      <c r="Y492" s="58"/>
      <c r="Z492" s="58"/>
      <c r="AA492" s="58"/>
      <c r="AB492" s="58"/>
      <c r="AC492" s="51"/>
      <c r="AD492" s="51"/>
      <c r="AE492" s="51"/>
      <c r="AF492" s="51"/>
      <c r="AG492" s="51"/>
      <c r="AH492" s="51"/>
      <c r="AI492" s="11"/>
    </row>
    <row r="493" spans="1:35" ht="13.5" customHeight="1">
      <c r="A493" s="11"/>
      <c r="B493" s="51"/>
      <c r="C493" s="51"/>
      <c r="D493" s="51"/>
      <c r="E493" s="51"/>
      <c r="F493" s="51"/>
      <c r="G493" s="51"/>
      <c r="H493" s="5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51"/>
      <c r="V493" s="11"/>
      <c r="W493" s="11"/>
      <c r="X493" s="52"/>
      <c r="Y493" s="58"/>
      <c r="Z493" s="58"/>
      <c r="AA493" s="58"/>
      <c r="AB493" s="58"/>
      <c r="AC493" s="51"/>
      <c r="AD493" s="51"/>
      <c r="AE493" s="51"/>
      <c r="AF493" s="51"/>
      <c r="AG493" s="51"/>
      <c r="AH493" s="51"/>
      <c r="AI493" s="11"/>
    </row>
    <row r="494" spans="1:35" ht="13.5" customHeight="1">
      <c r="A494" s="11"/>
      <c r="B494" s="51"/>
      <c r="C494" s="51"/>
      <c r="D494" s="51"/>
      <c r="E494" s="51"/>
      <c r="F494" s="51"/>
      <c r="G494" s="51"/>
      <c r="H494" s="52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51"/>
      <c r="V494" s="11"/>
      <c r="W494" s="11"/>
      <c r="X494" s="52"/>
      <c r="Y494" s="58"/>
      <c r="Z494" s="58"/>
      <c r="AA494" s="58"/>
      <c r="AB494" s="58"/>
      <c r="AC494" s="51"/>
      <c r="AD494" s="51"/>
      <c r="AE494" s="51"/>
      <c r="AF494" s="51"/>
      <c r="AG494" s="51"/>
      <c r="AH494" s="51"/>
      <c r="AI494" s="11"/>
    </row>
    <row r="495" spans="1:35" ht="13.5" customHeight="1">
      <c r="A495" s="11"/>
      <c r="B495" s="51"/>
      <c r="C495" s="51"/>
      <c r="D495" s="51"/>
      <c r="E495" s="51"/>
      <c r="F495" s="51"/>
      <c r="G495" s="51"/>
      <c r="H495" s="5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51"/>
      <c r="V495" s="11"/>
      <c r="W495" s="11"/>
      <c r="X495" s="52"/>
      <c r="Y495" s="58"/>
      <c r="Z495" s="58"/>
      <c r="AA495" s="58"/>
      <c r="AB495" s="58"/>
      <c r="AC495" s="51"/>
      <c r="AD495" s="51"/>
      <c r="AE495" s="51"/>
      <c r="AF495" s="51"/>
      <c r="AG495" s="51"/>
      <c r="AH495" s="51"/>
      <c r="AI495" s="11"/>
    </row>
    <row r="496" spans="1:35" ht="13.5" customHeight="1">
      <c r="A496" s="11"/>
      <c r="B496" s="51"/>
      <c r="C496" s="51"/>
      <c r="D496" s="51"/>
      <c r="E496" s="51"/>
      <c r="F496" s="51"/>
      <c r="G496" s="51"/>
      <c r="H496" s="52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51"/>
      <c r="V496" s="11"/>
      <c r="W496" s="11"/>
      <c r="X496" s="52"/>
      <c r="Y496" s="58"/>
      <c r="Z496" s="58"/>
      <c r="AA496" s="58"/>
      <c r="AB496" s="58"/>
      <c r="AC496" s="51"/>
      <c r="AD496" s="51"/>
      <c r="AE496" s="51"/>
      <c r="AF496" s="51"/>
      <c r="AG496" s="51"/>
      <c r="AH496" s="51"/>
      <c r="AI496" s="11"/>
    </row>
    <row r="497" spans="1:35" ht="13.5" customHeight="1">
      <c r="A497" s="11"/>
      <c r="B497" s="51"/>
      <c r="C497" s="51"/>
      <c r="D497" s="51"/>
      <c r="E497" s="51"/>
      <c r="F497" s="51"/>
      <c r="G497" s="51"/>
      <c r="H497" s="5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51"/>
      <c r="V497" s="11"/>
      <c r="W497" s="11"/>
      <c r="X497" s="52"/>
      <c r="Y497" s="58"/>
      <c r="Z497" s="58"/>
      <c r="AA497" s="58"/>
      <c r="AB497" s="58"/>
      <c r="AC497" s="51"/>
      <c r="AD497" s="51"/>
      <c r="AE497" s="51"/>
      <c r="AF497" s="51"/>
      <c r="AG497" s="51"/>
      <c r="AH497" s="51"/>
      <c r="AI497" s="11"/>
    </row>
    <row r="498" spans="1:35" ht="13.5" customHeight="1">
      <c r="A498" s="11"/>
      <c r="B498" s="51"/>
      <c r="C498" s="51"/>
      <c r="D498" s="51"/>
      <c r="E498" s="51"/>
      <c r="F498" s="51"/>
      <c r="G498" s="51"/>
      <c r="H498" s="52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51"/>
      <c r="V498" s="11"/>
      <c r="W498" s="11"/>
      <c r="X498" s="52"/>
      <c r="Y498" s="58"/>
      <c r="Z498" s="58"/>
      <c r="AA498" s="58"/>
      <c r="AB498" s="58"/>
      <c r="AC498" s="51"/>
      <c r="AD498" s="51"/>
      <c r="AE498" s="51"/>
      <c r="AF498" s="51"/>
      <c r="AG498" s="51"/>
      <c r="AH498" s="51"/>
      <c r="AI498" s="11"/>
    </row>
    <row r="499" spans="1:35" ht="13.5" customHeight="1">
      <c r="A499" s="11"/>
      <c r="B499" s="51"/>
      <c r="C499" s="51"/>
      <c r="D499" s="51"/>
      <c r="E499" s="51"/>
      <c r="F499" s="51"/>
      <c r="G499" s="51"/>
      <c r="H499" s="5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51"/>
      <c r="V499" s="11"/>
      <c r="W499" s="11"/>
      <c r="X499" s="52"/>
      <c r="Y499" s="58"/>
      <c r="Z499" s="58"/>
      <c r="AA499" s="58"/>
      <c r="AB499" s="58"/>
      <c r="AC499" s="51"/>
      <c r="AD499" s="51"/>
      <c r="AE499" s="51"/>
      <c r="AF499" s="51"/>
      <c r="AG499" s="51"/>
      <c r="AH499" s="51"/>
      <c r="AI499" s="11"/>
    </row>
    <row r="500" spans="1:35" ht="13.5" customHeight="1">
      <c r="A500" s="11"/>
      <c r="B500" s="51"/>
      <c r="C500" s="51"/>
      <c r="D500" s="51"/>
      <c r="E500" s="51"/>
      <c r="F500" s="51"/>
      <c r="G500" s="51"/>
      <c r="H500" s="52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51"/>
      <c r="V500" s="11"/>
      <c r="W500" s="11"/>
      <c r="X500" s="52"/>
      <c r="Y500" s="58"/>
      <c r="Z500" s="58"/>
      <c r="AA500" s="58"/>
      <c r="AB500" s="58"/>
      <c r="AC500" s="51"/>
      <c r="AD500" s="51"/>
      <c r="AE500" s="51"/>
      <c r="AF500" s="51"/>
      <c r="AG500" s="51"/>
      <c r="AH500" s="51"/>
      <c r="AI500" s="11"/>
    </row>
    <row r="501" spans="1:35" ht="13.5" customHeight="1">
      <c r="A501" s="11"/>
      <c r="B501" s="51"/>
      <c r="C501" s="51"/>
      <c r="D501" s="51"/>
      <c r="E501" s="51"/>
      <c r="F501" s="51"/>
      <c r="G501" s="51"/>
      <c r="H501" s="5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51"/>
      <c r="V501" s="11"/>
      <c r="W501" s="11"/>
      <c r="X501" s="52"/>
      <c r="Y501" s="58"/>
      <c r="Z501" s="58"/>
      <c r="AA501" s="58"/>
      <c r="AB501" s="58"/>
      <c r="AC501" s="51"/>
      <c r="AD501" s="51"/>
      <c r="AE501" s="51"/>
      <c r="AF501" s="51"/>
      <c r="AG501" s="51"/>
      <c r="AH501" s="51"/>
      <c r="AI501" s="11"/>
    </row>
    <row r="502" spans="1:35" ht="13.5" customHeight="1">
      <c r="A502" s="11"/>
      <c r="B502" s="51"/>
      <c r="C502" s="51"/>
      <c r="D502" s="51"/>
      <c r="E502" s="51"/>
      <c r="F502" s="51"/>
      <c r="G502" s="51"/>
      <c r="H502" s="52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51"/>
      <c r="V502" s="11"/>
      <c r="W502" s="11"/>
      <c r="X502" s="52"/>
      <c r="Y502" s="58"/>
      <c r="Z502" s="58"/>
      <c r="AA502" s="58"/>
      <c r="AB502" s="58"/>
      <c r="AC502" s="51"/>
      <c r="AD502" s="51"/>
      <c r="AE502" s="51"/>
      <c r="AF502" s="51"/>
      <c r="AG502" s="51"/>
      <c r="AH502" s="51"/>
      <c r="AI502" s="11"/>
    </row>
    <row r="503" spans="1:35" ht="13.5" customHeight="1">
      <c r="A503" s="11"/>
      <c r="B503" s="51"/>
      <c r="C503" s="51"/>
      <c r="D503" s="51"/>
      <c r="E503" s="51"/>
      <c r="F503" s="51"/>
      <c r="G503" s="51"/>
      <c r="H503" s="5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51"/>
      <c r="V503" s="11"/>
      <c r="W503" s="11"/>
      <c r="X503" s="52"/>
      <c r="Y503" s="58"/>
      <c r="Z503" s="58"/>
      <c r="AA503" s="58"/>
      <c r="AB503" s="58"/>
      <c r="AC503" s="51"/>
      <c r="AD503" s="51"/>
      <c r="AE503" s="51"/>
      <c r="AF503" s="51"/>
      <c r="AG503" s="51"/>
      <c r="AH503" s="51"/>
      <c r="AI503" s="11"/>
    </row>
    <row r="504" spans="1:35" ht="13.5" customHeight="1">
      <c r="A504" s="11"/>
      <c r="B504" s="51"/>
      <c r="C504" s="51"/>
      <c r="D504" s="51"/>
      <c r="E504" s="51"/>
      <c r="F504" s="51"/>
      <c r="G504" s="51"/>
      <c r="H504" s="52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51"/>
      <c r="V504" s="11"/>
      <c r="W504" s="11"/>
      <c r="X504" s="52"/>
      <c r="Y504" s="58"/>
      <c r="Z504" s="58"/>
      <c r="AA504" s="58"/>
      <c r="AB504" s="58"/>
      <c r="AC504" s="51"/>
      <c r="AD504" s="51"/>
      <c r="AE504" s="51"/>
      <c r="AF504" s="51"/>
      <c r="AG504" s="51"/>
      <c r="AH504" s="51"/>
      <c r="AI504" s="11"/>
    </row>
    <row r="505" spans="1:35" ht="13.5" customHeight="1">
      <c r="A505" s="11"/>
      <c r="B505" s="51"/>
      <c r="C505" s="51"/>
      <c r="D505" s="51"/>
      <c r="E505" s="51"/>
      <c r="F505" s="51"/>
      <c r="G505" s="51"/>
      <c r="H505" s="5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51"/>
      <c r="V505" s="11"/>
      <c r="W505" s="11"/>
      <c r="X505" s="52"/>
      <c r="Y505" s="58"/>
      <c r="Z505" s="58"/>
      <c r="AA505" s="58"/>
      <c r="AB505" s="58"/>
      <c r="AC505" s="51"/>
      <c r="AD505" s="51"/>
      <c r="AE505" s="51"/>
      <c r="AF505" s="51"/>
      <c r="AG505" s="51"/>
      <c r="AH505" s="51"/>
      <c r="AI505" s="11"/>
    </row>
    <row r="506" spans="1:35" ht="13.5" customHeight="1">
      <c r="A506" s="11"/>
      <c r="B506" s="51"/>
      <c r="C506" s="51"/>
      <c r="D506" s="51"/>
      <c r="E506" s="51"/>
      <c r="F506" s="51"/>
      <c r="G506" s="51"/>
      <c r="H506" s="52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51"/>
      <c r="V506" s="11"/>
      <c r="W506" s="11"/>
      <c r="X506" s="52"/>
      <c r="Y506" s="58"/>
      <c r="Z506" s="58"/>
      <c r="AA506" s="58"/>
      <c r="AB506" s="58"/>
      <c r="AC506" s="51"/>
      <c r="AD506" s="51"/>
      <c r="AE506" s="51"/>
      <c r="AF506" s="51"/>
      <c r="AG506" s="51"/>
      <c r="AH506" s="51"/>
      <c r="AI506" s="11"/>
    </row>
    <row r="507" spans="1:35" ht="13.5" customHeight="1">
      <c r="A507" s="11"/>
      <c r="B507" s="51"/>
      <c r="C507" s="51"/>
      <c r="D507" s="51"/>
      <c r="E507" s="51"/>
      <c r="F507" s="51"/>
      <c r="G507" s="51"/>
      <c r="H507" s="5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51"/>
      <c r="V507" s="11"/>
      <c r="W507" s="11"/>
      <c r="X507" s="52"/>
      <c r="Y507" s="58"/>
      <c r="Z507" s="58"/>
      <c r="AA507" s="58"/>
      <c r="AB507" s="58"/>
      <c r="AC507" s="51"/>
      <c r="AD507" s="51"/>
      <c r="AE507" s="51"/>
      <c r="AF507" s="51"/>
      <c r="AG507" s="51"/>
      <c r="AH507" s="51"/>
      <c r="AI507" s="11"/>
    </row>
    <row r="508" spans="1:35" ht="13.5" customHeight="1">
      <c r="A508" s="11"/>
      <c r="B508" s="51"/>
      <c r="C508" s="51"/>
      <c r="D508" s="51"/>
      <c r="E508" s="51"/>
      <c r="F508" s="51"/>
      <c r="G508" s="51"/>
      <c r="H508" s="52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51"/>
      <c r="V508" s="11"/>
      <c r="W508" s="11"/>
      <c r="X508" s="52"/>
      <c r="Y508" s="58"/>
      <c r="Z508" s="58"/>
      <c r="AA508" s="58"/>
      <c r="AB508" s="58"/>
      <c r="AC508" s="51"/>
      <c r="AD508" s="51"/>
      <c r="AE508" s="51"/>
      <c r="AF508" s="51"/>
      <c r="AG508" s="51"/>
      <c r="AH508" s="51"/>
      <c r="AI508" s="11"/>
    </row>
    <row r="509" spans="1:35" ht="13.5" customHeight="1">
      <c r="A509" s="11"/>
      <c r="B509" s="51"/>
      <c r="C509" s="51"/>
      <c r="D509" s="51"/>
      <c r="E509" s="51"/>
      <c r="F509" s="51"/>
      <c r="G509" s="51"/>
      <c r="H509" s="5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51"/>
      <c r="V509" s="11"/>
      <c r="W509" s="11"/>
      <c r="X509" s="52"/>
      <c r="Y509" s="58"/>
      <c r="Z509" s="58"/>
      <c r="AA509" s="58"/>
      <c r="AB509" s="58"/>
      <c r="AC509" s="51"/>
      <c r="AD509" s="51"/>
      <c r="AE509" s="51"/>
      <c r="AF509" s="51"/>
      <c r="AG509" s="51"/>
      <c r="AH509" s="51"/>
      <c r="AI509" s="11"/>
    </row>
    <row r="510" spans="1:35" ht="13.5" customHeight="1">
      <c r="A510" s="11"/>
      <c r="B510" s="51"/>
      <c r="C510" s="51"/>
      <c r="D510" s="51"/>
      <c r="E510" s="51"/>
      <c r="F510" s="51"/>
      <c r="G510" s="51"/>
      <c r="H510" s="52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51"/>
      <c r="V510" s="11"/>
      <c r="W510" s="11"/>
      <c r="X510" s="52"/>
      <c r="Y510" s="58"/>
      <c r="Z510" s="58"/>
      <c r="AA510" s="58"/>
      <c r="AB510" s="58"/>
      <c r="AC510" s="51"/>
      <c r="AD510" s="51"/>
      <c r="AE510" s="51"/>
      <c r="AF510" s="51"/>
      <c r="AG510" s="51"/>
      <c r="AH510" s="51"/>
      <c r="AI510" s="11"/>
    </row>
    <row r="511" spans="1:35" ht="13.5" customHeight="1">
      <c r="A511" s="11"/>
      <c r="B511" s="51"/>
      <c r="C511" s="51"/>
      <c r="D511" s="51"/>
      <c r="E511" s="51"/>
      <c r="F511" s="51"/>
      <c r="G511" s="51"/>
      <c r="H511" s="5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51"/>
      <c r="V511" s="11"/>
      <c r="W511" s="11"/>
      <c r="X511" s="52"/>
      <c r="Y511" s="58"/>
      <c r="Z511" s="58"/>
      <c r="AA511" s="58"/>
      <c r="AB511" s="58"/>
      <c r="AC511" s="51"/>
      <c r="AD511" s="51"/>
      <c r="AE511" s="51"/>
      <c r="AF511" s="51"/>
      <c r="AG511" s="51"/>
      <c r="AH511" s="51"/>
      <c r="AI511" s="11"/>
    </row>
    <row r="512" spans="1:35" ht="13.5" customHeight="1">
      <c r="A512" s="11"/>
      <c r="B512" s="51"/>
      <c r="C512" s="51"/>
      <c r="D512" s="51"/>
      <c r="E512" s="51"/>
      <c r="F512" s="51"/>
      <c r="G512" s="51"/>
      <c r="H512" s="52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51"/>
      <c r="V512" s="11"/>
      <c r="W512" s="11"/>
      <c r="X512" s="52"/>
      <c r="Y512" s="58"/>
      <c r="Z512" s="58"/>
      <c r="AA512" s="58"/>
      <c r="AB512" s="58"/>
      <c r="AC512" s="51"/>
      <c r="AD512" s="51"/>
      <c r="AE512" s="51"/>
      <c r="AF512" s="51"/>
      <c r="AG512" s="51"/>
      <c r="AH512" s="51"/>
      <c r="AI512" s="11"/>
    </row>
    <row r="513" spans="1:35" ht="13.5" customHeight="1">
      <c r="A513" s="11"/>
      <c r="B513" s="51"/>
      <c r="C513" s="51"/>
      <c r="D513" s="51"/>
      <c r="E513" s="51"/>
      <c r="F513" s="51"/>
      <c r="G513" s="51"/>
      <c r="H513" s="5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51"/>
      <c r="V513" s="11"/>
      <c r="W513" s="11"/>
      <c r="X513" s="52"/>
      <c r="Y513" s="58"/>
      <c r="Z513" s="58"/>
      <c r="AA513" s="58"/>
      <c r="AB513" s="58"/>
      <c r="AC513" s="51"/>
      <c r="AD513" s="51"/>
      <c r="AE513" s="51"/>
      <c r="AF513" s="51"/>
      <c r="AG513" s="51"/>
      <c r="AH513" s="51"/>
      <c r="AI513" s="11"/>
    </row>
    <row r="514" spans="1:35" ht="13.5" customHeight="1">
      <c r="A514" s="11"/>
      <c r="B514" s="51"/>
      <c r="C514" s="51"/>
      <c r="D514" s="51"/>
      <c r="E514" s="51"/>
      <c r="F514" s="51"/>
      <c r="G514" s="51"/>
      <c r="H514" s="52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51"/>
      <c r="V514" s="11"/>
      <c r="W514" s="11"/>
      <c r="X514" s="52"/>
      <c r="Y514" s="58"/>
      <c r="Z514" s="58"/>
      <c r="AA514" s="58"/>
      <c r="AB514" s="58"/>
      <c r="AC514" s="51"/>
      <c r="AD514" s="51"/>
      <c r="AE514" s="51"/>
      <c r="AF514" s="51"/>
      <c r="AG514" s="51"/>
      <c r="AH514" s="51"/>
      <c r="AI514" s="11"/>
    </row>
    <row r="515" spans="1:35" ht="13.5" customHeight="1">
      <c r="A515" s="11"/>
      <c r="B515" s="51"/>
      <c r="C515" s="51"/>
      <c r="D515" s="51"/>
      <c r="E515" s="51"/>
      <c r="F515" s="51"/>
      <c r="G515" s="51"/>
      <c r="H515" s="5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51"/>
      <c r="V515" s="11"/>
      <c r="W515" s="11"/>
      <c r="X515" s="52"/>
      <c r="Y515" s="58"/>
      <c r="Z515" s="58"/>
      <c r="AA515" s="58"/>
      <c r="AB515" s="58"/>
      <c r="AC515" s="51"/>
      <c r="AD515" s="51"/>
      <c r="AE515" s="51"/>
      <c r="AF515" s="51"/>
      <c r="AG515" s="51"/>
      <c r="AH515" s="51"/>
      <c r="AI515" s="11"/>
    </row>
    <row r="516" spans="1:35" ht="13.5" customHeight="1">
      <c r="A516" s="11"/>
      <c r="B516" s="51"/>
      <c r="C516" s="51"/>
      <c r="D516" s="51"/>
      <c r="E516" s="51"/>
      <c r="F516" s="51"/>
      <c r="G516" s="51"/>
      <c r="H516" s="52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51"/>
      <c r="V516" s="11"/>
      <c r="W516" s="11"/>
      <c r="X516" s="52"/>
      <c r="Y516" s="58"/>
      <c r="Z516" s="58"/>
      <c r="AA516" s="58"/>
      <c r="AB516" s="58"/>
      <c r="AC516" s="51"/>
      <c r="AD516" s="51"/>
      <c r="AE516" s="51"/>
      <c r="AF516" s="51"/>
      <c r="AG516" s="51"/>
      <c r="AH516" s="51"/>
      <c r="AI516" s="11"/>
    </row>
    <row r="517" spans="1:35" ht="13.5" customHeight="1">
      <c r="A517" s="11"/>
      <c r="B517" s="51"/>
      <c r="C517" s="51"/>
      <c r="D517" s="51"/>
      <c r="E517" s="51"/>
      <c r="F517" s="51"/>
      <c r="G517" s="51"/>
      <c r="H517" s="5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51"/>
      <c r="V517" s="11"/>
      <c r="W517" s="11"/>
      <c r="X517" s="52"/>
      <c r="Y517" s="58"/>
      <c r="Z517" s="58"/>
      <c r="AA517" s="58"/>
      <c r="AB517" s="58"/>
      <c r="AC517" s="51"/>
      <c r="AD517" s="51"/>
      <c r="AE517" s="51"/>
      <c r="AF517" s="51"/>
      <c r="AG517" s="51"/>
      <c r="AH517" s="51"/>
      <c r="AI517" s="11"/>
    </row>
    <row r="518" spans="1:35" ht="13.5" customHeight="1">
      <c r="A518" s="11"/>
      <c r="B518" s="51"/>
      <c r="C518" s="51"/>
      <c r="D518" s="51"/>
      <c r="E518" s="51"/>
      <c r="F518" s="51"/>
      <c r="G518" s="51"/>
      <c r="H518" s="52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51"/>
      <c r="V518" s="11"/>
      <c r="W518" s="11"/>
      <c r="X518" s="52"/>
      <c r="Y518" s="58"/>
      <c r="Z518" s="58"/>
      <c r="AA518" s="58"/>
      <c r="AB518" s="58"/>
      <c r="AC518" s="51"/>
      <c r="AD518" s="51"/>
      <c r="AE518" s="51"/>
      <c r="AF518" s="51"/>
      <c r="AG518" s="51"/>
      <c r="AH518" s="51"/>
      <c r="AI518" s="11"/>
    </row>
    <row r="519" spans="1:35" ht="13.5" customHeight="1">
      <c r="A519" s="11"/>
      <c r="B519" s="51"/>
      <c r="C519" s="51"/>
      <c r="D519" s="51"/>
      <c r="E519" s="51"/>
      <c r="F519" s="51"/>
      <c r="G519" s="51"/>
      <c r="H519" s="5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51"/>
      <c r="V519" s="11"/>
      <c r="W519" s="11"/>
      <c r="X519" s="52"/>
      <c r="Y519" s="58"/>
      <c r="Z519" s="58"/>
      <c r="AA519" s="58"/>
      <c r="AB519" s="58"/>
      <c r="AC519" s="51"/>
      <c r="AD519" s="51"/>
      <c r="AE519" s="51"/>
      <c r="AF519" s="51"/>
      <c r="AG519" s="51"/>
      <c r="AH519" s="51"/>
      <c r="AI519" s="11"/>
    </row>
    <row r="520" spans="1:35" ht="13.5" customHeight="1">
      <c r="A520" s="11"/>
      <c r="B520" s="51"/>
      <c r="C520" s="51"/>
      <c r="D520" s="51"/>
      <c r="E520" s="51"/>
      <c r="F520" s="51"/>
      <c r="G520" s="51"/>
      <c r="H520" s="52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51"/>
      <c r="V520" s="11"/>
      <c r="W520" s="11"/>
      <c r="X520" s="52"/>
      <c r="Y520" s="58"/>
      <c r="Z520" s="58"/>
      <c r="AA520" s="58"/>
      <c r="AB520" s="58"/>
      <c r="AC520" s="51"/>
      <c r="AD520" s="51"/>
      <c r="AE520" s="51"/>
      <c r="AF520" s="51"/>
      <c r="AG520" s="51"/>
      <c r="AH520" s="51"/>
      <c r="AI520" s="11"/>
    </row>
    <row r="521" spans="1:35" ht="13.5" customHeight="1">
      <c r="A521" s="11"/>
      <c r="B521" s="51"/>
      <c r="C521" s="51"/>
      <c r="D521" s="51"/>
      <c r="E521" s="51"/>
      <c r="F521" s="51"/>
      <c r="G521" s="51"/>
      <c r="H521" s="5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51"/>
      <c r="V521" s="11"/>
      <c r="W521" s="11"/>
      <c r="X521" s="52"/>
      <c r="Y521" s="58"/>
      <c r="Z521" s="58"/>
      <c r="AA521" s="58"/>
      <c r="AB521" s="58"/>
      <c r="AC521" s="51"/>
      <c r="AD521" s="51"/>
      <c r="AE521" s="51"/>
      <c r="AF521" s="51"/>
      <c r="AG521" s="51"/>
      <c r="AH521" s="51"/>
      <c r="AI521" s="11"/>
    </row>
    <row r="522" spans="1:35" ht="13.5" customHeight="1">
      <c r="A522" s="11"/>
      <c r="B522" s="51"/>
      <c r="C522" s="51"/>
      <c r="D522" s="51"/>
      <c r="E522" s="51"/>
      <c r="F522" s="51"/>
      <c r="G522" s="51"/>
      <c r="H522" s="52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51"/>
      <c r="V522" s="11"/>
      <c r="W522" s="11"/>
      <c r="X522" s="52"/>
      <c r="Y522" s="58"/>
      <c r="Z522" s="58"/>
      <c r="AA522" s="58"/>
      <c r="AB522" s="58"/>
      <c r="AC522" s="51"/>
      <c r="AD522" s="51"/>
      <c r="AE522" s="51"/>
      <c r="AF522" s="51"/>
      <c r="AG522" s="51"/>
      <c r="AH522" s="51"/>
      <c r="AI522" s="11"/>
    </row>
    <row r="523" spans="1:35" ht="13.5" customHeight="1">
      <c r="A523" s="11"/>
      <c r="B523" s="51"/>
      <c r="C523" s="51"/>
      <c r="D523" s="51"/>
      <c r="E523" s="51"/>
      <c r="F523" s="51"/>
      <c r="G523" s="51"/>
      <c r="H523" s="5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51"/>
      <c r="V523" s="11"/>
      <c r="W523" s="11"/>
      <c r="X523" s="52"/>
      <c r="Y523" s="58"/>
      <c r="Z523" s="58"/>
      <c r="AA523" s="58"/>
      <c r="AB523" s="58"/>
      <c r="AC523" s="51"/>
      <c r="AD523" s="51"/>
      <c r="AE523" s="51"/>
      <c r="AF523" s="51"/>
      <c r="AG523" s="51"/>
      <c r="AH523" s="51"/>
      <c r="AI523" s="11"/>
    </row>
    <row r="524" spans="1:35" ht="13.5" customHeight="1">
      <c r="A524" s="11"/>
      <c r="B524" s="51"/>
      <c r="C524" s="51"/>
      <c r="D524" s="51"/>
      <c r="E524" s="51"/>
      <c r="F524" s="51"/>
      <c r="G524" s="51"/>
      <c r="H524" s="52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51"/>
      <c r="V524" s="11"/>
      <c r="W524" s="11"/>
      <c r="X524" s="52"/>
      <c r="Y524" s="58"/>
      <c r="Z524" s="58"/>
      <c r="AA524" s="58"/>
      <c r="AB524" s="58"/>
      <c r="AC524" s="51"/>
      <c r="AD524" s="51"/>
      <c r="AE524" s="51"/>
      <c r="AF524" s="51"/>
      <c r="AG524" s="51"/>
      <c r="AH524" s="51"/>
      <c r="AI524" s="11"/>
    </row>
    <row r="525" spans="1:35" ht="13.5" customHeight="1">
      <c r="A525" s="11"/>
      <c r="B525" s="51"/>
      <c r="C525" s="51"/>
      <c r="D525" s="51"/>
      <c r="E525" s="51"/>
      <c r="F525" s="51"/>
      <c r="G525" s="51"/>
      <c r="H525" s="5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51"/>
      <c r="V525" s="11"/>
      <c r="W525" s="11"/>
      <c r="X525" s="52"/>
      <c r="Y525" s="58"/>
      <c r="Z525" s="58"/>
      <c r="AA525" s="58"/>
      <c r="AB525" s="58"/>
      <c r="AC525" s="51"/>
      <c r="AD525" s="51"/>
      <c r="AE525" s="51"/>
      <c r="AF525" s="51"/>
      <c r="AG525" s="51"/>
      <c r="AH525" s="51"/>
      <c r="AI525" s="11"/>
    </row>
    <row r="526" spans="1:35" ht="13.5" customHeight="1">
      <c r="A526" s="11"/>
      <c r="B526" s="51"/>
      <c r="C526" s="51"/>
      <c r="D526" s="51"/>
      <c r="E526" s="51"/>
      <c r="F526" s="51"/>
      <c r="G526" s="51"/>
      <c r="H526" s="52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51"/>
      <c r="V526" s="11"/>
      <c r="W526" s="11"/>
      <c r="X526" s="52"/>
      <c r="Y526" s="58"/>
      <c r="Z526" s="58"/>
      <c r="AA526" s="58"/>
      <c r="AB526" s="58"/>
      <c r="AC526" s="51"/>
      <c r="AD526" s="51"/>
      <c r="AE526" s="51"/>
      <c r="AF526" s="51"/>
      <c r="AG526" s="51"/>
      <c r="AH526" s="51"/>
      <c r="AI526" s="11"/>
    </row>
    <row r="527" spans="1:35" ht="13.5" customHeight="1">
      <c r="A527" s="11"/>
      <c r="B527" s="51"/>
      <c r="C527" s="51"/>
      <c r="D527" s="51"/>
      <c r="E527" s="51"/>
      <c r="F527" s="51"/>
      <c r="G527" s="51"/>
      <c r="H527" s="5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51"/>
      <c r="V527" s="11"/>
      <c r="W527" s="11"/>
      <c r="X527" s="52"/>
      <c r="Y527" s="58"/>
      <c r="Z527" s="58"/>
      <c r="AA527" s="58"/>
      <c r="AB527" s="58"/>
      <c r="AC527" s="51"/>
      <c r="AD527" s="51"/>
      <c r="AE527" s="51"/>
      <c r="AF527" s="51"/>
      <c r="AG527" s="51"/>
      <c r="AH527" s="51"/>
      <c r="AI527" s="11"/>
    </row>
    <row r="528" spans="1:35" ht="13.5" customHeight="1">
      <c r="A528" s="11"/>
      <c r="B528" s="51"/>
      <c r="C528" s="51"/>
      <c r="D528" s="51"/>
      <c r="E528" s="51"/>
      <c r="F528" s="51"/>
      <c r="G528" s="51"/>
      <c r="H528" s="52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51"/>
      <c r="V528" s="11"/>
      <c r="W528" s="11"/>
      <c r="X528" s="52"/>
      <c r="Y528" s="58"/>
      <c r="Z528" s="58"/>
      <c r="AA528" s="58"/>
      <c r="AB528" s="58"/>
      <c r="AC528" s="51"/>
      <c r="AD528" s="51"/>
      <c r="AE528" s="51"/>
      <c r="AF528" s="51"/>
      <c r="AG528" s="51"/>
      <c r="AH528" s="51"/>
      <c r="AI528" s="11"/>
    </row>
    <row r="529" spans="1:35" ht="13.5" customHeight="1">
      <c r="A529" s="11"/>
      <c r="B529" s="51"/>
      <c r="C529" s="51"/>
      <c r="D529" s="51"/>
      <c r="E529" s="51"/>
      <c r="F529" s="51"/>
      <c r="G529" s="51"/>
      <c r="H529" s="5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51"/>
      <c r="V529" s="11"/>
      <c r="W529" s="11"/>
      <c r="X529" s="52"/>
      <c r="Y529" s="58"/>
      <c r="Z529" s="58"/>
      <c r="AA529" s="58"/>
      <c r="AB529" s="58"/>
      <c r="AC529" s="51"/>
      <c r="AD529" s="51"/>
      <c r="AE529" s="51"/>
      <c r="AF529" s="51"/>
      <c r="AG529" s="51"/>
      <c r="AH529" s="51"/>
      <c r="AI529" s="11"/>
    </row>
    <row r="530" spans="1:35" ht="13.5" customHeight="1">
      <c r="A530" s="11"/>
      <c r="B530" s="51"/>
      <c r="C530" s="51"/>
      <c r="D530" s="51"/>
      <c r="E530" s="51"/>
      <c r="F530" s="51"/>
      <c r="G530" s="51"/>
      <c r="H530" s="52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51"/>
      <c r="V530" s="11"/>
      <c r="W530" s="11"/>
      <c r="X530" s="52"/>
      <c r="Y530" s="58"/>
      <c r="Z530" s="58"/>
      <c r="AA530" s="58"/>
      <c r="AB530" s="58"/>
      <c r="AC530" s="51"/>
      <c r="AD530" s="51"/>
      <c r="AE530" s="51"/>
      <c r="AF530" s="51"/>
      <c r="AG530" s="51"/>
      <c r="AH530" s="51"/>
      <c r="AI530" s="11"/>
    </row>
    <row r="531" spans="1:35" ht="13.5" customHeight="1">
      <c r="A531" s="11"/>
      <c r="B531" s="51"/>
      <c r="C531" s="51"/>
      <c r="D531" s="51"/>
      <c r="E531" s="51"/>
      <c r="F531" s="51"/>
      <c r="G531" s="51"/>
      <c r="H531" s="5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51"/>
      <c r="V531" s="11"/>
      <c r="W531" s="11"/>
      <c r="X531" s="52"/>
      <c r="Y531" s="58"/>
      <c r="Z531" s="58"/>
      <c r="AA531" s="58"/>
      <c r="AB531" s="58"/>
      <c r="AC531" s="51"/>
      <c r="AD531" s="51"/>
      <c r="AE531" s="51"/>
      <c r="AF531" s="51"/>
      <c r="AG531" s="51"/>
      <c r="AH531" s="51"/>
      <c r="AI531" s="11"/>
    </row>
    <row r="532" spans="1:35" ht="13.5" customHeight="1">
      <c r="A532" s="11"/>
      <c r="B532" s="51"/>
      <c r="C532" s="51"/>
      <c r="D532" s="51"/>
      <c r="E532" s="51"/>
      <c r="F532" s="51"/>
      <c r="G532" s="51"/>
      <c r="H532" s="52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51"/>
      <c r="V532" s="11"/>
      <c r="W532" s="11"/>
      <c r="X532" s="52"/>
      <c r="Y532" s="58"/>
      <c r="Z532" s="58"/>
      <c r="AA532" s="58"/>
      <c r="AB532" s="58"/>
      <c r="AC532" s="51"/>
      <c r="AD532" s="51"/>
      <c r="AE532" s="51"/>
      <c r="AF532" s="51"/>
      <c r="AG532" s="51"/>
      <c r="AH532" s="51"/>
      <c r="AI532" s="11"/>
    </row>
    <row r="533" spans="1:35" ht="13.5" customHeight="1">
      <c r="A533" s="11"/>
      <c r="B533" s="51"/>
      <c r="C533" s="51"/>
      <c r="D533" s="51"/>
      <c r="E533" s="51"/>
      <c r="F533" s="51"/>
      <c r="G533" s="51"/>
      <c r="H533" s="5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51"/>
      <c r="V533" s="11"/>
      <c r="W533" s="11"/>
      <c r="X533" s="52"/>
      <c r="Y533" s="58"/>
      <c r="Z533" s="58"/>
      <c r="AA533" s="58"/>
      <c r="AB533" s="58"/>
      <c r="AC533" s="51"/>
      <c r="AD533" s="51"/>
      <c r="AE533" s="51"/>
      <c r="AF533" s="51"/>
      <c r="AG533" s="51"/>
      <c r="AH533" s="51"/>
      <c r="AI533" s="11"/>
    </row>
    <row r="534" spans="1:35" ht="13.5" customHeight="1">
      <c r="A534" s="11"/>
      <c r="B534" s="51"/>
      <c r="C534" s="51"/>
      <c r="D534" s="51"/>
      <c r="E534" s="51"/>
      <c r="F534" s="51"/>
      <c r="G534" s="51"/>
      <c r="H534" s="52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51"/>
      <c r="V534" s="11"/>
      <c r="W534" s="11"/>
      <c r="X534" s="52"/>
      <c r="Y534" s="58"/>
      <c r="Z534" s="58"/>
      <c r="AA534" s="58"/>
      <c r="AB534" s="58"/>
      <c r="AC534" s="51"/>
      <c r="AD534" s="51"/>
      <c r="AE534" s="51"/>
      <c r="AF534" s="51"/>
      <c r="AG534" s="51"/>
      <c r="AH534" s="51"/>
      <c r="AI534" s="11"/>
    </row>
    <row r="535" spans="1:35" ht="13.5" customHeight="1">
      <c r="A535" s="11"/>
      <c r="B535" s="51"/>
      <c r="C535" s="51"/>
      <c r="D535" s="51"/>
      <c r="E535" s="51"/>
      <c r="F535" s="51"/>
      <c r="G535" s="51"/>
      <c r="H535" s="5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51"/>
      <c r="V535" s="11"/>
      <c r="W535" s="11"/>
      <c r="X535" s="52"/>
      <c r="Y535" s="58"/>
      <c r="Z535" s="58"/>
      <c r="AA535" s="58"/>
      <c r="AB535" s="58"/>
      <c r="AC535" s="51"/>
      <c r="AD535" s="51"/>
      <c r="AE535" s="51"/>
      <c r="AF535" s="51"/>
      <c r="AG535" s="51"/>
      <c r="AH535" s="51"/>
      <c r="AI535" s="11"/>
    </row>
    <row r="536" spans="1:35" ht="13.5" customHeight="1">
      <c r="A536" s="11"/>
      <c r="B536" s="51"/>
      <c r="C536" s="51"/>
      <c r="D536" s="51"/>
      <c r="E536" s="51"/>
      <c r="F536" s="51"/>
      <c r="G536" s="51"/>
      <c r="H536" s="52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51"/>
      <c r="V536" s="11"/>
      <c r="W536" s="11"/>
      <c r="X536" s="52"/>
      <c r="Y536" s="58"/>
      <c r="Z536" s="58"/>
      <c r="AA536" s="58"/>
      <c r="AB536" s="58"/>
      <c r="AC536" s="51"/>
      <c r="AD536" s="51"/>
      <c r="AE536" s="51"/>
      <c r="AF536" s="51"/>
      <c r="AG536" s="51"/>
      <c r="AH536" s="51"/>
      <c r="AI536" s="11"/>
    </row>
    <row r="537" spans="1:35" ht="13.5" customHeight="1">
      <c r="A537" s="11"/>
      <c r="B537" s="51"/>
      <c r="C537" s="51"/>
      <c r="D537" s="51"/>
      <c r="E537" s="51"/>
      <c r="F537" s="51"/>
      <c r="G537" s="51"/>
      <c r="H537" s="5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51"/>
      <c r="V537" s="11"/>
      <c r="W537" s="11"/>
      <c r="X537" s="52"/>
      <c r="Y537" s="58"/>
      <c r="Z537" s="58"/>
      <c r="AA537" s="58"/>
      <c r="AB537" s="58"/>
      <c r="AC537" s="51"/>
      <c r="AD537" s="51"/>
      <c r="AE537" s="51"/>
      <c r="AF537" s="51"/>
      <c r="AG537" s="51"/>
      <c r="AH537" s="51"/>
      <c r="AI537" s="11"/>
    </row>
    <row r="538" spans="1:35" ht="13.5" customHeight="1">
      <c r="A538" s="11"/>
      <c r="B538" s="51"/>
      <c r="C538" s="51"/>
      <c r="D538" s="51"/>
      <c r="E538" s="51"/>
      <c r="F538" s="51"/>
      <c r="G538" s="51"/>
      <c r="H538" s="52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51"/>
      <c r="V538" s="11"/>
      <c r="W538" s="11"/>
      <c r="X538" s="52"/>
      <c r="Y538" s="58"/>
      <c r="Z538" s="58"/>
      <c r="AA538" s="58"/>
      <c r="AB538" s="58"/>
      <c r="AC538" s="51"/>
      <c r="AD538" s="51"/>
      <c r="AE538" s="51"/>
      <c r="AF538" s="51"/>
      <c r="AG538" s="51"/>
      <c r="AH538" s="51"/>
      <c r="AI538" s="11"/>
    </row>
    <row r="539" spans="1:35" ht="13.5" customHeight="1">
      <c r="A539" s="11"/>
      <c r="B539" s="51"/>
      <c r="C539" s="51"/>
      <c r="D539" s="51"/>
      <c r="E539" s="51"/>
      <c r="F539" s="51"/>
      <c r="G539" s="51"/>
      <c r="H539" s="5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51"/>
      <c r="V539" s="11"/>
      <c r="W539" s="11"/>
      <c r="X539" s="52"/>
      <c r="Y539" s="58"/>
      <c r="Z539" s="58"/>
      <c r="AA539" s="58"/>
      <c r="AB539" s="58"/>
      <c r="AC539" s="51"/>
      <c r="AD539" s="51"/>
      <c r="AE539" s="51"/>
      <c r="AF539" s="51"/>
      <c r="AG539" s="51"/>
      <c r="AH539" s="51"/>
      <c r="AI539" s="11"/>
    </row>
    <row r="540" spans="1:35" ht="13.5" customHeight="1">
      <c r="A540" s="11"/>
      <c r="B540" s="51"/>
      <c r="C540" s="51"/>
      <c r="D540" s="51"/>
      <c r="E540" s="51"/>
      <c r="F540" s="51"/>
      <c r="G540" s="51"/>
      <c r="H540" s="52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51"/>
      <c r="V540" s="11"/>
      <c r="W540" s="11"/>
      <c r="X540" s="52"/>
      <c r="Y540" s="58"/>
      <c r="Z540" s="58"/>
      <c r="AA540" s="58"/>
      <c r="AB540" s="58"/>
      <c r="AC540" s="51"/>
      <c r="AD540" s="51"/>
      <c r="AE540" s="51"/>
      <c r="AF540" s="51"/>
      <c r="AG540" s="51"/>
      <c r="AH540" s="51"/>
      <c r="AI540" s="11"/>
    </row>
    <row r="541" spans="1:35" ht="13.5" customHeight="1">
      <c r="A541" s="11"/>
      <c r="B541" s="51"/>
      <c r="C541" s="51"/>
      <c r="D541" s="51"/>
      <c r="E541" s="51"/>
      <c r="F541" s="51"/>
      <c r="G541" s="51"/>
      <c r="H541" s="5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51"/>
      <c r="V541" s="11"/>
      <c r="W541" s="11"/>
      <c r="X541" s="52"/>
      <c r="Y541" s="58"/>
      <c r="Z541" s="58"/>
      <c r="AA541" s="58"/>
      <c r="AB541" s="58"/>
      <c r="AC541" s="51"/>
      <c r="AD541" s="51"/>
      <c r="AE541" s="51"/>
      <c r="AF541" s="51"/>
      <c r="AG541" s="51"/>
      <c r="AH541" s="51"/>
      <c r="AI541" s="11"/>
    </row>
    <row r="542" spans="1:35" ht="13.5" customHeight="1">
      <c r="A542" s="11"/>
      <c r="B542" s="51"/>
      <c r="C542" s="51"/>
      <c r="D542" s="51"/>
      <c r="E542" s="51"/>
      <c r="F542" s="51"/>
      <c r="G542" s="51"/>
      <c r="H542" s="52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51"/>
      <c r="V542" s="11"/>
      <c r="W542" s="11"/>
      <c r="X542" s="52"/>
      <c r="Y542" s="58"/>
      <c r="Z542" s="58"/>
      <c r="AA542" s="58"/>
      <c r="AB542" s="58"/>
      <c r="AC542" s="51"/>
      <c r="AD542" s="51"/>
      <c r="AE542" s="51"/>
      <c r="AF542" s="51"/>
      <c r="AG542" s="51"/>
      <c r="AH542" s="51"/>
      <c r="AI542" s="11"/>
    </row>
    <row r="543" spans="1:35" ht="13.5" customHeight="1">
      <c r="A543" s="11"/>
      <c r="B543" s="51"/>
      <c r="C543" s="51"/>
      <c r="D543" s="51"/>
      <c r="E543" s="51"/>
      <c r="F543" s="51"/>
      <c r="G543" s="51"/>
      <c r="H543" s="5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51"/>
      <c r="V543" s="11"/>
      <c r="W543" s="11"/>
      <c r="X543" s="52"/>
      <c r="Y543" s="58"/>
      <c r="Z543" s="58"/>
      <c r="AA543" s="58"/>
      <c r="AB543" s="58"/>
      <c r="AC543" s="51"/>
      <c r="AD543" s="51"/>
      <c r="AE543" s="51"/>
      <c r="AF543" s="51"/>
      <c r="AG543" s="51"/>
      <c r="AH543" s="51"/>
      <c r="AI543" s="11"/>
    </row>
    <row r="544" spans="1:35" ht="13.5" customHeight="1">
      <c r="A544" s="11"/>
      <c r="B544" s="51"/>
      <c r="C544" s="51"/>
      <c r="D544" s="51"/>
      <c r="E544" s="51"/>
      <c r="F544" s="51"/>
      <c r="G544" s="51"/>
      <c r="H544" s="52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51"/>
      <c r="V544" s="11"/>
      <c r="W544" s="11"/>
      <c r="X544" s="52"/>
      <c r="Y544" s="58"/>
      <c r="Z544" s="58"/>
      <c r="AA544" s="58"/>
      <c r="AB544" s="58"/>
      <c r="AC544" s="51"/>
      <c r="AD544" s="51"/>
      <c r="AE544" s="51"/>
      <c r="AF544" s="51"/>
      <c r="AG544" s="51"/>
      <c r="AH544" s="51"/>
      <c r="AI544" s="11"/>
    </row>
    <row r="545" spans="1:35" ht="13.5" customHeight="1">
      <c r="A545" s="11"/>
      <c r="B545" s="51"/>
      <c r="C545" s="51"/>
      <c r="D545" s="51"/>
      <c r="E545" s="51"/>
      <c r="F545" s="51"/>
      <c r="G545" s="51"/>
      <c r="H545" s="5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51"/>
      <c r="V545" s="11"/>
      <c r="W545" s="11"/>
      <c r="X545" s="52"/>
      <c r="Y545" s="58"/>
      <c r="Z545" s="58"/>
      <c r="AA545" s="58"/>
      <c r="AB545" s="58"/>
      <c r="AC545" s="51"/>
      <c r="AD545" s="51"/>
      <c r="AE545" s="51"/>
      <c r="AF545" s="51"/>
      <c r="AG545" s="51"/>
      <c r="AH545" s="51"/>
      <c r="AI545" s="11"/>
    </row>
    <row r="546" spans="1:35" ht="13.5" customHeight="1">
      <c r="A546" s="11"/>
      <c r="B546" s="51"/>
      <c r="C546" s="51"/>
      <c r="D546" s="51"/>
      <c r="E546" s="51"/>
      <c r="F546" s="51"/>
      <c r="G546" s="51"/>
      <c r="H546" s="52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51"/>
      <c r="V546" s="11"/>
      <c r="W546" s="11"/>
      <c r="X546" s="52"/>
      <c r="Y546" s="58"/>
      <c r="Z546" s="58"/>
      <c r="AA546" s="58"/>
      <c r="AB546" s="58"/>
      <c r="AC546" s="51"/>
      <c r="AD546" s="51"/>
      <c r="AE546" s="51"/>
      <c r="AF546" s="51"/>
      <c r="AG546" s="51"/>
      <c r="AH546" s="51"/>
      <c r="AI546" s="11"/>
    </row>
    <row r="547" spans="1:35" ht="13.5" customHeight="1">
      <c r="A547" s="11"/>
      <c r="B547" s="51"/>
      <c r="C547" s="51"/>
      <c r="D547" s="51"/>
      <c r="E547" s="51"/>
      <c r="F547" s="51"/>
      <c r="G547" s="51"/>
      <c r="H547" s="5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51"/>
      <c r="V547" s="11"/>
      <c r="W547" s="11"/>
      <c r="X547" s="52"/>
      <c r="Y547" s="58"/>
      <c r="Z547" s="58"/>
      <c r="AA547" s="58"/>
      <c r="AB547" s="58"/>
      <c r="AC547" s="51"/>
      <c r="AD547" s="51"/>
      <c r="AE547" s="51"/>
      <c r="AF547" s="51"/>
      <c r="AG547" s="51"/>
      <c r="AH547" s="51"/>
      <c r="AI547" s="11"/>
    </row>
    <row r="548" spans="1:35" ht="13.5" customHeight="1">
      <c r="A548" s="11"/>
      <c r="B548" s="51"/>
      <c r="C548" s="51"/>
      <c r="D548" s="51"/>
      <c r="E548" s="51"/>
      <c r="F548" s="51"/>
      <c r="G548" s="51"/>
      <c r="H548" s="52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51"/>
      <c r="V548" s="11"/>
      <c r="W548" s="11"/>
      <c r="X548" s="52"/>
      <c r="Y548" s="58"/>
      <c r="Z548" s="58"/>
      <c r="AA548" s="58"/>
      <c r="AB548" s="58"/>
      <c r="AC548" s="51"/>
      <c r="AD548" s="51"/>
      <c r="AE548" s="51"/>
      <c r="AF548" s="51"/>
      <c r="AG548" s="51"/>
      <c r="AH548" s="51"/>
      <c r="AI548" s="11"/>
    </row>
    <row r="549" spans="1:35" ht="13.5" customHeight="1">
      <c r="A549" s="11"/>
      <c r="B549" s="51"/>
      <c r="C549" s="51"/>
      <c r="D549" s="51"/>
      <c r="E549" s="51"/>
      <c r="F549" s="51"/>
      <c r="G549" s="51"/>
      <c r="H549" s="5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51"/>
      <c r="V549" s="11"/>
      <c r="W549" s="11"/>
      <c r="X549" s="52"/>
      <c r="Y549" s="58"/>
      <c r="Z549" s="58"/>
      <c r="AA549" s="58"/>
      <c r="AB549" s="58"/>
      <c r="AC549" s="51"/>
      <c r="AD549" s="51"/>
      <c r="AE549" s="51"/>
      <c r="AF549" s="51"/>
      <c r="AG549" s="51"/>
      <c r="AH549" s="51"/>
      <c r="AI549" s="11"/>
    </row>
    <row r="550" spans="1:35" ht="13.5" customHeight="1">
      <c r="A550" s="11"/>
      <c r="B550" s="51"/>
      <c r="C550" s="51"/>
      <c r="D550" s="51"/>
      <c r="E550" s="51"/>
      <c r="F550" s="51"/>
      <c r="G550" s="51"/>
      <c r="H550" s="52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51"/>
      <c r="V550" s="11"/>
      <c r="W550" s="11"/>
      <c r="X550" s="52"/>
      <c r="Y550" s="58"/>
      <c r="Z550" s="58"/>
      <c r="AA550" s="58"/>
      <c r="AB550" s="58"/>
      <c r="AC550" s="51"/>
      <c r="AD550" s="51"/>
      <c r="AE550" s="51"/>
      <c r="AF550" s="51"/>
      <c r="AG550" s="51"/>
      <c r="AH550" s="51"/>
      <c r="AI550" s="11"/>
    </row>
    <row r="551" spans="1:35" ht="13.5" customHeight="1">
      <c r="A551" s="11"/>
      <c r="B551" s="51"/>
      <c r="C551" s="51"/>
      <c r="D551" s="51"/>
      <c r="E551" s="51"/>
      <c r="F551" s="51"/>
      <c r="G551" s="51"/>
      <c r="H551" s="5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51"/>
      <c r="V551" s="11"/>
      <c r="W551" s="11"/>
      <c r="X551" s="52"/>
      <c r="Y551" s="58"/>
      <c r="Z551" s="58"/>
      <c r="AA551" s="58"/>
      <c r="AB551" s="58"/>
      <c r="AC551" s="51"/>
      <c r="AD551" s="51"/>
      <c r="AE551" s="51"/>
      <c r="AF551" s="51"/>
      <c r="AG551" s="51"/>
      <c r="AH551" s="51"/>
      <c r="AI551" s="11"/>
    </row>
    <row r="552" spans="1:35" ht="13.5" customHeight="1">
      <c r="A552" s="11"/>
      <c r="B552" s="51"/>
      <c r="C552" s="51"/>
      <c r="D552" s="51"/>
      <c r="E552" s="51"/>
      <c r="F552" s="51"/>
      <c r="G552" s="51"/>
      <c r="H552" s="52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51"/>
      <c r="V552" s="11"/>
      <c r="W552" s="11"/>
      <c r="X552" s="52"/>
      <c r="Y552" s="58"/>
      <c r="Z552" s="58"/>
      <c r="AA552" s="58"/>
      <c r="AB552" s="58"/>
      <c r="AC552" s="51"/>
      <c r="AD552" s="51"/>
      <c r="AE552" s="51"/>
      <c r="AF552" s="51"/>
      <c r="AG552" s="51"/>
      <c r="AH552" s="51"/>
      <c r="AI552" s="11"/>
    </row>
    <row r="553" spans="1:35" ht="13.5" customHeight="1">
      <c r="A553" s="11"/>
      <c r="B553" s="51"/>
      <c r="C553" s="51"/>
      <c r="D553" s="51"/>
      <c r="E553" s="51"/>
      <c r="F553" s="51"/>
      <c r="G553" s="51"/>
      <c r="H553" s="5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51"/>
      <c r="V553" s="11"/>
      <c r="W553" s="11"/>
      <c r="X553" s="52"/>
      <c r="Y553" s="58"/>
      <c r="Z553" s="58"/>
      <c r="AA553" s="58"/>
      <c r="AB553" s="58"/>
      <c r="AC553" s="51"/>
      <c r="AD553" s="51"/>
      <c r="AE553" s="51"/>
      <c r="AF553" s="51"/>
      <c r="AG553" s="51"/>
      <c r="AH553" s="51"/>
      <c r="AI553" s="11"/>
    </row>
    <row r="554" spans="1:35" ht="13.5" customHeight="1">
      <c r="A554" s="11"/>
      <c r="B554" s="51"/>
      <c r="C554" s="51"/>
      <c r="D554" s="51"/>
      <c r="E554" s="51"/>
      <c r="F554" s="51"/>
      <c r="G554" s="51"/>
      <c r="H554" s="52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51"/>
      <c r="V554" s="11"/>
      <c r="W554" s="11"/>
      <c r="X554" s="52"/>
      <c r="Y554" s="58"/>
      <c r="Z554" s="58"/>
      <c r="AA554" s="58"/>
      <c r="AB554" s="58"/>
      <c r="AC554" s="51"/>
      <c r="AD554" s="51"/>
      <c r="AE554" s="51"/>
      <c r="AF554" s="51"/>
      <c r="AG554" s="51"/>
      <c r="AH554" s="51"/>
      <c r="AI554" s="11"/>
    </row>
    <row r="555" spans="1:35" ht="13.5" customHeight="1">
      <c r="A555" s="11"/>
      <c r="B555" s="51"/>
      <c r="C555" s="51"/>
      <c r="D555" s="51"/>
      <c r="E555" s="51"/>
      <c r="F555" s="51"/>
      <c r="G555" s="51"/>
      <c r="H555" s="5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51"/>
      <c r="V555" s="11"/>
      <c r="W555" s="11"/>
      <c r="X555" s="52"/>
      <c r="Y555" s="58"/>
      <c r="Z555" s="58"/>
      <c r="AA555" s="58"/>
      <c r="AB555" s="58"/>
      <c r="AC555" s="51"/>
      <c r="AD555" s="51"/>
      <c r="AE555" s="51"/>
      <c r="AF555" s="51"/>
      <c r="AG555" s="51"/>
      <c r="AH555" s="51"/>
      <c r="AI555" s="11"/>
    </row>
    <row r="556" spans="1:35" ht="13.5" customHeight="1">
      <c r="A556" s="11"/>
      <c r="B556" s="51"/>
      <c r="C556" s="51"/>
      <c r="D556" s="51"/>
      <c r="E556" s="51"/>
      <c r="F556" s="51"/>
      <c r="G556" s="51"/>
      <c r="H556" s="52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51"/>
      <c r="V556" s="11"/>
      <c r="W556" s="11"/>
      <c r="X556" s="52"/>
      <c r="Y556" s="58"/>
      <c r="Z556" s="58"/>
      <c r="AA556" s="58"/>
      <c r="AB556" s="58"/>
      <c r="AC556" s="51"/>
      <c r="AD556" s="51"/>
      <c r="AE556" s="51"/>
      <c r="AF556" s="51"/>
      <c r="AG556" s="51"/>
      <c r="AH556" s="51"/>
      <c r="AI556" s="11"/>
    </row>
    <row r="557" spans="1:35" ht="13.5" customHeight="1">
      <c r="A557" s="11"/>
      <c r="B557" s="51"/>
      <c r="C557" s="51"/>
      <c r="D557" s="51"/>
      <c r="E557" s="51"/>
      <c r="F557" s="51"/>
      <c r="G557" s="51"/>
      <c r="H557" s="5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51"/>
      <c r="V557" s="11"/>
      <c r="W557" s="11"/>
      <c r="X557" s="52"/>
      <c r="Y557" s="58"/>
      <c r="Z557" s="58"/>
      <c r="AA557" s="58"/>
      <c r="AB557" s="58"/>
      <c r="AC557" s="51"/>
      <c r="AD557" s="51"/>
      <c r="AE557" s="51"/>
      <c r="AF557" s="51"/>
      <c r="AG557" s="51"/>
      <c r="AH557" s="51"/>
      <c r="AI557" s="11"/>
    </row>
    <row r="558" spans="1:35" ht="13.5" customHeight="1">
      <c r="A558" s="11"/>
      <c r="B558" s="51"/>
      <c r="C558" s="51"/>
      <c r="D558" s="51"/>
      <c r="E558" s="51"/>
      <c r="F558" s="51"/>
      <c r="G558" s="51"/>
      <c r="H558" s="52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51"/>
      <c r="V558" s="11"/>
      <c r="W558" s="11"/>
      <c r="X558" s="52"/>
      <c r="Y558" s="58"/>
      <c r="Z558" s="58"/>
      <c r="AA558" s="58"/>
      <c r="AB558" s="58"/>
      <c r="AC558" s="51"/>
      <c r="AD558" s="51"/>
      <c r="AE558" s="51"/>
      <c r="AF558" s="51"/>
      <c r="AG558" s="51"/>
      <c r="AH558" s="51"/>
      <c r="AI558" s="11"/>
    </row>
    <row r="559" spans="1:35" ht="13.5" customHeight="1">
      <c r="A559" s="11"/>
      <c r="B559" s="51"/>
      <c r="C559" s="51"/>
      <c r="D559" s="51"/>
      <c r="E559" s="51"/>
      <c r="F559" s="51"/>
      <c r="G559" s="51"/>
      <c r="H559" s="5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51"/>
      <c r="V559" s="11"/>
      <c r="W559" s="11"/>
      <c r="X559" s="52"/>
      <c r="Y559" s="58"/>
      <c r="Z559" s="58"/>
      <c r="AA559" s="58"/>
      <c r="AB559" s="58"/>
      <c r="AC559" s="51"/>
      <c r="AD559" s="51"/>
      <c r="AE559" s="51"/>
      <c r="AF559" s="51"/>
      <c r="AG559" s="51"/>
      <c r="AH559" s="51"/>
      <c r="AI559" s="11"/>
    </row>
    <row r="560" spans="1:35" ht="13.5" customHeight="1">
      <c r="A560" s="11"/>
      <c r="B560" s="51"/>
      <c r="C560" s="51"/>
      <c r="D560" s="51"/>
      <c r="E560" s="51"/>
      <c r="F560" s="51"/>
      <c r="G560" s="51"/>
      <c r="H560" s="52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51"/>
      <c r="V560" s="11"/>
      <c r="W560" s="11"/>
      <c r="X560" s="52"/>
      <c r="Y560" s="58"/>
      <c r="Z560" s="58"/>
      <c r="AA560" s="58"/>
      <c r="AB560" s="58"/>
      <c r="AC560" s="51"/>
      <c r="AD560" s="51"/>
      <c r="AE560" s="51"/>
      <c r="AF560" s="51"/>
      <c r="AG560" s="51"/>
      <c r="AH560" s="51"/>
      <c r="AI560" s="11"/>
    </row>
    <row r="561" spans="1:35" ht="13.5" customHeight="1">
      <c r="A561" s="11"/>
      <c r="B561" s="51"/>
      <c r="C561" s="51"/>
      <c r="D561" s="51"/>
      <c r="E561" s="51"/>
      <c r="F561" s="51"/>
      <c r="G561" s="51"/>
      <c r="H561" s="5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51"/>
      <c r="V561" s="11"/>
      <c r="W561" s="11"/>
      <c r="X561" s="52"/>
      <c r="Y561" s="58"/>
      <c r="Z561" s="58"/>
      <c r="AA561" s="58"/>
      <c r="AB561" s="58"/>
      <c r="AC561" s="51"/>
      <c r="AD561" s="51"/>
      <c r="AE561" s="51"/>
      <c r="AF561" s="51"/>
      <c r="AG561" s="51"/>
      <c r="AH561" s="51"/>
      <c r="AI561" s="11"/>
    </row>
    <row r="562" spans="1:35" ht="13.5" customHeight="1">
      <c r="A562" s="11"/>
      <c r="B562" s="51"/>
      <c r="C562" s="51"/>
      <c r="D562" s="51"/>
      <c r="E562" s="51"/>
      <c r="F562" s="51"/>
      <c r="G562" s="51"/>
      <c r="H562" s="52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51"/>
      <c r="V562" s="11"/>
      <c r="W562" s="11"/>
      <c r="X562" s="52"/>
      <c r="Y562" s="58"/>
      <c r="Z562" s="58"/>
      <c r="AA562" s="58"/>
      <c r="AB562" s="58"/>
      <c r="AC562" s="51"/>
      <c r="AD562" s="51"/>
      <c r="AE562" s="51"/>
      <c r="AF562" s="51"/>
      <c r="AG562" s="51"/>
      <c r="AH562" s="51"/>
      <c r="AI562" s="11"/>
    </row>
    <row r="563" spans="1:35" ht="13.5" customHeight="1">
      <c r="A563" s="11"/>
      <c r="B563" s="51"/>
      <c r="C563" s="51"/>
      <c r="D563" s="51"/>
      <c r="E563" s="51"/>
      <c r="F563" s="51"/>
      <c r="G563" s="51"/>
      <c r="H563" s="5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51"/>
      <c r="V563" s="11"/>
      <c r="W563" s="11"/>
      <c r="X563" s="52"/>
      <c r="Y563" s="58"/>
      <c r="Z563" s="58"/>
      <c r="AA563" s="58"/>
      <c r="AB563" s="58"/>
      <c r="AC563" s="51"/>
      <c r="AD563" s="51"/>
      <c r="AE563" s="51"/>
      <c r="AF563" s="51"/>
      <c r="AG563" s="51"/>
      <c r="AH563" s="51"/>
      <c r="AI563" s="11"/>
    </row>
    <row r="564" spans="1:35" ht="13.5" customHeight="1">
      <c r="A564" s="11"/>
      <c r="B564" s="51"/>
      <c r="C564" s="51"/>
      <c r="D564" s="51"/>
      <c r="E564" s="51"/>
      <c r="F564" s="51"/>
      <c r="G564" s="51"/>
      <c r="H564" s="52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51"/>
      <c r="V564" s="11"/>
      <c r="W564" s="11"/>
      <c r="X564" s="52"/>
      <c r="Y564" s="58"/>
      <c r="Z564" s="58"/>
      <c r="AA564" s="58"/>
      <c r="AB564" s="58"/>
      <c r="AC564" s="51"/>
      <c r="AD564" s="51"/>
      <c r="AE564" s="51"/>
      <c r="AF564" s="51"/>
      <c r="AG564" s="51"/>
      <c r="AH564" s="51"/>
      <c r="AI564" s="11"/>
    </row>
    <row r="565" spans="1:35" ht="13.5" customHeight="1">
      <c r="A565" s="11"/>
      <c r="B565" s="51"/>
      <c r="C565" s="51"/>
      <c r="D565" s="51"/>
      <c r="E565" s="51"/>
      <c r="F565" s="51"/>
      <c r="G565" s="51"/>
      <c r="H565" s="5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51"/>
      <c r="V565" s="11"/>
      <c r="W565" s="11"/>
      <c r="X565" s="52"/>
      <c r="Y565" s="58"/>
      <c r="Z565" s="58"/>
      <c r="AA565" s="58"/>
      <c r="AB565" s="58"/>
      <c r="AC565" s="51"/>
      <c r="AD565" s="51"/>
      <c r="AE565" s="51"/>
      <c r="AF565" s="51"/>
      <c r="AG565" s="51"/>
      <c r="AH565" s="51"/>
      <c r="AI565" s="11"/>
    </row>
    <row r="566" spans="1:35" ht="13.5" customHeight="1">
      <c r="A566" s="11"/>
      <c r="B566" s="51"/>
      <c r="C566" s="51"/>
      <c r="D566" s="51"/>
      <c r="E566" s="51"/>
      <c r="F566" s="51"/>
      <c r="G566" s="51"/>
      <c r="H566" s="52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51"/>
      <c r="V566" s="11"/>
      <c r="W566" s="11"/>
      <c r="X566" s="52"/>
      <c r="Y566" s="58"/>
      <c r="Z566" s="58"/>
      <c r="AA566" s="58"/>
      <c r="AB566" s="58"/>
      <c r="AC566" s="51"/>
      <c r="AD566" s="51"/>
      <c r="AE566" s="51"/>
      <c r="AF566" s="51"/>
      <c r="AG566" s="51"/>
      <c r="AH566" s="51"/>
      <c r="AI566" s="11"/>
    </row>
    <row r="567" spans="1:35" ht="13.5" customHeight="1">
      <c r="A567" s="11"/>
      <c r="B567" s="51"/>
      <c r="C567" s="51"/>
      <c r="D567" s="51"/>
      <c r="E567" s="51"/>
      <c r="F567" s="51"/>
      <c r="G567" s="51"/>
      <c r="H567" s="5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51"/>
      <c r="V567" s="11"/>
      <c r="W567" s="11"/>
      <c r="X567" s="52"/>
      <c r="Y567" s="58"/>
      <c r="Z567" s="58"/>
      <c r="AA567" s="58"/>
      <c r="AB567" s="58"/>
      <c r="AC567" s="51"/>
      <c r="AD567" s="51"/>
      <c r="AE567" s="51"/>
      <c r="AF567" s="51"/>
      <c r="AG567" s="51"/>
      <c r="AH567" s="51"/>
      <c r="AI567" s="11"/>
    </row>
    <row r="568" spans="1:35" ht="13.5" customHeight="1">
      <c r="A568" s="11"/>
      <c r="B568" s="51"/>
      <c r="C568" s="51"/>
      <c r="D568" s="51"/>
      <c r="E568" s="51"/>
      <c r="F568" s="51"/>
      <c r="G568" s="51"/>
      <c r="H568" s="52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51"/>
      <c r="V568" s="11"/>
      <c r="W568" s="11"/>
      <c r="X568" s="52"/>
      <c r="Y568" s="58"/>
      <c r="Z568" s="58"/>
      <c r="AA568" s="58"/>
      <c r="AB568" s="58"/>
      <c r="AC568" s="51"/>
      <c r="AD568" s="51"/>
      <c r="AE568" s="51"/>
      <c r="AF568" s="51"/>
      <c r="AG568" s="51"/>
      <c r="AH568" s="51"/>
      <c r="AI568" s="11"/>
    </row>
    <row r="569" spans="1:35" ht="13.5" customHeight="1">
      <c r="A569" s="11"/>
      <c r="B569" s="51"/>
      <c r="C569" s="51"/>
      <c r="D569" s="51"/>
      <c r="E569" s="51"/>
      <c r="F569" s="51"/>
      <c r="G569" s="51"/>
      <c r="H569" s="5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51"/>
      <c r="V569" s="11"/>
      <c r="W569" s="11"/>
      <c r="X569" s="52"/>
      <c r="Y569" s="58"/>
      <c r="Z569" s="58"/>
      <c r="AA569" s="58"/>
      <c r="AB569" s="58"/>
      <c r="AC569" s="51"/>
      <c r="AD569" s="51"/>
      <c r="AE569" s="51"/>
      <c r="AF569" s="51"/>
      <c r="AG569" s="51"/>
      <c r="AH569" s="51"/>
      <c r="AI569" s="11"/>
    </row>
    <row r="570" spans="1:35" ht="13.5" customHeight="1">
      <c r="A570" s="11"/>
      <c r="B570" s="51"/>
      <c r="C570" s="51"/>
      <c r="D570" s="51"/>
      <c r="E570" s="51"/>
      <c r="F570" s="51"/>
      <c r="G570" s="51"/>
      <c r="H570" s="52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51"/>
      <c r="V570" s="11"/>
      <c r="W570" s="11"/>
      <c r="X570" s="52"/>
      <c r="Y570" s="58"/>
      <c r="Z570" s="58"/>
      <c r="AA570" s="58"/>
      <c r="AB570" s="58"/>
      <c r="AC570" s="51"/>
      <c r="AD570" s="51"/>
      <c r="AE570" s="51"/>
      <c r="AF570" s="51"/>
      <c r="AG570" s="51"/>
      <c r="AH570" s="51"/>
      <c r="AI570" s="11"/>
    </row>
    <row r="571" spans="1:35" ht="13.5" customHeight="1">
      <c r="A571" s="11"/>
      <c r="B571" s="51"/>
      <c r="C571" s="51"/>
      <c r="D571" s="51"/>
      <c r="E571" s="51"/>
      <c r="F571" s="51"/>
      <c r="G571" s="51"/>
      <c r="H571" s="5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51"/>
      <c r="V571" s="11"/>
      <c r="W571" s="11"/>
      <c r="X571" s="52"/>
      <c r="Y571" s="58"/>
      <c r="Z571" s="58"/>
      <c r="AA571" s="58"/>
      <c r="AB571" s="58"/>
      <c r="AC571" s="51"/>
      <c r="AD571" s="51"/>
      <c r="AE571" s="51"/>
      <c r="AF571" s="51"/>
      <c r="AG571" s="51"/>
      <c r="AH571" s="51"/>
      <c r="AI571" s="11"/>
    </row>
    <row r="572" spans="1:35" ht="13.5" customHeight="1">
      <c r="A572" s="11"/>
      <c r="B572" s="51"/>
      <c r="C572" s="51"/>
      <c r="D572" s="51"/>
      <c r="E572" s="51"/>
      <c r="F572" s="51"/>
      <c r="G572" s="51"/>
      <c r="H572" s="52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51"/>
      <c r="V572" s="11"/>
      <c r="W572" s="11"/>
      <c r="X572" s="52"/>
      <c r="Y572" s="58"/>
      <c r="Z572" s="58"/>
      <c r="AA572" s="58"/>
      <c r="AB572" s="58"/>
      <c r="AC572" s="51"/>
      <c r="AD572" s="51"/>
      <c r="AE572" s="51"/>
      <c r="AF572" s="51"/>
      <c r="AG572" s="51"/>
      <c r="AH572" s="51"/>
      <c r="AI572" s="11"/>
    </row>
    <row r="573" spans="1:35" ht="13.5" customHeight="1">
      <c r="A573" s="11"/>
      <c r="B573" s="51"/>
      <c r="C573" s="51"/>
      <c r="D573" s="51"/>
      <c r="E573" s="51"/>
      <c r="F573" s="51"/>
      <c r="G573" s="51"/>
      <c r="H573" s="5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51"/>
      <c r="V573" s="11"/>
      <c r="W573" s="11"/>
      <c r="X573" s="52"/>
      <c r="Y573" s="58"/>
      <c r="Z573" s="58"/>
      <c r="AA573" s="58"/>
      <c r="AB573" s="58"/>
      <c r="AC573" s="51"/>
      <c r="AD573" s="51"/>
      <c r="AE573" s="51"/>
      <c r="AF573" s="51"/>
      <c r="AG573" s="51"/>
      <c r="AH573" s="51"/>
      <c r="AI573" s="11"/>
    </row>
    <row r="574" spans="1:35" ht="13.5" customHeight="1">
      <c r="A574" s="11"/>
      <c r="B574" s="51"/>
      <c r="C574" s="51"/>
      <c r="D574" s="51"/>
      <c r="E574" s="51"/>
      <c r="F574" s="51"/>
      <c r="G574" s="51"/>
      <c r="H574" s="52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51"/>
      <c r="V574" s="11"/>
      <c r="W574" s="11"/>
      <c r="X574" s="52"/>
      <c r="Y574" s="58"/>
      <c r="Z574" s="58"/>
      <c r="AA574" s="58"/>
      <c r="AB574" s="58"/>
      <c r="AC574" s="51"/>
      <c r="AD574" s="51"/>
      <c r="AE574" s="51"/>
      <c r="AF574" s="51"/>
      <c r="AG574" s="51"/>
      <c r="AH574" s="51"/>
      <c r="AI574" s="11"/>
    </row>
    <row r="575" spans="1:35" ht="13.5" customHeight="1">
      <c r="A575" s="11"/>
      <c r="B575" s="51"/>
      <c r="C575" s="51"/>
      <c r="D575" s="51"/>
      <c r="E575" s="51"/>
      <c r="F575" s="51"/>
      <c r="G575" s="51"/>
      <c r="H575" s="5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51"/>
      <c r="V575" s="11"/>
      <c r="W575" s="11"/>
      <c r="X575" s="52"/>
      <c r="Y575" s="58"/>
      <c r="Z575" s="58"/>
      <c r="AA575" s="58"/>
      <c r="AB575" s="58"/>
      <c r="AC575" s="51"/>
      <c r="AD575" s="51"/>
      <c r="AE575" s="51"/>
      <c r="AF575" s="51"/>
      <c r="AG575" s="51"/>
      <c r="AH575" s="51"/>
      <c r="AI575" s="11"/>
    </row>
    <row r="576" spans="1:35" ht="13.5" customHeight="1">
      <c r="A576" s="11"/>
      <c r="B576" s="51"/>
      <c r="C576" s="51"/>
      <c r="D576" s="51"/>
      <c r="E576" s="51"/>
      <c r="F576" s="51"/>
      <c r="G576" s="51"/>
      <c r="H576" s="52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51"/>
      <c r="V576" s="11"/>
      <c r="W576" s="11"/>
      <c r="X576" s="52"/>
      <c r="Y576" s="58"/>
      <c r="Z576" s="58"/>
      <c r="AA576" s="58"/>
      <c r="AB576" s="58"/>
      <c r="AC576" s="51"/>
      <c r="AD576" s="51"/>
      <c r="AE576" s="51"/>
      <c r="AF576" s="51"/>
      <c r="AG576" s="51"/>
      <c r="AH576" s="51"/>
      <c r="AI576" s="11"/>
    </row>
    <row r="577" spans="1:35" ht="13.5" customHeight="1">
      <c r="A577" s="11"/>
      <c r="B577" s="51"/>
      <c r="C577" s="51"/>
      <c r="D577" s="51"/>
      <c r="E577" s="51"/>
      <c r="F577" s="51"/>
      <c r="G577" s="51"/>
      <c r="H577" s="5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51"/>
      <c r="V577" s="11"/>
      <c r="W577" s="11"/>
      <c r="X577" s="52"/>
      <c r="Y577" s="58"/>
      <c r="Z577" s="58"/>
      <c r="AA577" s="58"/>
      <c r="AB577" s="58"/>
      <c r="AC577" s="51"/>
      <c r="AD577" s="51"/>
      <c r="AE577" s="51"/>
      <c r="AF577" s="51"/>
      <c r="AG577" s="51"/>
      <c r="AH577" s="51"/>
      <c r="AI577" s="11"/>
    </row>
    <row r="578" spans="1:35" ht="13.5" customHeight="1">
      <c r="A578" s="11"/>
      <c r="B578" s="51"/>
      <c r="C578" s="51"/>
      <c r="D578" s="51"/>
      <c r="E578" s="51"/>
      <c r="F578" s="51"/>
      <c r="G578" s="51"/>
      <c r="H578" s="52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51"/>
      <c r="V578" s="11"/>
      <c r="W578" s="11"/>
      <c r="X578" s="52"/>
      <c r="Y578" s="58"/>
      <c r="Z578" s="58"/>
      <c r="AA578" s="58"/>
      <c r="AB578" s="58"/>
      <c r="AC578" s="51"/>
      <c r="AD578" s="51"/>
      <c r="AE578" s="51"/>
      <c r="AF578" s="51"/>
      <c r="AG578" s="51"/>
      <c r="AH578" s="51"/>
      <c r="AI578" s="11"/>
    </row>
    <row r="579" spans="1:35" ht="13.5" customHeight="1">
      <c r="A579" s="11"/>
      <c r="B579" s="51"/>
      <c r="C579" s="51"/>
      <c r="D579" s="51"/>
      <c r="E579" s="51"/>
      <c r="F579" s="51"/>
      <c r="G579" s="51"/>
      <c r="H579" s="5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51"/>
      <c r="V579" s="11"/>
      <c r="W579" s="11"/>
      <c r="X579" s="52"/>
      <c r="Y579" s="58"/>
      <c r="Z579" s="58"/>
      <c r="AA579" s="58"/>
      <c r="AB579" s="58"/>
      <c r="AC579" s="51"/>
      <c r="AD579" s="51"/>
      <c r="AE579" s="51"/>
      <c r="AF579" s="51"/>
      <c r="AG579" s="51"/>
      <c r="AH579" s="51"/>
      <c r="AI579" s="11"/>
    </row>
    <row r="580" spans="1:35" ht="13.5" customHeight="1">
      <c r="A580" s="11"/>
      <c r="B580" s="51"/>
      <c r="C580" s="51"/>
      <c r="D580" s="51"/>
      <c r="E580" s="51"/>
      <c r="F580" s="51"/>
      <c r="G580" s="51"/>
      <c r="H580" s="52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51"/>
      <c r="V580" s="11"/>
      <c r="W580" s="11"/>
      <c r="X580" s="52"/>
      <c r="Y580" s="58"/>
      <c r="Z580" s="58"/>
      <c r="AA580" s="58"/>
      <c r="AB580" s="58"/>
      <c r="AC580" s="51"/>
      <c r="AD580" s="51"/>
      <c r="AE580" s="51"/>
      <c r="AF580" s="51"/>
      <c r="AG580" s="51"/>
      <c r="AH580" s="51"/>
      <c r="AI580" s="11"/>
    </row>
    <row r="581" spans="1:35" ht="13.5" customHeight="1">
      <c r="A581" s="11"/>
      <c r="B581" s="51"/>
      <c r="C581" s="51"/>
      <c r="D581" s="51"/>
      <c r="E581" s="51"/>
      <c r="F581" s="51"/>
      <c r="G581" s="51"/>
      <c r="H581" s="5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51"/>
      <c r="V581" s="11"/>
      <c r="W581" s="11"/>
      <c r="X581" s="52"/>
      <c r="Y581" s="58"/>
      <c r="Z581" s="58"/>
      <c r="AA581" s="58"/>
      <c r="AB581" s="58"/>
      <c r="AC581" s="51"/>
      <c r="AD581" s="51"/>
      <c r="AE581" s="51"/>
      <c r="AF581" s="51"/>
      <c r="AG581" s="51"/>
      <c r="AH581" s="51"/>
      <c r="AI581" s="11"/>
    </row>
    <row r="582" spans="1:35" ht="13.5" customHeight="1">
      <c r="A582" s="11"/>
      <c r="B582" s="51"/>
      <c r="C582" s="51"/>
      <c r="D582" s="51"/>
      <c r="E582" s="51"/>
      <c r="F582" s="51"/>
      <c r="G582" s="51"/>
      <c r="H582" s="52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51"/>
      <c r="V582" s="11"/>
      <c r="W582" s="11"/>
      <c r="X582" s="52"/>
      <c r="Y582" s="58"/>
      <c r="Z582" s="58"/>
      <c r="AA582" s="58"/>
      <c r="AB582" s="58"/>
      <c r="AC582" s="51"/>
      <c r="AD582" s="51"/>
      <c r="AE582" s="51"/>
      <c r="AF582" s="51"/>
      <c r="AG582" s="51"/>
      <c r="AH582" s="51"/>
      <c r="AI582" s="11"/>
    </row>
    <row r="583" spans="1:35" ht="13.5" customHeight="1">
      <c r="A583" s="11"/>
      <c r="B583" s="51"/>
      <c r="C583" s="51"/>
      <c r="D583" s="51"/>
      <c r="E583" s="51"/>
      <c r="F583" s="51"/>
      <c r="G583" s="51"/>
      <c r="H583" s="5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51"/>
      <c r="V583" s="11"/>
      <c r="W583" s="11"/>
      <c r="X583" s="52"/>
      <c r="Y583" s="58"/>
      <c r="Z583" s="58"/>
      <c r="AA583" s="58"/>
      <c r="AB583" s="58"/>
      <c r="AC583" s="51"/>
      <c r="AD583" s="51"/>
      <c r="AE583" s="51"/>
      <c r="AF583" s="51"/>
      <c r="AG583" s="51"/>
      <c r="AH583" s="51"/>
      <c r="AI583" s="11"/>
    </row>
    <row r="584" spans="1:35" ht="13.5" customHeight="1">
      <c r="A584" s="11"/>
      <c r="B584" s="51"/>
      <c r="C584" s="51"/>
      <c r="D584" s="51"/>
      <c r="E584" s="51"/>
      <c r="F584" s="51"/>
      <c r="G584" s="51"/>
      <c r="H584" s="52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51"/>
      <c r="V584" s="11"/>
      <c r="W584" s="11"/>
      <c r="X584" s="52"/>
      <c r="Y584" s="58"/>
      <c r="Z584" s="58"/>
      <c r="AA584" s="58"/>
      <c r="AB584" s="58"/>
      <c r="AC584" s="51"/>
      <c r="AD584" s="51"/>
      <c r="AE584" s="51"/>
      <c r="AF584" s="51"/>
      <c r="AG584" s="51"/>
      <c r="AH584" s="51"/>
      <c r="AI584" s="11"/>
    </row>
    <row r="585" spans="1:35" ht="13.5" customHeight="1">
      <c r="A585" s="11"/>
      <c r="B585" s="51"/>
      <c r="C585" s="51"/>
      <c r="D585" s="51"/>
      <c r="E585" s="51"/>
      <c r="F585" s="51"/>
      <c r="G585" s="51"/>
      <c r="H585" s="5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51"/>
      <c r="V585" s="11"/>
      <c r="W585" s="11"/>
      <c r="X585" s="52"/>
      <c r="Y585" s="58"/>
      <c r="Z585" s="58"/>
      <c r="AA585" s="58"/>
      <c r="AB585" s="58"/>
      <c r="AC585" s="51"/>
      <c r="AD585" s="51"/>
      <c r="AE585" s="51"/>
      <c r="AF585" s="51"/>
      <c r="AG585" s="51"/>
      <c r="AH585" s="51"/>
      <c r="AI585" s="11"/>
    </row>
    <row r="586" spans="1:35" ht="13.5" customHeight="1">
      <c r="A586" s="11"/>
      <c r="B586" s="51"/>
      <c r="C586" s="51"/>
      <c r="D586" s="51"/>
      <c r="E586" s="51"/>
      <c r="F586" s="51"/>
      <c r="G586" s="51"/>
      <c r="H586" s="52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51"/>
      <c r="V586" s="11"/>
      <c r="W586" s="11"/>
      <c r="X586" s="52"/>
      <c r="Y586" s="58"/>
      <c r="Z586" s="58"/>
      <c r="AA586" s="58"/>
      <c r="AB586" s="58"/>
      <c r="AC586" s="51"/>
      <c r="AD586" s="51"/>
      <c r="AE586" s="51"/>
      <c r="AF586" s="51"/>
      <c r="AG586" s="51"/>
      <c r="AH586" s="51"/>
      <c r="AI586" s="11"/>
    </row>
    <row r="587" spans="1:35" ht="13.5" customHeight="1">
      <c r="A587" s="11"/>
      <c r="B587" s="51"/>
      <c r="C587" s="51"/>
      <c r="D587" s="51"/>
      <c r="E587" s="51"/>
      <c r="F587" s="51"/>
      <c r="G587" s="51"/>
      <c r="H587" s="5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51"/>
      <c r="V587" s="11"/>
      <c r="W587" s="11"/>
      <c r="X587" s="52"/>
      <c r="Y587" s="58"/>
      <c r="Z587" s="58"/>
      <c r="AA587" s="58"/>
      <c r="AB587" s="58"/>
      <c r="AC587" s="51"/>
      <c r="AD587" s="51"/>
      <c r="AE587" s="51"/>
      <c r="AF587" s="51"/>
      <c r="AG587" s="51"/>
      <c r="AH587" s="51"/>
      <c r="AI587" s="11"/>
    </row>
    <row r="588" spans="1:35" ht="13.5" customHeight="1">
      <c r="A588" s="11"/>
      <c r="B588" s="51"/>
      <c r="C588" s="51"/>
      <c r="D588" s="51"/>
      <c r="E588" s="51"/>
      <c r="F588" s="51"/>
      <c r="G588" s="51"/>
      <c r="H588" s="52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51"/>
      <c r="V588" s="11"/>
      <c r="W588" s="11"/>
      <c r="X588" s="52"/>
      <c r="Y588" s="58"/>
      <c r="Z588" s="58"/>
      <c r="AA588" s="58"/>
      <c r="AB588" s="58"/>
      <c r="AC588" s="51"/>
      <c r="AD588" s="51"/>
      <c r="AE588" s="51"/>
      <c r="AF588" s="51"/>
      <c r="AG588" s="51"/>
      <c r="AH588" s="51"/>
      <c r="AI588" s="11"/>
    </row>
    <row r="589" spans="1:35" ht="13.5" customHeight="1">
      <c r="A589" s="11"/>
      <c r="B589" s="51"/>
      <c r="C589" s="51"/>
      <c r="D589" s="51"/>
      <c r="E589" s="51"/>
      <c r="F589" s="51"/>
      <c r="G589" s="51"/>
      <c r="H589" s="5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51"/>
      <c r="V589" s="11"/>
      <c r="W589" s="11"/>
      <c r="X589" s="52"/>
      <c r="Y589" s="58"/>
      <c r="Z589" s="58"/>
      <c r="AA589" s="58"/>
      <c r="AB589" s="58"/>
      <c r="AC589" s="51"/>
      <c r="AD589" s="51"/>
      <c r="AE589" s="51"/>
      <c r="AF589" s="51"/>
      <c r="AG589" s="51"/>
      <c r="AH589" s="51"/>
      <c r="AI589" s="11"/>
    </row>
    <row r="590" spans="1:35" ht="13.5" customHeight="1">
      <c r="A590" s="11"/>
      <c r="B590" s="51"/>
      <c r="C590" s="51"/>
      <c r="D590" s="51"/>
      <c r="E590" s="51"/>
      <c r="F590" s="51"/>
      <c r="G590" s="51"/>
      <c r="H590" s="52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51"/>
      <c r="V590" s="11"/>
      <c r="W590" s="11"/>
      <c r="X590" s="52"/>
      <c r="Y590" s="58"/>
      <c r="Z590" s="58"/>
      <c r="AA590" s="58"/>
      <c r="AB590" s="58"/>
      <c r="AC590" s="51"/>
      <c r="AD590" s="51"/>
      <c r="AE590" s="51"/>
      <c r="AF590" s="51"/>
      <c r="AG590" s="51"/>
      <c r="AH590" s="51"/>
      <c r="AI590" s="11"/>
    </row>
    <row r="591" spans="1:35" ht="13.5" customHeight="1">
      <c r="A591" s="11"/>
      <c r="B591" s="51"/>
      <c r="C591" s="51"/>
      <c r="D591" s="51"/>
      <c r="E591" s="51"/>
      <c r="F591" s="51"/>
      <c r="G591" s="51"/>
      <c r="H591" s="5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51"/>
      <c r="V591" s="11"/>
      <c r="W591" s="11"/>
      <c r="X591" s="52"/>
      <c r="Y591" s="58"/>
      <c r="Z591" s="58"/>
      <c r="AA591" s="58"/>
      <c r="AB591" s="58"/>
      <c r="AC591" s="51"/>
      <c r="AD591" s="51"/>
      <c r="AE591" s="51"/>
      <c r="AF591" s="51"/>
      <c r="AG591" s="51"/>
      <c r="AH591" s="51"/>
      <c r="AI591" s="11"/>
    </row>
    <row r="592" spans="1:35" ht="13.5" customHeight="1">
      <c r="A592" s="11"/>
      <c r="B592" s="51"/>
      <c r="C592" s="51"/>
      <c r="D592" s="51"/>
      <c r="E592" s="51"/>
      <c r="F592" s="51"/>
      <c r="G592" s="51"/>
      <c r="H592" s="52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51"/>
      <c r="V592" s="11"/>
      <c r="W592" s="11"/>
      <c r="X592" s="52"/>
      <c r="Y592" s="58"/>
      <c r="Z592" s="58"/>
      <c r="AA592" s="58"/>
      <c r="AB592" s="58"/>
      <c r="AC592" s="51"/>
      <c r="AD592" s="51"/>
      <c r="AE592" s="51"/>
      <c r="AF592" s="51"/>
      <c r="AG592" s="51"/>
      <c r="AH592" s="51"/>
      <c r="AI592" s="11"/>
    </row>
    <row r="593" spans="1:35" ht="13.5" customHeight="1">
      <c r="A593" s="11"/>
      <c r="B593" s="51"/>
      <c r="C593" s="51"/>
      <c r="D593" s="51"/>
      <c r="E593" s="51"/>
      <c r="F593" s="51"/>
      <c r="G593" s="51"/>
      <c r="H593" s="5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51"/>
      <c r="V593" s="11"/>
      <c r="W593" s="11"/>
      <c r="X593" s="52"/>
      <c r="Y593" s="58"/>
      <c r="Z593" s="58"/>
      <c r="AA593" s="58"/>
      <c r="AB593" s="58"/>
      <c r="AC593" s="51"/>
      <c r="AD593" s="51"/>
      <c r="AE593" s="51"/>
      <c r="AF593" s="51"/>
      <c r="AG593" s="51"/>
      <c r="AH593" s="51"/>
      <c r="AI593" s="11"/>
    </row>
    <row r="594" spans="1:35" ht="13.5" customHeight="1">
      <c r="A594" s="11"/>
      <c r="B594" s="51"/>
      <c r="C594" s="51"/>
      <c r="D594" s="51"/>
      <c r="E594" s="51"/>
      <c r="F594" s="51"/>
      <c r="G594" s="51"/>
      <c r="H594" s="52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51"/>
      <c r="V594" s="11"/>
      <c r="W594" s="11"/>
      <c r="X594" s="52"/>
      <c r="Y594" s="58"/>
      <c r="Z594" s="58"/>
      <c r="AA594" s="58"/>
      <c r="AB594" s="58"/>
      <c r="AC594" s="51"/>
      <c r="AD594" s="51"/>
      <c r="AE594" s="51"/>
      <c r="AF594" s="51"/>
      <c r="AG594" s="51"/>
      <c r="AH594" s="51"/>
      <c r="AI594" s="11"/>
    </row>
    <row r="595" spans="1:35" ht="13.5" customHeight="1">
      <c r="A595" s="11"/>
      <c r="B595" s="51"/>
      <c r="C595" s="51"/>
      <c r="D595" s="51"/>
      <c r="E595" s="51"/>
      <c r="F595" s="51"/>
      <c r="G595" s="51"/>
      <c r="H595" s="5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51"/>
      <c r="V595" s="11"/>
      <c r="W595" s="11"/>
      <c r="X595" s="52"/>
      <c r="Y595" s="58"/>
      <c r="Z595" s="58"/>
      <c r="AA595" s="58"/>
      <c r="AB595" s="58"/>
      <c r="AC595" s="51"/>
      <c r="AD595" s="51"/>
      <c r="AE595" s="51"/>
      <c r="AF595" s="51"/>
      <c r="AG595" s="51"/>
      <c r="AH595" s="51"/>
      <c r="AI595" s="11"/>
    </row>
    <row r="596" spans="1:35" ht="13.5" customHeight="1">
      <c r="A596" s="11"/>
      <c r="B596" s="51"/>
      <c r="C596" s="51"/>
      <c r="D596" s="51"/>
      <c r="E596" s="51"/>
      <c r="F596" s="51"/>
      <c r="G596" s="51"/>
      <c r="H596" s="52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51"/>
      <c r="V596" s="11"/>
      <c r="W596" s="11"/>
      <c r="X596" s="52"/>
      <c r="Y596" s="58"/>
      <c r="Z596" s="58"/>
      <c r="AA596" s="58"/>
      <c r="AB596" s="58"/>
      <c r="AC596" s="51"/>
      <c r="AD596" s="51"/>
      <c r="AE596" s="51"/>
      <c r="AF596" s="51"/>
      <c r="AG596" s="51"/>
      <c r="AH596" s="51"/>
      <c r="AI596" s="11"/>
    </row>
    <row r="597" spans="1:35" ht="13.5" customHeight="1">
      <c r="A597" s="11"/>
      <c r="B597" s="51"/>
      <c r="C597" s="51"/>
      <c r="D597" s="51"/>
      <c r="E597" s="51"/>
      <c r="F597" s="51"/>
      <c r="G597" s="51"/>
      <c r="H597" s="5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51"/>
      <c r="V597" s="11"/>
      <c r="W597" s="11"/>
      <c r="X597" s="52"/>
      <c r="Y597" s="58"/>
      <c r="Z597" s="58"/>
      <c r="AA597" s="58"/>
      <c r="AB597" s="58"/>
      <c r="AC597" s="51"/>
      <c r="AD597" s="51"/>
      <c r="AE597" s="51"/>
      <c r="AF597" s="51"/>
      <c r="AG597" s="51"/>
      <c r="AH597" s="51"/>
      <c r="AI597" s="11"/>
    </row>
    <row r="598" spans="1:35" ht="13.5" customHeight="1">
      <c r="A598" s="11"/>
      <c r="B598" s="51"/>
      <c r="C598" s="51"/>
      <c r="D598" s="51"/>
      <c r="E598" s="51"/>
      <c r="F598" s="51"/>
      <c r="G598" s="51"/>
      <c r="H598" s="52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51"/>
      <c r="V598" s="11"/>
      <c r="W598" s="11"/>
      <c r="X598" s="52"/>
      <c r="Y598" s="58"/>
      <c r="Z598" s="58"/>
      <c r="AA598" s="58"/>
      <c r="AB598" s="58"/>
      <c r="AC598" s="51"/>
      <c r="AD598" s="51"/>
      <c r="AE598" s="51"/>
      <c r="AF598" s="51"/>
      <c r="AG598" s="51"/>
      <c r="AH598" s="51"/>
      <c r="AI598" s="11"/>
    </row>
    <row r="599" spans="1:35" ht="13.5" customHeight="1">
      <c r="A599" s="11"/>
      <c r="B599" s="51"/>
      <c r="C599" s="51"/>
      <c r="D599" s="51"/>
      <c r="E599" s="51"/>
      <c r="F599" s="51"/>
      <c r="G599" s="51"/>
      <c r="H599" s="5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51"/>
      <c r="V599" s="11"/>
      <c r="W599" s="11"/>
      <c r="X599" s="52"/>
      <c r="Y599" s="58"/>
      <c r="Z599" s="58"/>
      <c r="AA599" s="58"/>
      <c r="AB599" s="58"/>
      <c r="AC599" s="51"/>
      <c r="AD599" s="51"/>
      <c r="AE599" s="51"/>
      <c r="AF599" s="51"/>
      <c r="AG599" s="51"/>
      <c r="AH599" s="51"/>
      <c r="AI599" s="11"/>
    </row>
    <row r="600" spans="1:35" ht="13.5" customHeight="1">
      <c r="A600" s="11"/>
      <c r="B600" s="51"/>
      <c r="C600" s="51"/>
      <c r="D600" s="51"/>
      <c r="E600" s="51"/>
      <c r="F600" s="51"/>
      <c r="G600" s="51"/>
      <c r="H600" s="52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51"/>
      <c r="V600" s="11"/>
      <c r="W600" s="11"/>
      <c r="X600" s="52"/>
      <c r="Y600" s="58"/>
      <c r="Z600" s="58"/>
      <c r="AA600" s="58"/>
      <c r="AB600" s="58"/>
      <c r="AC600" s="51"/>
      <c r="AD600" s="51"/>
      <c r="AE600" s="51"/>
      <c r="AF600" s="51"/>
      <c r="AG600" s="51"/>
      <c r="AH600" s="51"/>
      <c r="AI600" s="11"/>
    </row>
    <row r="601" spans="1:35" ht="13.5" customHeight="1">
      <c r="A601" s="11"/>
      <c r="B601" s="51"/>
      <c r="C601" s="51"/>
      <c r="D601" s="51"/>
      <c r="E601" s="51"/>
      <c r="F601" s="51"/>
      <c r="G601" s="51"/>
      <c r="H601" s="5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51"/>
      <c r="V601" s="11"/>
      <c r="W601" s="11"/>
      <c r="X601" s="52"/>
      <c r="Y601" s="58"/>
      <c r="Z601" s="58"/>
      <c r="AA601" s="58"/>
      <c r="AB601" s="58"/>
      <c r="AC601" s="51"/>
      <c r="AD601" s="51"/>
      <c r="AE601" s="51"/>
      <c r="AF601" s="51"/>
      <c r="AG601" s="51"/>
      <c r="AH601" s="51"/>
      <c r="AI601" s="11"/>
    </row>
    <row r="602" spans="1:35" ht="13.5" customHeight="1">
      <c r="A602" s="11"/>
      <c r="B602" s="51"/>
      <c r="C602" s="51"/>
      <c r="D602" s="51"/>
      <c r="E602" s="51"/>
      <c r="F602" s="51"/>
      <c r="G602" s="51"/>
      <c r="H602" s="52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51"/>
      <c r="V602" s="11"/>
      <c r="W602" s="11"/>
      <c r="X602" s="52"/>
      <c r="Y602" s="58"/>
      <c r="Z602" s="58"/>
      <c r="AA602" s="58"/>
      <c r="AB602" s="58"/>
      <c r="AC602" s="51"/>
      <c r="AD602" s="51"/>
      <c r="AE602" s="51"/>
      <c r="AF602" s="51"/>
      <c r="AG602" s="51"/>
      <c r="AH602" s="51"/>
      <c r="AI602" s="11"/>
    </row>
    <row r="603" spans="1:35" ht="13.5" customHeight="1">
      <c r="A603" s="11"/>
      <c r="B603" s="51"/>
      <c r="C603" s="51"/>
      <c r="D603" s="51"/>
      <c r="E603" s="51"/>
      <c r="F603" s="51"/>
      <c r="G603" s="51"/>
      <c r="H603" s="5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51"/>
      <c r="V603" s="11"/>
      <c r="W603" s="11"/>
      <c r="X603" s="52"/>
      <c r="Y603" s="58"/>
      <c r="Z603" s="58"/>
      <c r="AA603" s="58"/>
      <c r="AB603" s="58"/>
      <c r="AC603" s="51"/>
      <c r="AD603" s="51"/>
      <c r="AE603" s="51"/>
      <c r="AF603" s="51"/>
      <c r="AG603" s="51"/>
      <c r="AH603" s="51"/>
      <c r="AI603" s="11"/>
    </row>
    <row r="604" spans="1:35" ht="13.5" customHeight="1">
      <c r="A604" s="11"/>
      <c r="B604" s="51"/>
      <c r="C604" s="51"/>
      <c r="D604" s="51"/>
      <c r="E604" s="51"/>
      <c r="F604" s="51"/>
      <c r="G604" s="51"/>
      <c r="H604" s="52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51"/>
      <c r="V604" s="11"/>
      <c r="W604" s="11"/>
      <c r="X604" s="52"/>
      <c r="Y604" s="58"/>
      <c r="Z604" s="58"/>
      <c r="AA604" s="58"/>
      <c r="AB604" s="58"/>
      <c r="AC604" s="51"/>
      <c r="AD604" s="51"/>
      <c r="AE604" s="51"/>
      <c r="AF604" s="51"/>
      <c r="AG604" s="51"/>
      <c r="AH604" s="51"/>
      <c r="AI604" s="11"/>
    </row>
    <row r="605" spans="1:35" ht="13.5" customHeight="1">
      <c r="A605" s="11"/>
      <c r="B605" s="51"/>
      <c r="C605" s="51"/>
      <c r="D605" s="51"/>
      <c r="E605" s="51"/>
      <c r="F605" s="51"/>
      <c r="G605" s="51"/>
      <c r="H605" s="5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51"/>
      <c r="V605" s="11"/>
      <c r="W605" s="11"/>
      <c r="X605" s="52"/>
      <c r="Y605" s="58"/>
      <c r="Z605" s="58"/>
      <c r="AA605" s="58"/>
      <c r="AB605" s="58"/>
      <c r="AC605" s="51"/>
      <c r="AD605" s="51"/>
      <c r="AE605" s="51"/>
      <c r="AF605" s="51"/>
      <c r="AG605" s="51"/>
      <c r="AH605" s="51"/>
      <c r="AI605" s="11"/>
    </row>
    <row r="606" spans="1:35" ht="13.5" customHeight="1">
      <c r="A606" s="11"/>
      <c r="B606" s="51"/>
      <c r="C606" s="51"/>
      <c r="D606" s="51"/>
      <c r="E606" s="51"/>
      <c r="F606" s="51"/>
      <c r="G606" s="51"/>
      <c r="H606" s="52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51"/>
      <c r="V606" s="11"/>
      <c r="W606" s="11"/>
      <c r="X606" s="52"/>
      <c r="Y606" s="58"/>
      <c r="Z606" s="58"/>
      <c r="AA606" s="58"/>
      <c r="AB606" s="58"/>
      <c r="AC606" s="51"/>
      <c r="AD606" s="51"/>
      <c r="AE606" s="51"/>
      <c r="AF606" s="51"/>
      <c r="AG606" s="51"/>
      <c r="AH606" s="51"/>
      <c r="AI606" s="11"/>
    </row>
    <row r="607" spans="1:35" ht="13.5" customHeight="1">
      <c r="A607" s="11"/>
      <c r="B607" s="51"/>
      <c r="C607" s="51"/>
      <c r="D607" s="51"/>
      <c r="E607" s="51"/>
      <c r="F607" s="51"/>
      <c r="G607" s="51"/>
      <c r="H607" s="5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51"/>
      <c r="V607" s="11"/>
      <c r="W607" s="11"/>
      <c r="X607" s="52"/>
      <c r="Y607" s="58"/>
      <c r="Z607" s="58"/>
      <c r="AA607" s="58"/>
      <c r="AB607" s="58"/>
      <c r="AC607" s="51"/>
      <c r="AD607" s="51"/>
      <c r="AE607" s="51"/>
      <c r="AF607" s="51"/>
      <c r="AG607" s="51"/>
      <c r="AH607" s="51"/>
      <c r="AI607" s="11"/>
    </row>
    <row r="608" spans="1:35" ht="13.5" customHeight="1">
      <c r="A608" s="11"/>
      <c r="B608" s="51"/>
      <c r="C608" s="51"/>
      <c r="D608" s="51"/>
      <c r="E608" s="51"/>
      <c r="F608" s="51"/>
      <c r="G608" s="51"/>
      <c r="H608" s="52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51"/>
      <c r="V608" s="11"/>
      <c r="W608" s="11"/>
      <c r="X608" s="52"/>
      <c r="Y608" s="58"/>
      <c r="Z608" s="58"/>
      <c r="AA608" s="58"/>
      <c r="AB608" s="58"/>
      <c r="AC608" s="51"/>
      <c r="AD608" s="51"/>
      <c r="AE608" s="51"/>
      <c r="AF608" s="51"/>
      <c r="AG608" s="51"/>
      <c r="AH608" s="51"/>
      <c r="AI608" s="11"/>
    </row>
    <row r="609" spans="1:35" ht="13.5" customHeight="1">
      <c r="A609" s="11"/>
      <c r="B609" s="51"/>
      <c r="C609" s="51"/>
      <c r="D609" s="51"/>
      <c r="E609" s="51"/>
      <c r="F609" s="51"/>
      <c r="G609" s="51"/>
      <c r="H609" s="5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51"/>
      <c r="V609" s="11"/>
      <c r="W609" s="11"/>
      <c r="X609" s="52"/>
      <c r="Y609" s="58"/>
      <c r="Z609" s="58"/>
      <c r="AA609" s="58"/>
      <c r="AB609" s="58"/>
      <c r="AC609" s="51"/>
      <c r="AD609" s="51"/>
      <c r="AE609" s="51"/>
      <c r="AF609" s="51"/>
      <c r="AG609" s="51"/>
      <c r="AH609" s="51"/>
      <c r="AI609" s="11"/>
    </row>
    <row r="610" spans="1:35" ht="13.5" customHeight="1">
      <c r="A610" s="11"/>
      <c r="B610" s="51"/>
      <c r="C610" s="51"/>
      <c r="D610" s="51"/>
      <c r="E610" s="51"/>
      <c r="F610" s="51"/>
      <c r="G610" s="51"/>
      <c r="H610" s="52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51"/>
      <c r="V610" s="11"/>
      <c r="W610" s="11"/>
      <c r="X610" s="52"/>
      <c r="Y610" s="58"/>
      <c r="Z610" s="58"/>
      <c r="AA610" s="58"/>
      <c r="AB610" s="58"/>
      <c r="AC610" s="51"/>
      <c r="AD610" s="51"/>
      <c r="AE610" s="51"/>
      <c r="AF610" s="51"/>
      <c r="AG610" s="51"/>
      <c r="AH610" s="51"/>
      <c r="AI610" s="11"/>
    </row>
    <row r="611" spans="1:35" ht="13.5" customHeight="1">
      <c r="A611" s="11"/>
      <c r="B611" s="51"/>
      <c r="C611" s="51"/>
      <c r="D611" s="51"/>
      <c r="E611" s="51"/>
      <c r="F611" s="51"/>
      <c r="G611" s="51"/>
      <c r="H611" s="5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51"/>
      <c r="V611" s="11"/>
      <c r="W611" s="11"/>
      <c r="X611" s="52"/>
      <c r="Y611" s="58"/>
      <c r="Z611" s="58"/>
      <c r="AA611" s="58"/>
      <c r="AB611" s="58"/>
      <c r="AC611" s="51"/>
      <c r="AD611" s="51"/>
      <c r="AE611" s="51"/>
      <c r="AF611" s="51"/>
      <c r="AG611" s="51"/>
      <c r="AH611" s="51"/>
      <c r="AI611" s="11"/>
    </row>
    <row r="612" spans="1:35" ht="13.5" customHeight="1">
      <c r="A612" s="11"/>
      <c r="B612" s="51"/>
      <c r="C612" s="51"/>
      <c r="D612" s="51"/>
      <c r="E612" s="51"/>
      <c r="F612" s="51"/>
      <c r="G612" s="51"/>
      <c r="H612" s="52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51"/>
      <c r="V612" s="11"/>
      <c r="W612" s="11"/>
      <c r="X612" s="52"/>
      <c r="Y612" s="58"/>
      <c r="Z612" s="58"/>
      <c r="AA612" s="58"/>
      <c r="AB612" s="58"/>
      <c r="AC612" s="51"/>
      <c r="AD612" s="51"/>
      <c r="AE612" s="51"/>
      <c r="AF612" s="51"/>
      <c r="AG612" s="51"/>
      <c r="AH612" s="51"/>
      <c r="AI612" s="11"/>
    </row>
    <row r="613" spans="1:35" ht="13.5" customHeight="1">
      <c r="A613" s="11"/>
      <c r="B613" s="51"/>
      <c r="C613" s="51"/>
      <c r="D613" s="51"/>
      <c r="E613" s="51"/>
      <c r="F613" s="51"/>
      <c r="G613" s="51"/>
      <c r="H613" s="5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51"/>
      <c r="V613" s="11"/>
      <c r="W613" s="11"/>
      <c r="X613" s="52"/>
      <c r="Y613" s="58"/>
      <c r="Z613" s="58"/>
      <c r="AA613" s="58"/>
      <c r="AB613" s="58"/>
      <c r="AC613" s="51"/>
      <c r="AD613" s="51"/>
      <c r="AE613" s="51"/>
      <c r="AF613" s="51"/>
      <c r="AG613" s="51"/>
      <c r="AH613" s="51"/>
      <c r="AI613" s="11"/>
    </row>
    <row r="614" spans="1:35" ht="13.5" customHeight="1">
      <c r="A614" s="11"/>
      <c r="B614" s="51"/>
      <c r="C614" s="51"/>
      <c r="D614" s="51"/>
      <c r="E614" s="51"/>
      <c r="F614" s="51"/>
      <c r="G614" s="51"/>
      <c r="H614" s="52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51"/>
      <c r="V614" s="11"/>
      <c r="W614" s="11"/>
      <c r="X614" s="52"/>
      <c r="Y614" s="58"/>
      <c r="Z614" s="58"/>
      <c r="AA614" s="58"/>
      <c r="AB614" s="58"/>
      <c r="AC614" s="51"/>
      <c r="AD614" s="51"/>
      <c r="AE614" s="51"/>
      <c r="AF614" s="51"/>
      <c r="AG614" s="51"/>
      <c r="AH614" s="51"/>
      <c r="AI614" s="11"/>
    </row>
    <row r="615" spans="1:35" ht="13.5" customHeight="1">
      <c r="A615" s="11"/>
      <c r="B615" s="51"/>
      <c r="C615" s="51"/>
      <c r="D615" s="51"/>
      <c r="E615" s="51"/>
      <c r="F615" s="51"/>
      <c r="G615" s="51"/>
      <c r="H615" s="5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51"/>
      <c r="V615" s="11"/>
      <c r="W615" s="11"/>
      <c r="X615" s="52"/>
      <c r="Y615" s="58"/>
      <c r="Z615" s="58"/>
      <c r="AA615" s="58"/>
      <c r="AB615" s="58"/>
      <c r="AC615" s="51"/>
      <c r="AD615" s="51"/>
      <c r="AE615" s="51"/>
      <c r="AF615" s="51"/>
      <c r="AG615" s="51"/>
      <c r="AH615" s="51"/>
      <c r="AI615" s="11"/>
    </row>
    <row r="616" spans="1:35" ht="13.5" customHeight="1">
      <c r="A616" s="11"/>
      <c r="B616" s="51"/>
      <c r="C616" s="51"/>
      <c r="D616" s="51"/>
      <c r="E616" s="51"/>
      <c r="F616" s="51"/>
      <c r="G616" s="51"/>
      <c r="H616" s="52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51"/>
      <c r="V616" s="11"/>
      <c r="W616" s="11"/>
      <c r="X616" s="52"/>
      <c r="Y616" s="58"/>
      <c r="Z616" s="58"/>
      <c r="AA616" s="58"/>
      <c r="AB616" s="58"/>
      <c r="AC616" s="51"/>
      <c r="AD616" s="51"/>
      <c r="AE616" s="51"/>
      <c r="AF616" s="51"/>
      <c r="AG616" s="51"/>
      <c r="AH616" s="51"/>
      <c r="AI616" s="11"/>
    </row>
    <row r="617" spans="1:35" ht="13.5" customHeight="1">
      <c r="A617" s="11"/>
      <c r="B617" s="51"/>
      <c r="C617" s="51"/>
      <c r="D617" s="51"/>
      <c r="E617" s="51"/>
      <c r="F617" s="51"/>
      <c r="G617" s="51"/>
      <c r="H617" s="5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51"/>
      <c r="V617" s="11"/>
      <c r="W617" s="11"/>
      <c r="X617" s="52"/>
      <c r="Y617" s="58"/>
      <c r="Z617" s="58"/>
      <c r="AA617" s="58"/>
      <c r="AB617" s="58"/>
      <c r="AC617" s="51"/>
      <c r="AD617" s="51"/>
      <c r="AE617" s="51"/>
      <c r="AF617" s="51"/>
      <c r="AG617" s="51"/>
      <c r="AH617" s="51"/>
      <c r="AI617" s="11"/>
    </row>
    <row r="618" spans="1:35" ht="13.5" customHeight="1">
      <c r="A618" s="11"/>
      <c r="B618" s="51"/>
      <c r="C618" s="51"/>
      <c r="D618" s="51"/>
      <c r="E618" s="51"/>
      <c r="F618" s="51"/>
      <c r="G618" s="51"/>
      <c r="H618" s="52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51"/>
      <c r="V618" s="11"/>
      <c r="W618" s="11"/>
      <c r="X618" s="52"/>
      <c r="Y618" s="58"/>
      <c r="Z618" s="58"/>
      <c r="AA618" s="58"/>
      <c r="AB618" s="58"/>
      <c r="AC618" s="51"/>
      <c r="AD618" s="51"/>
      <c r="AE618" s="51"/>
      <c r="AF618" s="51"/>
      <c r="AG618" s="51"/>
      <c r="AH618" s="51"/>
      <c r="AI618" s="11"/>
    </row>
    <row r="619" spans="1:35" ht="13.5" customHeight="1">
      <c r="A619" s="11"/>
      <c r="B619" s="51"/>
      <c r="C619" s="51"/>
      <c r="D619" s="51"/>
      <c r="E619" s="51"/>
      <c r="F619" s="51"/>
      <c r="G619" s="51"/>
      <c r="H619" s="5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51"/>
      <c r="V619" s="11"/>
      <c r="W619" s="11"/>
      <c r="X619" s="52"/>
      <c r="Y619" s="58"/>
      <c r="Z619" s="58"/>
      <c r="AA619" s="58"/>
      <c r="AB619" s="58"/>
      <c r="AC619" s="51"/>
      <c r="AD619" s="51"/>
      <c r="AE619" s="51"/>
      <c r="AF619" s="51"/>
      <c r="AG619" s="51"/>
      <c r="AH619" s="51"/>
      <c r="AI619" s="11"/>
    </row>
    <row r="620" spans="1:35" ht="13.5" customHeight="1">
      <c r="A620" s="11"/>
      <c r="B620" s="51"/>
      <c r="C620" s="51"/>
      <c r="D620" s="51"/>
      <c r="E620" s="51"/>
      <c r="F620" s="51"/>
      <c r="G620" s="51"/>
      <c r="H620" s="52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51"/>
      <c r="V620" s="11"/>
      <c r="W620" s="11"/>
      <c r="X620" s="52"/>
      <c r="Y620" s="58"/>
      <c r="Z620" s="58"/>
      <c r="AA620" s="58"/>
      <c r="AB620" s="58"/>
      <c r="AC620" s="51"/>
      <c r="AD620" s="51"/>
      <c r="AE620" s="51"/>
      <c r="AF620" s="51"/>
      <c r="AG620" s="51"/>
      <c r="AH620" s="51"/>
      <c r="AI620" s="11"/>
    </row>
    <row r="621" spans="1:35" ht="13.5" customHeight="1">
      <c r="A621" s="11"/>
      <c r="B621" s="51"/>
      <c r="C621" s="51"/>
      <c r="D621" s="51"/>
      <c r="E621" s="51"/>
      <c r="F621" s="51"/>
      <c r="G621" s="51"/>
      <c r="H621" s="5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51"/>
      <c r="V621" s="11"/>
      <c r="W621" s="11"/>
      <c r="X621" s="52"/>
      <c r="Y621" s="58"/>
      <c r="Z621" s="58"/>
      <c r="AA621" s="58"/>
      <c r="AB621" s="58"/>
      <c r="AC621" s="51"/>
      <c r="AD621" s="51"/>
      <c r="AE621" s="51"/>
      <c r="AF621" s="51"/>
      <c r="AG621" s="51"/>
      <c r="AH621" s="51"/>
      <c r="AI621" s="11"/>
    </row>
    <row r="622" spans="1:35" ht="13.5" customHeight="1">
      <c r="A622" s="11"/>
      <c r="B622" s="51"/>
      <c r="C622" s="51"/>
      <c r="D622" s="51"/>
      <c r="E622" s="51"/>
      <c r="F622" s="51"/>
      <c r="G622" s="51"/>
      <c r="H622" s="52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51"/>
      <c r="V622" s="11"/>
      <c r="W622" s="11"/>
      <c r="X622" s="52"/>
      <c r="Y622" s="58"/>
      <c r="Z622" s="58"/>
      <c r="AA622" s="58"/>
      <c r="AB622" s="58"/>
      <c r="AC622" s="51"/>
      <c r="AD622" s="51"/>
      <c r="AE622" s="51"/>
      <c r="AF622" s="51"/>
      <c r="AG622" s="51"/>
      <c r="AH622" s="51"/>
      <c r="AI622" s="11"/>
    </row>
    <row r="623" spans="1:35" ht="13.5" customHeight="1">
      <c r="A623" s="11"/>
      <c r="B623" s="51"/>
      <c r="C623" s="51"/>
      <c r="D623" s="51"/>
      <c r="E623" s="51"/>
      <c r="F623" s="51"/>
      <c r="G623" s="51"/>
      <c r="H623" s="5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51"/>
      <c r="V623" s="11"/>
      <c r="W623" s="11"/>
      <c r="X623" s="52"/>
      <c r="Y623" s="58"/>
      <c r="Z623" s="58"/>
      <c r="AA623" s="58"/>
      <c r="AB623" s="58"/>
      <c r="AC623" s="51"/>
      <c r="AD623" s="51"/>
      <c r="AE623" s="51"/>
      <c r="AF623" s="51"/>
      <c r="AG623" s="51"/>
      <c r="AH623" s="51"/>
      <c r="AI623" s="11"/>
    </row>
    <row r="624" spans="1:35" ht="13.5" customHeight="1">
      <c r="A624" s="11"/>
      <c r="B624" s="51"/>
      <c r="C624" s="51"/>
      <c r="D624" s="51"/>
      <c r="E624" s="51"/>
      <c r="F624" s="51"/>
      <c r="G624" s="51"/>
      <c r="H624" s="52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51"/>
      <c r="V624" s="11"/>
      <c r="W624" s="11"/>
      <c r="X624" s="52"/>
      <c r="Y624" s="58"/>
      <c r="Z624" s="58"/>
      <c r="AA624" s="58"/>
      <c r="AB624" s="58"/>
      <c r="AC624" s="51"/>
      <c r="AD624" s="51"/>
      <c r="AE624" s="51"/>
      <c r="AF624" s="51"/>
      <c r="AG624" s="51"/>
      <c r="AH624" s="51"/>
      <c r="AI624" s="11"/>
    </row>
    <row r="625" spans="1:35" ht="13.5" customHeight="1">
      <c r="A625" s="11"/>
      <c r="B625" s="51"/>
      <c r="C625" s="51"/>
      <c r="D625" s="51"/>
      <c r="E625" s="51"/>
      <c r="F625" s="51"/>
      <c r="G625" s="51"/>
      <c r="H625" s="5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51"/>
      <c r="V625" s="11"/>
      <c r="W625" s="11"/>
      <c r="X625" s="52"/>
      <c r="Y625" s="58"/>
      <c r="Z625" s="58"/>
      <c r="AA625" s="58"/>
      <c r="AB625" s="58"/>
      <c r="AC625" s="51"/>
      <c r="AD625" s="51"/>
      <c r="AE625" s="51"/>
      <c r="AF625" s="51"/>
      <c r="AG625" s="51"/>
      <c r="AH625" s="51"/>
      <c r="AI625" s="11"/>
    </row>
    <row r="626" spans="1:35" ht="13.5" customHeight="1">
      <c r="A626" s="11"/>
      <c r="B626" s="51"/>
      <c r="C626" s="51"/>
      <c r="D626" s="51"/>
      <c r="E626" s="51"/>
      <c r="F626" s="51"/>
      <c r="G626" s="51"/>
      <c r="H626" s="52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51"/>
      <c r="V626" s="11"/>
      <c r="W626" s="11"/>
      <c r="X626" s="52"/>
      <c r="Y626" s="58"/>
      <c r="Z626" s="58"/>
      <c r="AA626" s="58"/>
      <c r="AB626" s="58"/>
      <c r="AC626" s="51"/>
      <c r="AD626" s="51"/>
      <c r="AE626" s="51"/>
      <c r="AF626" s="51"/>
      <c r="AG626" s="51"/>
      <c r="AH626" s="51"/>
      <c r="AI626" s="11"/>
    </row>
    <row r="627" spans="1:35" ht="13.5" customHeight="1">
      <c r="A627" s="11"/>
      <c r="B627" s="51"/>
      <c r="C627" s="51"/>
      <c r="D627" s="51"/>
      <c r="E627" s="51"/>
      <c r="F627" s="51"/>
      <c r="G627" s="51"/>
      <c r="H627" s="5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51"/>
      <c r="V627" s="11"/>
      <c r="W627" s="11"/>
      <c r="X627" s="52"/>
      <c r="Y627" s="58"/>
      <c r="Z627" s="58"/>
      <c r="AA627" s="58"/>
      <c r="AB627" s="58"/>
      <c r="AC627" s="51"/>
      <c r="AD627" s="51"/>
      <c r="AE627" s="51"/>
      <c r="AF627" s="51"/>
      <c r="AG627" s="51"/>
      <c r="AH627" s="51"/>
      <c r="AI627" s="11"/>
    </row>
    <row r="628" spans="1:35" ht="13.5" customHeight="1">
      <c r="A628" s="11"/>
      <c r="B628" s="51"/>
      <c r="C628" s="51"/>
      <c r="D628" s="51"/>
      <c r="E628" s="51"/>
      <c r="F628" s="51"/>
      <c r="G628" s="51"/>
      <c r="H628" s="52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51"/>
      <c r="V628" s="11"/>
      <c r="W628" s="11"/>
      <c r="X628" s="52"/>
      <c r="Y628" s="58"/>
      <c r="Z628" s="58"/>
      <c r="AA628" s="58"/>
      <c r="AB628" s="58"/>
      <c r="AC628" s="51"/>
      <c r="AD628" s="51"/>
      <c r="AE628" s="51"/>
      <c r="AF628" s="51"/>
      <c r="AG628" s="51"/>
      <c r="AH628" s="51"/>
      <c r="AI628" s="11"/>
    </row>
    <row r="629" spans="1:35" ht="13.5" customHeight="1">
      <c r="A629" s="11"/>
      <c r="B629" s="51"/>
      <c r="C629" s="51"/>
      <c r="D629" s="51"/>
      <c r="E629" s="51"/>
      <c r="F629" s="51"/>
      <c r="G629" s="51"/>
      <c r="H629" s="5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51"/>
      <c r="V629" s="11"/>
      <c r="W629" s="11"/>
      <c r="X629" s="52"/>
      <c r="Y629" s="58"/>
      <c r="Z629" s="58"/>
      <c r="AA629" s="58"/>
      <c r="AB629" s="58"/>
      <c r="AC629" s="51"/>
      <c r="AD629" s="51"/>
      <c r="AE629" s="51"/>
      <c r="AF629" s="51"/>
      <c r="AG629" s="51"/>
      <c r="AH629" s="51"/>
      <c r="AI629" s="11"/>
    </row>
    <row r="630" spans="1:35" ht="13.5" customHeight="1">
      <c r="A630" s="11"/>
      <c r="B630" s="51"/>
      <c r="C630" s="51"/>
      <c r="D630" s="51"/>
      <c r="E630" s="51"/>
      <c r="F630" s="51"/>
      <c r="G630" s="51"/>
      <c r="H630" s="52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51"/>
      <c r="V630" s="11"/>
      <c r="W630" s="11"/>
      <c r="X630" s="52"/>
      <c r="Y630" s="58"/>
      <c r="Z630" s="58"/>
      <c r="AA630" s="58"/>
      <c r="AB630" s="58"/>
      <c r="AC630" s="51"/>
      <c r="AD630" s="51"/>
      <c r="AE630" s="51"/>
      <c r="AF630" s="51"/>
      <c r="AG630" s="51"/>
      <c r="AH630" s="51"/>
      <c r="AI630" s="11"/>
    </row>
    <row r="631" spans="1:35" ht="13.5" customHeight="1">
      <c r="A631" s="11"/>
      <c r="B631" s="51"/>
      <c r="C631" s="51"/>
      <c r="D631" s="51"/>
      <c r="E631" s="51"/>
      <c r="F631" s="51"/>
      <c r="G631" s="51"/>
      <c r="H631" s="5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51"/>
      <c r="V631" s="11"/>
      <c r="W631" s="11"/>
      <c r="X631" s="52"/>
      <c r="Y631" s="58"/>
      <c r="Z631" s="58"/>
      <c r="AA631" s="58"/>
      <c r="AB631" s="58"/>
      <c r="AC631" s="51"/>
      <c r="AD631" s="51"/>
      <c r="AE631" s="51"/>
      <c r="AF631" s="51"/>
      <c r="AG631" s="51"/>
      <c r="AH631" s="51"/>
      <c r="AI631" s="11"/>
    </row>
    <row r="632" spans="1:35" ht="13.5" customHeight="1">
      <c r="A632" s="11"/>
      <c r="B632" s="51"/>
      <c r="C632" s="51"/>
      <c r="D632" s="51"/>
      <c r="E632" s="51"/>
      <c r="F632" s="51"/>
      <c r="G632" s="51"/>
      <c r="H632" s="52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51"/>
      <c r="V632" s="11"/>
      <c r="W632" s="11"/>
      <c r="X632" s="52"/>
      <c r="Y632" s="58"/>
      <c r="Z632" s="58"/>
      <c r="AA632" s="58"/>
      <c r="AB632" s="58"/>
      <c r="AC632" s="51"/>
      <c r="AD632" s="51"/>
      <c r="AE632" s="51"/>
      <c r="AF632" s="51"/>
      <c r="AG632" s="51"/>
      <c r="AH632" s="51"/>
      <c r="AI632" s="11"/>
    </row>
    <row r="633" spans="1:35" ht="13.5" customHeight="1">
      <c r="A633" s="11"/>
      <c r="B633" s="51"/>
      <c r="C633" s="51"/>
      <c r="D633" s="51"/>
      <c r="E633" s="51"/>
      <c r="F633" s="51"/>
      <c r="G633" s="51"/>
      <c r="H633" s="5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51"/>
      <c r="V633" s="11"/>
      <c r="W633" s="11"/>
      <c r="X633" s="52"/>
      <c r="Y633" s="58"/>
      <c r="Z633" s="58"/>
      <c r="AA633" s="58"/>
      <c r="AB633" s="58"/>
      <c r="AC633" s="51"/>
      <c r="AD633" s="51"/>
      <c r="AE633" s="51"/>
      <c r="AF633" s="51"/>
      <c r="AG633" s="51"/>
      <c r="AH633" s="51"/>
      <c r="AI633" s="11"/>
    </row>
    <row r="634" spans="1:35" ht="13.5" customHeight="1">
      <c r="A634" s="11"/>
      <c r="B634" s="51"/>
      <c r="C634" s="51"/>
      <c r="D634" s="51"/>
      <c r="E634" s="51"/>
      <c r="F634" s="51"/>
      <c r="G634" s="51"/>
      <c r="H634" s="52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51"/>
      <c r="V634" s="11"/>
      <c r="W634" s="11"/>
      <c r="X634" s="52"/>
      <c r="Y634" s="58"/>
      <c r="Z634" s="58"/>
      <c r="AA634" s="58"/>
      <c r="AB634" s="58"/>
      <c r="AC634" s="51"/>
      <c r="AD634" s="51"/>
      <c r="AE634" s="51"/>
      <c r="AF634" s="51"/>
      <c r="AG634" s="51"/>
      <c r="AH634" s="51"/>
      <c r="AI634" s="11"/>
    </row>
    <row r="635" spans="1:35" ht="13.5" customHeight="1">
      <c r="A635" s="11"/>
      <c r="B635" s="51"/>
      <c r="C635" s="51"/>
      <c r="D635" s="51"/>
      <c r="E635" s="51"/>
      <c r="F635" s="51"/>
      <c r="G635" s="51"/>
      <c r="H635" s="5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51"/>
      <c r="V635" s="11"/>
      <c r="W635" s="11"/>
      <c r="X635" s="52"/>
      <c r="Y635" s="58"/>
      <c r="Z635" s="58"/>
      <c r="AA635" s="58"/>
      <c r="AB635" s="58"/>
      <c r="AC635" s="51"/>
      <c r="AD635" s="51"/>
      <c r="AE635" s="51"/>
      <c r="AF635" s="51"/>
      <c r="AG635" s="51"/>
      <c r="AH635" s="51"/>
      <c r="AI635" s="11"/>
    </row>
    <row r="636" spans="1:35" ht="13.5" customHeight="1">
      <c r="A636" s="11"/>
      <c r="B636" s="51"/>
      <c r="C636" s="51"/>
      <c r="D636" s="51"/>
      <c r="E636" s="51"/>
      <c r="F636" s="51"/>
      <c r="G636" s="51"/>
      <c r="H636" s="52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51"/>
      <c r="V636" s="11"/>
      <c r="W636" s="11"/>
      <c r="X636" s="52"/>
      <c r="Y636" s="58"/>
      <c r="Z636" s="58"/>
      <c r="AA636" s="58"/>
      <c r="AB636" s="58"/>
      <c r="AC636" s="51"/>
      <c r="AD636" s="51"/>
      <c r="AE636" s="51"/>
      <c r="AF636" s="51"/>
      <c r="AG636" s="51"/>
      <c r="AH636" s="51"/>
      <c r="AI636" s="11"/>
    </row>
    <row r="637" spans="1:35" ht="13.5" customHeight="1">
      <c r="A637" s="11"/>
      <c r="B637" s="51"/>
      <c r="C637" s="51"/>
      <c r="D637" s="51"/>
      <c r="E637" s="51"/>
      <c r="F637" s="51"/>
      <c r="G637" s="51"/>
      <c r="H637" s="5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51"/>
      <c r="V637" s="11"/>
      <c r="W637" s="11"/>
      <c r="X637" s="52"/>
      <c r="Y637" s="58"/>
      <c r="Z637" s="58"/>
      <c r="AA637" s="58"/>
      <c r="AB637" s="58"/>
      <c r="AC637" s="51"/>
      <c r="AD637" s="51"/>
      <c r="AE637" s="51"/>
      <c r="AF637" s="51"/>
      <c r="AG637" s="51"/>
      <c r="AH637" s="51"/>
      <c r="AI637" s="11"/>
    </row>
    <row r="638" spans="1:35" ht="13.5" customHeight="1">
      <c r="A638" s="11"/>
      <c r="B638" s="51"/>
      <c r="C638" s="51"/>
      <c r="D638" s="51"/>
      <c r="E638" s="51"/>
      <c r="F638" s="51"/>
      <c r="G638" s="51"/>
      <c r="H638" s="52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51"/>
      <c r="V638" s="11"/>
      <c r="W638" s="11"/>
      <c r="X638" s="52"/>
      <c r="Y638" s="58"/>
      <c r="Z638" s="58"/>
      <c r="AA638" s="58"/>
      <c r="AB638" s="58"/>
      <c r="AC638" s="51"/>
      <c r="AD638" s="51"/>
      <c r="AE638" s="51"/>
      <c r="AF638" s="51"/>
      <c r="AG638" s="51"/>
      <c r="AH638" s="51"/>
      <c r="AI638" s="11"/>
    </row>
    <row r="639" spans="1:35" ht="13.5" customHeight="1">
      <c r="A639" s="11"/>
      <c r="B639" s="51"/>
      <c r="C639" s="51"/>
      <c r="D639" s="51"/>
      <c r="E639" s="51"/>
      <c r="F639" s="51"/>
      <c r="G639" s="51"/>
      <c r="H639" s="5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51"/>
      <c r="V639" s="11"/>
      <c r="W639" s="11"/>
      <c r="X639" s="52"/>
      <c r="Y639" s="58"/>
      <c r="Z639" s="58"/>
      <c r="AA639" s="58"/>
      <c r="AB639" s="58"/>
      <c r="AC639" s="51"/>
      <c r="AD639" s="51"/>
      <c r="AE639" s="51"/>
      <c r="AF639" s="51"/>
      <c r="AG639" s="51"/>
      <c r="AH639" s="51"/>
      <c r="AI639" s="11"/>
    </row>
    <row r="640" spans="1:35" ht="13.5" customHeight="1">
      <c r="A640" s="11"/>
      <c r="B640" s="51"/>
      <c r="C640" s="51"/>
      <c r="D640" s="51"/>
      <c r="E640" s="51"/>
      <c r="F640" s="51"/>
      <c r="G640" s="51"/>
      <c r="H640" s="52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51"/>
      <c r="V640" s="11"/>
      <c r="W640" s="11"/>
      <c r="X640" s="52"/>
      <c r="Y640" s="58"/>
      <c r="Z640" s="58"/>
      <c r="AA640" s="58"/>
      <c r="AB640" s="58"/>
      <c r="AC640" s="51"/>
      <c r="AD640" s="51"/>
      <c r="AE640" s="51"/>
      <c r="AF640" s="51"/>
      <c r="AG640" s="51"/>
      <c r="AH640" s="51"/>
      <c r="AI640" s="11"/>
    </row>
    <row r="641" spans="1:35" ht="13.5" customHeight="1">
      <c r="A641" s="11"/>
      <c r="B641" s="51"/>
      <c r="C641" s="51"/>
      <c r="D641" s="51"/>
      <c r="E641" s="51"/>
      <c r="F641" s="51"/>
      <c r="G641" s="51"/>
      <c r="H641" s="5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51"/>
      <c r="V641" s="11"/>
      <c r="W641" s="11"/>
      <c r="X641" s="52"/>
      <c r="Y641" s="58"/>
      <c r="Z641" s="58"/>
      <c r="AA641" s="58"/>
      <c r="AB641" s="58"/>
      <c r="AC641" s="51"/>
      <c r="AD641" s="51"/>
      <c r="AE641" s="51"/>
      <c r="AF641" s="51"/>
      <c r="AG641" s="51"/>
      <c r="AH641" s="51"/>
      <c r="AI641" s="11"/>
    </row>
    <row r="642" spans="1:35" ht="13.5" customHeight="1">
      <c r="A642" s="11"/>
      <c r="B642" s="51"/>
      <c r="C642" s="51"/>
      <c r="D642" s="51"/>
      <c r="E642" s="51"/>
      <c r="F642" s="51"/>
      <c r="G642" s="51"/>
      <c r="H642" s="52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51"/>
      <c r="V642" s="11"/>
      <c r="W642" s="11"/>
      <c r="X642" s="52"/>
      <c r="Y642" s="58"/>
      <c r="Z642" s="58"/>
      <c r="AA642" s="58"/>
      <c r="AB642" s="58"/>
      <c r="AC642" s="51"/>
      <c r="AD642" s="51"/>
      <c r="AE642" s="51"/>
      <c r="AF642" s="51"/>
      <c r="AG642" s="51"/>
      <c r="AH642" s="51"/>
      <c r="AI642" s="11"/>
    </row>
    <row r="643" spans="1:35" ht="13.5" customHeight="1">
      <c r="A643" s="11"/>
      <c r="B643" s="51"/>
      <c r="C643" s="51"/>
      <c r="D643" s="51"/>
      <c r="E643" s="51"/>
      <c r="F643" s="51"/>
      <c r="G643" s="51"/>
      <c r="H643" s="5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51"/>
      <c r="V643" s="11"/>
      <c r="W643" s="11"/>
      <c r="X643" s="52"/>
      <c r="Y643" s="58"/>
      <c r="Z643" s="58"/>
      <c r="AA643" s="58"/>
      <c r="AB643" s="58"/>
      <c r="AC643" s="51"/>
      <c r="AD643" s="51"/>
      <c r="AE643" s="51"/>
      <c r="AF643" s="51"/>
      <c r="AG643" s="51"/>
      <c r="AH643" s="51"/>
      <c r="AI643" s="11"/>
    </row>
    <row r="644" spans="1:35" ht="13.5" customHeight="1">
      <c r="A644" s="11"/>
      <c r="B644" s="51"/>
      <c r="C644" s="51"/>
      <c r="D644" s="51"/>
      <c r="E644" s="51"/>
      <c r="F644" s="51"/>
      <c r="G644" s="51"/>
      <c r="H644" s="52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51"/>
      <c r="V644" s="11"/>
      <c r="W644" s="11"/>
      <c r="X644" s="52"/>
      <c r="Y644" s="58"/>
      <c r="Z644" s="58"/>
      <c r="AA644" s="58"/>
      <c r="AB644" s="58"/>
      <c r="AC644" s="51"/>
      <c r="AD644" s="51"/>
      <c r="AE644" s="51"/>
      <c r="AF644" s="51"/>
      <c r="AG644" s="51"/>
      <c r="AH644" s="51"/>
      <c r="AI644" s="11"/>
    </row>
    <row r="645" spans="1:35" ht="13.5" customHeight="1">
      <c r="A645" s="11"/>
      <c r="B645" s="51"/>
      <c r="C645" s="51"/>
      <c r="D645" s="51"/>
      <c r="E645" s="51"/>
      <c r="F645" s="51"/>
      <c r="G645" s="51"/>
      <c r="H645" s="5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51"/>
      <c r="V645" s="11"/>
      <c r="W645" s="11"/>
      <c r="X645" s="52"/>
      <c r="Y645" s="58"/>
      <c r="Z645" s="58"/>
      <c r="AA645" s="58"/>
      <c r="AB645" s="58"/>
      <c r="AC645" s="51"/>
      <c r="AD645" s="51"/>
      <c r="AE645" s="51"/>
      <c r="AF645" s="51"/>
      <c r="AG645" s="51"/>
      <c r="AH645" s="51"/>
      <c r="AI645" s="11"/>
    </row>
    <row r="646" spans="1:35" ht="13.5" customHeight="1">
      <c r="A646" s="11"/>
      <c r="B646" s="51"/>
      <c r="C646" s="51"/>
      <c r="D646" s="51"/>
      <c r="E646" s="51"/>
      <c r="F646" s="51"/>
      <c r="G646" s="51"/>
      <c r="H646" s="52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51"/>
      <c r="V646" s="11"/>
      <c r="W646" s="11"/>
      <c r="X646" s="52"/>
      <c r="Y646" s="58"/>
      <c r="Z646" s="58"/>
      <c r="AA646" s="58"/>
      <c r="AB646" s="58"/>
      <c r="AC646" s="51"/>
      <c r="AD646" s="51"/>
      <c r="AE646" s="51"/>
      <c r="AF646" s="51"/>
      <c r="AG646" s="51"/>
      <c r="AH646" s="51"/>
      <c r="AI646" s="11"/>
    </row>
    <row r="647" spans="1:35" ht="13.5" customHeight="1">
      <c r="A647" s="11"/>
      <c r="B647" s="51"/>
      <c r="C647" s="51"/>
      <c r="D647" s="51"/>
      <c r="E647" s="51"/>
      <c r="F647" s="51"/>
      <c r="G647" s="51"/>
      <c r="H647" s="5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51"/>
      <c r="V647" s="11"/>
      <c r="W647" s="11"/>
      <c r="X647" s="52"/>
      <c r="Y647" s="58"/>
      <c r="Z647" s="58"/>
      <c r="AA647" s="58"/>
      <c r="AB647" s="58"/>
      <c r="AC647" s="51"/>
      <c r="AD647" s="51"/>
      <c r="AE647" s="51"/>
      <c r="AF647" s="51"/>
      <c r="AG647" s="51"/>
      <c r="AH647" s="51"/>
      <c r="AI647" s="11"/>
    </row>
    <row r="648" spans="1:35" ht="13.5" customHeight="1">
      <c r="A648" s="11"/>
      <c r="B648" s="51"/>
      <c r="C648" s="51"/>
      <c r="D648" s="51"/>
      <c r="E648" s="51"/>
      <c r="F648" s="51"/>
      <c r="G648" s="51"/>
      <c r="H648" s="52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51"/>
      <c r="V648" s="11"/>
      <c r="W648" s="11"/>
      <c r="X648" s="52"/>
      <c r="Y648" s="58"/>
      <c r="Z648" s="58"/>
      <c r="AA648" s="58"/>
      <c r="AB648" s="58"/>
      <c r="AC648" s="51"/>
      <c r="AD648" s="51"/>
      <c r="AE648" s="51"/>
      <c r="AF648" s="51"/>
      <c r="AG648" s="51"/>
      <c r="AH648" s="51"/>
      <c r="AI648" s="11"/>
    </row>
    <row r="649" spans="1:35" ht="13.5" customHeight="1">
      <c r="A649" s="11"/>
      <c r="B649" s="51"/>
      <c r="C649" s="51"/>
      <c r="D649" s="51"/>
      <c r="E649" s="51"/>
      <c r="F649" s="51"/>
      <c r="G649" s="51"/>
      <c r="H649" s="5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51"/>
      <c r="V649" s="11"/>
      <c r="W649" s="11"/>
      <c r="X649" s="52"/>
      <c r="Y649" s="58"/>
      <c r="Z649" s="58"/>
      <c r="AA649" s="58"/>
      <c r="AB649" s="58"/>
      <c r="AC649" s="51"/>
      <c r="AD649" s="51"/>
      <c r="AE649" s="51"/>
      <c r="AF649" s="51"/>
      <c r="AG649" s="51"/>
      <c r="AH649" s="51"/>
      <c r="AI649" s="11"/>
    </row>
    <row r="650" spans="1:35" ht="13.5" customHeight="1">
      <c r="A650" s="11"/>
      <c r="B650" s="51"/>
      <c r="C650" s="51"/>
      <c r="D650" s="51"/>
      <c r="E650" s="51"/>
      <c r="F650" s="51"/>
      <c r="G650" s="51"/>
      <c r="H650" s="52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51"/>
      <c r="V650" s="11"/>
      <c r="W650" s="11"/>
      <c r="X650" s="52"/>
      <c r="Y650" s="58"/>
      <c r="Z650" s="58"/>
      <c r="AA650" s="58"/>
      <c r="AB650" s="58"/>
      <c r="AC650" s="51"/>
      <c r="AD650" s="51"/>
      <c r="AE650" s="51"/>
      <c r="AF650" s="51"/>
      <c r="AG650" s="51"/>
      <c r="AH650" s="51"/>
      <c r="AI650" s="11"/>
    </row>
    <row r="651" spans="1:35" ht="13.5" customHeight="1">
      <c r="A651" s="11"/>
      <c r="B651" s="51"/>
      <c r="C651" s="51"/>
      <c r="D651" s="51"/>
      <c r="E651" s="51"/>
      <c r="F651" s="51"/>
      <c r="G651" s="51"/>
      <c r="H651" s="5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51"/>
      <c r="V651" s="11"/>
      <c r="W651" s="11"/>
      <c r="X651" s="52"/>
      <c r="Y651" s="58"/>
      <c r="Z651" s="58"/>
      <c r="AA651" s="58"/>
      <c r="AB651" s="58"/>
      <c r="AC651" s="51"/>
      <c r="AD651" s="51"/>
      <c r="AE651" s="51"/>
      <c r="AF651" s="51"/>
      <c r="AG651" s="51"/>
      <c r="AH651" s="51"/>
      <c r="AI651" s="11"/>
    </row>
    <row r="652" spans="1:35" ht="13.5" customHeight="1">
      <c r="A652" s="11"/>
      <c r="B652" s="51"/>
      <c r="C652" s="51"/>
      <c r="D652" s="51"/>
      <c r="E652" s="51"/>
      <c r="F652" s="51"/>
      <c r="G652" s="51"/>
      <c r="H652" s="52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51"/>
      <c r="V652" s="11"/>
      <c r="W652" s="11"/>
      <c r="X652" s="52"/>
      <c r="Y652" s="58"/>
      <c r="Z652" s="58"/>
      <c r="AA652" s="58"/>
      <c r="AB652" s="58"/>
      <c r="AC652" s="51"/>
      <c r="AD652" s="51"/>
      <c r="AE652" s="51"/>
      <c r="AF652" s="51"/>
      <c r="AG652" s="51"/>
      <c r="AH652" s="51"/>
      <c r="AI652" s="11"/>
    </row>
    <row r="653" spans="1:35" ht="13.5" customHeight="1">
      <c r="A653" s="11"/>
      <c r="B653" s="51"/>
      <c r="C653" s="51"/>
      <c r="D653" s="51"/>
      <c r="E653" s="51"/>
      <c r="F653" s="51"/>
      <c r="G653" s="51"/>
      <c r="H653" s="5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51"/>
      <c r="V653" s="11"/>
      <c r="W653" s="11"/>
      <c r="X653" s="52"/>
      <c r="Y653" s="58"/>
      <c r="Z653" s="58"/>
      <c r="AA653" s="58"/>
      <c r="AB653" s="58"/>
      <c r="AC653" s="51"/>
      <c r="AD653" s="51"/>
      <c r="AE653" s="51"/>
      <c r="AF653" s="51"/>
      <c r="AG653" s="51"/>
      <c r="AH653" s="51"/>
      <c r="AI653" s="11"/>
    </row>
    <row r="654" spans="1:35" ht="13.5" customHeight="1">
      <c r="A654" s="11"/>
      <c r="B654" s="51"/>
      <c r="C654" s="51"/>
      <c r="D654" s="51"/>
      <c r="E654" s="51"/>
      <c r="F654" s="51"/>
      <c r="G654" s="51"/>
      <c r="H654" s="52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51"/>
      <c r="V654" s="11"/>
      <c r="W654" s="11"/>
      <c r="X654" s="52"/>
      <c r="Y654" s="58"/>
      <c r="Z654" s="58"/>
      <c r="AA654" s="58"/>
      <c r="AB654" s="58"/>
      <c r="AC654" s="51"/>
      <c r="AD654" s="51"/>
      <c r="AE654" s="51"/>
      <c r="AF654" s="51"/>
      <c r="AG654" s="51"/>
      <c r="AH654" s="51"/>
      <c r="AI654" s="11"/>
    </row>
    <row r="655" spans="1:35" ht="13.5" customHeight="1">
      <c r="A655" s="11"/>
      <c r="B655" s="51"/>
      <c r="C655" s="51"/>
      <c r="D655" s="51"/>
      <c r="E655" s="51"/>
      <c r="F655" s="51"/>
      <c r="G655" s="51"/>
      <c r="H655" s="5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51"/>
      <c r="V655" s="11"/>
      <c r="W655" s="11"/>
      <c r="X655" s="52"/>
      <c r="Y655" s="58"/>
      <c r="Z655" s="58"/>
      <c r="AA655" s="58"/>
      <c r="AB655" s="58"/>
      <c r="AC655" s="51"/>
      <c r="AD655" s="51"/>
      <c r="AE655" s="51"/>
      <c r="AF655" s="51"/>
      <c r="AG655" s="51"/>
      <c r="AH655" s="51"/>
      <c r="AI655" s="11"/>
    </row>
    <row r="656" spans="1:35" ht="13.5" customHeight="1">
      <c r="A656" s="11"/>
      <c r="B656" s="51"/>
      <c r="C656" s="51"/>
      <c r="D656" s="51"/>
      <c r="E656" s="51"/>
      <c r="F656" s="51"/>
      <c r="G656" s="51"/>
      <c r="H656" s="52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51"/>
      <c r="V656" s="11"/>
      <c r="W656" s="11"/>
      <c r="X656" s="52"/>
      <c r="Y656" s="58"/>
      <c r="Z656" s="58"/>
      <c r="AA656" s="58"/>
      <c r="AB656" s="58"/>
      <c r="AC656" s="51"/>
      <c r="AD656" s="51"/>
      <c r="AE656" s="51"/>
      <c r="AF656" s="51"/>
      <c r="AG656" s="51"/>
      <c r="AH656" s="51"/>
      <c r="AI656" s="11"/>
    </row>
    <row r="657" spans="1:35" ht="13.5" customHeight="1">
      <c r="A657" s="11"/>
      <c r="B657" s="51"/>
      <c r="C657" s="51"/>
      <c r="D657" s="51"/>
      <c r="E657" s="51"/>
      <c r="F657" s="51"/>
      <c r="G657" s="51"/>
      <c r="H657" s="5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51"/>
      <c r="V657" s="11"/>
      <c r="W657" s="11"/>
      <c r="X657" s="52"/>
      <c r="Y657" s="58"/>
      <c r="Z657" s="58"/>
      <c r="AA657" s="58"/>
      <c r="AB657" s="58"/>
      <c r="AC657" s="51"/>
      <c r="AD657" s="51"/>
      <c r="AE657" s="51"/>
      <c r="AF657" s="51"/>
      <c r="AG657" s="51"/>
      <c r="AH657" s="51"/>
      <c r="AI657" s="11"/>
    </row>
    <row r="658" spans="1:35" ht="13.5" customHeight="1">
      <c r="A658" s="11"/>
      <c r="B658" s="51"/>
      <c r="C658" s="51"/>
      <c r="D658" s="51"/>
      <c r="E658" s="51"/>
      <c r="F658" s="51"/>
      <c r="G658" s="51"/>
      <c r="H658" s="52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51"/>
      <c r="V658" s="11"/>
      <c r="W658" s="11"/>
      <c r="X658" s="52"/>
      <c r="Y658" s="58"/>
      <c r="Z658" s="58"/>
      <c r="AA658" s="58"/>
      <c r="AB658" s="58"/>
      <c r="AC658" s="51"/>
      <c r="AD658" s="51"/>
      <c r="AE658" s="51"/>
      <c r="AF658" s="51"/>
      <c r="AG658" s="51"/>
      <c r="AH658" s="51"/>
      <c r="AI658" s="11"/>
    </row>
    <row r="659" spans="1:35" ht="13.5" customHeight="1">
      <c r="A659" s="11"/>
      <c r="B659" s="51"/>
      <c r="C659" s="51"/>
      <c r="D659" s="51"/>
      <c r="E659" s="51"/>
      <c r="F659" s="51"/>
      <c r="G659" s="51"/>
      <c r="H659" s="5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51"/>
      <c r="V659" s="11"/>
      <c r="W659" s="11"/>
      <c r="X659" s="52"/>
      <c r="Y659" s="58"/>
      <c r="Z659" s="58"/>
      <c r="AA659" s="58"/>
      <c r="AB659" s="58"/>
      <c r="AC659" s="51"/>
      <c r="AD659" s="51"/>
      <c r="AE659" s="51"/>
      <c r="AF659" s="51"/>
      <c r="AG659" s="51"/>
      <c r="AH659" s="51"/>
      <c r="AI659" s="11"/>
    </row>
    <row r="660" spans="1:35" ht="13.5" customHeight="1">
      <c r="A660" s="11"/>
      <c r="B660" s="51"/>
      <c r="C660" s="51"/>
      <c r="D660" s="51"/>
      <c r="E660" s="51"/>
      <c r="F660" s="51"/>
      <c r="G660" s="51"/>
      <c r="H660" s="52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51"/>
      <c r="V660" s="11"/>
      <c r="W660" s="11"/>
      <c r="X660" s="52"/>
      <c r="Y660" s="58"/>
      <c r="Z660" s="58"/>
      <c r="AA660" s="58"/>
      <c r="AB660" s="58"/>
      <c r="AC660" s="51"/>
      <c r="AD660" s="51"/>
      <c r="AE660" s="51"/>
      <c r="AF660" s="51"/>
      <c r="AG660" s="51"/>
      <c r="AH660" s="51"/>
      <c r="AI660" s="11"/>
    </row>
    <row r="661" spans="1:35" ht="13.5" customHeight="1">
      <c r="A661" s="11"/>
      <c r="B661" s="51"/>
      <c r="C661" s="51"/>
      <c r="D661" s="51"/>
      <c r="E661" s="51"/>
      <c r="F661" s="51"/>
      <c r="G661" s="51"/>
      <c r="H661" s="5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51"/>
      <c r="V661" s="11"/>
      <c r="W661" s="11"/>
      <c r="X661" s="52"/>
      <c r="Y661" s="58"/>
      <c r="Z661" s="58"/>
      <c r="AA661" s="58"/>
      <c r="AB661" s="58"/>
      <c r="AC661" s="51"/>
      <c r="AD661" s="51"/>
      <c r="AE661" s="51"/>
      <c r="AF661" s="51"/>
      <c r="AG661" s="51"/>
      <c r="AH661" s="51"/>
      <c r="AI661" s="11"/>
    </row>
    <row r="662" spans="1:35" ht="13.5" customHeight="1">
      <c r="A662" s="11"/>
      <c r="B662" s="51"/>
      <c r="C662" s="51"/>
      <c r="D662" s="51"/>
      <c r="E662" s="51"/>
      <c r="F662" s="51"/>
      <c r="G662" s="51"/>
      <c r="H662" s="52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51"/>
      <c r="V662" s="11"/>
      <c r="W662" s="11"/>
      <c r="X662" s="52"/>
      <c r="Y662" s="58"/>
      <c r="Z662" s="58"/>
      <c r="AA662" s="58"/>
      <c r="AB662" s="58"/>
      <c r="AC662" s="51"/>
      <c r="AD662" s="51"/>
      <c r="AE662" s="51"/>
      <c r="AF662" s="51"/>
      <c r="AG662" s="51"/>
      <c r="AH662" s="51"/>
      <c r="AI662" s="11"/>
    </row>
    <row r="663" spans="1:35" ht="13.5" customHeight="1">
      <c r="A663" s="11"/>
      <c r="B663" s="51"/>
      <c r="C663" s="51"/>
      <c r="D663" s="51"/>
      <c r="E663" s="51"/>
      <c r="F663" s="51"/>
      <c r="G663" s="51"/>
      <c r="H663" s="5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51"/>
      <c r="V663" s="11"/>
      <c r="W663" s="11"/>
      <c r="X663" s="52"/>
      <c r="Y663" s="58"/>
      <c r="Z663" s="58"/>
      <c r="AA663" s="58"/>
      <c r="AB663" s="58"/>
      <c r="AC663" s="51"/>
      <c r="AD663" s="51"/>
      <c r="AE663" s="51"/>
      <c r="AF663" s="51"/>
      <c r="AG663" s="51"/>
      <c r="AH663" s="51"/>
      <c r="AI663" s="11"/>
    </row>
    <row r="664" spans="1:35" ht="13.5" customHeight="1">
      <c r="A664" s="11"/>
      <c r="B664" s="51"/>
      <c r="C664" s="51"/>
      <c r="D664" s="51"/>
      <c r="E664" s="51"/>
      <c r="F664" s="51"/>
      <c r="G664" s="51"/>
      <c r="H664" s="52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51"/>
      <c r="V664" s="11"/>
      <c r="W664" s="11"/>
      <c r="X664" s="52"/>
      <c r="Y664" s="58"/>
      <c r="Z664" s="58"/>
      <c r="AA664" s="58"/>
      <c r="AB664" s="58"/>
      <c r="AC664" s="51"/>
      <c r="AD664" s="51"/>
      <c r="AE664" s="51"/>
      <c r="AF664" s="51"/>
      <c r="AG664" s="51"/>
      <c r="AH664" s="51"/>
      <c r="AI664" s="11"/>
    </row>
    <row r="665" spans="1:35" ht="13.5" customHeight="1">
      <c r="A665" s="11"/>
      <c r="B665" s="51"/>
      <c r="C665" s="51"/>
      <c r="D665" s="51"/>
      <c r="E665" s="51"/>
      <c r="F665" s="51"/>
      <c r="G665" s="51"/>
      <c r="H665" s="5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51"/>
      <c r="V665" s="11"/>
      <c r="W665" s="11"/>
      <c r="X665" s="52"/>
      <c r="Y665" s="58"/>
      <c r="Z665" s="58"/>
      <c r="AA665" s="58"/>
      <c r="AB665" s="58"/>
      <c r="AC665" s="51"/>
      <c r="AD665" s="51"/>
      <c r="AE665" s="51"/>
      <c r="AF665" s="51"/>
      <c r="AG665" s="51"/>
      <c r="AH665" s="51"/>
      <c r="AI665" s="11"/>
    </row>
    <row r="666" spans="1:35" ht="13.5" customHeight="1">
      <c r="A666" s="11"/>
      <c r="B666" s="51"/>
      <c r="C666" s="51"/>
      <c r="D666" s="51"/>
      <c r="E666" s="51"/>
      <c r="F666" s="51"/>
      <c r="G666" s="51"/>
      <c r="H666" s="52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51"/>
      <c r="V666" s="11"/>
      <c r="W666" s="11"/>
      <c r="X666" s="52"/>
      <c r="Y666" s="58"/>
      <c r="Z666" s="58"/>
      <c r="AA666" s="58"/>
      <c r="AB666" s="58"/>
      <c r="AC666" s="51"/>
      <c r="AD666" s="51"/>
      <c r="AE666" s="51"/>
      <c r="AF666" s="51"/>
      <c r="AG666" s="51"/>
      <c r="AH666" s="51"/>
      <c r="AI666" s="11"/>
    </row>
    <row r="667" spans="1:35" ht="13.5" customHeight="1">
      <c r="A667" s="11"/>
      <c r="B667" s="51"/>
      <c r="C667" s="51"/>
      <c r="D667" s="51"/>
      <c r="E667" s="51"/>
      <c r="F667" s="51"/>
      <c r="G667" s="51"/>
      <c r="H667" s="5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51"/>
      <c r="V667" s="11"/>
      <c r="W667" s="11"/>
      <c r="X667" s="52"/>
      <c r="Y667" s="58"/>
      <c r="Z667" s="58"/>
      <c r="AA667" s="58"/>
      <c r="AB667" s="58"/>
      <c r="AC667" s="51"/>
      <c r="AD667" s="51"/>
      <c r="AE667" s="51"/>
      <c r="AF667" s="51"/>
      <c r="AG667" s="51"/>
      <c r="AH667" s="51"/>
      <c r="AI667" s="11"/>
    </row>
    <row r="668" spans="1:35" ht="13.5" customHeight="1">
      <c r="A668" s="11"/>
      <c r="B668" s="51"/>
      <c r="C668" s="51"/>
      <c r="D668" s="51"/>
      <c r="E668" s="51"/>
      <c r="F668" s="51"/>
      <c r="G668" s="51"/>
      <c r="H668" s="52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51"/>
      <c r="V668" s="11"/>
      <c r="W668" s="11"/>
      <c r="X668" s="52"/>
      <c r="Y668" s="58"/>
      <c r="Z668" s="58"/>
      <c r="AA668" s="58"/>
      <c r="AB668" s="58"/>
      <c r="AC668" s="51"/>
      <c r="AD668" s="51"/>
      <c r="AE668" s="51"/>
      <c r="AF668" s="51"/>
      <c r="AG668" s="51"/>
      <c r="AH668" s="51"/>
      <c r="AI668" s="11"/>
    </row>
    <row r="669" spans="1:35" ht="13.5" customHeight="1">
      <c r="A669" s="11"/>
      <c r="B669" s="51"/>
      <c r="C669" s="51"/>
      <c r="D669" s="51"/>
      <c r="E669" s="51"/>
      <c r="F669" s="51"/>
      <c r="G669" s="51"/>
      <c r="H669" s="5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51"/>
      <c r="V669" s="11"/>
      <c r="W669" s="11"/>
      <c r="X669" s="52"/>
      <c r="Y669" s="58"/>
      <c r="Z669" s="58"/>
      <c r="AA669" s="58"/>
      <c r="AB669" s="58"/>
      <c r="AC669" s="51"/>
      <c r="AD669" s="51"/>
      <c r="AE669" s="51"/>
      <c r="AF669" s="51"/>
      <c r="AG669" s="51"/>
      <c r="AH669" s="51"/>
      <c r="AI669" s="11"/>
    </row>
    <row r="670" spans="1:35" ht="13.5" customHeight="1">
      <c r="A670" s="11"/>
      <c r="B670" s="51"/>
      <c r="C670" s="51"/>
      <c r="D670" s="51"/>
      <c r="E670" s="51"/>
      <c r="F670" s="51"/>
      <c r="G670" s="51"/>
      <c r="H670" s="52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51"/>
      <c r="V670" s="11"/>
      <c r="W670" s="11"/>
      <c r="X670" s="52"/>
      <c r="Y670" s="58"/>
      <c r="Z670" s="58"/>
      <c r="AA670" s="58"/>
      <c r="AB670" s="58"/>
      <c r="AC670" s="51"/>
      <c r="AD670" s="51"/>
      <c r="AE670" s="51"/>
      <c r="AF670" s="51"/>
      <c r="AG670" s="51"/>
      <c r="AH670" s="51"/>
      <c r="AI670" s="11"/>
    </row>
    <row r="671" spans="1:35" ht="13.5" customHeight="1">
      <c r="A671" s="11"/>
      <c r="B671" s="51"/>
      <c r="C671" s="51"/>
      <c r="D671" s="51"/>
      <c r="E671" s="51"/>
      <c r="F671" s="51"/>
      <c r="G671" s="51"/>
      <c r="H671" s="5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51"/>
      <c r="V671" s="11"/>
      <c r="W671" s="11"/>
      <c r="X671" s="52"/>
      <c r="Y671" s="58"/>
      <c r="Z671" s="58"/>
      <c r="AA671" s="58"/>
      <c r="AB671" s="58"/>
      <c r="AC671" s="51"/>
      <c r="AD671" s="51"/>
      <c r="AE671" s="51"/>
      <c r="AF671" s="51"/>
      <c r="AG671" s="51"/>
      <c r="AH671" s="51"/>
      <c r="AI671" s="11"/>
    </row>
    <row r="672" spans="1:35" ht="13.5" customHeight="1">
      <c r="A672" s="11"/>
      <c r="B672" s="51"/>
      <c r="C672" s="51"/>
      <c r="D672" s="51"/>
      <c r="E672" s="51"/>
      <c r="F672" s="51"/>
      <c r="G672" s="51"/>
      <c r="H672" s="52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51"/>
      <c r="V672" s="11"/>
      <c r="W672" s="11"/>
      <c r="X672" s="52"/>
      <c r="Y672" s="58"/>
      <c r="Z672" s="58"/>
      <c r="AA672" s="58"/>
      <c r="AB672" s="58"/>
      <c r="AC672" s="51"/>
      <c r="AD672" s="51"/>
      <c r="AE672" s="51"/>
      <c r="AF672" s="51"/>
      <c r="AG672" s="51"/>
      <c r="AH672" s="51"/>
      <c r="AI672" s="11"/>
    </row>
    <row r="673" spans="1:35" ht="13.5" customHeight="1">
      <c r="A673" s="11"/>
      <c r="B673" s="51"/>
      <c r="C673" s="51"/>
      <c r="D673" s="51"/>
      <c r="E673" s="51"/>
      <c r="F673" s="51"/>
      <c r="G673" s="51"/>
      <c r="H673" s="5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51"/>
      <c r="V673" s="11"/>
      <c r="W673" s="11"/>
      <c r="X673" s="52"/>
      <c r="Y673" s="58"/>
      <c r="Z673" s="58"/>
      <c r="AA673" s="58"/>
      <c r="AB673" s="58"/>
      <c r="AC673" s="51"/>
      <c r="AD673" s="51"/>
      <c r="AE673" s="51"/>
      <c r="AF673" s="51"/>
      <c r="AG673" s="51"/>
      <c r="AH673" s="51"/>
      <c r="AI673" s="11"/>
    </row>
    <row r="674" spans="1:35" ht="13.5" customHeight="1">
      <c r="A674" s="11"/>
      <c r="B674" s="51"/>
      <c r="C674" s="51"/>
      <c r="D674" s="51"/>
      <c r="E674" s="51"/>
      <c r="F674" s="51"/>
      <c r="G674" s="51"/>
      <c r="H674" s="52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51"/>
      <c r="V674" s="11"/>
      <c r="W674" s="11"/>
      <c r="X674" s="52"/>
      <c r="Y674" s="58"/>
      <c r="Z674" s="58"/>
      <c r="AA674" s="58"/>
      <c r="AB674" s="58"/>
      <c r="AC674" s="51"/>
      <c r="AD674" s="51"/>
      <c r="AE674" s="51"/>
      <c r="AF674" s="51"/>
      <c r="AG674" s="51"/>
      <c r="AH674" s="51"/>
      <c r="AI674" s="11"/>
    </row>
    <row r="675" spans="1:35" ht="13.5" customHeight="1">
      <c r="A675" s="11"/>
      <c r="B675" s="51"/>
      <c r="C675" s="51"/>
      <c r="D675" s="51"/>
      <c r="E675" s="51"/>
      <c r="F675" s="51"/>
      <c r="G675" s="51"/>
      <c r="H675" s="5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51"/>
      <c r="V675" s="11"/>
      <c r="W675" s="11"/>
      <c r="X675" s="52"/>
      <c r="Y675" s="58"/>
      <c r="Z675" s="58"/>
      <c r="AA675" s="58"/>
      <c r="AB675" s="58"/>
      <c r="AC675" s="51"/>
      <c r="AD675" s="51"/>
      <c r="AE675" s="51"/>
      <c r="AF675" s="51"/>
      <c r="AG675" s="51"/>
      <c r="AH675" s="51"/>
      <c r="AI675" s="11"/>
    </row>
    <row r="676" spans="1:35" ht="13.5" customHeight="1">
      <c r="A676" s="11"/>
      <c r="B676" s="51"/>
      <c r="C676" s="51"/>
      <c r="D676" s="51"/>
      <c r="E676" s="51"/>
      <c r="F676" s="51"/>
      <c r="G676" s="51"/>
      <c r="H676" s="52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51"/>
      <c r="V676" s="11"/>
      <c r="W676" s="11"/>
      <c r="X676" s="52"/>
      <c r="Y676" s="58"/>
      <c r="Z676" s="58"/>
      <c r="AA676" s="58"/>
      <c r="AB676" s="58"/>
      <c r="AC676" s="51"/>
      <c r="AD676" s="51"/>
      <c r="AE676" s="51"/>
      <c r="AF676" s="51"/>
      <c r="AG676" s="51"/>
      <c r="AH676" s="51"/>
      <c r="AI676" s="11"/>
    </row>
    <row r="677" spans="1:35" ht="13.5" customHeight="1">
      <c r="A677" s="11"/>
      <c r="B677" s="51"/>
      <c r="C677" s="51"/>
      <c r="D677" s="51"/>
      <c r="E677" s="51"/>
      <c r="F677" s="51"/>
      <c r="G677" s="51"/>
      <c r="H677" s="5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51"/>
      <c r="V677" s="11"/>
      <c r="W677" s="11"/>
      <c r="X677" s="52"/>
      <c r="Y677" s="58"/>
      <c r="Z677" s="58"/>
      <c r="AA677" s="58"/>
      <c r="AB677" s="58"/>
      <c r="AC677" s="51"/>
      <c r="AD677" s="51"/>
      <c r="AE677" s="51"/>
      <c r="AF677" s="51"/>
      <c r="AG677" s="51"/>
      <c r="AH677" s="51"/>
      <c r="AI677" s="11"/>
    </row>
    <row r="678" spans="1:35" ht="13.5" customHeight="1">
      <c r="A678" s="11"/>
      <c r="B678" s="51"/>
      <c r="C678" s="51"/>
      <c r="D678" s="51"/>
      <c r="E678" s="51"/>
      <c r="F678" s="51"/>
      <c r="G678" s="51"/>
      <c r="H678" s="52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51"/>
      <c r="V678" s="11"/>
      <c r="W678" s="11"/>
      <c r="X678" s="52"/>
      <c r="Y678" s="58"/>
      <c r="Z678" s="58"/>
      <c r="AA678" s="58"/>
      <c r="AB678" s="58"/>
      <c r="AC678" s="51"/>
      <c r="AD678" s="51"/>
      <c r="AE678" s="51"/>
      <c r="AF678" s="51"/>
      <c r="AG678" s="51"/>
      <c r="AH678" s="51"/>
      <c r="AI678" s="11"/>
    </row>
    <row r="679" spans="1:35" ht="13.5" customHeight="1">
      <c r="A679" s="11"/>
      <c r="B679" s="51"/>
      <c r="C679" s="51"/>
      <c r="D679" s="51"/>
      <c r="E679" s="51"/>
      <c r="F679" s="51"/>
      <c r="G679" s="51"/>
      <c r="H679" s="5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51"/>
      <c r="V679" s="11"/>
      <c r="W679" s="11"/>
      <c r="X679" s="52"/>
      <c r="Y679" s="58"/>
      <c r="Z679" s="58"/>
      <c r="AA679" s="58"/>
      <c r="AB679" s="58"/>
      <c r="AC679" s="51"/>
      <c r="AD679" s="51"/>
      <c r="AE679" s="51"/>
      <c r="AF679" s="51"/>
      <c r="AG679" s="51"/>
      <c r="AH679" s="51"/>
      <c r="AI679" s="11"/>
    </row>
    <row r="680" spans="1:35" ht="13.5" customHeight="1">
      <c r="A680" s="11"/>
      <c r="B680" s="51"/>
      <c r="C680" s="51"/>
      <c r="D680" s="51"/>
      <c r="E680" s="51"/>
      <c r="F680" s="51"/>
      <c r="G680" s="51"/>
      <c r="H680" s="52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51"/>
      <c r="V680" s="11"/>
      <c r="W680" s="11"/>
      <c r="X680" s="52"/>
      <c r="Y680" s="58"/>
      <c r="Z680" s="58"/>
      <c r="AA680" s="58"/>
      <c r="AB680" s="58"/>
      <c r="AC680" s="51"/>
      <c r="AD680" s="51"/>
      <c r="AE680" s="51"/>
      <c r="AF680" s="51"/>
      <c r="AG680" s="51"/>
      <c r="AH680" s="51"/>
      <c r="AI680" s="11"/>
    </row>
    <row r="681" spans="1:35" ht="13.5" customHeight="1">
      <c r="A681" s="11"/>
      <c r="B681" s="51"/>
      <c r="C681" s="51"/>
      <c r="D681" s="51"/>
      <c r="E681" s="51"/>
      <c r="F681" s="51"/>
      <c r="G681" s="51"/>
      <c r="H681" s="5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51"/>
      <c r="V681" s="11"/>
      <c r="W681" s="11"/>
      <c r="X681" s="52"/>
      <c r="Y681" s="58"/>
      <c r="Z681" s="58"/>
      <c r="AA681" s="58"/>
      <c r="AB681" s="58"/>
      <c r="AC681" s="51"/>
      <c r="AD681" s="51"/>
      <c r="AE681" s="51"/>
      <c r="AF681" s="51"/>
      <c r="AG681" s="51"/>
      <c r="AH681" s="51"/>
      <c r="AI681" s="11"/>
    </row>
    <row r="682" spans="1:35" ht="13.5" customHeight="1">
      <c r="A682" s="11"/>
      <c r="B682" s="51"/>
      <c r="C682" s="51"/>
      <c r="D682" s="51"/>
      <c r="E682" s="51"/>
      <c r="F682" s="51"/>
      <c r="G682" s="51"/>
      <c r="H682" s="52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51"/>
      <c r="V682" s="11"/>
      <c r="W682" s="11"/>
      <c r="X682" s="52"/>
      <c r="Y682" s="58"/>
      <c r="Z682" s="58"/>
      <c r="AA682" s="58"/>
      <c r="AB682" s="58"/>
      <c r="AC682" s="51"/>
      <c r="AD682" s="51"/>
      <c r="AE682" s="51"/>
      <c r="AF682" s="51"/>
      <c r="AG682" s="51"/>
      <c r="AH682" s="51"/>
      <c r="AI682" s="11"/>
    </row>
    <row r="683" spans="1:35" ht="13.5" customHeight="1">
      <c r="A683" s="11"/>
      <c r="B683" s="51"/>
      <c r="C683" s="51"/>
      <c r="D683" s="51"/>
      <c r="E683" s="51"/>
      <c r="F683" s="51"/>
      <c r="G683" s="51"/>
      <c r="H683" s="5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51"/>
      <c r="V683" s="11"/>
      <c r="W683" s="11"/>
      <c r="X683" s="52"/>
      <c r="Y683" s="58"/>
      <c r="Z683" s="58"/>
      <c r="AA683" s="58"/>
      <c r="AB683" s="58"/>
      <c r="AC683" s="51"/>
      <c r="AD683" s="51"/>
      <c r="AE683" s="51"/>
      <c r="AF683" s="51"/>
      <c r="AG683" s="51"/>
      <c r="AH683" s="51"/>
      <c r="AI683" s="11"/>
    </row>
    <row r="684" spans="1:35" ht="13.5" customHeight="1">
      <c r="A684" s="11"/>
      <c r="B684" s="51"/>
      <c r="C684" s="51"/>
      <c r="D684" s="51"/>
      <c r="E684" s="51"/>
      <c r="F684" s="51"/>
      <c r="G684" s="51"/>
      <c r="H684" s="52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51"/>
      <c r="V684" s="11"/>
      <c r="W684" s="11"/>
      <c r="X684" s="52"/>
      <c r="Y684" s="58"/>
      <c r="Z684" s="58"/>
      <c r="AA684" s="58"/>
      <c r="AB684" s="58"/>
      <c r="AC684" s="51"/>
      <c r="AD684" s="51"/>
      <c r="AE684" s="51"/>
      <c r="AF684" s="51"/>
      <c r="AG684" s="51"/>
      <c r="AH684" s="51"/>
      <c r="AI684" s="11"/>
    </row>
    <row r="685" spans="1:35" ht="13.5" customHeight="1">
      <c r="A685" s="11"/>
      <c r="B685" s="51"/>
      <c r="C685" s="51"/>
      <c r="D685" s="51"/>
      <c r="E685" s="51"/>
      <c r="F685" s="51"/>
      <c r="G685" s="51"/>
      <c r="H685" s="5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51"/>
      <c r="V685" s="11"/>
      <c r="W685" s="11"/>
      <c r="X685" s="52"/>
      <c r="Y685" s="58"/>
      <c r="Z685" s="58"/>
      <c r="AA685" s="58"/>
      <c r="AB685" s="58"/>
      <c r="AC685" s="51"/>
      <c r="AD685" s="51"/>
      <c r="AE685" s="51"/>
      <c r="AF685" s="51"/>
      <c r="AG685" s="51"/>
      <c r="AH685" s="51"/>
      <c r="AI685" s="11"/>
    </row>
    <row r="686" spans="1:35" ht="13.5" customHeight="1">
      <c r="A686" s="11"/>
      <c r="B686" s="51"/>
      <c r="C686" s="51"/>
      <c r="D686" s="51"/>
      <c r="E686" s="51"/>
      <c r="F686" s="51"/>
      <c r="G686" s="51"/>
      <c r="H686" s="52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51"/>
      <c r="V686" s="11"/>
      <c r="W686" s="11"/>
      <c r="X686" s="52"/>
      <c r="Y686" s="58"/>
      <c r="Z686" s="58"/>
      <c r="AA686" s="58"/>
      <c r="AB686" s="58"/>
      <c r="AC686" s="51"/>
      <c r="AD686" s="51"/>
      <c r="AE686" s="51"/>
      <c r="AF686" s="51"/>
      <c r="AG686" s="51"/>
      <c r="AH686" s="51"/>
      <c r="AI686" s="11"/>
    </row>
    <row r="687" spans="1:35" ht="13.5" customHeight="1">
      <c r="A687" s="11"/>
      <c r="B687" s="51"/>
      <c r="C687" s="51"/>
      <c r="D687" s="51"/>
      <c r="E687" s="51"/>
      <c r="F687" s="51"/>
      <c r="G687" s="51"/>
      <c r="H687" s="5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51"/>
      <c r="V687" s="11"/>
      <c r="W687" s="11"/>
      <c r="X687" s="52"/>
      <c r="Y687" s="58"/>
      <c r="Z687" s="58"/>
      <c r="AA687" s="58"/>
      <c r="AB687" s="58"/>
      <c r="AC687" s="51"/>
      <c r="AD687" s="51"/>
      <c r="AE687" s="51"/>
      <c r="AF687" s="51"/>
      <c r="AG687" s="51"/>
      <c r="AH687" s="51"/>
      <c r="AI687" s="11"/>
    </row>
    <row r="688" spans="1:35" ht="13.5" customHeight="1">
      <c r="A688" s="11"/>
      <c r="B688" s="51"/>
      <c r="C688" s="51"/>
      <c r="D688" s="51"/>
      <c r="E688" s="51"/>
      <c r="F688" s="51"/>
      <c r="G688" s="51"/>
      <c r="H688" s="52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51"/>
      <c r="V688" s="11"/>
      <c r="W688" s="11"/>
      <c r="X688" s="52"/>
      <c r="Y688" s="58"/>
      <c r="Z688" s="58"/>
      <c r="AA688" s="58"/>
      <c r="AB688" s="58"/>
      <c r="AC688" s="51"/>
      <c r="AD688" s="51"/>
      <c r="AE688" s="51"/>
      <c r="AF688" s="51"/>
      <c r="AG688" s="51"/>
      <c r="AH688" s="51"/>
      <c r="AI688" s="11"/>
    </row>
    <row r="689" spans="1:35" ht="13.5" customHeight="1">
      <c r="A689" s="11"/>
      <c r="B689" s="51"/>
      <c r="C689" s="51"/>
      <c r="D689" s="51"/>
      <c r="E689" s="51"/>
      <c r="F689" s="51"/>
      <c r="G689" s="51"/>
      <c r="H689" s="5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51"/>
      <c r="V689" s="11"/>
      <c r="W689" s="11"/>
      <c r="X689" s="52"/>
      <c r="Y689" s="58"/>
      <c r="Z689" s="58"/>
      <c r="AA689" s="58"/>
      <c r="AB689" s="58"/>
      <c r="AC689" s="51"/>
      <c r="AD689" s="51"/>
      <c r="AE689" s="51"/>
      <c r="AF689" s="51"/>
      <c r="AG689" s="51"/>
      <c r="AH689" s="51"/>
      <c r="AI689" s="11"/>
    </row>
    <row r="690" spans="1:35" ht="13.5" customHeight="1">
      <c r="A690" s="11"/>
      <c r="B690" s="51"/>
      <c r="C690" s="51"/>
      <c r="D690" s="51"/>
      <c r="E690" s="51"/>
      <c r="F690" s="51"/>
      <c r="G690" s="51"/>
      <c r="H690" s="52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51"/>
      <c r="V690" s="11"/>
      <c r="W690" s="11"/>
      <c r="X690" s="52"/>
      <c r="Y690" s="58"/>
      <c r="Z690" s="58"/>
      <c r="AA690" s="58"/>
      <c r="AB690" s="58"/>
      <c r="AC690" s="51"/>
      <c r="AD690" s="51"/>
      <c r="AE690" s="51"/>
      <c r="AF690" s="51"/>
      <c r="AG690" s="51"/>
      <c r="AH690" s="51"/>
      <c r="AI690" s="11"/>
    </row>
    <row r="691" spans="1:35" ht="13.5" customHeight="1">
      <c r="A691" s="11"/>
      <c r="B691" s="51"/>
      <c r="C691" s="51"/>
      <c r="D691" s="51"/>
      <c r="E691" s="51"/>
      <c r="F691" s="51"/>
      <c r="G691" s="51"/>
      <c r="H691" s="5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51"/>
      <c r="V691" s="11"/>
      <c r="W691" s="11"/>
      <c r="X691" s="52"/>
      <c r="Y691" s="58"/>
      <c r="Z691" s="58"/>
      <c r="AA691" s="58"/>
      <c r="AB691" s="58"/>
      <c r="AC691" s="51"/>
      <c r="AD691" s="51"/>
      <c r="AE691" s="51"/>
      <c r="AF691" s="51"/>
      <c r="AG691" s="51"/>
      <c r="AH691" s="51"/>
      <c r="AI691" s="11"/>
    </row>
    <row r="692" spans="1:35" ht="13.5" customHeight="1">
      <c r="A692" s="11"/>
      <c r="B692" s="51"/>
      <c r="C692" s="51"/>
      <c r="D692" s="51"/>
      <c r="E692" s="51"/>
      <c r="F692" s="51"/>
      <c r="G692" s="51"/>
      <c r="H692" s="52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51"/>
      <c r="V692" s="11"/>
      <c r="W692" s="11"/>
      <c r="X692" s="52"/>
      <c r="Y692" s="58"/>
      <c r="Z692" s="58"/>
      <c r="AA692" s="58"/>
      <c r="AB692" s="58"/>
      <c r="AC692" s="51"/>
      <c r="AD692" s="51"/>
      <c r="AE692" s="51"/>
      <c r="AF692" s="51"/>
      <c r="AG692" s="51"/>
      <c r="AH692" s="51"/>
      <c r="AI692" s="11"/>
    </row>
    <row r="693" spans="1:35" ht="13.5" customHeight="1">
      <c r="A693" s="11"/>
      <c r="B693" s="51"/>
      <c r="C693" s="51"/>
      <c r="D693" s="51"/>
      <c r="E693" s="51"/>
      <c r="F693" s="51"/>
      <c r="G693" s="51"/>
      <c r="H693" s="5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51"/>
      <c r="V693" s="11"/>
      <c r="W693" s="11"/>
      <c r="X693" s="52"/>
      <c r="Y693" s="58"/>
      <c r="Z693" s="58"/>
      <c r="AA693" s="58"/>
      <c r="AB693" s="58"/>
      <c r="AC693" s="51"/>
      <c r="AD693" s="51"/>
      <c r="AE693" s="51"/>
      <c r="AF693" s="51"/>
      <c r="AG693" s="51"/>
      <c r="AH693" s="51"/>
      <c r="AI693" s="11"/>
    </row>
    <row r="694" spans="1:35" ht="13.5" customHeight="1">
      <c r="A694" s="11"/>
      <c r="B694" s="51"/>
      <c r="C694" s="51"/>
      <c r="D694" s="51"/>
      <c r="E694" s="51"/>
      <c r="F694" s="51"/>
      <c r="G694" s="51"/>
      <c r="H694" s="52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51"/>
      <c r="V694" s="11"/>
      <c r="W694" s="11"/>
      <c r="X694" s="52"/>
      <c r="Y694" s="58"/>
      <c r="Z694" s="58"/>
      <c r="AA694" s="58"/>
      <c r="AB694" s="58"/>
      <c r="AC694" s="51"/>
      <c r="AD694" s="51"/>
      <c r="AE694" s="51"/>
      <c r="AF694" s="51"/>
      <c r="AG694" s="51"/>
      <c r="AH694" s="51"/>
      <c r="AI694" s="11"/>
    </row>
    <row r="695" spans="1:35" ht="13.5" customHeight="1">
      <c r="A695" s="11"/>
      <c r="B695" s="51"/>
      <c r="C695" s="51"/>
      <c r="D695" s="51"/>
      <c r="E695" s="51"/>
      <c r="F695" s="51"/>
      <c r="G695" s="51"/>
      <c r="H695" s="5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51"/>
      <c r="V695" s="11"/>
      <c r="W695" s="11"/>
      <c r="X695" s="52"/>
      <c r="Y695" s="58"/>
      <c r="Z695" s="58"/>
      <c r="AA695" s="58"/>
      <c r="AB695" s="58"/>
      <c r="AC695" s="51"/>
      <c r="AD695" s="51"/>
      <c r="AE695" s="51"/>
      <c r="AF695" s="51"/>
      <c r="AG695" s="51"/>
      <c r="AH695" s="51"/>
      <c r="AI695" s="11"/>
    </row>
    <row r="696" spans="1:35" ht="13.5" customHeight="1">
      <c r="A696" s="11"/>
      <c r="B696" s="51"/>
      <c r="C696" s="51"/>
      <c r="D696" s="51"/>
      <c r="E696" s="51"/>
      <c r="F696" s="51"/>
      <c r="G696" s="51"/>
      <c r="H696" s="52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51"/>
      <c r="V696" s="11"/>
      <c r="W696" s="11"/>
      <c r="X696" s="52"/>
      <c r="Y696" s="58"/>
      <c r="Z696" s="58"/>
      <c r="AA696" s="58"/>
      <c r="AB696" s="58"/>
      <c r="AC696" s="51"/>
      <c r="AD696" s="51"/>
      <c r="AE696" s="51"/>
      <c r="AF696" s="51"/>
      <c r="AG696" s="51"/>
      <c r="AH696" s="51"/>
      <c r="AI696" s="11"/>
    </row>
    <row r="697" spans="1:35" ht="13.5" customHeight="1">
      <c r="A697" s="11"/>
      <c r="B697" s="51"/>
      <c r="C697" s="51"/>
      <c r="D697" s="51"/>
      <c r="E697" s="51"/>
      <c r="F697" s="51"/>
      <c r="G697" s="51"/>
      <c r="H697" s="5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51"/>
      <c r="V697" s="11"/>
      <c r="W697" s="11"/>
      <c r="X697" s="52"/>
      <c r="Y697" s="58"/>
      <c r="Z697" s="58"/>
      <c r="AA697" s="58"/>
      <c r="AB697" s="58"/>
      <c r="AC697" s="51"/>
      <c r="AD697" s="51"/>
      <c r="AE697" s="51"/>
      <c r="AF697" s="51"/>
      <c r="AG697" s="51"/>
      <c r="AH697" s="51"/>
      <c r="AI697" s="11"/>
    </row>
    <row r="698" spans="1:35" ht="13.5" customHeight="1">
      <c r="A698" s="11"/>
      <c r="B698" s="51"/>
      <c r="C698" s="51"/>
      <c r="D698" s="51"/>
      <c r="E698" s="51"/>
      <c r="F698" s="51"/>
      <c r="G698" s="51"/>
      <c r="H698" s="52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51"/>
      <c r="V698" s="11"/>
      <c r="W698" s="11"/>
      <c r="X698" s="52"/>
      <c r="Y698" s="58"/>
      <c r="Z698" s="58"/>
      <c r="AA698" s="58"/>
      <c r="AB698" s="58"/>
      <c r="AC698" s="51"/>
      <c r="AD698" s="51"/>
      <c r="AE698" s="51"/>
      <c r="AF698" s="51"/>
      <c r="AG698" s="51"/>
      <c r="AH698" s="51"/>
      <c r="AI698" s="11"/>
    </row>
    <row r="699" spans="1:35" ht="13.5" customHeight="1">
      <c r="A699" s="11"/>
      <c r="B699" s="51"/>
      <c r="C699" s="51"/>
      <c r="D699" s="51"/>
      <c r="E699" s="51"/>
      <c r="F699" s="51"/>
      <c r="G699" s="51"/>
      <c r="H699" s="5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51"/>
      <c r="V699" s="11"/>
      <c r="W699" s="11"/>
      <c r="X699" s="52"/>
      <c r="Y699" s="58"/>
      <c r="Z699" s="58"/>
      <c r="AA699" s="58"/>
      <c r="AB699" s="58"/>
      <c r="AC699" s="51"/>
      <c r="AD699" s="51"/>
      <c r="AE699" s="51"/>
      <c r="AF699" s="51"/>
      <c r="AG699" s="51"/>
      <c r="AH699" s="51"/>
      <c r="AI699" s="11"/>
    </row>
    <row r="700" spans="1:35" ht="13.5" customHeight="1">
      <c r="A700" s="11"/>
      <c r="B700" s="51"/>
      <c r="C700" s="51"/>
      <c r="D700" s="51"/>
      <c r="E700" s="51"/>
      <c r="F700" s="51"/>
      <c r="G700" s="51"/>
      <c r="H700" s="52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51"/>
      <c r="V700" s="11"/>
      <c r="W700" s="11"/>
      <c r="X700" s="52"/>
      <c r="Y700" s="58"/>
      <c r="Z700" s="58"/>
      <c r="AA700" s="58"/>
      <c r="AB700" s="58"/>
      <c r="AC700" s="51"/>
      <c r="AD700" s="51"/>
      <c r="AE700" s="51"/>
      <c r="AF700" s="51"/>
      <c r="AG700" s="51"/>
      <c r="AH700" s="51"/>
      <c r="AI700" s="11"/>
    </row>
    <row r="701" spans="1:35" ht="13.5" customHeight="1">
      <c r="A701" s="11"/>
      <c r="B701" s="51"/>
      <c r="C701" s="51"/>
      <c r="D701" s="51"/>
      <c r="E701" s="51"/>
      <c r="F701" s="51"/>
      <c r="G701" s="51"/>
      <c r="H701" s="5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51"/>
      <c r="V701" s="11"/>
      <c r="W701" s="11"/>
      <c r="X701" s="52"/>
      <c r="Y701" s="58"/>
      <c r="Z701" s="58"/>
      <c r="AA701" s="58"/>
      <c r="AB701" s="58"/>
      <c r="AC701" s="51"/>
      <c r="AD701" s="51"/>
      <c r="AE701" s="51"/>
      <c r="AF701" s="51"/>
      <c r="AG701" s="51"/>
      <c r="AH701" s="51"/>
      <c r="AI701" s="11"/>
    </row>
    <row r="702" spans="1:35" ht="13.5" customHeight="1">
      <c r="A702" s="11"/>
      <c r="B702" s="51"/>
      <c r="C702" s="51"/>
      <c r="D702" s="51"/>
      <c r="E702" s="51"/>
      <c r="F702" s="51"/>
      <c r="G702" s="51"/>
      <c r="H702" s="52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51"/>
      <c r="V702" s="11"/>
      <c r="W702" s="11"/>
      <c r="X702" s="52"/>
      <c r="Y702" s="58"/>
      <c r="Z702" s="58"/>
      <c r="AA702" s="58"/>
      <c r="AB702" s="58"/>
      <c r="AC702" s="51"/>
      <c r="AD702" s="51"/>
      <c r="AE702" s="51"/>
      <c r="AF702" s="51"/>
      <c r="AG702" s="51"/>
      <c r="AH702" s="51"/>
      <c r="AI702" s="11"/>
    </row>
    <row r="703" spans="1:35" ht="13.5" customHeight="1">
      <c r="A703" s="11"/>
      <c r="B703" s="51"/>
      <c r="C703" s="51"/>
      <c r="D703" s="51"/>
      <c r="E703" s="51"/>
      <c r="F703" s="51"/>
      <c r="G703" s="51"/>
      <c r="H703" s="5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51"/>
      <c r="V703" s="11"/>
      <c r="W703" s="11"/>
      <c r="X703" s="52"/>
      <c r="Y703" s="58"/>
      <c r="Z703" s="58"/>
      <c r="AA703" s="58"/>
      <c r="AB703" s="58"/>
      <c r="AC703" s="51"/>
      <c r="AD703" s="51"/>
      <c r="AE703" s="51"/>
      <c r="AF703" s="51"/>
      <c r="AG703" s="51"/>
      <c r="AH703" s="51"/>
      <c r="AI703" s="11"/>
    </row>
    <row r="704" spans="1:35" ht="13.5" customHeight="1">
      <c r="A704" s="11"/>
      <c r="B704" s="51"/>
      <c r="C704" s="51"/>
      <c r="D704" s="51"/>
      <c r="E704" s="51"/>
      <c r="F704" s="51"/>
      <c r="G704" s="51"/>
      <c r="H704" s="52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51"/>
      <c r="V704" s="11"/>
      <c r="W704" s="11"/>
      <c r="X704" s="52"/>
      <c r="Y704" s="58"/>
      <c r="Z704" s="58"/>
      <c r="AA704" s="58"/>
      <c r="AB704" s="58"/>
      <c r="AC704" s="51"/>
      <c r="AD704" s="51"/>
      <c r="AE704" s="51"/>
      <c r="AF704" s="51"/>
      <c r="AG704" s="51"/>
      <c r="AH704" s="51"/>
      <c r="AI704" s="11"/>
    </row>
    <row r="705" spans="1:35" ht="13.5" customHeight="1">
      <c r="A705" s="11"/>
      <c r="B705" s="51"/>
      <c r="C705" s="51"/>
      <c r="D705" s="51"/>
      <c r="E705" s="51"/>
      <c r="F705" s="51"/>
      <c r="G705" s="51"/>
      <c r="H705" s="5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51"/>
      <c r="V705" s="11"/>
      <c r="W705" s="11"/>
      <c r="X705" s="52"/>
      <c r="Y705" s="58"/>
      <c r="Z705" s="58"/>
      <c r="AA705" s="58"/>
      <c r="AB705" s="58"/>
      <c r="AC705" s="51"/>
      <c r="AD705" s="51"/>
      <c r="AE705" s="51"/>
      <c r="AF705" s="51"/>
      <c r="AG705" s="51"/>
      <c r="AH705" s="51"/>
      <c r="AI705" s="11"/>
    </row>
    <row r="706" spans="1:35" ht="13.5" customHeight="1">
      <c r="A706" s="11"/>
      <c r="B706" s="51"/>
      <c r="C706" s="51"/>
      <c r="D706" s="51"/>
      <c r="E706" s="51"/>
      <c r="F706" s="51"/>
      <c r="G706" s="51"/>
      <c r="H706" s="52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51"/>
      <c r="V706" s="11"/>
      <c r="W706" s="11"/>
      <c r="X706" s="52"/>
      <c r="Y706" s="58"/>
      <c r="Z706" s="58"/>
      <c r="AA706" s="58"/>
      <c r="AB706" s="58"/>
      <c r="AC706" s="51"/>
      <c r="AD706" s="51"/>
      <c r="AE706" s="51"/>
      <c r="AF706" s="51"/>
      <c r="AG706" s="51"/>
      <c r="AH706" s="51"/>
      <c r="AI706" s="11"/>
    </row>
    <row r="707" spans="1:35" ht="13.5" customHeight="1">
      <c r="A707" s="11"/>
      <c r="B707" s="51"/>
      <c r="C707" s="51"/>
      <c r="D707" s="51"/>
      <c r="E707" s="51"/>
      <c r="F707" s="51"/>
      <c r="G707" s="51"/>
      <c r="H707" s="5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51"/>
      <c r="V707" s="11"/>
      <c r="W707" s="11"/>
      <c r="X707" s="52"/>
      <c r="Y707" s="58"/>
      <c r="Z707" s="58"/>
      <c r="AA707" s="58"/>
      <c r="AB707" s="58"/>
      <c r="AC707" s="51"/>
      <c r="AD707" s="51"/>
      <c r="AE707" s="51"/>
      <c r="AF707" s="51"/>
      <c r="AG707" s="51"/>
      <c r="AH707" s="51"/>
      <c r="AI707" s="11"/>
    </row>
    <row r="708" spans="1:35" ht="13.5" customHeight="1">
      <c r="A708" s="11"/>
      <c r="B708" s="51"/>
      <c r="C708" s="51"/>
      <c r="D708" s="51"/>
      <c r="E708" s="51"/>
      <c r="F708" s="51"/>
      <c r="G708" s="51"/>
      <c r="H708" s="52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51"/>
      <c r="V708" s="11"/>
      <c r="W708" s="11"/>
      <c r="X708" s="52"/>
      <c r="Y708" s="58"/>
      <c r="Z708" s="58"/>
      <c r="AA708" s="58"/>
      <c r="AB708" s="58"/>
      <c r="AC708" s="51"/>
      <c r="AD708" s="51"/>
      <c r="AE708" s="51"/>
      <c r="AF708" s="51"/>
      <c r="AG708" s="51"/>
      <c r="AH708" s="51"/>
      <c r="AI708" s="11"/>
    </row>
    <row r="709" spans="1:35" ht="13.5" customHeight="1">
      <c r="A709" s="11"/>
      <c r="B709" s="51"/>
      <c r="C709" s="51"/>
      <c r="D709" s="51"/>
      <c r="E709" s="51"/>
      <c r="F709" s="51"/>
      <c r="G709" s="51"/>
      <c r="H709" s="5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51"/>
      <c r="V709" s="11"/>
      <c r="W709" s="11"/>
      <c r="X709" s="52"/>
      <c r="Y709" s="58"/>
      <c r="Z709" s="58"/>
      <c r="AA709" s="58"/>
      <c r="AB709" s="58"/>
      <c r="AC709" s="51"/>
      <c r="AD709" s="51"/>
      <c r="AE709" s="51"/>
      <c r="AF709" s="51"/>
      <c r="AG709" s="51"/>
      <c r="AH709" s="51"/>
      <c r="AI709" s="11"/>
    </row>
    <row r="710" spans="1:35" ht="13.5" customHeight="1">
      <c r="A710" s="11"/>
      <c r="B710" s="51"/>
      <c r="C710" s="51"/>
      <c r="D710" s="51"/>
      <c r="E710" s="51"/>
      <c r="F710" s="51"/>
      <c r="G710" s="51"/>
      <c r="H710" s="52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51"/>
      <c r="V710" s="11"/>
      <c r="W710" s="11"/>
      <c r="X710" s="52"/>
      <c r="Y710" s="58"/>
      <c r="Z710" s="58"/>
      <c r="AA710" s="58"/>
      <c r="AB710" s="58"/>
      <c r="AC710" s="51"/>
      <c r="AD710" s="51"/>
      <c r="AE710" s="51"/>
      <c r="AF710" s="51"/>
      <c r="AG710" s="51"/>
      <c r="AH710" s="51"/>
      <c r="AI710" s="11"/>
    </row>
    <row r="711" spans="1:35" ht="13.5" customHeight="1">
      <c r="A711" s="11"/>
      <c r="B711" s="51"/>
      <c r="C711" s="51"/>
      <c r="D711" s="51"/>
      <c r="E711" s="51"/>
      <c r="F711" s="51"/>
      <c r="G711" s="51"/>
      <c r="H711" s="5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51"/>
      <c r="V711" s="11"/>
      <c r="W711" s="11"/>
      <c r="X711" s="52"/>
      <c r="Y711" s="58"/>
      <c r="Z711" s="58"/>
      <c r="AA711" s="58"/>
      <c r="AB711" s="58"/>
      <c r="AC711" s="51"/>
      <c r="AD711" s="51"/>
      <c r="AE711" s="51"/>
      <c r="AF711" s="51"/>
      <c r="AG711" s="51"/>
      <c r="AH711" s="51"/>
      <c r="AI711" s="11"/>
    </row>
    <row r="712" spans="1:35" ht="13.5" customHeight="1">
      <c r="A712" s="11"/>
      <c r="B712" s="51"/>
      <c r="C712" s="51"/>
      <c r="D712" s="51"/>
      <c r="E712" s="51"/>
      <c r="F712" s="51"/>
      <c r="G712" s="51"/>
      <c r="H712" s="52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51"/>
      <c r="V712" s="11"/>
      <c r="W712" s="11"/>
      <c r="X712" s="52"/>
      <c r="Y712" s="58"/>
      <c r="Z712" s="58"/>
      <c r="AA712" s="58"/>
      <c r="AB712" s="58"/>
      <c r="AC712" s="51"/>
      <c r="AD712" s="51"/>
      <c r="AE712" s="51"/>
      <c r="AF712" s="51"/>
      <c r="AG712" s="51"/>
      <c r="AH712" s="51"/>
      <c r="AI712" s="11"/>
    </row>
    <row r="713" spans="1:35" ht="13.5" customHeight="1">
      <c r="A713" s="11"/>
      <c r="B713" s="51"/>
      <c r="C713" s="51"/>
      <c r="D713" s="51"/>
      <c r="E713" s="51"/>
      <c r="F713" s="51"/>
      <c r="G713" s="51"/>
      <c r="H713" s="5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51"/>
      <c r="V713" s="11"/>
      <c r="W713" s="11"/>
      <c r="X713" s="52"/>
      <c r="Y713" s="58"/>
      <c r="Z713" s="58"/>
      <c r="AA713" s="58"/>
      <c r="AB713" s="58"/>
      <c r="AC713" s="51"/>
      <c r="AD713" s="51"/>
      <c r="AE713" s="51"/>
      <c r="AF713" s="51"/>
      <c r="AG713" s="51"/>
      <c r="AH713" s="51"/>
      <c r="AI713" s="11"/>
    </row>
    <row r="714" spans="1:35" ht="13.5" customHeight="1">
      <c r="A714" s="11"/>
      <c r="B714" s="51"/>
      <c r="C714" s="51"/>
      <c r="D714" s="51"/>
      <c r="E714" s="51"/>
      <c r="F714" s="51"/>
      <c r="G714" s="51"/>
      <c r="H714" s="52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51"/>
      <c r="V714" s="11"/>
      <c r="W714" s="11"/>
      <c r="X714" s="52"/>
      <c r="Y714" s="58"/>
      <c r="Z714" s="58"/>
      <c r="AA714" s="58"/>
      <c r="AB714" s="58"/>
      <c r="AC714" s="51"/>
      <c r="AD714" s="51"/>
      <c r="AE714" s="51"/>
      <c r="AF714" s="51"/>
      <c r="AG714" s="51"/>
      <c r="AH714" s="51"/>
      <c r="AI714" s="11"/>
    </row>
    <row r="715" spans="1:35" ht="13.5" customHeight="1">
      <c r="A715" s="11"/>
      <c r="B715" s="51"/>
      <c r="C715" s="51"/>
      <c r="D715" s="51"/>
      <c r="E715" s="51"/>
      <c r="F715" s="51"/>
      <c r="G715" s="51"/>
      <c r="H715" s="5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51"/>
      <c r="V715" s="11"/>
      <c r="W715" s="11"/>
      <c r="X715" s="52"/>
      <c r="Y715" s="58"/>
      <c r="Z715" s="58"/>
      <c r="AA715" s="58"/>
      <c r="AB715" s="58"/>
      <c r="AC715" s="51"/>
      <c r="AD715" s="51"/>
      <c r="AE715" s="51"/>
      <c r="AF715" s="51"/>
      <c r="AG715" s="51"/>
      <c r="AH715" s="51"/>
      <c r="AI715" s="11"/>
    </row>
    <row r="716" spans="1:35" ht="13.5" customHeight="1">
      <c r="A716" s="11"/>
      <c r="B716" s="51"/>
      <c r="C716" s="51"/>
      <c r="D716" s="51"/>
      <c r="E716" s="51"/>
      <c r="F716" s="51"/>
      <c r="G716" s="51"/>
      <c r="H716" s="52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51"/>
      <c r="V716" s="11"/>
      <c r="W716" s="11"/>
      <c r="X716" s="52"/>
      <c r="Y716" s="58"/>
      <c r="Z716" s="58"/>
      <c r="AA716" s="58"/>
      <c r="AB716" s="58"/>
      <c r="AC716" s="51"/>
      <c r="AD716" s="51"/>
      <c r="AE716" s="51"/>
      <c r="AF716" s="51"/>
      <c r="AG716" s="51"/>
      <c r="AH716" s="51"/>
      <c r="AI716" s="11"/>
    </row>
    <row r="717" spans="1:35" ht="13.5" customHeight="1">
      <c r="A717" s="11"/>
      <c r="B717" s="51"/>
      <c r="C717" s="51"/>
      <c r="D717" s="51"/>
      <c r="E717" s="51"/>
      <c r="F717" s="51"/>
      <c r="G717" s="51"/>
      <c r="H717" s="5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51"/>
      <c r="V717" s="11"/>
      <c r="W717" s="11"/>
      <c r="X717" s="52"/>
      <c r="Y717" s="58"/>
      <c r="Z717" s="58"/>
      <c r="AA717" s="58"/>
      <c r="AB717" s="58"/>
      <c r="AC717" s="51"/>
      <c r="AD717" s="51"/>
      <c r="AE717" s="51"/>
      <c r="AF717" s="51"/>
      <c r="AG717" s="51"/>
      <c r="AH717" s="51"/>
      <c r="AI717" s="11"/>
    </row>
    <row r="718" spans="1:35" ht="13.5" customHeight="1">
      <c r="A718" s="11"/>
      <c r="B718" s="51"/>
      <c r="C718" s="51"/>
      <c r="D718" s="51"/>
      <c r="E718" s="51"/>
      <c r="F718" s="51"/>
      <c r="G718" s="51"/>
      <c r="H718" s="52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51"/>
      <c r="V718" s="11"/>
      <c r="W718" s="11"/>
      <c r="X718" s="52"/>
      <c r="Y718" s="58"/>
      <c r="Z718" s="58"/>
      <c r="AA718" s="58"/>
      <c r="AB718" s="58"/>
      <c r="AC718" s="51"/>
      <c r="AD718" s="51"/>
      <c r="AE718" s="51"/>
      <c r="AF718" s="51"/>
      <c r="AG718" s="51"/>
      <c r="AH718" s="51"/>
      <c r="AI718" s="11"/>
    </row>
    <row r="719" spans="1:35" ht="13.5" customHeight="1">
      <c r="A719" s="11"/>
      <c r="B719" s="51"/>
      <c r="C719" s="51"/>
      <c r="D719" s="51"/>
      <c r="E719" s="51"/>
      <c r="F719" s="51"/>
      <c r="G719" s="51"/>
      <c r="H719" s="5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51"/>
      <c r="V719" s="11"/>
      <c r="W719" s="11"/>
      <c r="X719" s="52"/>
      <c r="Y719" s="58"/>
      <c r="Z719" s="58"/>
      <c r="AA719" s="58"/>
      <c r="AB719" s="58"/>
      <c r="AC719" s="51"/>
      <c r="AD719" s="51"/>
      <c r="AE719" s="51"/>
      <c r="AF719" s="51"/>
      <c r="AG719" s="51"/>
      <c r="AH719" s="51"/>
      <c r="AI719" s="11"/>
    </row>
    <row r="720" spans="1:35" ht="13.5" customHeight="1">
      <c r="A720" s="11"/>
      <c r="B720" s="51"/>
      <c r="C720" s="51"/>
      <c r="D720" s="51"/>
      <c r="E720" s="51"/>
      <c r="F720" s="51"/>
      <c r="G720" s="51"/>
      <c r="H720" s="52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51"/>
      <c r="V720" s="11"/>
      <c r="W720" s="11"/>
      <c r="X720" s="52"/>
      <c r="Y720" s="58"/>
      <c r="Z720" s="58"/>
      <c r="AA720" s="58"/>
      <c r="AB720" s="58"/>
      <c r="AC720" s="51"/>
      <c r="AD720" s="51"/>
      <c r="AE720" s="51"/>
      <c r="AF720" s="51"/>
      <c r="AG720" s="51"/>
      <c r="AH720" s="51"/>
      <c r="AI720" s="11"/>
    </row>
    <row r="721" spans="1:35" ht="13.5" customHeight="1">
      <c r="A721" s="11"/>
      <c r="B721" s="51"/>
      <c r="C721" s="51"/>
      <c r="D721" s="51"/>
      <c r="E721" s="51"/>
      <c r="F721" s="51"/>
      <c r="G721" s="51"/>
      <c r="H721" s="5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51"/>
      <c r="V721" s="11"/>
      <c r="W721" s="11"/>
      <c r="X721" s="52"/>
      <c r="Y721" s="58"/>
      <c r="Z721" s="58"/>
      <c r="AA721" s="58"/>
      <c r="AB721" s="58"/>
      <c r="AC721" s="51"/>
      <c r="AD721" s="51"/>
      <c r="AE721" s="51"/>
      <c r="AF721" s="51"/>
      <c r="AG721" s="51"/>
      <c r="AH721" s="51"/>
      <c r="AI721" s="11"/>
    </row>
    <row r="722" spans="1:35" ht="13.5" customHeight="1">
      <c r="A722" s="11"/>
      <c r="B722" s="51"/>
      <c r="C722" s="51"/>
      <c r="D722" s="51"/>
      <c r="E722" s="51"/>
      <c r="F722" s="51"/>
      <c r="G722" s="51"/>
      <c r="H722" s="52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51"/>
      <c r="V722" s="11"/>
      <c r="W722" s="11"/>
      <c r="X722" s="52"/>
      <c r="Y722" s="58"/>
      <c r="Z722" s="58"/>
      <c r="AA722" s="58"/>
      <c r="AB722" s="58"/>
      <c r="AC722" s="51"/>
      <c r="AD722" s="51"/>
      <c r="AE722" s="51"/>
      <c r="AF722" s="51"/>
      <c r="AG722" s="51"/>
      <c r="AH722" s="51"/>
      <c r="AI722" s="11"/>
    </row>
    <row r="723" spans="1:35" ht="13.5" customHeight="1">
      <c r="A723" s="11"/>
      <c r="B723" s="51"/>
      <c r="C723" s="51"/>
      <c r="D723" s="51"/>
      <c r="E723" s="51"/>
      <c r="F723" s="51"/>
      <c r="G723" s="51"/>
      <c r="H723" s="5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51"/>
      <c r="V723" s="11"/>
      <c r="W723" s="11"/>
      <c r="X723" s="52"/>
      <c r="Y723" s="58"/>
      <c r="Z723" s="58"/>
      <c r="AA723" s="58"/>
      <c r="AB723" s="58"/>
      <c r="AC723" s="51"/>
      <c r="AD723" s="51"/>
      <c r="AE723" s="51"/>
      <c r="AF723" s="51"/>
      <c r="AG723" s="51"/>
      <c r="AH723" s="51"/>
      <c r="AI723" s="11"/>
    </row>
    <row r="724" spans="1:35" ht="13.5" customHeight="1">
      <c r="A724" s="11"/>
      <c r="B724" s="51"/>
      <c r="C724" s="51"/>
      <c r="D724" s="51"/>
      <c r="E724" s="51"/>
      <c r="F724" s="51"/>
      <c r="G724" s="51"/>
      <c r="H724" s="52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51"/>
      <c r="V724" s="11"/>
      <c r="W724" s="11"/>
      <c r="X724" s="52"/>
      <c r="Y724" s="58"/>
      <c r="Z724" s="58"/>
      <c r="AA724" s="58"/>
      <c r="AB724" s="58"/>
      <c r="AC724" s="51"/>
      <c r="AD724" s="51"/>
      <c r="AE724" s="51"/>
      <c r="AF724" s="51"/>
      <c r="AG724" s="51"/>
      <c r="AH724" s="51"/>
      <c r="AI724" s="11"/>
    </row>
    <row r="725" spans="1:35" ht="13.5" customHeight="1">
      <c r="A725" s="11"/>
      <c r="B725" s="51"/>
      <c r="C725" s="51"/>
      <c r="D725" s="51"/>
      <c r="E725" s="51"/>
      <c r="F725" s="51"/>
      <c r="G725" s="51"/>
      <c r="H725" s="5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51"/>
      <c r="V725" s="11"/>
      <c r="W725" s="11"/>
      <c r="X725" s="52"/>
      <c r="Y725" s="58"/>
      <c r="Z725" s="58"/>
      <c r="AA725" s="58"/>
      <c r="AB725" s="58"/>
      <c r="AC725" s="51"/>
      <c r="AD725" s="51"/>
      <c r="AE725" s="51"/>
      <c r="AF725" s="51"/>
      <c r="AG725" s="51"/>
      <c r="AH725" s="51"/>
      <c r="AI725" s="11"/>
    </row>
    <row r="726" spans="1:35" ht="13.5" customHeight="1">
      <c r="A726" s="11"/>
      <c r="B726" s="51"/>
      <c r="C726" s="51"/>
      <c r="D726" s="51"/>
      <c r="E726" s="51"/>
      <c r="F726" s="51"/>
      <c r="G726" s="51"/>
      <c r="H726" s="52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51"/>
      <c r="V726" s="11"/>
      <c r="W726" s="11"/>
      <c r="X726" s="52"/>
      <c r="Y726" s="58"/>
      <c r="Z726" s="58"/>
      <c r="AA726" s="58"/>
      <c r="AB726" s="58"/>
      <c r="AC726" s="51"/>
      <c r="AD726" s="51"/>
      <c r="AE726" s="51"/>
      <c r="AF726" s="51"/>
      <c r="AG726" s="51"/>
      <c r="AH726" s="51"/>
      <c r="AI726" s="11"/>
    </row>
    <row r="727" spans="1:35" ht="13.5" customHeight="1">
      <c r="A727" s="11"/>
      <c r="B727" s="51"/>
      <c r="C727" s="51"/>
      <c r="D727" s="51"/>
      <c r="E727" s="51"/>
      <c r="F727" s="51"/>
      <c r="G727" s="51"/>
      <c r="H727" s="5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51"/>
      <c r="V727" s="11"/>
      <c r="W727" s="11"/>
      <c r="X727" s="52"/>
      <c r="Y727" s="58"/>
      <c r="Z727" s="58"/>
      <c r="AA727" s="58"/>
      <c r="AB727" s="58"/>
      <c r="AC727" s="51"/>
      <c r="AD727" s="51"/>
      <c r="AE727" s="51"/>
      <c r="AF727" s="51"/>
      <c r="AG727" s="51"/>
      <c r="AH727" s="51"/>
      <c r="AI727" s="11"/>
    </row>
    <row r="728" spans="1:35" ht="13.5" customHeight="1">
      <c r="A728" s="11"/>
      <c r="B728" s="51"/>
      <c r="C728" s="51"/>
      <c r="D728" s="51"/>
      <c r="E728" s="51"/>
      <c r="F728" s="51"/>
      <c r="G728" s="51"/>
      <c r="H728" s="52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51"/>
      <c r="V728" s="11"/>
      <c r="W728" s="11"/>
      <c r="X728" s="52"/>
      <c r="Y728" s="58"/>
      <c r="Z728" s="58"/>
      <c r="AA728" s="58"/>
      <c r="AB728" s="58"/>
      <c r="AC728" s="51"/>
      <c r="AD728" s="51"/>
      <c r="AE728" s="51"/>
      <c r="AF728" s="51"/>
      <c r="AG728" s="51"/>
      <c r="AH728" s="51"/>
      <c r="AI728" s="11"/>
    </row>
    <row r="729" spans="1:35" ht="13.5" customHeight="1">
      <c r="A729" s="11"/>
      <c r="B729" s="51"/>
      <c r="C729" s="51"/>
      <c r="D729" s="51"/>
      <c r="E729" s="51"/>
      <c r="F729" s="51"/>
      <c r="G729" s="51"/>
      <c r="H729" s="5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51"/>
      <c r="V729" s="11"/>
      <c r="W729" s="11"/>
      <c r="X729" s="52"/>
      <c r="Y729" s="58"/>
      <c r="Z729" s="58"/>
      <c r="AA729" s="58"/>
      <c r="AB729" s="58"/>
      <c r="AC729" s="51"/>
      <c r="AD729" s="51"/>
      <c r="AE729" s="51"/>
      <c r="AF729" s="51"/>
      <c r="AG729" s="51"/>
      <c r="AH729" s="51"/>
      <c r="AI729" s="11"/>
    </row>
    <row r="730" spans="1:35" ht="13.5" customHeight="1">
      <c r="A730" s="11"/>
      <c r="B730" s="51"/>
      <c r="C730" s="51"/>
      <c r="D730" s="51"/>
      <c r="E730" s="51"/>
      <c r="F730" s="51"/>
      <c r="G730" s="51"/>
      <c r="H730" s="52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51"/>
      <c r="V730" s="11"/>
      <c r="W730" s="11"/>
      <c r="X730" s="52"/>
      <c r="Y730" s="58"/>
      <c r="Z730" s="58"/>
      <c r="AA730" s="58"/>
      <c r="AB730" s="58"/>
      <c r="AC730" s="51"/>
      <c r="AD730" s="51"/>
      <c r="AE730" s="51"/>
      <c r="AF730" s="51"/>
      <c r="AG730" s="51"/>
      <c r="AH730" s="51"/>
      <c r="AI730" s="11"/>
    </row>
    <row r="731" spans="1:35" ht="13.5" customHeight="1">
      <c r="A731" s="11"/>
      <c r="B731" s="51"/>
      <c r="C731" s="51"/>
      <c r="D731" s="51"/>
      <c r="E731" s="51"/>
      <c r="F731" s="51"/>
      <c r="G731" s="51"/>
      <c r="H731" s="5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51"/>
      <c r="V731" s="11"/>
      <c r="W731" s="11"/>
      <c r="X731" s="52"/>
      <c r="Y731" s="58"/>
      <c r="Z731" s="58"/>
      <c r="AA731" s="58"/>
      <c r="AB731" s="58"/>
      <c r="AC731" s="51"/>
      <c r="AD731" s="51"/>
      <c r="AE731" s="51"/>
      <c r="AF731" s="51"/>
      <c r="AG731" s="51"/>
      <c r="AH731" s="51"/>
      <c r="AI731" s="11"/>
    </row>
    <row r="732" spans="1:35" ht="13.5" customHeight="1">
      <c r="A732" s="11"/>
      <c r="B732" s="51"/>
      <c r="C732" s="51"/>
      <c r="D732" s="51"/>
      <c r="E732" s="51"/>
      <c r="F732" s="51"/>
      <c r="G732" s="51"/>
      <c r="H732" s="52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51"/>
      <c r="V732" s="11"/>
      <c r="W732" s="11"/>
      <c r="X732" s="52"/>
      <c r="Y732" s="58"/>
      <c r="Z732" s="58"/>
      <c r="AA732" s="58"/>
      <c r="AB732" s="58"/>
      <c r="AC732" s="51"/>
      <c r="AD732" s="51"/>
      <c r="AE732" s="51"/>
      <c r="AF732" s="51"/>
      <c r="AG732" s="51"/>
      <c r="AH732" s="51"/>
      <c r="AI732" s="11"/>
    </row>
    <row r="733" spans="1:35" ht="13.5" customHeight="1">
      <c r="A733" s="11"/>
      <c r="B733" s="51"/>
      <c r="C733" s="51"/>
      <c r="D733" s="51"/>
      <c r="E733" s="51"/>
      <c r="F733" s="51"/>
      <c r="G733" s="51"/>
      <c r="H733" s="5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51"/>
      <c r="V733" s="11"/>
      <c r="W733" s="11"/>
      <c r="X733" s="52"/>
      <c r="Y733" s="58"/>
      <c r="Z733" s="58"/>
      <c r="AA733" s="58"/>
      <c r="AB733" s="58"/>
      <c r="AC733" s="51"/>
      <c r="AD733" s="51"/>
      <c r="AE733" s="51"/>
      <c r="AF733" s="51"/>
      <c r="AG733" s="51"/>
      <c r="AH733" s="51"/>
      <c r="AI733" s="11"/>
    </row>
    <row r="734" spans="1:35" ht="13.5" customHeight="1">
      <c r="A734" s="11"/>
      <c r="B734" s="51"/>
      <c r="C734" s="51"/>
      <c r="D734" s="51"/>
      <c r="E734" s="51"/>
      <c r="F734" s="51"/>
      <c r="G734" s="51"/>
      <c r="H734" s="52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51"/>
      <c r="V734" s="11"/>
      <c r="W734" s="11"/>
      <c r="X734" s="52"/>
      <c r="Y734" s="58"/>
      <c r="Z734" s="58"/>
      <c r="AA734" s="58"/>
      <c r="AB734" s="58"/>
      <c r="AC734" s="51"/>
      <c r="AD734" s="51"/>
      <c r="AE734" s="51"/>
      <c r="AF734" s="51"/>
      <c r="AG734" s="51"/>
      <c r="AH734" s="51"/>
      <c r="AI734" s="11"/>
    </row>
    <row r="735" spans="1:35" ht="13.5" customHeight="1">
      <c r="A735" s="11"/>
      <c r="B735" s="51"/>
      <c r="C735" s="51"/>
      <c r="D735" s="51"/>
      <c r="E735" s="51"/>
      <c r="F735" s="51"/>
      <c r="G735" s="51"/>
      <c r="H735" s="5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51"/>
      <c r="V735" s="11"/>
      <c r="W735" s="11"/>
      <c r="X735" s="52"/>
      <c r="Y735" s="58"/>
      <c r="Z735" s="58"/>
      <c r="AA735" s="58"/>
      <c r="AB735" s="58"/>
      <c r="AC735" s="51"/>
      <c r="AD735" s="51"/>
      <c r="AE735" s="51"/>
      <c r="AF735" s="51"/>
      <c r="AG735" s="51"/>
      <c r="AH735" s="51"/>
      <c r="AI735" s="11"/>
    </row>
    <row r="736" spans="1:35" ht="13.5" customHeight="1">
      <c r="A736" s="11"/>
      <c r="B736" s="51"/>
      <c r="C736" s="51"/>
      <c r="D736" s="51"/>
      <c r="E736" s="51"/>
      <c r="F736" s="51"/>
      <c r="G736" s="51"/>
      <c r="H736" s="52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51"/>
      <c r="V736" s="11"/>
      <c r="W736" s="11"/>
      <c r="X736" s="52"/>
      <c r="Y736" s="58"/>
      <c r="Z736" s="58"/>
      <c r="AA736" s="58"/>
      <c r="AB736" s="58"/>
      <c r="AC736" s="51"/>
      <c r="AD736" s="51"/>
      <c r="AE736" s="51"/>
      <c r="AF736" s="51"/>
      <c r="AG736" s="51"/>
      <c r="AH736" s="51"/>
      <c r="AI736" s="11"/>
    </row>
    <row r="737" spans="1:35" ht="13.5" customHeight="1">
      <c r="A737" s="11"/>
      <c r="B737" s="51"/>
      <c r="C737" s="51"/>
      <c r="D737" s="51"/>
      <c r="E737" s="51"/>
      <c r="F737" s="51"/>
      <c r="G737" s="51"/>
      <c r="H737" s="5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51"/>
      <c r="V737" s="11"/>
      <c r="W737" s="11"/>
      <c r="X737" s="52"/>
      <c r="Y737" s="58"/>
      <c r="Z737" s="58"/>
      <c r="AA737" s="58"/>
      <c r="AB737" s="58"/>
      <c r="AC737" s="51"/>
      <c r="AD737" s="51"/>
      <c r="AE737" s="51"/>
      <c r="AF737" s="51"/>
      <c r="AG737" s="51"/>
      <c r="AH737" s="51"/>
      <c r="AI737" s="11"/>
    </row>
    <row r="738" spans="1:35" ht="13.5" customHeight="1">
      <c r="A738" s="11"/>
      <c r="B738" s="51"/>
      <c r="C738" s="51"/>
      <c r="D738" s="51"/>
      <c r="E738" s="51"/>
      <c r="F738" s="51"/>
      <c r="G738" s="51"/>
      <c r="H738" s="52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51"/>
      <c r="V738" s="11"/>
      <c r="W738" s="11"/>
      <c r="X738" s="52"/>
      <c r="Y738" s="58"/>
      <c r="Z738" s="58"/>
      <c r="AA738" s="58"/>
      <c r="AB738" s="58"/>
      <c r="AC738" s="51"/>
      <c r="AD738" s="51"/>
      <c r="AE738" s="51"/>
      <c r="AF738" s="51"/>
      <c r="AG738" s="51"/>
      <c r="AH738" s="51"/>
      <c r="AI738" s="11"/>
    </row>
    <row r="739" spans="1:35" ht="13.5" customHeight="1">
      <c r="A739" s="11"/>
      <c r="B739" s="51"/>
      <c r="C739" s="51"/>
      <c r="D739" s="51"/>
      <c r="E739" s="51"/>
      <c r="F739" s="51"/>
      <c r="G739" s="51"/>
      <c r="H739" s="5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51"/>
      <c r="V739" s="11"/>
      <c r="W739" s="11"/>
      <c r="X739" s="52"/>
      <c r="Y739" s="58"/>
      <c r="Z739" s="58"/>
      <c r="AA739" s="58"/>
      <c r="AB739" s="58"/>
      <c r="AC739" s="51"/>
      <c r="AD739" s="51"/>
      <c r="AE739" s="51"/>
      <c r="AF739" s="51"/>
      <c r="AG739" s="51"/>
      <c r="AH739" s="51"/>
      <c r="AI739" s="11"/>
    </row>
    <row r="740" spans="1:35" ht="13.5" customHeight="1">
      <c r="A740" s="11"/>
      <c r="B740" s="51"/>
      <c r="C740" s="51"/>
      <c r="D740" s="51"/>
      <c r="E740" s="51"/>
      <c r="F740" s="51"/>
      <c r="G740" s="51"/>
      <c r="H740" s="52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51"/>
      <c r="V740" s="11"/>
      <c r="W740" s="11"/>
      <c r="X740" s="52"/>
      <c r="Y740" s="58"/>
      <c r="Z740" s="58"/>
      <c r="AA740" s="58"/>
      <c r="AB740" s="58"/>
      <c r="AC740" s="51"/>
      <c r="AD740" s="51"/>
      <c r="AE740" s="51"/>
      <c r="AF740" s="51"/>
      <c r="AG740" s="51"/>
      <c r="AH740" s="51"/>
      <c r="AI740" s="11"/>
    </row>
    <row r="741" spans="1:35" ht="13.5" customHeight="1">
      <c r="A741" s="11"/>
      <c r="B741" s="51"/>
      <c r="C741" s="51"/>
      <c r="D741" s="51"/>
      <c r="E741" s="51"/>
      <c r="F741" s="51"/>
      <c r="G741" s="51"/>
      <c r="H741" s="5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51"/>
      <c r="V741" s="11"/>
      <c r="W741" s="11"/>
      <c r="X741" s="52"/>
      <c r="Y741" s="58"/>
      <c r="Z741" s="58"/>
      <c r="AA741" s="58"/>
      <c r="AB741" s="58"/>
      <c r="AC741" s="51"/>
      <c r="AD741" s="51"/>
      <c r="AE741" s="51"/>
      <c r="AF741" s="51"/>
      <c r="AG741" s="51"/>
      <c r="AH741" s="51"/>
      <c r="AI741" s="11"/>
    </row>
    <row r="742" spans="1:35" ht="13.5" customHeight="1">
      <c r="A742" s="11"/>
      <c r="B742" s="51"/>
      <c r="C742" s="51"/>
      <c r="D742" s="51"/>
      <c r="E742" s="51"/>
      <c r="F742" s="51"/>
      <c r="G742" s="51"/>
      <c r="H742" s="52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51"/>
      <c r="V742" s="11"/>
      <c r="W742" s="11"/>
      <c r="X742" s="52"/>
      <c r="Y742" s="58"/>
      <c r="Z742" s="58"/>
      <c r="AA742" s="58"/>
      <c r="AB742" s="58"/>
      <c r="AC742" s="51"/>
      <c r="AD742" s="51"/>
      <c r="AE742" s="51"/>
      <c r="AF742" s="51"/>
      <c r="AG742" s="51"/>
      <c r="AH742" s="51"/>
      <c r="AI742" s="11"/>
    </row>
    <row r="743" spans="1:35" ht="13.5" customHeight="1">
      <c r="A743" s="11"/>
      <c r="B743" s="51"/>
      <c r="C743" s="51"/>
      <c r="D743" s="51"/>
      <c r="E743" s="51"/>
      <c r="F743" s="51"/>
      <c r="G743" s="51"/>
      <c r="H743" s="5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51"/>
      <c r="V743" s="11"/>
      <c r="W743" s="11"/>
      <c r="X743" s="52"/>
      <c r="Y743" s="58"/>
      <c r="Z743" s="58"/>
      <c r="AA743" s="58"/>
      <c r="AB743" s="58"/>
      <c r="AC743" s="51"/>
      <c r="AD743" s="51"/>
      <c r="AE743" s="51"/>
      <c r="AF743" s="51"/>
      <c r="AG743" s="51"/>
      <c r="AH743" s="51"/>
      <c r="AI743" s="11"/>
    </row>
    <row r="744" spans="1:35" ht="13.5" customHeight="1">
      <c r="A744" s="11"/>
      <c r="B744" s="51"/>
      <c r="C744" s="51"/>
      <c r="D744" s="51"/>
      <c r="E744" s="51"/>
      <c r="F744" s="51"/>
      <c r="G744" s="51"/>
      <c r="H744" s="52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51"/>
      <c r="V744" s="11"/>
      <c r="W744" s="11"/>
      <c r="X744" s="52"/>
      <c r="Y744" s="58"/>
      <c r="Z744" s="58"/>
      <c r="AA744" s="58"/>
      <c r="AB744" s="58"/>
      <c r="AC744" s="51"/>
      <c r="AD744" s="51"/>
      <c r="AE744" s="51"/>
      <c r="AF744" s="51"/>
      <c r="AG744" s="51"/>
      <c r="AH744" s="51"/>
      <c r="AI744" s="11"/>
    </row>
    <row r="745" spans="1:35" ht="13.5" customHeight="1">
      <c r="A745" s="11"/>
      <c r="B745" s="51"/>
      <c r="C745" s="51"/>
      <c r="D745" s="51"/>
      <c r="E745" s="51"/>
      <c r="F745" s="51"/>
      <c r="G745" s="51"/>
      <c r="H745" s="5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51"/>
      <c r="V745" s="11"/>
      <c r="W745" s="11"/>
      <c r="X745" s="52"/>
      <c r="Y745" s="58"/>
      <c r="Z745" s="58"/>
      <c r="AA745" s="58"/>
      <c r="AB745" s="58"/>
      <c r="AC745" s="51"/>
      <c r="AD745" s="51"/>
      <c r="AE745" s="51"/>
      <c r="AF745" s="51"/>
      <c r="AG745" s="51"/>
      <c r="AH745" s="51"/>
      <c r="AI745" s="11"/>
    </row>
    <row r="746" spans="1:35" ht="13.5" customHeight="1">
      <c r="A746" s="11"/>
      <c r="B746" s="51"/>
      <c r="C746" s="51"/>
      <c r="D746" s="51"/>
      <c r="E746" s="51"/>
      <c r="F746" s="51"/>
      <c r="G746" s="51"/>
      <c r="H746" s="52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51"/>
      <c r="V746" s="11"/>
      <c r="W746" s="11"/>
      <c r="X746" s="52"/>
      <c r="Y746" s="58"/>
      <c r="Z746" s="58"/>
      <c r="AA746" s="58"/>
      <c r="AB746" s="58"/>
      <c r="AC746" s="51"/>
      <c r="AD746" s="51"/>
      <c r="AE746" s="51"/>
      <c r="AF746" s="51"/>
      <c r="AG746" s="51"/>
      <c r="AH746" s="51"/>
      <c r="AI746" s="11"/>
    </row>
    <row r="747" spans="1:35" ht="13.5" customHeight="1">
      <c r="A747" s="11"/>
      <c r="B747" s="51"/>
      <c r="C747" s="51"/>
      <c r="D747" s="51"/>
      <c r="E747" s="51"/>
      <c r="F747" s="51"/>
      <c r="G747" s="51"/>
      <c r="H747" s="5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51"/>
      <c r="V747" s="11"/>
      <c r="W747" s="11"/>
      <c r="X747" s="52"/>
      <c r="Y747" s="58"/>
      <c r="Z747" s="58"/>
      <c r="AA747" s="58"/>
      <c r="AB747" s="58"/>
      <c r="AC747" s="51"/>
      <c r="AD747" s="51"/>
      <c r="AE747" s="51"/>
      <c r="AF747" s="51"/>
      <c r="AG747" s="51"/>
      <c r="AH747" s="51"/>
      <c r="AI747" s="11"/>
    </row>
    <row r="748" spans="1:35" ht="13.5" customHeight="1">
      <c r="A748" s="11"/>
      <c r="B748" s="51"/>
      <c r="C748" s="51"/>
      <c r="D748" s="51"/>
      <c r="E748" s="51"/>
      <c r="F748" s="51"/>
      <c r="G748" s="51"/>
      <c r="H748" s="52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51"/>
      <c r="V748" s="11"/>
      <c r="W748" s="11"/>
      <c r="X748" s="52"/>
      <c r="Y748" s="58"/>
      <c r="Z748" s="58"/>
      <c r="AA748" s="58"/>
      <c r="AB748" s="58"/>
      <c r="AC748" s="51"/>
      <c r="AD748" s="51"/>
      <c r="AE748" s="51"/>
      <c r="AF748" s="51"/>
      <c r="AG748" s="51"/>
      <c r="AH748" s="51"/>
      <c r="AI748" s="11"/>
    </row>
    <row r="749" spans="1:35" ht="13.5" customHeight="1">
      <c r="A749" s="11"/>
      <c r="B749" s="51"/>
      <c r="C749" s="51"/>
      <c r="D749" s="51"/>
      <c r="E749" s="51"/>
      <c r="F749" s="51"/>
      <c r="G749" s="51"/>
      <c r="H749" s="5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51"/>
      <c r="V749" s="11"/>
      <c r="W749" s="11"/>
      <c r="X749" s="52"/>
      <c r="Y749" s="58"/>
      <c r="Z749" s="58"/>
      <c r="AA749" s="58"/>
      <c r="AB749" s="58"/>
      <c r="AC749" s="51"/>
      <c r="AD749" s="51"/>
      <c r="AE749" s="51"/>
      <c r="AF749" s="51"/>
      <c r="AG749" s="51"/>
      <c r="AH749" s="51"/>
      <c r="AI749" s="11"/>
    </row>
    <row r="750" spans="1:35" ht="13.5" customHeight="1">
      <c r="A750" s="11"/>
      <c r="B750" s="51"/>
      <c r="C750" s="51"/>
      <c r="D750" s="51"/>
      <c r="E750" s="51"/>
      <c r="F750" s="51"/>
      <c r="G750" s="51"/>
      <c r="H750" s="52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51"/>
      <c r="V750" s="11"/>
      <c r="W750" s="11"/>
      <c r="X750" s="52"/>
      <c r="Y750" s="58"/>
      <c r="Z750" s="58"/>
      <c r="AA750" s="58"/>
      <c r="AB750" s="58"/>
      <c r="AC750" s="51"/>
      <c r="AD750" s="51"/>
      <c r="AE750" s="51"/>
      <c r="AF750" s="51"/>
      <c r="AG750" s="51"/>
      <c r="AH750" s="51"/>
      <c r="AI750" s="11"/>
    </row>
    <row r="751" spans="1:35" ht="13.5" customHeight="1">
      <c r="A751" s="11"/>
      <c r="B751" s="51"/>
      <c r="C751" s="51"/>
      <c r="D751" s="51"/>
      <c r="E751" s="51"/>
      <c r="F751" s="51"/>
      <c r="G751" s="51"/>
      <c r="H751" s="5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51"/>
      <c r="V751" s="11"/>
      <c r="W751" s="11"/>
      <c r="X751" s="52"/>
      <c r="Y751" s="58"/>
      <c r="Z751" s="58"/>
      <c r="AA751" s="58"/>
      <c r="AB751" s="58"/>
      <c r="AC751" s="51"/>
      <c r="AD751" s="51"/>
      <c r="AE751" s="51"/>
      <c r="AF751" s="51"/>
      <c r="AG751" s="51"/>
      <c r="AH751" s="51"/>
      <c r="AI751" s="11"/>
    </row>
    <row r="752" spans="1:35" ht="13.5" customHeight="1">
      <c r="A752" s="11"/>
      <c r="B752" s="51"/>
      <c r="C752" s="51"/>
      <c r="D752" s="51"/>
      <c r="E752" s="51"/>
      <c r="F752" s="51"/>
      <c r="G752" s="51"/>
      <c r="H752" s="52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51"/>
      <c r="V752" s="11"/>
      <c r="W752" s="11"/>
      <c r="X752" s="52"/>
      <c r="Y752" s="58"/>
      <c r="Z752" s="58"/>
      <c r="AA752" s="58"/>
      <c r="AB752" s="58"/>
      <c r="AC752" s="51"/>
      <c r="AD752" s="51"/>
      <c r="AE752" s="51"/>
      <c r="AF752" s="51"/>
      <c r="AG752" s="51"/>
      <c r="AH752" s="51"/>
      <c r="AI752" s="11"/>
    </row>
    <row r="753" spans="1:35" ht="13.5" customHeight="1">
      <c r="A753" s="11"/>
      <c r="B753" s="51"/>
      <c r="C753" s="51"/>
      <c r="D753" s="51"/>
      <c r="E753" s="51"/>
      <c r="F753" s="51"/>
      <c r="G753" s="51"/>
      <c r="H753" s="5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51"/>
      <c r="V753" s="11"/>
      <c r="W753" s="11"/>
      <c r="X753" s="52"/>
      <c r="Y753" s="58"/>
      <c r="Z753" s="58"/>
      <c r="AA753" s="58"/>
      <c r="AB753" s="58"/>
      <c r="AC753" s="51"/>
      <c r="AD753" s="51"/>
      <c r="AE753" s="51"/>
      <c r="AF753" s="51"/>
      <c r="AG753" s="51"/>
      <c r="AH753" s="51"/>
      <c r="AI753" s="11"/>
    </row>
    <row r="754" spans="1:35" ht="13.5" customHeight="1">
      <c r="A754" s="11"/>
      <c r="B754" s="51"/>
      <c r="C754" s="51"/>
      <c r="D754" s="51"/>
      <c r="E754" s="51"/>
      <c r="F754" s="51"/>
      <c r="G754" s="51"/>
      <c r="H754" s="52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51"/>
      <c r="V754" s="11"/>
      <c r="W754" s="11"/>
      <c r="X754" s="52"/>
      <c r="Y754" s="58"/>
      <c r="Z754" s="58"/>
      <c r="AA754" s="58"/>
      <c r="AB754" s="58"/>
      <c r="AC754" s="51"/>
      <c r="AD754" s="51"/>
      <c r="AE754" s="51"/>
      <c r="AF754" s="51"/>
      <c r="AG754" s="51"/>
      <c r="AH754" s="51"/>
      <c r="AI754" s="11"/>
    </row>
    <row r="755" spans="1:35" ht="13.5" customHeight="1">
      <c r="A755" s="11"/>
      <c r="B755" s="51"/>
      <c r="C755" s="51"/>
      <c r="D755" s="51"/>
      <c r="E755" s="51"/>
      <c r="F755" s="51"/>
      <c r="G755" s="51"/>
      <c r="H755" s="5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51"/>
      <c r="V755" s="11"/>
      <c r="W755" s="11"/>
      <c r="X755" s="52"/>
      <c r="Y755" s="58"/>
      <c r="Z755" s="58"/>
      <c r="AA755" s="58"/>
      <c r="AB755" s="58"/>
      <c r="AC755" s="51"/>
      <c r="AD755" s="51"/>
      <c r="AE755" s="51"/>
      <c r="AF755" s="51"/>
      <c r="AG755" s="51"/>
      <c r="AH755" s="51"/>
      <c r="AI755" s="11"/>
    </row>
    <row r="756" spans="1:35" ht="13.5" customHeight="1">
      <c r="A756" s="11"/>
      <c r="B756" s="51"/>
      <c r="C756" s="51"/>
      <c r="D756" s="51"/>
      <c r="E756" s="51"/>
      <c r="F756" s="51"/>
      <c r="G756" s="51"/>
      <c r="H756" s="52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51"/>
      <c r="V756" s="11"/>
      <c r="W756" s="11"/>
      <c r="X756" s="52"/>
      <c r="Y756" s="58"/>
      <c r="Z756" s="58"/>
      <c r="AA756" s="58"/>
      <c r="AB756" s="58"/>
      <c r="AC756" s="51"/>
      <c r="AD756" s="51"/>
      <c r="AE756" s="51"/>
      <c r="AF756" s="51"/>
      <c r="AG756" s="51"/>
      <c r="AH756" s="51"/>
      <c r="AI756" s="11"/>
    </row>
    <row r="757" spans="1:35" ht="13.5" customHeight="1">
      <c r="A757" s="11"/>
      <c r="B757" s="51"/>
      <c r="C757" s="51"/>
      <c r="D757" s="51"/>
      <c r="E757" s="51"/>
      <c r="F757" s="51"/>
      <c r="G757" s="51"/>
      <c r="H757" s="5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51"/>
      <c r="V757" s="11"/>
      <c r="W757" s="11"/>
      <c r="X757" s="52"/>
      <c r="Y757" s="58"/>
      <c r="Z757" s="58"/>
      <c r="AA757" s="58"/>
      <c r="AB757" s="58"/>
      <c r="AC757" s="51"/>
      <c r="AD757" s="51"/>
      <c r="AE757" s="51"/>
      <c r="AF757" s="51"/>
      <c r="AG757" s="51"/>
      <c r="AH757" s="51"/>
      <c r="AI757" s="11"/>
    </row>
    <row r="758" spans="1:35" ht="13.5" customHeight="1">
      <c r="A758" s="11"/>
      <c r="B758" s="51"/>
      <c r="C758" s="51"/>
      <c r="D758" s="51"/>
      <c r="E758" s="51"/>
      <c r="F758" s="51"/>
      <c r="G758" s="51"/>
      <c r="H758" s="52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51"/>
      <c r="V758" s="11"/>
      <c r="W758" s="11"/>
      <c r="X758" s="52"/>
      <c r="Y758" s="58"/>
      <c r="Z758" s="58"/>
      <c r="AA758" s="58"/>
      <c r="AB758" s="58"/>
      <c r="AC758" s="51"/>
      <c r="AD758" s="51"/>
      <c r="AE758" s="51"/>
      <c r="AF758" s="51"/>
      <c r="AG758" s="51"/>
      <c r="AH758" s="51"/>
      <c r="AI758" s="11"/>
    </row>
    <row r="759" spans="1:35" ht="13.5" customHeight="1">
      <c r="A759" s="11"/>
      <c r="B759" s="51"/>
      <c r="C759" s="51"/>
      <c r="D759" s="51"/>
      <c r="E759" s="51"/>
      <c r="F759" s="51"/>
      <c r="G759" s="51"/>
      <c r="H759" s="5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51"/>
      <c r="V759" s="11"/>
      <c r="W759" s="11"/>
      <c r="X759" s="52"/>
      <c r="Y759" s="58"/>
      <c r="Z759" s="58"/>
      <c r="AA759" s="58"/>
      <c r="AB759" s="58"/>
      <c r="AC759" s="51"/>
      <c r="AD759" s="51"/>
      <c r="AE759" s="51"/>
      <c r="AF759" s="51"/>
      <c r="AG759" s="51"/>
      <c r="AH759" s="51"/>
      <c r="AI759" s="11"/>
    </row>
    <row r="760" spans="1:35" ht="13.5" customHeight="1">
      <c r="A760" s="11"/>
      <c r="B760" s="51"/>
      <c r="C760" s="51"/>
      <c r="D760" s="51"/>
      <c r="E760" s="51"/>
      <c r="F760" s="51"/>
      <c r="G760" s="51"/>
      <c r="H760" s="52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51"/>
      <c r="V760" s="11"/>
      <c r="W760" s="11"/>
      <c r="X760" s="52"/>
      <c r="Y760" s="58"/>
      <c r="Z760" s="58"/>
      <c r="AA760" s="58"/>
      <c r="AB760" s="58"/>
      <c r="AC760" s="51"/>
      <c r="AD760" s="51"/>
      <c r="AE760" s="51"/>
      <c r="AF760" s="51"/>
      <c r="AG760" s="51"/>
      <c r="AH760" s="51"/>
      <c r="AI760" s="11"/>
    </row>
    <row r="761" spans="1:35" ht="13.5" customHeight="1">
      <c r="A761" s="11"/>
      <c r="B761" s="51"/>
      <c r="C761" s="51"/>
      <c r="D761" s="51"/>
      <c r="E761" s="51"/>
      <c r="F761" s="51"/>
      <c r="G761" s="51"/>
      <c r="H761" s="5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51"/>
      <c r="V761" s="11"/>
      <c r="W761" s="11"/>
      <c r="X761" s="52"/>
      <c r="Y761" s="58"/>
      <c r="Z761" s="58"/>
      <c r="AA761" s="58"/>
      <c r="AB761" s="58"/>
      <c r="AC761" s="51"/>
      <c r="AD761" s="51"/>
      <c r="AE761" s="51"/>
      <c r="AF761" s="51"/>
      <c r="AG761" s="51"/>
      <c r="AH761" s="51"/>
      <c r="AI761" s="11"/>
    </row>
    <row r="762" spans="1:35" ht="13.5" customHeight="1">
      <c r="A762" s="11"/>
      <c r="B762" s="51"/>
      <c r="C762" s="51"/>
      <c r="D762" s="51"/>
      <c r="E762" s="51"/>
      <c r="F762" s="51"/>
      <c r="G762" s="51"/>
      <c r="H762" s="52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51"/>
      <c r="V762" s="11"/>
      <c r="W762" s="11"/>
      <c r="X762" s="52"/>
      <c r="Y762" s="58"/>
      <c r="Z762" s="58"/>
      <c r="AA762" s="58"/>
      <c r="AB762" s="58"/>
      <c r="AC762" s="51"/>
      <c r="AD762" s="51"/>
      <c r="AE762" s="51"/>
      <c r="AF762" s="51"/>
      <c r="AG762" s="51"/>
      <c r="AH762" s="51"/>
      <c r="AI762" s="11"/>
    </row>
    <row r="763" spans="1:35" ht="13.5" customHeight="1">
      <c r="A763" s="11"/>
      <c r="B763" s="51"/>
      <c r="C763" s="51"/>
      <c r="D763" s="51"/>
      <c r="E763" s="51"/>
      <c r="F763" s="51"/>
      <c r="G763" s="51"/>
      <c r="H763" s="5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51"/>
      <c r="V763" s="11"/>
      <c r="W763" s="11"/>
      <c r="X763" s="52"/>
      <c r="Y763" s="58"/>
      <c r="Z763" s="58"/>
      <c r="AA763" s="58"/>
      <c r="AB763" s="58"/>
      <c r="AC763" s="51"/>
      <c r="AD763" s="51"/>
      <c r="AE763" s="51"/>
      <c r="AF763" s="51"/>
      <c r="AG763" s="51"/>
      <c r="AH763" s="51"/>
      <c r="AI763" s="11"/>
    </row>
    <row r="764" spans="1:35" ht="13.5" customHeight="1">
      <c r="A764" s="11"/>
      <c r="B764" s="51"/>
      <c r="C764" s="51"/>
      <c r="D764" s="51"/>
      <c r="E764" s="51"/>
      <c r="F764" s="51"/>
      <c r="G764" s="51"/>
      <c r="H764" s="52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51"/>
      <c r="V764" s="11"/>
      <c r="W764" s="11"/>
      <c r="X764" s="52"/>
      <c r="Y764" s="58"/>
      <c r="Z764" s="58"/>
      <c r="AA764" s="58"/>
      <c r="AB764" s="58"/>
      <c r="AC764" s="51"/>
      <c r="AD764" s="51"/>
      <c r="AE764" s="51"/>
      <c r="AF764" s="51"/>
      <c r="AG764" s="51"/>
      <c r="AH764" s="51"/>
      <c r="AI764" s="11"/>
    </row>
    <row r="765" spans="1:35" ht="13.5" customHeight="1">
      <c r="A765" s="11"/>
      <c r="B765" s="51"/>
      <c r="C765" s="51"/>
      <c r="D765" s="51"/>
      <c r="E765" s="51"/>
      <c r="F765" s="51"/>
      <c r="G765" s="51"/>
      <c r="H765" s="5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51"/>
      <c r="V765" s="11"/>
      <c r="W765" s="11"/>
      <c r="X765" s="52"/>
      <c r="Y765" s="58"/>
      <c r="Z765" s="58"/>
      <c r="AA765" s="58"/>
      <c r="AB765" s="58"/>
      <c r="AC765" s="51"/>
      <c r="AD765" s="51"/>
      <c r="AE765" s="51"/>
      <c r="AF765" s="51"/>
      <c r="AG765" s="51"/>
      <c r="AH765" s="51"/>
      <c r="AI765" s="11"/>
    </row>
    <row r="766" spans="1:35" ht="13.5" customHeight="1">
      <c r="A766" s="11"/>
      <c r="B766" s="51"/>
      <c r="C766" s="51"/>
      <c r="D766" s="51"/>
      <c r="E766" s="51"/>
      <c r="F766" s="51"/>
      <c r="G766" s="51"/>
      <c r="H766" s="52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51"/>
      <c r="V766" s="11"/>
      <c r="W766" s="11"/>
      <c r="X766" s="52"/>
      <c r="Y766" s="58"/>
      <c r="Z766" s="58"/>
      <c r="AA766" s="58"/>
      <c r="AB766" s="58"/>
      <c r="AC766" s="51"/>
      <c r="AD766" s="51"/>
      <c r="AE766" s="51"/>
      <c r="AF766" s="51"/>
      <c r="AG766" s="51"/>
      <c r="AH766" s="51"/>
      <c r="AI766" s="11"/>
    </row>
    <row r="767" spans="1:35" ht="13.5" customHeight="1">
      <c r="A767" s="11"/>
      <c r="B767" s="51"/>
      <c r="C767" s="51"/>
      <c r="D767" s="51"/>
      <c r="E767" s="51"/>
      <c r="F767" s="51"/>
      <c r="G767" s="51"/>
      <c r="H767" s="5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51"/>
      <c r="V767" s="11"/>
      <c r="W767" s="11"/>
      <c r="X767" s="52"/>
      <c r="Y767" s="58"/>
      <c r="Z767" s="58"/>
      <c r="AA767" s="58"/>
      <c r="AB767" s="58"/>
      <c r="AC767" s="51"/>
      <c r="AD767" s="51"/>
      <c r="AE767" s="51"/>
      <c r="AF767" s="51"/>
      <c r="AG767" s="51"/>
      <c r="AH767" s="51"/>
      <c r="AI767" s="11"/>
    </row>
    <row r="768" spans="1:35" ht="13.5" customHeight="1">
      <c r="A768" s="11"/>
      <c r="B768" s="51"/>
      <c r="C768" s="51"/>
      <c r="D768" s="51"/>
      <c r="E768" s="51"/>
      <c r="F768" s="51"/>
      <c r="G768" s="51"/>
      <c r="H768" s="52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51"/>
      <c r="V768" s="11"/>
      <c r="W768" s="11"/>
      <c r="X768" s="52"/>
      <c r="Y768" s="58"/>
      <c r="Z768" s="58"/>
      <c r="AA768" s="58"/>
      <c r="AB768" s="58"/>
      <c r="AC768" s="51"/>
      <c r="AD768" s="51"/>
      <c r="AE768" s="51"/>
      <c r="AF768" s="51"/>
      <c r="AG768" s="51"/>
      <c r="AH768" s="51"/>
      <c r="AI768" s="11"/>
    </row>
    <row r="769" spans="1:35" ht="13.5" customHeight="1">
      <c r="A769" s="11"/>
      <c r="B769" s="51"/>
      <c r="C769" s="51"/>
      <c r="D769" s="51"/>
      <c r="E769" s="51"/>
      <c r="F769" s="51"/>
      <c r="G769" s="51"/>
      <c r="H769" s="5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51"/>
      <c r="V769" s="11"/>
      <c r="W769" s="11"/>
      <c r="X769" s="52"/>
      <c r="Y769" s="58"/>
      <c r="Z769" s="58"/>
      <c r="AA769" s="58"/>
      <c r="AB769" s="58"/>
      <c r="AC769" s="51"/>
      <c r="AD769" s="51"/>
      <c r="AE769" s="51"/>
      <c r="AF769" s="51"/>
      <c r="AG769" s="51"/>
      <c r="AH769" s="51"/>
      <c r="AI769" s="11"/>
    </row>
    <row r="770" spans="1:35" ht="13.5" customHeight="1">
      <c r="A770" s="11"/>
      <c r="B770" s="51"/>
      <c r="C770" s="51"/>
      <c r="D770" s="51"/>
      <c r="E770" s="51"/>
      <c r="F770" s="51"/>
      <c r="G770" s="51"/>
      <c r="H770" s="52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51"/>
      <c r="V770" s="11"/>
      <c r="W770" s="11"/>
      <c r="X770" s="52"/>
      <c r="Y770" s="58"/>
      <c r="Z770" s="58"/>
      <c r="AA770" s="58"/>
      <c r="AB770" s="58"/>
      <c r="AC770" s="51"/>
      <c r="AD770" s="51"/>
      <c r="AE770" s="51"/>
      <c r="AF770" s="51"/>
      <c r="AG770" s="51"/>
      <c r="AH770" s="51"/>
      <c r="AI770" s="11"/>
    </row>
    <row r="771" spans="1:35" ht="13.5" customHeight="1">
      <c r="A771" s="11"/>
      <c r="B771" s="51"/>
      <c r="C771" s="51"/>
      <c r="D771" s="51"/>
      <c r="E771" s="51"/>
      <c r="F771" s="51"/>
      <c r="G771" s="51"/>
      <c r="H771" s="5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51"/>
      <c r="V771" s="11"/>
      <c r="W771" s="11"/>
      <c r="X771" s="52"/>
      <c r="Y771" s="58"/>
      <c r="Z771" s="58"/>
      <c r="AA771" s="58"/>
      <c r="AB771" s="58"/>
      <c r="AC771" s="51"/>
      <c r="AD771" s="51"/>
      <c r="AE771" s="51"/>
      <c r="AF771" s="51"/>
      <c r="AG771" s="51"/>
      <c r="AH771" s="51"/>
      <c r="AI771" s="11"/>
    </row>
    <row r="772" spans="1:35" ht="13.5" customHeight="1">
      <c r="A772" s="11"/>
      <c r="B772" s="51"/>
      <c r="C772" s="51"/>
      <c r="D772" s="51"/>
      <c r="E772" s="51"/>
      <c r="F772" s="51"/>
      <c r="G772" s="51"/>
      <c r="H772" s="52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51"/>
      <c r="V772" s="11"/>
      <c r="W772" s="11"/>
      <c r="X772" s="52"/>
      <c r="Y772" s="58"/>
      <c r="Z772" s="58"/>
      <c r="AA772" s="58"/>
      <c r="AB772" s="58"/>
      <c r="AC772" s="51"/>
      <c r="AD772" s="51"/>
      <c r="AE772" s="51"/>
      <c r="AF772" s="51"/>
      <c r="AG772" s="51"/>
      <c r="AH772" s="51"/>
      <c r="AI772" s="11"/>
    </row>
    <row r="773" spans="1:35" ht="13.5" customHeight="1">
      <c r="A773" s="11"/>
      <c r="B773" s="51"/>
      <c r="C773" s="51"/>
      <c r="D773" s="51"/>
      <c r="E773" s="51"/>
      <c r="F773" s="51"/>
      <c r="G773" s="51"/>
      <c r="H773" s="5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51"/>
      <c r="V773" s="11"/>
      <c r="W773" s="11"/>
      <c r="X773" s="52"/>
      <c r="Y773" s="58"/>
      <c r="Z773" s="58"/>
      <c r="AA773" s="58"/>
      <c r="AB773" s="58"/>
      <c r="AC773" s="51"/>
      <c r="AD773" s="51"/>
      <c r="AE773" s="51"/>
      <c r="AF773" s="51"/>
      <c r="AG773" s="51"/>
      <c r="AH773" s="51"/>
      <c r="AI773" s="11"/>
    </row>
    <row r="774" spans="1:35" ht="13.5" customHeight="1">
      <c r="A774" s="11"/>
      <c r="B774" s="51"/>
      <c r="C774" s="51"/>
      <c r="D774" s="51"/>
      <c r="E774" s="51"/>
      <c r="F774" s="51"/>
      <c r="G774" s="51"/>
      <c r="H774" s="52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51"/>
      <c r="V774" s="11"/>
      <c r="W774" s="11"/>
      <c r="X774" s="52"/>
      <c r="Y774" s="58"/>
      <c r="Z774" s="58"/>
      <c r="AA774" s="58"/>
      <c r="AB774" s="58"/>
      <c r="AC774" s="51"/>
      <c r="AD774" s="51"/>
      <c r="AE774" s="51"/>
      <c r="AF774" s="51"/>
      <c r="AG774" s="51"/>
      <c r="AH774" s="51"/>
      <c r="AI774" s="11"/>
    </row>
    <row r="775" spans="1:35" ht="13.5" customHeight="1">
      <c r="A775" s="11"/>
      <c r="B775" s="51"/>
      <c r="C775" s="51"/>
      <c r="D775" s="51"/>
      <c r="E775" s="51"/>
      <c r="F775" s="51"/>
      <c r="G775" s="51"/>
      <c r="H775" s="5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51"/>
      <c r="V775" s="11"/>
      <c r="W775" s="11"/>
      <c r="X775" s="52"/>
      <c r="Y775" s="58"/>
      <c r="Z775" s="58"/>
      <c r="AA775" s="58"/>
      <c r="AB775" s="58"/>
      <c r="AC775" s="51"/>
      <c r="AD775" s="51"/>
      <c r="AE775" s="51"/>
      <c r="AF775" s="51"/>
      <c r="AG775" s="51"/>
      <c r="AH775" s="51"/>
      <c r="AI775" s="11"/>
    </row>
    <row r="776" spans="1:35" ht="13.5" customHeight="1">
      <c r="A776" s="11"/>
      <c r="B776" s="51"/>
      <c r="C776" s="51"/>
      <c r="D776" s="51"/>
      <c r="E776" s="51"/>
      <c r="F776" s="51"/>
      <c r="G776" s="51"/>
      <c r="H776" s="52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51"/>
      <c r="V776" s="11"/>
      <c r="W776" s="11"/>
      <c r="X776" s="52"/>
      <c r="Y776" s="58"/>
      <c r="Z776" s="58"/>
      <c r="AA776" s="58"/>
      <c r="AB776" s="58"/>
      <c r="AC776" s="51"/>
      <c r="AD776" s="51"/>
      <c r="AE776" s="51"/>
      <c r="AF776" s="51"/>
      <c r="AG776" s="51"/>
      <c r="AH776" s="51"/>
      <c r="AI776" s="11"/>
    </row>
    <row r="777" spans="1:35" ht="13.5" customHeight="1">
      <c r="A777" s="11"/>
      <c r="B777" s="51"/>
      <c r="C777" s="51"/>
      <c r="D777" s="51"/>
      <c r="E777" s="51"/>
      <c r="F777" s="51"/>
      <c r="G777" s="51"/>
      <c r="H777" s="5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51"/>
      <c r="V777" s="11"/>
      <c r="W777" s="11"/>
      <c r="X777" s="52"/>
      <c r="Y777" s="58"/>
      <c r="Z777" s="58"/>
      <c r="AA777" s="58"/>
      <c r="AB777" s="58"/>
      <c r="AC777" s="51"/>
      <c r="AD777" s="51"/>
      <c r="AE777" s="51"/>
      <c r="AF777" s="51"/>
      <c r="AG777" s="51"/>
      <c r="AH777" s="51"/>
      <c r="AI777" s="11"/>
    </row>
    <row r="778" spans="1:35" ht="13.5" customHeight="1">
      <c r="A778" s="11"/>
      <c r="B778" s="51"/>
      <c r="C778" s="51"/>
      <c r="D778" s="51"/>
      <c r="E778" s="51"/>
      <c r="F778" s="51"/>
      <c r="G778" s="51"/>
      <c r="H778" s="52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51"/>
      <c r="V778" s="11"/>
      <c r="W778" s="11"/>
      <c r="X778" s="52"/>
      <c r="Y778" s="58"/>
      <c r="Z778" s="58"/>
      <c r="AA778" s="58"/>
      <c r="AB778" s="58"/>
      <c r="AC778" s="51"/>
      <c r="AD778" s="51"/>
      <c r="AE778" s="51"/>
      <c r="AF778" s="51"/>
      <c r="AG778" s="51"/>
      <c r="AH778" s="51"/>
      <c r="AI778" s="11"/>
    </row>
    <row r="779" spans="1:35" ht="13.5" customHeight="1">
      <c r="A779" s="11"/>
      <c r="B779" s="51"/>
      <c r="C779" s="51"/>
      <c r="D779" s="51"/>
      <c r="E779" s="51"/>
      <c r="F779" s="51"/>
      <c r="G779" s="51"/>
      <c r="H779" s="5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51"/>
      <c r="V779" s="11"/>
      <c r="W779" s="11"/>
      <c r="X779" s="52"/>
      <c r="Y779" s="58"/>
      <c r="Z779" s="58"/>
      <c r="AA779" s="58"/>
      <c r="AB779" s="58"/>
      <c r="AC779" s="51"/>
      <c r="AD779" s="51"/>
      <c r="AE779" s="51"/>
      <c r="AF779" s="51"/>
      <c r="AG779" s="51"/>
      <c r="AH779" s="51"/>
      <c r="AI779" s="11"/>
    </row>
    <row r="780" spans="1:35" ht="13.5" customHeight="1">
      <c r="A780" s="11"/>
      <c r="B780" s="51"/>
      <c r="C780" s="51"/>
      <c r="D780" s="51"/>
      <c r="E780" s="51"/>
      <c r="F780" s="51"/>
      <c r="G780" s="51"/>
      <c r="H780" s="52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51"/>
      <c r="V780" s="11"/>
      <c r="W780" s="11"/>
      <c r="X780" s="52"/>
      <c r="Y780" s="58"/>
      <c r="Z780" s="58"/>
      <c r="AA780" s="58"/>
      <c r="AB780" s="58"/>
      <c r="AC780" s="51"/>
      <c r="AD780" s="51"/>
      <c r="AE780" s="51"/>
      <c r="AF780" s="51"/>
      <c r="AG780" s="51"/>
      <c r="AH780" s="51"/>
      <c r="AI780" s="11"/>
    </row>
    <row r="781" spans="1:35" ht="13.5" customHeight="1">
      <c r="A781" s="11"/>
      <c r="B781" s="51"/>
      <c r="C781" s="51"/>
      <c r="D781" s="51"/>
      <c r="E781" s="51"/>
      <c r="F781" s="51"/>
      <c r="G781" s="51"/>
      <c r="H781" s="5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51"/>
      <c r="V781" s="11"/>
      <c r="W781" s="11"/>
      <c r="X781" s="52"/>
      <c r="Y781" s="58"/>
      <c r="Z781" s="58"/>
      <c r="AA781" s="58"/>
      <c r="AB781" s="58"/>
      <c r="AC781" s="51"/>
      <c r="AD781" s="51"/>
      <c r="AE781" s="51"/>
      <c r="AF781" s="51"/>
      <c r="AG781" s="51"/>
      <c r="AH781" s="51"/>
      <c r="AI781" s="11"/>
    </row>
    <row r="782" spans="1:35" ht="13.5" customHeight="1">
      <c r="A782" s="11"/>
      <c r="B782" s="51"/>
      <c r="C782" s="51"/>
      <c r="D782" s="51"/>
      <c r="E782" s="51"/>
      <c r="F782" s="51"/>
      <c r="G782" s="51"/>
      <c r="H782" s="52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51"/>
      <c r="V782" s="11"/>
      <c r="W782" s="11"/>
      <c r="X782" s="52"/>
      <c r="Y782" s="58"/>
      <c r="Z782" s="58"/>
      <c r="AA782" s="58"/>
      <c r="AB782" s="58"/>
      <c r="AC782" s="51"/>
      <c r="AD782" s="51"/>
      <c r="AE782" s="51"/>
      <c r="AF782" s="51"/>
      <c r="AG782" s="51"/>
      <c r="AH782" s="51"/>
      <c r="AI782" s="11"/>
    </row>
    <row r="783" spans="1:35" ht="13.5" customHeight="1">
      <c r="A783" s="11"/>
      <c r="B783" s="51"/>
      <c r="C783" s="51"/>
      <c r="D783" s="51"/>
      <c r="E783" s="51"/>
      <c r="F783" s="51"/>
      <c r="G783" s="51"/>
      <c r="H783" s="5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51"/>
      <c r="V783" s="11"/>
      <c r="W783" s="11"/>
      <c r="X783" s="52"/>
      <c r="Y783" s="58"/>
      <c r="Z783" s="58"/>
      <c r="AA783" s="58"/>
      <c r="AB783" s="58"/>
      <c r="AC783" s="51"/>
      <c r="AD783" s="51"/>
      <c r="AE783" s="51"/>
      <c r="AF783" s="51"/>
      <c r="AG783" s="51"/>
      <c r="AH783" s="51"/>
      <c r="AI783" s="11"/>
    </row>
    <row r="784" spans="1:35" ht="13.5" customHeight="1">
      <c r="A784" s="11"/>
      <c r="B784" s="51"/>
      <c r="C784" s="51"/>
      <c r="D784" s="51"/>
      <c r="E784" s="51"/>
      <c r="F784" s="51"/>
      <c r="G784" s="51"/>
      <c r="H784" s="52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51"/>
      <c r="V784" s="11"/>
      <c r="W784" s="11"/>
      <c r="X784" s="52"/>
      <c r="Y784" s="58"/>
      <c r="Z784" s="58"/>
      <c r="AA784" s="58"/>
      <c r="AB784" s="58"/>
      <c r="AC784" s="51"/>
      <c r="AD784" s="51"/>
      <c r="AE784" s="51"/>
      <c r="AF784" s="51"/>
      <c r="AG784" s="51"/>
      <c r="AH784" s="51"/>
      <c r="AI784" s="11"/>
    </row>
    <row r="785" spans="1:35" ht="13.5" customHeight="1">
      <c r="A785" s="11"/>
      <c r="B785" s="51"/>
      <c r="C785" s="51"/>
      <c r="D785" s="51"/>
      <c r="E785" s="51"/>
      <c r="F785" s="51"/>
      <c r="G785" s="51"/>
      <c r="H785" s="5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51"/>
      <c r="V785" s="11"/>
      <c r="W785" s="11"/>
      <c r="X785" s="52"/>
      <c r="Y785" s="58"/>
      <c r="Z785" s="58"/>
      <c r="AA785" s="58"/>
      <c r="AB785" s="58"/>
      <c r="AC785" s="51"/>
      <c r="AD785" s="51"/>
      <c r="AE785" s="51"/>
      <c r="AF785" s="51"/>
      <c r="AG785" s="51"/>
      <c r="AH785" s="51"/>
      <c r="AI785" s="11"/>
    </row>
    <row r="786" spans="1:35" ht="13.5" customHeight="1">
      <c r="A786" s="11"/>
      <c r="B786" s="51"/>
      <c r="C786" s="51"/>
      <c r="D786" s="51"/>
      <c r="E786" s="51"/>
      <c r="F786" s="51"/>
      <c r="G786" s="51"/>
      <c r="H786" s="52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51"/>
      <c r="V786" s="11"/>
      <c r="W786" s="11"/>
      <c r="X786" s="52"/>
      <c r="Y786" s="58"/>
      <c r="Z786" s="58"/>
      <c r="AA786" s="58"/>
      <c r="AB786" s="58"/>
      <c r="AC786" s="51"/>
      <c r="AD786" s="51"/>
      <c r="AE786" s="51"/>
      <c r="AF786" s="51"/>
      <c r="AG786" s="51"/>
      <c r="AH786" s="51"/>
      <c r="AI786" s="11"/>
    </row>
    <row r="787" spans="1:35" ht="13.5" customHeight="1">
      <c r="A787" s="11"/>
      <c r="B787" s="51"/>
      <c r="C787" s="51"/>
      <c r="D787" s="51"/>
      <c r="E787" s="51"/>
      <c r="F787" s="51"/>
      <c r="G787" s="51"/>
      <c r="H787" s="5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51"/>
      <c r="V787" s="11"/>
      <c r="W787" s="11"/>
      <c r="X787" s="52"/>
      <c r="Y787" s="58"/>
      <c r="Z787" s="58"/>
      <c r="AA787" s="58"/>
      <c r="AB787" s="58"/>
      <c r="AC787" s="51"/>
      <c r="AD787" s="51"/>
      <c r="AE787" s="51"/>
      <c r="AF787" s="51"/>
      <c r="AG787" s="51"/>
      <c r="AH787" s="51"/>
      <c r="AI787" s="11"/>
    </row>
    <row r="788" spans="1:35" ht="13.5" customHeight="1">
      <c r="A788" s="11"/>
      <c r="B788" s="51"/>
      <c r="C788" s="51"/>
      <c r="D788" s="51"/>
      <c r="E788" s="51"/>
      <c r="F788" s="51"/>
      <c r="G788" s="51"/>
      <c r="H788" s="52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51"/>
      <c r="V788" s="11"/>
      <c r="W788" s="11"/>
      <c r="X788" s="52"/>
      <c r="Y788" s="58"/>
      <c r="Z788" s="58"/>
      <c r="AA788" s="58"/>
      <c r="AB788" s="58"/>
      <c r="AC788" s="51"/>
      <c r="AD788" s="51"/>
      <c r="AE788" s="51"/>
      <c r="AF788" s="51"/>
      <c r="AG788" s="51"/>
      <c r="AH788" s="51"/>
      <c r="AI788" s="11"/>
    </row>
    <row r="789" spans="1:35" ht="13.5" customHeight="1">
      <c r="A789" s="11"/>
      <c r="B789" s="51"/>
      <c r="C789" s="51"/>
      <c r="D789" s="51"/>
      <c r="E789" s="51"/>
      <c r="F789" s="51"/>
      <c r="G789" s="51"/>
      <c r="H789" s="5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51"/>
      <c r="V789" s="11"/>
      <c r="W789" s="11"/>
      <c r="X789" s="52"/>
      <c r="Y789" s="58"/>
      <c r="Z789" s="58"/>
      <c r="AA789" s="58"/>
      <c r="AB789" s="58"/>
      <c r="AC789" s="51"/>
      <c r="AD789" s="51"/>
      <c r="AE789" s="51"/>
      <c r="AF789" s="51"/>
      <c r="AG789" s="51"/>
      <c r="AH789" s="51"/>
      <c r="AI789" s="11"/>
    </row>
    <row r="790" spans="1:35" ht="13.5" customHeight="1">
      <c r="A790" s="11"/>
      <c r="B790" s="51"/>
      <c r="C790" s="51"/>
      <c r="D790" s="51"/>
      <c r="E790" s="51"/>
      <c r="F790" s="51"/>
      <c r="G790" s="51"/>
      <c r="H790" s="52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51"/>
      <c r="V790" s="11"/>
      <c r="W790" s="11"/>
      <c r="X790" s="52"/>
      <c r="Y790" s="58"/>
      <c r="Z790" s="58"/>
      <c r="AA790" s="58"/>
      <c r="AB790" s="58"/>
      <c r="AC790" s="51"/>
      <c r="AD790" s="51"/>
      <c r="AE790" s="51"/>
      <c r="AF790" s="51"/>
      <c r="AG790" s="51"/>
      <c r="AH790" s="51"/>
      <c r="AI790" s="11"/>
    </row>
    <row r="791" spans="1:35" ht="13.5" customHeight="1">
      <c r="A791" s="11"/>
      <c r="B791" s="51"/>
      <c r="C791" s="51"/>
      <c r="D791" s="51"/>
      <c r="E791" s="51"/>
      <c r="F791" s="51"/>
      <c r="G791" s="51"/>
      <c r="H791" s="5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51"/>
      <c r="V791" s="11"/>
      <c r="W791" s="11"/>
      <c r="X791" s="52"/>
      <c r="Y791" s="58"/>
      <c r="Z791" s="58"/>
      <c r="AA791" s="58"/>
      <c r="AB791" s="58"/>
      <c r="AC791" s="51"/>
      <c r="AD791" s="51"/>
      <c r="AE791" s="51"/>
      <c r="AF791" s="51"/>
      <c r="AG791" s="51"/>
      <c r="AH791" s="51"/>
      <c r="AI791" s="11"/>
    </row>
    <row r="792" spans="1:35" ht="13.5" customHeight="1">
      <c r="A792" s="11"/>
      <c r="B792" s="51"/>
      <c r="C792" s="51"/>
      <c r="D792" s="51"/>
      <c r="E792" s="51"/>
      <c r="F792" s="51"/>
      <c r="G792" s="51"/>
      <c r="H792" s="52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51"/>
      <c r="V792" s="11"/>
      <c r="W792" s="11"/>
      <c r="X792" s="52"/>
      <c r="Y792" s="58"/>
      <c r="Z792" s="58"/>
      <c r="AA792" s="58"/>
      <c r="AB792" s="58"/>
      <c r="AC792" s="51"/>
      <c r="AD792" s="51"/>
      <c r="AE792" s="51"/>
      <c r="AF792" s="51"/>
      <c r="AG792" s="51"/>
      <c r="AH792" s="51"/>
      <c r="AI792" s="11"/>
    </row>
    <row r="793" spans="1:35" ht="13.5" customHeight="1">
      <c r="A793" s="11"/>
      <c r="B793" s="51"/>
      <c r="C793" s="51"/>
      <c r="D793" s="51"/>
      <c r="E793" s="51"/>
      <c r="F793" s="51"/>
      <c r="G793" s="51"/>
      <c r="H793" s="5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51"/>
      <c r="V793" s="11"/>
      <c r="W793" s="11"/>
      <c r="X793" s="52"/>
      <c r="Y793" s="58"/>
      <c r="Z793" s="58"/>
      <c r="AA793" s="58"/>
      <c r="AB793" s="58"/>
      <c r="AC793" s="51"/>
      <c r="AD793" s="51"/>
      <c r="AE793" s="51"/>
      <c r="AF793" s="51"/>
      <c r="AG793" s="51"/>
      <c r="AH793" s="51"/>
      <c r="AI793" s="11"/>
    </row>
    <row r="794" spans="1:35" ht="13.5" customHeight="1">
      <c r="A794" s="11"/>
      <c r="B794" s="51"/>
      <c r="C794" s="51"/>
      <c r="D794" s="51"/>
      <c r="E794" s="51"/>
      <c r="F794" s="51"/>
      <c r="G794" s="51"/>
      <c r="H794" s="52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51"/>
      <c r="V794" s="11"/>
      <c r="W794" s="11"/>
      <c r="X794" s="52"/>
      <c r="Y794" s="58"/>
      <c r="Z794" s="58"/>
      <c r="AA794" s="58"/>
      <c r="AB794" s="58"/>
      <c r="AC794" s="51"/>
      <c r="AD794" s="51"/>
      <c r="AE794" s="51"/>
      <c r="AF794" s="51"/>
      <c r="AG794" s="51"/>
      <c r="AH794" s="51"/>
      <c r="AI794" s="11"/>
    </row>
    <row r="795" spans="1:35" ht="13.5" customHeight="1">
      <c r="A795" s="11"/>
      <c r="B795" s="51"/>
      <c r="C795" s="51"/>
      <c r="D795" s="51"/>
      <c r="E795" s="51"/>
      <c r="F795" s="51"/>
      <c r="G795" s="51"/>
      <c r="H795" s="5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51"/>
      <c r="V795" s="11"/>
      <c r="W795" s="11"/>
      <c r="X795" s="52"/>
      <c r="Y795" s="58"/>
      <c r="Z795" s="58"/>
      <c r="AA795" s="58"/>
      <c r="AB795" s="58"/>
      <c r="AC795" s="51"/>
      <c r="AD795" s="51"/>
      <c r="AE795" s="51"/>
      <c r="AF795" s="51"/>
      <c r="AG795" s="51"/>
      <c r="AH795" s="51"/>
      <c r="AI795" s="11"/>
    </row>
    <row r="796" spans="1:35" ht="13.5" customHeight="1">
      <c r="A796" s="11"/>
      <c r="B796" s="51"/>
      <c r="C796" s="51"/>
      <c r="D796" s="51"/>
      <c r="E796" s="51"/>
      <c r="F796" s="51"/>
      <c r="G796" s="51"/>
      <c r="H796" s="52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51"/>
      <c r="V796" s="11"/>
      <c r="W796" s="11"/>
      <c r="X796" s="52"/>
      <c r="Y796" s="58"/>
      <c r="Z796" s="58"/>
      <c r="AA796" s="58"/>
      <c r="AB796" s="58"/>
      <c r="AC796" s="51"/>
      <c r="AD796" s="51"/>
      <c r="AE796" s="51"/>
      <c r="AF796" s="51"/>
      <c r="AG796" s="51"/>
      <c r="AH796" s="51"/>
      <c r="AI796" s="11"/>
    </row>
    <row r="797" spans="1:35" ht="13.5" customHeight="1">
      <c r="A797" s="11"/>
      <c r="B797" s="51"/>
      <c r="C797" s="51"/>
      <c r="D797" s="51"/>
      <c r="E797" s="51"/>
      <c r="F797" s="51"/>
      <c r="G797" s="51"/>
      <c r="H797" s="5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51"/>
      <c r="V797" s="11"/>
      <c r="W797" s="11"/>
      <c r="X797" s="52"/>
      <c r="Y797" s="58"/>
      <c r="Z797" s="58"/>
      <c r="AA797" s="58"/>
      <c r="AB797" s="58"/>
      <c r="AC797" s="51"/>
      <c r="AD797" s="51"/>
      <c r="AE797" s="51"/>
      <c r="AF797" s="51"/>
      <c r="AG797" s="51"/>
      <c r="AH797" s="51"/>
      <c r="AI797" s="11"/>
    </row>
    <row r="798" spans="1:35" ht="13.5" customHeight="1">
      <c r="A798" s="11"/>
      <c r="B798" s="51"/>
      <c r="C798" s="51"/>
      <c r="D798" s="51"/>
      <c r="E798" s="51"/>
      <c r="F798" s="51"/>
      <c r="G798" s="51"/>
      <c r="H798" s="52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51"/>
      <c r="V798" s="11"/>
      <c r="W798" s="11"/>
      <c r="X798" s="52"/>
      <c r="Y798" s="58"/>
      <c r="Z798" s="58"/>
      <c r="AA798" s="58"/>
      <c r="AB798" s="58"/>
      <c r="AC798" s="51"/>
      <c r="AD798" s="51"/>
      <c r="AE798" s="51"/>
      <c r="AF798" s="51"/>
      <c r="AG798" s="51"/>
      <c r="AH798" s="51"/>
      <c r="AI798" s="11"/>
    </row>
    <row r="799" spans="1:35" ht="13.5" customHeight="1">
      <c r="A799" s="11"/>
      <c r="B799" s="51"/>
      <c r="C799" s="51"/>
      <c r="D799" s="51"/>
      <c r="E799" s="51"/>
      <c r="F799" s="51"/>
      <c r="G799" s="51"/>
      <c r="H799" s="5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51"/>
      <c r="V799" s="11"/>
      <c r="W799" s="11"/>
      <c r="X799" s="52"/>
      <c r="Y799" s="58"/>
      <c r="Z799" s="58"/>
      <c r="AA799" s="58"/>
      <c r="AB799" s="58"/>
      <c r="AC799" s="51"/>
      <c r="AD799" s="51"/>
      <c r="AE799" s="51"/>
      <c r="AF799" s="51"/>
      <c r="AG799" s="51"/>
      <c r="AH799" s="51"/>
      <c r="AI799" s="11"/>
    </row>
    <row r="800" spans="1:35" ht="13.5" customHeight="1">
      <c r="A800" s="11"/>
      <c r="B800" s="51"/>
      <c r="C800" s="51"/>
      <c r="D800" s="51"/>
      <c r="E800" s="51"/>
      <c r="F800" s="51"/>
      <c r="G800" s="51"/>
      <c r="H800" s="52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51"/>
      <c r="V800" s="11"/>
      <c r="W800" s="11"/>
      <c r="X800" s="52"/>
      <c r="Y800" s="58"/>
      <c r="Z800" s="58"/>
      <c r="AA800" s="58"/>
      <c r="AB800" s="58"/>
      <c r="AC800" s="51"/>
      <c r="AD800" s="51"/>
      <c r="AE800" s="51"/>
      <c r="AF800" s="51"/>
      <c r="AG800" s="51"/>
      <c r="AH800" s="51"/>
      <c r="AI800" s="11"/>
    </row>
    <row r="801" spans="1:35" ht="13.5" customHeight="1">
      <c r="A801" s="11"/>
      <c r="B801" s="51"/>
      <c r="C801" s="51"/>
      <c r="D801" s="51"/>
      <c r="E801" s="51"/>
      <c r="F801" s="51"/>
      <c r="G801" s="51"/>
      <c r="H801" s="5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51"/>
      <c r="V801" s="11"/>
      <c r="W801" s="11"/>
      <c r="X801" s="52"/>
      <c r="Y801" s="58"/>
      <c r="Z801" s="58"/>
      <c r="AA801" s="58"/>
      <c r="AB801" s="58"/>
      <c r="AC801" s="51"/>
      <c r="AD801" s="51"/>
      <c r="AE801" s="51"/>
      <c r="AF801" s="51"/>
      <c r="AG801" s="51"/>
      <c r="AH801" s="51"/>
      <c r="AI801" s="11"/>
    </row>
    <row r="802" spans="1:35" ht="13.5" customHeight="1">
      <c r="A802" s="11"/>
      <c r="B802" s="51"/>
      <c r="C802" s="51"/>
      <c r="D802" s="51"/>
      <c r="E802" s="51"/>
      <c r="F802" s="51"/>
      <c r="G802" s="51"/>
      <c r="H802" s="52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51"/>
      <c r="V802" s="11"/>
      <c r="W802" s="11"/>
      <c r="X802" s="52"/>
      <c r="Y802" s="58"/>
      <c r="Z802" s="58"/>
      <c r="AA802" s="58"/>
      <c r="AB802" s="58"/>
      <c r="AC802" s="51"/>
      <c r="AD802" s="51"/>
      <c r="AE802" s="51"/>
      <c r="AF802" s="51"/>
      <c r="AG802" s="51"/>
      <c r="AH802" s="51"/>
      <c r="AI802" s="11"/>
    </row>
    <row r="803" spans="1:35" ht="13.5" customHeight="1">
      <c r="A803" s="11"/>
      <c r="B803" s="51"/>
      <c r="C803" s="51"/>
      <c r="D803" s="51"/>
      <c r="E803" s="51"/>
      <c r="F803" s="51"/>
      <c r="G803" s="51"/>
      <c r="H803" s="5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51"/>
      <c r="V803" s="11"/>
      <c r="W803" s="11"/>
      <c r="X803" s="52"/>
      <c r="Y803" s="58"/>
      <c r="Z803" s="58"/>
      <c r="AA803" s="58"/>
      <c r="AB803" s="58"/>
      <c r="AC803" s="51"/>
      <c r="AD803" s="51"/>
      <c r="AE803" s="51"/>
      <c r="AF803" s="51"/>
      <c r="AG803" s="51"/>
      <c r="AH803" s="51"/>
      <c r="AI803" s="11"/>
    </row>
    <row r="804" spans="1:35" ht="13.5" customHeight="1">
      <c r="A804" s="11"/>
      <c r="B804" s="51"/>
      <c r="C804" s="51"/>
      <c r="D804" s="51"/>
      <c r="E804" s="51"/>
      <c r="F804" s="51"/>
      <c r="G804" s="51"/>
      <c r="H804" s="52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51"/>
      <c r="V804" s="11"/>
      <c r="W804" s="11"/>
      <c r="X804" s="52"/>
      <c r="Y804" s="58"/>
      <c r="Z804" s="58"/>
      <c r="AA804" s="58"/>
      <c r="AB804" s="58"/>
      <c r="AC804" s="51"/>
      <c r="AD804" s="51"/>
      <c r="AE804" s="51"/>
      <c r="AF804" s="51"/>
      <c r="AG804" s="51"/>
      <c r="AH804" s="51"/>
      <c r="AI804" s="11"/>
    </row>
    <row r="805" spans="1:35" ht="13.5" customHeight="1">
      <c r="A805" s="11"/>
      <c r="B805" s="51"/>
      <c r="C805" s="51"/>
      <c r="D805" s="51"/>
      <c r="E805" s="51"/>
      <c r="F805" s="51"/>
      <c r="G805" s="51"/>
      <c r="H805" s="5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51"/>
      <c r="V805" s="11"/>
      <c r="W805" s="11"/>
      <c r="X805" s="52"/>
      <c r="Y805" s="58"/>
      <c r="Z805" s="58"/>
      <c r="AA805" s="58"/>
      <c r="AB805" s="58"/>
      <c r="AC805" s="51"/>
      <c r="AD805" s="51"/>
      <c r="AE805" s="51"/>
      <c r="AF805" s="51"/>
      <c r="AG805" s="51"/>
      <c r="AH805" s="51"/>
      <c r="AI805" s="11"/>
    </row>
    <row r="806" spans="1:35" ht="13.5" customHeight="1">
      <c r="A806" s="11"/>
      <c r="B806" s="51"/>
      <c r="C806" s="51"/>
      <c r="D806" s="51"/>
      <c r="E806" s="51"/>
      <c r="F806" s="51"/>
      <c r="G806" s="51"/>
      <c r="H806" s="52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51"/>
      <c r="V806" s="11"/>
      <c r="W806" s="11"/>
      <c r="X806" s="52"/>
      <c r="Y806" s="58"/>
      <c r="Z806" s="58"/>
      <c r="AA806" s="58"/>
      <c r="AB806" s="58"/>
      <c r="AC806" s="51"/>
      <c r="AD806" s="51"/>
      <c r="AE806" s="51"/>
      <c r="AF806" s="51"/>
      <c r="AG806" s="51"/>
      <c r="AH806" s="51"/>
      <c r="AI806" s="11"/>
    </row>
    <row r="807" spans="1:35" ht="13.5" customHeight="1">
      <c r="A807" s="11"/>
      <c r="B807" s="51"/>
      <c r="C807" s="51"/>
      <c r="D807" s="51"/>
      <c r="E807" s="51"/>
      <c r="F807" s="51"/>
      <c r="G807" s="51"/>
      <c r="H807" s="5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51"/>
      <c r="V807" s="11"/>
      <c r="W807" s="11"/>
      <c r="X807" s="52"/>
      <c r="Y807" s="58"/>
      <c r="Z807" s="58"/>
      <c r="AA807" s="58"/>
      <c r="AB807" s="58"/>
      <c r="AC807" s="51"/>
      <c r="AD807" s="51"/>
      <c r="AE807" s="51"/>
      <c r="AF807" s="51"/>
      <c r="AG807" s="51"/>
      <c r="AH807" s="51"/>
      <c r="AI807" s="11"/>
    </row>
    <row r="808" spans="1:35" ht="13.5" customHeight="1">
      <c r="A808" s="11"/>
      <c r="B808" s="51"/>
      <c r="C808" s="51"/>
      <c r="D808" s="51"/>
      <c r="E808" s="51"/>
      <c r="F808" s="51"/>
      <c r="G808" s="51"/>
      <c r="H808" s="52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51"/>
      <c r="V808" s="11"/>
      <c r="W808" s="11"/>
      <c r="X808" s="52"/>
      <c r="Y808" s="58"/>
      <c r="Z808" s="58"/>
      <c r="AA808" s="58"/>
      <c r="AB808" s="58"/>
      <c r="AC808" s="51"/>
      <c r="AD808" s="51"/>
      <c r="AE808" s="51"/>
      <c r="AF808" s="51"/>
      <c r="AG808" s="51"/>
      <c r="AH808" s="51"/>
      <c r="AI808" s="11"/>
    </row>
    <row r="809" spans="1:35" ht="13.5" customHeight="1">
      <c r="A809" s="11"/>
      <c r="B809" s="51"/>
      <c r="C809" s="51"/>
      <c r="D809" s="51"/>
      <c r="E809" s="51"/>
      <c r="F809" s="51"/>
      <c r="G809" s="51"/>
      <c r="H809" s="5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51"/>
      <c r="V809" s="11"/>
      <c r="W809" s="11"/>
      <c r="X809" s="52"/>
      <c r="Y809" s="58"/>
      <c r="Z809" s="58"/>
      <c r="AA809" s="58"/>
      <c r="AB809" s="58"/>
      <c r="AC809" s="51"/>
      <c r="AD809" s="51"/>
      <c r="AE809" s="51"/>
      <c r="AF809" s="51"/>
      <c r="AG809" s="51"/>
      <c r="AH809" s="51"/>
      <c r="AI809" s="11"/>
    </row>
    <row r="810" spans="1:35" ht="13.5" customHeight="1">
      <c r="A810" s="11"/>
      <c r="B810" s="51"/>
      <c r="C810" s="51"/>
      <c r="D810" s="51"/>
      <c r="E810" s="51"/>
      <c r="F810" s="51"/>
      <c r="G810" s="51"/>
      <c r="H810" s="52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51"/>
      <c r="V810" s="11"/>
      <c r="W810" s="11"/>
      <c r="X810" s="52"/>
      <c r="Y810" s="58"/>
      <c r="Z810" s="58"/>
      <c r="AA810" s="58"/>
      <c r="AB810" s="58"/>
      <c r="AC810" s="51"/>
      <c r="AD810" s="51"/>
      <c r="AE810" s="51"/>
      <c r="AF810" s="51"/>
      <c r="AG810" s="51"/>
      <c r="AH810" s="51"/>
      <c r="AI810" s="11"/>
    </row>
    <row r="811" spans="1:35" ht="13.5" customHeight="1">
      <c r="A811" s="11"/>
      <c r="B811" s="51"/>
      <c r="C811" s="51"/>
      <c r="D811" s="51"/>
      <c r="E811" s="51"/>
      <c r="F811" s="51"/>
      <c r="G811" s="51"/>
      <c r="H811" s="5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51"/>
      <c r="V811" s="11"/>
      <c r="W811" s="11"/>
      <c r="X811" s="52"/>
      <c r="Y811" s="58"/>
      <c r="Z811" s="58"/>
      <c r="AA811" s="58"/>
      <c r="AB811" s="58"/>
      <c r="AC811" s="51"/>
      <c r="AD811" s="51"/>
      <c r="AE811" s="51"/>
      <c r="AF811" s="51"/>
      <c r="AG811" s="51"/>
      <c r="AH811" s="51"/>
      <c r="AI811" s="11"/>
    </row>
    <row r="812" spans="1:35" ht="13.5" customHeight="1">
      <c r="A812" s="11"/>
      <c r="B812" s="51"/>
      <c r="C812" s="51"/>
      <c r="D812" s="51"/>
      <c r="E812" s="51"/>
      <c r="F812" s="51"/>
      <c r="G812" s="51"/>
      <c r="H812" s="52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51"/>
      <c r="V812" s="11"/>
      <c r="W812" s="11"/>
      <c r="X812" s="52"/>
      <c r="Y812" s="58"/>
      <c r="Z812" s="58"/>
      <c r="AA812" s="58"/>
      <c r="AB812" s="58"/>
      <c r="AC812" s="51"/>
      <c r="AD812" s="51"/>
      <c r="AE812" s="51"/>
      <c r="AF812" s="51"/>
      <c r="AG812" s="51"/>
      <c r="AH812" s="51"/>
      <c r="AI812" s="11"/>
    </row>
    <row r="813" spans="1:35" ht="13.5" customHeight="1">
      <c r="A813" s="11"/>
      <c r="B813" s="51"/>
      <c r="C813" s="51"/>
      <c r="D813" s="51"/>
      <c r="E813" s="51"/>
      <c r="F813" s="51"/>
      <c r="G813" s="51"/>
      <c r="H813" s="5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51"/>
      <c r="V813" s="11"/>
      <c r="W813" s="11"/>
      <c r="X813" s="52"/>
      <c r="Y813" s="58"/>
      <c r="Z813" s="58"/>
      <c r="AA813" s="58"/>
      <c r="AB813" s="58"/>
      <c r="AC813" s="51"/>
      <c r="AD813" s="51"/>
      <c r="AE813" s="51"/>
      <c r="AF813" s="51"/>
      <c r="AG813" s="51"/>
      <c r="AH813" s="51"/>
      <c r="AI813" s="11"/>
    </row>
    <row r="814" spans="1:35" ht="13.5" customHeight="1">
      <c r="A814" s="11"/>
      <c r="B814" s="51"/>
      <c r="C814" s="51"/>
      <c r="D814" s="51"/>
      <c r="E814" s="51"/>
      <c r="F814" s="51"/>
      <c r="G814" s="51"/>
      <c r="H814" s="52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51"/>
      <c r="V814" s="11"/>
      <c r="W814" s="11"/>
      <c r="X814" s="52"/>
      <c r="Y814" s="58"/>
      <c r="Z814" s="58"/>
      <c r="AA814" s="58"/>
      <c r="AB814" s="58"/>
      <c r="AC814" s="51"/>
      <c r="AD814" s="51"/>
      <c r="AE814" s="51"/>
      <c r="AF814" s="51"/>
      <c r="AG814" s="51"/>
      <c r="AH814" s="51"/>
      <c r="AI814" s="11"/>
    </row>
    <row r="815" spans="1:35" ht="13.5" customHeight="1">
      <c r="A815" s="11"/>
      <c r="B815" s="51"/>
      <c r="C815" s="51"/>
      <c r="D815" s="51"/>
      <c r="E815" s="51"/>
      <c r="F815" s="51"/>
      <c r="G815" s="51"/>
      <c r="H815" s="5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51"/>
      <c r="V815" s="11"/>
      <c r="W815" s="11"/>
      <c r="X815" s="52"/>
      <c r="Y815" s="58"/>
      <c r="Z815" s="58"/>
      <c r="AA815" s="58"/>
      <c r="AB815" s="58"/>
      <c r="AC815" s="51"/>
      <c r="AD815" s="51"/>
      <c r="AE815" s="51"/>
      <c r="AF815" s="51"/>
      <c r="AG815" s="51"/>
      <c r="AH815" s="51"/>
      <c r="AI815" s="11"/>
    </row>
    <row r="816" spans="1:35" ht="13.5" customHeight="1">
      <c r="A816" s="11"/>
      <c r="B816" s="51"/>
      <c r="C816" s="51"/>
      <c r="D816" s="51"/>
      <c r="E816" s="51"/>
      <c r="F816" s="51"/>
      <c r="G816" s="51"/>
      <c r="H816" s="52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51"/>
      <c r="V816" s="11"/>
      <c r="W816" s="11"/>
      <c r="X816" s="52"/>
      <c r="Y816" s="58"/>
      <c r="Z816" s="58"/>
      <c r="AA816" s="58"/>
      <c r="AB816" s="58"/>
      <c r="AC816" s="51"/>
      <c r="AD816" s="51"/>
      <c r="AE816" s="51"/>
      <c r="AF816" s="51"/>
      <c r="AG816" s="51"/>
      <c r="AH816" s="51"/>
      <c r="AI816" s="11"/>
    </row>
    <row r="817" spans="1:35" ht="13.5" customHeight="1">
      <c r="A817" s="11"/>
      <c r="B817" s="51"/>
      <c r="C817" s="51"/>
      <c r="D817" s="51"/>
      <c r="E817" s="51"/>
      <c r="F817" s="51"/>
      <c r="G817" s="51"/>
      <c r="H817" s="5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51"/>
      <c r="V817" s="11"/>
      <c r="W817" s="11"/>
      <c r="X817" s="52"/>
      <c r="Y817" s="58"/>
      <c r="Z817" s="58"/>
      <c r="AA817" s="58"/>
      <c r="AB817" s="58"/>
      <c r="AC817" s="51"/>
      <c r="AD817" s="51"/>
      <c r="AE817" s="51"/>
      <c r="AF817" s="51"/>
      <c r="AG817" s="51"/>
      <c r="AH817" s="51"/>
      <c r="AI817" s="11"/>
    </row>
    <row r="818" spans="1:35" ht="13.5" customHeight="1">
      <c r="A818" s="11"/>
      <c r="B818" s="51"/>
      <c r="C818" s="51"/>
      <c r="D818" s="51"/>
      <c r="E818" s="51"/>
      <c r="F818" s="51"/>
      <c r="G818" s="51"/>
      <c r="H818" s="52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51"/>
      <c r="V818" s="11"/>
      <c r="W818" s="11"/>
      <c r="X818" s="52"/>
      <c r="Y818" s="58"/>
      <c r="Z818" s="58"/>
      <c r="AA818" s="58"/>
      <c r="AB818" s="58"/>
      <c r="AC818" s="51"/>
      <c r="AD818" s="51"/>
      <c r="AE818" s="51"/>
      <c r="AF818" s="51"/>
      <c r="AG818" s="51"/>
      <c r="AH818" s="51"/>
      <c r="AI818" s="11"/>
    </row>
    <row r="819" spans="1:35" ht="13.5" customHeight="1">
      <c r="A819" s="11"/>
      <c r="B819" s="51"/>
      <c r="C819" s="51"/>
      <c r="D819" s="51"/>
      <c r="E819" s="51"/>
      <c r="F819" s="51"/>
      <c r="G819" s="51"/>
      <c r="H819" s="5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51"/>
      <c r="V819" s="11"/>
      <c r="W819" s="11"/>
      <c r="X819" s="52"/>
      <c r="Y819" s="58"/>
      <c r="Z819" s="58"/>
      <c r="AA819" s="58"/>
      <c r="AB819" s="58"/>
      <c r="AC819" s="51"/>
      <c r="AD819" s="51"/>
      <c r="AE819" s="51"/>
      <c r="AF819" s="51"/>
      <c r="AG819" s="51"/>
      <c r="AH819" s="51"/>
      <c r="AI819" s="11"/>
    </row>
    <row r="820" spans="1:35" ht="13.5" customHeight="1">
      <c r="A820" s="11"/>
      <c r="B820" s="51"/>
      <c r="C820" s="51"/>
      <c r="D820" s="51"/>
      <c r="E820" s="51"/>
      <c r="F820" s="51"/>
      <c r="G820" s="51"/>
      <c r="H820" s="52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51"/>
      <c r="V820" s="11"/>
      <c r="W820" s="11"/>
      <c r="X820" s="52"/>
      <c r="Y820" s="58"/>
      <c r="Z820" s="58"/>
      <c r="AA820" s="58"/>
      <c r="AB820" s="58"/>
      <c r="AC820" s="51"/>
      <c r="AD820" s="51"/>
      <c r="AE820" s="51"/>
      <c r="AF820" s="51"/>
      <c r="AG820" s="51"/>
      <c r="AH820" s="51"/>
      <c r="AI820" s="11"/>
    </row>
    <row r="821" spans="1:35" ht="13.5" customHeight="1">
      <c r="A821" s="11"/>
      <c r="B821" s="51"/>
      <c r="C821" s="51"/>
      <c r="D821" s="51"/>
      <c r="E821" s="51"/>
      <c r="F821" s="51"/>
      <c r="G821" s="51"/>
      <c r="H821" s="5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51"/>
      <c r="V821" s="11"/>
      <c r="W821" s="11"/>
      <c r="X821" s="52"/>
      <c r="Y821" s="58"/>
      <c r="Z821" s="58"/>
      <c r="AA821" s="58"/>
      <c r="AB821" s="58"/>
      <c r="AC821" s="51"/>
      <c r="AD821" s="51"/>
      <c r="AE821" s="51"/>
      <c r="AF821" s="51"/>
      <c r="AG821" s="51"/>
      <c r="AH821" s="51"/>
      <c r="AI821" s="11"/>
    </row>
    <row r="822" spans="1:35" ht="13.5" customHeight="1">
      <c r="A822" s="11"/>
      <c r="B822" s="51"/>
      <c r="C822" s="51"/>
      <c r="D822" s="51"/>
      <c r="E822" s="51"/>
      <c r="F822" s="51"/>
      <c r="G822" s="51"/>
      <c r="H822" s="52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51"/>
      <c r="V822" s="11"/>
      <c r="W822" s="11"/>
      <c r="X822" s="52"/>
      <c r="Y822" s="58"/>
      <c r="Z822" s="58"/>
      <c r="AA822" s="58"/>
      <c r="AB822" s="58"/>
      <c r="AC822" s="51"/>
      <c r="AD822" s="51"/>
      <c r="AE822" s="51"/>
      <c r="AF822" s="51"/>
      <c r="AG822" s="51"/>
      <c r="AH822" s="51"/>
      <c r="AI822" s="11"/>
    </row>
    <row r="823" spans="1:35" ht="13.5" customHeight="1">
      <c r="A823" s="11"/>
      <c r="B823" s="51"/>
      <c r="C823" s="51"/>
      <c r="D823" s="51"/>
      <c r="E823" s="51"/>
      <c r="F823" s="51"/>
      <c r="G823" s="51"/>
      <c r="H823" s="5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51"/>
      <c r="V823" s="11"/>
      <c r="W823" s="11"/>
      <c r="X823" s="52"/>
      <c r="Y823" s="58"/>
      <c r="Z823" s="58"/>
      <c r="AA823" s="58"/>
      <c r="AB823" s="58"/>
      <c r="AC823" s="51"/>
      <c r="AD823" s="51"/>
      <c r="AE823" s="51"/>
      <c r="AF823" s="51"/>
      <c r="AG823" s="51"/>
      <c r="AH823" s="51"/>
      <c r="AI823" s="11"/>
    </row>
    <row r="824" spans="1:35" ht="13.5" customHeight="1">
      <c r="A824" s="11"/>
      <c r="B824" s="51"/>
      <c r="C824" s="51"/>
      <c r="D824" s="51"/>
      <c r="E824" s="51"/>
      <c r="F824" s="51"/>
      <c r="G824" s="51"/>
      <c r="H824" s="52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51"/>
      <c r="V824" s="11"/>
      <c r="W824" s="11"/>
      <c r="X824" s="52"/>
      <c r="Y824" s="58"/>
      <c r="Z824" s="58"/>
      <c r="AA824" s="58"/>
      <c r="AB824" s="58"/>
      <c r="AC824" s="51"/>
      <c r="AD824" s="51"/>
      <c r="AE824" s="51"/>
      <c r="AF824" s="51"/>
      <c r="AG824" s="51"/>
      <c r="AH824" s="51"/>
      <c r="AI824" s="11"/>
    </row>
    <row r="825" spans="1:35" ht="13.5" customHeight="1">
      <c r="A825" s="11"/>
      <c r="B825" s="51"/>
      <c r="C825" s="51"/>
      <c r="D825" s="51"/>
      <c r="E825" s="51"/>
      <c r="F825" s="51"/>
      <c r="G825" s="51"/>
      <c r="H825" s="5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51"/>
      <c r="V825" s="11"/>
      <c r="W825" s="11"/>
      <c r="X825" s="52"/>
      <c r="Y825" s="58"/>
      <c r="Z825" s="58"/>
      <c r="AA825" s="58"/>
      <c r="AB825" s="58"/>
      <c r="AC825" s="51"/>
      <c r="AD825" s="51"/>
      <c r="AE825" s="51"/>
      <c r="AF825" s="51"/>
      <c r="AG825" s="51"/>
      <c r="AH825" s="51"/>
      <c r="AI825" s="11"/>
    </row>
    <row r="826" spans="1:35" ht="13.5" customHeight="1">
      <c r="A826" s="11"/>
      <c r="B826" s="51"/>
      <c r="C826" s="51"/>
      <c r="D826" s="51"/>
      <c r="E826" s="51"/>
      <c r="F826" s="51"/>
      <c r="G826" s="51"/>
      <c r="H826" s="52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51"/>
      <c r="V826" s="11"/>
      <c r="W826" s="11"/>
      <c r="X826" s="52"/>
      <c r="Y826" s="58"/>
      <c r="Z826" s="58"/>
      <c r="AA826" s="58"/>
      <c r="AB826" s="58"/>
      <c r="AC826" s="51"/>
      <c r="AD826" s="51"/>
      <c r="AE826" s="51"/>
      <c r="AF826" s="51"/>
      <c r="AG826" s="51"/>
      <c r="AH826" s="51"/>
      <c r="AI826" s="11"/>
    </row>
    <row r="827" spans="1:35" ht="13.5" customHeight="1">
      <c r="A827" s="11"/>
      <c r="B827" s="51"/>
      <c r="C827" s="51"/>
      <c r="D827" s="51"/>
      <c r="E827" s="51"/>
      <c r="F827" s="51"/>
      <c r="G827" s="51"/>
      <c r="H827" s="5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51"/>
      <c r="V827" s="11"/>
      <c r="W827" s="11"/>
      <c r="X827" s="52"/>
      <c r="Y827" s="58"/>
      <c r="Z827" s="58"/>
      <c r="AA827" s="58"/>
      <c r="AB827" s="58"/>
      <c r="AC827" s="51"/>
      <c r="AD827" s="51"/>
      <c r="AE827" s="51"/>
      <c r="AF827" s="51"/>
      <c r="AG827" s="51"/>
      <c r="AH827" s="51"/>
      <c r="AI827" s="11"/>
    </row>
    <row r="828" spans="1:35" ht="13.5" customHeight="1">
      <c r="A828" s="11"/>
      <c r="B828" s="51"/>
      <c r="C828" s="51"/>
      <c r="D828" s="51"/>
      <c r="E828" s="51"/>
      <c r="F828" s="51"/>
      <c r="G828" s="51"/>
      <c r="H828" s="52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51"/>
      <c r="V828" s="11"/>
      <c r="W828" s="11"/>
      <c r="X828" s="52"/>
      <c r="Y828" s="58"/>
      <c r="Z828" s="58"/>
      <c r="AA828" s="58"/>
      <c r="AB828" s="58"/>
      <c r="AC828" s="51"/>
      <c r="AD828" s="51"/>
      <c r="AE828" s="51"/>
      <c r="AF828" s="51"/>
      <c r="AG828" s="51"/>
      <c r="AH828" s="51"/>
      <c r="AI828" s="11"/>
    </row>
    <row r="829" spans="1:35" ht="13.5" customHeight="1">
      <c r="A829" s="11"/>
      <c r="B829" s="51"/>
      <c r="C829" s="51"/>
      <c r="D829" s="51"/>
      <c r="E829" s="51"/>
      <c r="F829" s="51"/>
      <c r="G829" s="51"/>
      <c r="H829" s="5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51"/>
      <c r="V829" s="11"/>
      <c r="W829" s="11"/>
      <c r="X829" s="52"/>
      <c r="Y829" s="58"/>
      <c r="Z829" s="58"/>
      <c r="AA829" s="58"/>
      <c r="AB829" s="58"/>
      <c r="AC829" s="51"/>
      <c r="AD829" s="51"/>
      <c r="AE829" s="51"/>
      <c r="AF829" s="51"/>
      <c r="AG829" s="51"/>
      <c r="AH829" s="51"/>
      <c r="AI829" s="11"/>
    </row>
    <row r="830" spans="1:35" ht="13.5" customHeight="1">
      <c r="A830" s="11"/>
      <c r="B830" s="51"/>
      <c r="C830" s="51"/>
      <c r="D830" s="51"/>
      <c r="E830" s="51"/>
      <c r="F830" s="51"/>
      <c r="G830" s="51"/>
      <c r="H830" s="52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51"/>
      <c r="V830" s="11"/>
      <c r="W830" s="11"/>
      <c r="X830" s="52"/>
      <c r="Y830" s="58"/>
      <c r="Z830" s="58"/>
      <c r="AA830" s="58"/>
      <c r="AB830" s="58"/>
      <c r="AC830" s="51"/>
      <c r="AD830" s="51"/>
      <c r="AE830" s="51"/>
      <c r="AF830" s="51"/>
      <c r="AG830" s="51"/>
      <c r="AH830" s="51"/>
      <c r="AI830" s="11"/>
    </row>
    <row r="831" spans="1:35" ht="13.5" customHeight="1">
      <c r="A831" s="11"/>
      <c r="B831" s="51"/>
      <c r="C831" s="51"/>
      <c r="D831" s="51"/>
      <c r="E831" s="51"/>
      <c r="F831" s="51"/>
      <c r="G831" s="51"/>
      <c r="H831" s="5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51"/>
      <c r="V831" s="11"/>
      <c r="W831" s="11"/>
      <c r="X831" s="52"/>
      <c r="Y831" s="58"/>
      <c r="Z831" s="58"/>
      <c r="AA831" s="58"/>
      <c r="AB831" s="58"/>
      <c r="AC831" s="51"/>
      <c r="AD831" s="51"/>
      <c r="AE831" s="51"/>
      <c r="AF831" s="51"/>
      <c r="AG831" s="51"/>
      <c r="AH831" s="51"/>
      <c r="AI831" s="11"/>
    </row>
    <row r="832" spans="1:35" ht="13.5" customHeight="1">
      <c r="A832" s="11"/>
      <c r="B832" s="51"/>
      <c r="C832" s="51"/>
      <c r="D832" s="51"/>
      <c r="E832" s="51"/>
      <c r="F832" s="51"/>
      <c r="G832" s="51"/>
      <c r="H832" s="52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51"/>
      <c r="V832" s="11"/>
      <c r="W832" s="11"/>
      <c r="X832" s="52"/>
      <c r="Y832" s="58"/>
      <c r="Z832" s="58"/>
      <c r="AA832" s="58"/>
      <c r="AB832" s="58"/>
      <c r="AC832" s="51"/>
      <c r="AD832" s="51"/>
      <c r="AE832" s="51"/>
      <c r="AF832" s="51"/>
      <c r="AG832" s="51"/>
      <c r="AH832" s="51"/>
      <c r="AI832" s="11"/>
    </row>
    <row r="833" spans="1:35" ht="13.5" customHeight="1">
      <c r="A833" s="11"/>
      <c r="B833" s="51"/>
      <c r="C833" s="51"/>
      <c r="D833" s="51"/>
      <c r="E833" s="51"/>
      <c r="F833" s="51"/>
      <c r="G833" s="51"/>
      <c r="H833" s="5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51"/>
      <c r="V833" s="11"/>
      <c r="W833" s="11"/>
      <c r="X833" s="52"/>
      <c r="Y833" s="58"/>
      <c r="Z833" s="58"/>
      <c r="AA833" s="58"/>
      <c r="AB833" s="58"/>
      <c r="AC833" s="51"/>
      <c r="AD833" s="51"/>
      <c r="AE833" s="51"/>
      <c r="AF833" s="51"/>
      <c r="AG833" s="51"/>
      <c r="AH833" s="51"/>
      <c r="AI833" s="11"/>
    </row>
    <row r="834" spans="1:35" ht="13.5" customHeight="1">
      <c r="A834" s="11"/>
      <c r="B834" s="51"/>
      <c r="C834" s="51"/>
      <c r="D834" s="51"/>
      <c r="E834" s="51"/>
      <c r="F834" s="51"/>
      <c r="G834" s="51"/>
      <c r="H834" s="52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51"/>
      <c r="V834" s="11"/>
      <c r="W834" s="11"/>
      <c r="X834" s="52"/>
      <c r="Y834" s="58"/>
      <c r="Z834" s="58"/>
      <c r="AA834" s="58"/>
      <c r="AB834" s="58"/>
      <c r="AC834" s="51"/>
      <c r="AD834" s="51"/>
      <c r="AE834" s="51"/>
      <c r="AF834" s="51"/>
      <c r="AG834" s="51"/>
      <c r="AH834" s="51"/>
      <c r="AI834" s="11"/>
    </row>
    <row r="835" spans="1:35" ht="13.5" customHeight="1">
      <c r="A835" s="11"/>
      <c r="B835" s="51"/>
      <c r="C835" s="51"/>
      <c r="D835" s="51"/>
      <c r="E835" s="51"/>
      <c r="F835" s="51"/>
      <c r="G835" s="51"/>
      <c r="H835" s="5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51"/>
      <c r="V835" s="11"/>
      <c r="W835" s="11"/>
      <c r="X835" s="52"/>
      <c r="Y835" s="58"/>
      <c r="Z835" s="58"/>
      <c r="AA835" s="58"/>
      <c r="AB835" s="58"/>
      <c r="AC835" s="51"/>
      <c r="AD835" s="51"/>
      <c r="AE835" s="51"/>
      <c r="AF835" s="51"/>
      <c r="AG835" s="51"/>
      <c r="AH835" s="51"/>
      <c r="AI835" s="11"/>
    </row>
    <row r="836" spans="1:35" ht="13.5" customHeight="1">
      <c r="A836" s="11"/>
      <c r="B836" s="51"/>
      <c r="C836" s="51"/>
      <c r="D836" s="51"/>
      <c r="E836" s="51"/>
      <c r="F836" s="51"/>
      <c r="G836" s="51"/>
      <c r="H836" s="52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51"/>
      <c r="V836" s="11"/>
      <c r="W836" s="11"/>
      <c r="X836" s="52"/>
      <c r="Y836" s="58"/>
      <c r="Z836" s="58"/>
      <c r="AA836" s="58"/>
      <c r="AB836" s="58"/>
      <c r="AC836" s="51"/>
      <c r="AD836" s="51"/>
      <c r="AE836" s="51"/>
      <c r="AF836" s="51"/>
      <c r="AG836" s="51"/>
      <c r="AH836" s="51"/>
      <c r="AI836" s="11"/>
    </row>
    <row r="837" spans="1:35" ht="13.5" customHeight="1">
      <c r="A837" s="11"/>
      <c r="B837" s="51"/>
      <c r="C837" s="51"/>
      <c r="D837" s="51"/>
      <c r="E837" s="51"/>
      <c r="F837" s="51"/>
      <c r="G837" s="51"/>
      <c r="H837" s="5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51"/>
      <c r="V837" s="11"/>
      <c r="W837" s="11"/>
      <c r="X837" s="52"/>
      <c r="Y837" s="58"/>
      <c r="Z837" s="58"/>
      <c r="AA837" s="58"/>
      <c r="AB837" s="58"/>
      <c r="AC837" s="51"/>
      <c r="AD837" s="51"/>
      <c r="AE837" s="51"/>
      <c r="AF837" s="51"/>
      <c r="AG837" s="51"/>
      <c r="AH837" s="51"/>
      <c r="AI837" s="11"/>
    </row>
    <row r="838" spans="1:35" ht="13.5" customHeight="1">
      <c r="A838" s="11"/>
      <c r="B838" s="51"/>
      <c r="C838" s="51"/>
      <c r="D838" s="51"/>
      <c r="E838" s="51"/>
      <c r="F838" s="51"/>
      <c r="G838" s="51"/>
      <c r="H838" s="52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51"/>
      <c r="V838" s="11"/>
      <c r="W838" s="11"/>
      <c r="X838" s="52"/>
      <c r="Y838" s="58"/>
      <c r="Z838" s="58"/>
      <c r="AA838" s="58"/>
      <c r="AB838" s="58"/>
      <c r="AC838" s="51"/>
      <c r="AD838" s="51"/>
      <c r="AE838" s="51"/>
      <c r="AF838" s="51"/>
      <c r="AG838" s="51"/>
      <c r="AH838" s="51"/>
      <c r="AI838" s="11"/>
    </row>
    <row r="839" spans="1:35" ht="13.5" customHeight="1">
      <c r="A839" s="11"/>
      <c r="B839" s="51"/>
      <c r="C839" s="51"/>
      <c r="D839" s="51"/>
      <c r="E839" s="51"/>
      <c r="F839" s="51"/>
      <c r="G839" s="51"/>
      <c r="H839" s="5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51"/>
      <c r="V839" s="11"/>
      <c r="W839" s="11"/>
      <c r="X839" s="52"/>
      <c r="Y839" s="58"/>
      <c r="Z839" s="58"/>
      <c r="AA839" s="58"/>
      <c r="AB839" s="58"/>
      <c r="AC839" s="51"/>
      <c r="AD839" s="51"/>
      <c r="AE839" s="51"/>
      <c r="AF839" s="51"/>
      <c r="AG839" s="51"/>
      <c r="AH839" s="51"/>
      <c r="AI839" s="11"/>
    </row>
    <row r="840" spans="1:35" ht="13.5" customHeight="1">
      <c r="A840" s="11"/>
      <c r="B840" s="51"/>
      <c r="C840" s="51"/>
      <c r="D840" s="51"/>
      <c r="E840" s="51"/>
      <c r="F840" s="51"/>
      <c r="G840" s="51"/>
      <c r="H840" s="52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51"/>
      <c r="V840" s="11"/>
      <c r="W840" s="11"/>
      <c r="X840" s="52"/>
      <c r="Y840" s="58"/>
      <c r="Z840" s="58"/>
      <c r="AA840" s="58"/>
      <c r="AB840" s="58"/>
      <c r="AC840" s="51"/>
      <c r="AD840" s="51"/>
      <c r="AE840" s="51"/>
      <c r="AF840" s="51"/>
      <c r="AG840" s="51"/>
      <c r="AH840" s="51"/>
      <c r="AI840" s="11"/>
    </row>
    <row r="841" spans="1:35" ht="13.5" customHeight="1">
      <c r="A841" s="11"/>
      <c r="B841" s="51"/>
      <c r="C841" s="51"/>
      <c r="D841" s="51"/>
      <c r="E841" s="51"/>
      <c r="F841" s="51"/>
      <c r="G841" s="51"/>
      <c r="H841" s="5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51"/>
      <c r="V841" s="11"/>
      <c r="W841" s="11"/>
      <c r="X841" s="52"/>
      <c r="Y841" s="58"/>
      <c r="Z841" s="58"/>
      <c r="AA841" s="58"/>
      <c r="AB841" s="58"/>
      <c r="AC841" s="51"/>
      <c r="AD841" s="51"/>
      <c r="AE841" s="51"/>
      <c r="AF841" s="51"/>
      <c r="AG841" s="51"/>
      <c r="AH841" s="51"/>
      <c r="AI841" s="11"/>
    </row>
    <row r="842" spans="1:35" ht="13.5" customHeight="1">
      <c r="A842" s="11"/>
      <c r="B842" s="51"/>
      <c r="C842" s="51"/>
      <c r="D842" s="51"/>
      <c r="E842" s="51"/>
      <c r="F842" s="51"/>
      <c r="G842" s="51"/>
      <c r="H842" s="52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51"/>
      <c r="V842" s="11"/>
      <c r="W842" s="11"/>
      <c r="X842" s="52"/>
      <c r="Y842" s="58"/>
      <c r="Z842" s="58"/>
      <c r="AA842" s="58"/>
      <c r="AB842" s="58"/>
      <c r="AC842" s="51"/>
      <c r="AD842" s="51"/>
      <c r="AE842" s="51"/>
      <c r="AF842" s="51"/>
      <c r="AG842" s="51"/>
      <c r="AH842" s="51"/>
      <c r="AI842" s="11"/>
    </row>
    <row r="843" spans="1:35" ht="13.5" customHeight="1">
      <c r="A843" s="11"/>
      <c r="B843" s="51"/>
      <c r="C843" s="51"/>
      <c r="D843" s="51"/>
      <c r="E843" s="51"/>
      <c r="F843" s="51"/>
      <c r="G843" s="51"/>
      <c r="H843" s="5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51"/>
      <c r="V843" s="11"/>
      <c r="W843" s="11"/>
      <c r="X843" s="52"/>
      <c r="Y843" s="58"/>
      <c r="Z843" s="58"/>
      <c r="AA843" s="58"/>
      <c r="AB843" s="58"/>
      <c r="AC843" s="51"/>
      <c r="AD843" s="51"/>
      <c r="AE843" s="51"/>
      <c r="AF843" s="51"/>
      <c r="AG843" s="51"/>
      <c r="AH843" s="51"/>
      <c r="AI843" s="11"/>
    </row>
    <row r="844" spans="1:35" ht="13.5" customHeight="1">
      <c r="A844" s="11"/>
      <c r="B844" s="51"/>
      <c r="C844" s="51"/>
      <c r="D844" s="51"/>
      <c r="E844" s="51"/>
      <c r="F844" s="51"/>
      <c r="G844" s="51"/>
      <c r="H844" s="52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51"/>
      <c r="V844" s="11"/>
      <c r="W844" s="11"/>
      <c r="X844" s="52"/>
      <c r="Y844" s="58"/>
      <c r="Z844" s="58"/>
      <c r="AA844" s="58"/>
      <c r="AB844" s="58"/>
      <c r="AC844" s="51"/>
      <c r="AD844" s="51"/>
      <c r="AE844" s="51"/>
      <c r="AF844" s="51"/>
      <c r="AG844" s="51"/>
      <c r="AH844" s="51"/>
      <c r="AI844" s="11"/>
    </row>
    <row r="845" spans="1:35" ht="13.5" customHeight="1">
      <c r="A845" s="11"/>
      <c r="B845" s="51"/>
      <c r="C845" s="51"/>
      <c r="D845" s="51"/>
      <c r="E845" s="51"/>
      <c r="F845" s="51"/>
      <c r="G845" s="51"/>
      <c r="H845" s="5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51"/>
      <c r="V845" s="11"/>
      <c r="W845" s="11"/>
      <c r="X845" s="52"/>
      <c r="Y845" s="58"/>
      <c r="Z845" s="58"/>
      <c r="AA845" s="58"/>
      <c r="AB845" s="58"/>
      <c r="AC845" s="51"/>
      <c r="AD845" s="51"/>
      <c r="AE845" s="51"/>
      <c r="AF845" s="51"/>
      <c r="AG845" s="51"/>
      <c r="AH845" s="51"/>
      <c r="AI845" s="11"/>
    </row>
    <row r="846" spans="1:35" ht="13.5" customHeight="1">
      <c r="A846" s="11"/>
      <c r="B846" s="51"/>
      <c r="C846" s="51"/>
      <c r="D846" s="51"/>
      <c r="E846" s="51"/>
      <c r="F846" s="51"/>
      <c r="G846" s="51"/>
      <c r="H846" s="52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51"/>
      <c r="V846" s="11"/>
      <c r="W846" s="11"/>
      <c r="X846" s="52"/>
      <c r="Y846" s="58"/>
      <c r="Z846" s="58"/>
      <c r="AA846" s="58"/>
      <c r="AB846" s="58"/>
      <c r="AC846" s="51"/>
      <c r="AD846" s="51"/>
      <c r="AE846" s="51"/>
      <c r="AF846" s="51"/>
      <c r="AG846" s="51"/>
      <c r="AH846" s="51"/>
      <c r="AI846" s="11"/>
    </row>
    <row r="847" spans="1:35" ht="13.5" customHeight="1">
      <c r="A847" s="11"/>
      <c r="B847" s="51"/>
      <c r="C847" s="51"/>
      <c r="D847" s="51"/>
      <c r="E847" s="51"/>
      <c r="F847" s="51"/>
      <c r="G847" s="51"/>
      <c r="H847" s="5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51"/>
      <c r="V847" s="11"/>
      <c r="W847" s="11"/>
      <c r="X847" s="52"/>
      <c r="Y847" s="58"/>
      <c r="Z847" s="58"/>
      <c r="AA847" s="58"/>
      <c r="AB847" s="58"/>
      <c r="AC847" s="51"/>
      <c r="AD847" s="51"/>
      <c r="AE847" s="51"/>
      <c r="AF847" s="51"/>
      <c r="AG847" s="51"/>
      <c r="AH847" s="51"/>
      <c r="AI847" s="11"/>
    </row>
    <row r="848" spans="1:35" ht="13.5" customHeight="1">
      <c r="A848" s="11"/>
      <c r="B848" s="51"/>
      <c r="C848" s="51"/>
      <c r="D848" s="51"/>
      <c r="E848" s="51"/>
      <c r="F848" s="51"/>
      <c r="G848" s="51"/>
      <c r="H848" s="52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51"/>
      <c r="V848" s="11"/>
      <c r="W848" s="11"/>
      <c r="X848" s="52"/>
      <c r="Y848" s="58"/>
      <c r="Z848" s="58"/>
      <c r="AA848" s="58"/>
      <c r="AB848" s="58"/>
      <c r="AC848" s="51"/>
      <c r="AD848" s="51"/>
      <c r="AE848" s="51"/>
      <c r="AF848" s="51"/>
      <c r="AG848" s="51"/>
      <c r="AH848" s="51"/>
      <c r="AI848" s="11"/>
    </row>
    <row r="849" spans="1:35" ht="13.5" customHeight="1">
      <c r="A849" s="11"/>
      <c r="B849" s="51"/>
      <c r="C849" s="51"/>
      <c r="D849" s="51"/>
      <c r="E849" s="51"/>
      <c r="F849" s="51"/>
      <c r="G849" s="51"/>
      <c r="H849" s="5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51"/>
      <c r="V849" s="11"/>
      <c r="W849" s="11"/>
      <c r="X849" s="52"/>
      <c r="Y849" s="58"/>
      <c r="Z849" s="58"/>
      <c r="AA849" s="58"/>
      <c r="AB849" s="58"/>
      <c r="AC849" s="51"/>
      <c r="AD849" s="51"/>
      <c r="AE849" s="51"/>
      <c r="AF849" s="51"/>
      <c r="AG849" s="51"/>
      <c r="AH849" s="51"/>
      <c r="AI849" s="11"/>
    </row>
    <row r="850" spans="1:35" ht="13.5" customHeight="1">
      <c r="A850" s="11"/>
      <c r="B850" s="51"/>
      <c r="C850" s="51"/>
      <c r="D850" s="51"/>
      <c r="E850" s="51"/>
      <c r="F850" s="51"/>
      <c r="G850" s="51"/>
      <c r="H850" s="52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51"/>
      <c r="V850" s="11"/>
      <c r="W850" s="11"/>
      <c r="X850" s="52"/>
      <c r="Y850" s="58"/>
      <c r="Z850" s="58"/>
      <c r="AA850" s="58"/>
      <c r="AB850" s="58"/>
      <c r="AC850" s="51"/>
      <c r="AD850" s="51"/>
      <c r="AE850" s="51"/>
      <c r="AF850" s="51"/>
      <c r="AG850" s="51"/>
      <c r="AH850" s="51"/>
      <c r="AI850" s="11"/>
    </row>
    <row r="851" spans="1:35" ht="13.5" customHeight="1">
      <c r="A851" s="11"/>
      <c r="B851" s="51"/>
      <c r="C851" s="51"/>
      <c r="D851" s="51"/>
      <c r="E851" s="51"/>
      <c r="F851" s="51"/>
      <c r="G851" s="51"/>
      <c r="H851" s="5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51"/>
      <c r="V851" s="11"/>
      <c r="W851" s="11"/>
      <c r="X851" s="52"/>
      <c r="Y851" s="58"/>
      <c r="Z851" s="58"/>
      <c r="AA851" s="58"/>
      <c r="AB851" s="58"/>
      <c r="AC851" s="51"/>
      <c r="AD851" s="51"/>
      <c r="AE851" s="51"/>
      <c r="AF851" s="51"/>
      <c r="AG851" s="51"/>
      <c r="AH851" s="51"/>
      <c r="AI851" s="11"/>
    </row>
    <row r="852" spans="1:35" ht="13.5" customHeight="1">
      <c r="A852" s="11"/>
      <c r="B852" s="51"/>
      <c r="C852" s="51"/>
      <c r="D852" s="51"/>
      <c r="E852" s="51"/>
      <c r="F852" s="51"/>
      <c r="G852" s="51"/>
      <c r="H852" s="52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51"/>
      <c r="V852" s="11"/>
      <c r="W852" s="11"/>
      <c r="X852" s="52"/>
      <c r="Y852" s="58"/>
      <c r="Z852" s="58"/>
      <c r="AA852" s="58"/>
      <c r="AB852" s="58"/>
      <c r="AC852" s="51"/>
      <c r="AD852" s="51"/>
      <c r="AE852" s="51"/>
      <c r="AF852" s="51"/>
      <c r="AG852" s="51"/>
      <c r="AH852" s="51"/>
      <c r="AI852" s="11"/>
    </row>
    <row r="853" spans="1:35" ht="13.5" customHeight="1">
      <c r="A853" s="11"/>
      <c r="B853" s="51"/>
      <c r="C853" s="51"/>
      <c r="D853" s="51"/>
      <c r="E853" s="51"/>
      <c r="F853" s="51"/>
      <c r="G853" s="51"/>
      <c r="H853" s="5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51"/>
      <c r="V853" s="11"/>
      <c r="W853" s="11"/>
      <c r="X853" s="52"/>
      <c r="Y853" s="58"/>
      <c r="Z853" s="58"/>
      <c r="AA853" s="58"/>
      <c r="AB853" s="58"/>
      <c r="AC853" s="51"/>
      <c r="AD853" s="51"/>
      <c r="AE853" s="51"/>
      <c r="AF853" s="51"/>
      <c r="AG853" s="51"/>
      <c r="AH853" s="51"/>
      <c r="AI853" s="11"/>
    </row>
    <row r="854" spans="1:35" ht="13.5" customHeight="1">
      <c r="A854" s="11"/>
      <c r="B854" s="51"/>
      <c r="C854" s="51"/>
      <c r="D854" s="51"/>
      <c r="E854" s="51"/>
      <c r="F854" s="51"/>
      <c r="G854" s="51"/>
      <c r="H854" s="52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51"/>
      <c r="V854" s="11"/>
      <c r="W854" s="11"/>
      <c r="X854" s="52"/>
      <c r="Y854" s="58"/>
      <c r="Z854" s="58"/>
      <c r="AA854" s="58"/>
      <c r="AB854" s="58"/>
      <c r="AC854" s="51"/>
      <c r="AD854" s="51"/>
      <c r="AE854" s="51"/>
      <c r="AF854" s="51"/>
      <c r="AG854" s="51"/>
      <c r="AH854" s="51"/>
      <c r="AI854" s="11"/>
    </row>
    <row r="855" spans="1:35" ht="13.5" customHeight="1">
      <c r="A855" s="11"/>
      <c r="B855" s="51"/>
      <c r="C855" s="51"/>
      <c r="D855" s="51"/>
      <c r="E855" s="51"/>
      <c r="F855" s="51"/>
      <c r="G855" s="51"/>
      <c r="H855" s="5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51"/>
      <c r="V855" s="11"/>
      <c r="W855" s="11"/>
      <c r="X855" s="52"/>
      <c r="Y855" s="58"/>
      <c r="Z855" s="58"/>
      <c r="AA855" s="58"/>
      <c r="AB855" s="58"/>
      <c r="AC855" s="51"/>
      <c r="AD855" s="51"/>
      <c r="AE855" s="51"/>
      <c r="AF855" s="51"/>
      <c r="AG855" s="51"/>
      <c r="AH855" s="51"/>
      <c r="AI855" s="11"/>
    </row>
    <row r="856" spans="1:35" ht="13.5" customHeight="1">
      <c r="A856" s="11"/>
      <c r="B856" s="51"/>
      <c r="C856" s="51"/>
      <c r="D856" s="51"/>
      <c r="E856" s="51"/>
      <c r="F856" s="51"/>
      <c r="G856" s="51"/>
      <c r="H856" s="52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51"/>
      <c r="V856" s="11"/>
      <c r="W856" s="11"/>
      <c r="X856" s="52"/>
      <c r="Y856" s="58"/>
      <c r="Z856" s="58"/>
      <c r="AA856" s="58"/>
      <c r="AB856" s="58"/>
      <c r="AC856" s="51"/>
      <c r="AD856" s="51"/>
      <c r="AE856" s="51"/>
      <c r="AF856" s="51"/>
      <c r="AG856" s="51"/>
      <c r="AH856" s="51"/>
      <c r="AI856" s="11"/>
    </row>
    <row r="857" spans="1:35" ht="13.5" customHeight="1">
      <c r="A857" s="11"/>
      <c r="B857" s="51"/>
      <c r="C857" s="51"/>
      <c r="D857" s="51"/>
      <c r="E857" s="51"/>
      <c r="F857" s="51"/>
      <c r="G857" s="51"/>
      <c r="H857" s="5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51"/>
      <c r="V857" s="11"/>
      <c r="W857" s="11"/>
      <c r="X857" s="52"/>
      <c r="Y857" s="58"/>
      <c r="Z857" s="58"/>
      <c r="AA857" s="58"/>
      <c r="AB857" s="58"/>
      <c r="AC857" s="51"/>
      <c r="AD857" s="51"/>
      <c r="AE857" s="51"/>
      <c r="AF857" s="51"/>
      <c r="AG857" s="51"/>
      <c r="AH857" s="51"/>
      <c r="AI857" s="11"/>
    </row>
    <row r="858" spans="1:35" ht="13.5" customHeight="1">
      <c r="A858" s="11"/>
      <c r="B858" s="51"/>
      <c r="C858" s="51"/>
      <c r="D858" s="51"/>
      <c r="E858" s="51"/>
      <c r="F858" s="51"/>
      <c r="G858" s="51"/>
      <c r="H858" s="52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51"/>
      <c r="V858" s="11"/>
      <c r="W858" s="11"/>
      <c r="X858" s="52"/>
      <c r="Y858" s="58"/>
      <c r="Z858" s="58"/>
      <c r="AA858" s="58"/>
      <c r="AB858" s="58"/>
      <c r="AC858" s="51"/>
      <c r="AD858" s="51"/>
      <c r="AE858" s="51"/>
      <c r="AF858" s="51"/>
      <c r="AG858" s="51"/>
      <c r="AH858" s="51"/>
      <c r="AI858" s="11"/>
    </row>
    <row r="859" spans="1:35" ht="13.5" customHeight="1">
      <c r="A859" s="11"/>
      <c r="B859" s="51"/>
      <c r="C859" s="51"/>
      <c r="D859" s="51"/>
      <c r="E859" s="51"/>
      <c r="F859" s="51"/>
      <c r="G859" s="51"/>
      <c r="H859" s="5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51"/>
      <c r="V859" s="11"/>
      <c r="W859" s="11"/>
      <c r="X859" s="52"/>
      <c r="Y859" s="58"/>
      <c r="Z859" s="58"/>
      <c r="AA859" s="58"/>
      <c r="AB859" s="58"/>
      <c r="AC859" s="51"/>
      <c r="AD859" s="51"/>
      <c r="AE859" s="51"/>
      <c r="AF859" s="51"/>
      <c r="AG859" s="51"/>
      <c r="AH859" s="51"/>
      <c r="AI859" s="11"/>
    </row>
    <row r="860" spans="1:35" ht="13.5" customHeight="1">
      <c r="A860" s="11"/>
      <c r="B860" s="51"/>
      <c r="C860" s="51"/>
      <c r="D860" s="51"/>
      <c r="E860" s="51"/>
      <c r="F860" s="51"/>
      <c r="G860" s="51"/>
      <c r="H860" s="52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51"/>
      <c r="V860" s="11"/>
      <c r="W860" s="11"/>
      <c r="X860" s="52"/>
      <c r="Y860" s="58"/>
      <c r="Z860" s="58"/>
      <c r="AA860" s="58"/>
      <c r="AB860" s="58"/>
      <c r="AC860" s="51"/>
      <c r="AD860" s="51"/>
      <c r="AE860" s="51"/>
      <c r="AF860" s="51"/>
      <c r="AG860" s="51"/>
      <c r="AH860" s="51"/>
      <c r="AI860" s="11"/>
    </row>
    <row r="861" spans="1:35" ht="13.5" customHeight="1">
      <c r="A861" s="11"/>
      <c r="B861" s="51"/>
      <c r="C861" s="51"/>
      <c r="D861" s="51"/>
      <c r="E861" s="51"/>
      <c r="F861" s="51"/>
      <c r="G861" s="51"/>
      <c r="H861" s="5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51"/>
      <c r="V861" s="11"/>
      <c r="W861" s="11"/>
      <c r="X861" s="52"/>
      <c r="Y861" s="58"/>
      <c r="Z861" s="58"/>
      <c r="AA861" s="58"/>
      <c r="AB861" s="58"/>
      <c r="AC861" s="51"/>
      <c r="AD861" s="51"/>
      <c r="AE861" s="51"/>
      <c r="AF861" s="51"/>
      <c r="AG861" s="51"/>
      <c r="AH861" s="51"/>
      <c r="AI861" s="11"/>
    </row>
    <row r="862" spans="1:35" ht="13.5" customHeight="1">
      <c r="A862" s="11"/>
      <c r="B862" s="51"/>
      <c r="C862" s="51"/>
      <c r="D862" s="51"/>
      <c r="E862" s="51"/>
      <c r="F862" s="51"/>
      <c r="G862" s="51"/>
      <c r="H862" s="52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51"/>
      <c r="V862" s="11"/>
      <c r="W862" s="11"/>
      <c r="X862" s="52"/>
      <c r="Y862" s="58"/>
      <c r="Z862" s="58"/>
      <c r="AA862" s="58"/>
      <c r="AB862" s="58"/>
      <c r="AC862" s="51"/>
      <c r="AD862" s="51"/>
      <c r="AE862" s="51"/>
      <c r="AF862" s="51"/>
      <c r="AG862" s="51"/>
      <c r="AH862" s="51"/>
      <c r="AI862" s="11"/>
    </row>
    <row r="863" spans="1:35" ht="13.5" customHeight="1">
      <c r="A863" s="11"/>
      <c r="B863" s="51"/>
      <c r="C863" s="51"/>
      <c r="D863" s="51"/>
      <c r="E863" s="51"/>
      <c r="F863" s="51"/>
      <c r="G863" s="51"/>
      <c r="H863" s="5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51"/>
      <c r="V863" s="11"/>
      <c r="W863" s="11"/>
      <c r="X863" s="52"/>
      <c r="Y863" s="58"/>
      <c r="Z863" s="58"/>
      <c r="AA863" s="58"/>
      <c r="AB863" s="58"/>
      <c r="AC863" s="51"/>
      <c r="AD863" s="51"/>
      <c r="AE863" s="51"/>
      <c r="AF863" s="51"/>
      <c r="AG863" s="51"/>
      <c r="AH863" s="51"/>
      <c r="AI863" s="11"/>
    </row>
    <row r="864" spans="1:35" ht="13.5" customHeight="1">
      <c r="A864" s="11"/>
      <c r="B864" s="51"/>
      <c r="C864" s="51"/>
      <c r="D864" s="51"/>
      <c r="E864" s="51"/>
      <c r="F864" s="51"/>
      <c r="G864" s="51"/>
      <c r="H864" s="52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51"/>
      <c r="V864" s="11"/>
      <c r="W864" s="11"/>
      <c r="X864" s="52"/>
      <c r="Y864" s="58"/>
      <c r="Z864" s="58"/>
      <c r="AA864" s="58"/>
      <c r="AB864" s="58"/>
      <c r="AC864" s="51"/>
      <c r="AD864" s="51"/>
      <c r="AE864" s="51"/>
      <c r="AF864" s="51"/>
      <c r="AG864" s="51"/>
      <c r="AH864" s="51"/>
      <c r="AI864" s="11"/>
    </row>
    <row r="865" spans="1:35" ht="13.5" customHeight="1">
      <c r="A865" s="11"/>
      <c r="B865" s="51"/>
      <c r="C865" s="51"/>
      <c r="D865" s="51"/>
      <c r="E865" s="51"/>
      <c r="F865" s="51"/>
      <c r="G865" s="51"/>
      <c r="H865" s="5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51"/>
      <c r="V865" s="11"/>
      <c r="W865" s="11"/>
      <c r="X865" s="52"/>
      <c r="Y865" s="58"/>
      <c r="Z865" s="58"/>
      <c r="AA865" s="58"/>
      <c r="AB865" s="58"/>
      <c r="AC865" s="51"/>
      <c r="AD865" s="51"/>
      <c r="AE865" s="51"/>
      <c r="AF865" s="51"/>
      <c r="AG865" s="51"/>
      <c r="AH865" s="51"/>
      <c r="AI865" s="11"/>
    </row>
    <row r="866" spans="1:35" ht="13.5" customHeight="1">
      <c r="A866" s="11"/>
      <c r="B866" s="51"/>
      <c r="C866" s="51"/>
      <c r="D866" s="51"/>
      <c r="E866" s="51"/>
      <c r="F866" s="51"/>
      <c r="G866" s="51"/>
      <c r="H866" s="52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51"/>
      <c r="V866" s="11"/>
      <c r="W866" s="11"/>
      <c r="X866" s="52"/>
      <c r="Y866" s="58"/>
      <c r="Z866" s="58"/>
      <c r="AA866" s="58"/>
      <c r="AB866" s="58"/>
      <c r="AC866" s="51"/>
      <c r="AD866" s="51"/>
      <c r="AE866" s="51"/>
      <c r="AF866" s="51"/>
      <c r="AG866" s="51"/>
      <c r="AH866" s="51"/>
      <c r="AI866" s="11"/>
    </row>
    <row r="867" spans="1:35" ht="13.5" customHeight="1">
      <c r="A867" s="11"/>
      <c r="B867" s="51"/>
      <c r="C867" s="51"/>
      <c r="D867" s="51"/>
      <c r="E867" s="51"/>
      <c r="F867" s="51"/>
      <c r="G867" s="51"/>
      <c r="H867" s="5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51"/>
      <c r="V867" s="11"/>
      <c r="W867" s="11"/>
      <c r="X867" s="52"/>
      <c r="Y867" s="58"/>
      <c r="Z867" s="58"/>
      <c r="AA867" s="58"/>
      <c r="AB867" s="58"/>
      <c r="AC867" s="51"/>
      <c r="AD867" s="51"/>
      <c r="AE867" s="51"/>
      <c r="AF867" s="51"/>
      <c r="AG867" s="51"/>
      <c r="AH867" s="51"/>
      <c r="AI867" s="11"/>
    </row>
    <row r="868" spans="1:35" ht="13.5" customHeight="1">
      <c r="A868" s="11"/>
      <c r="B868" s="51"/>
      <c r="C868" s="51"/>
      <c r="D868" s="51"/>
      <c r="E868" s="51"/>
      <c r="F868" s="51"/>
      <c r="G868" s="51"/>
      <c r="H868" s="52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51"/>
      <c r="V868" s="11"/>
      <c r="W868" s="11"/>
      <c r="X868" s="52"/>
      <c r="Y868" s="58"/>
      <c r="Z868" s="58"/>
      <c r="AA868" s="58"/>
      <c r="AB868" s="58"/>
      <c r="AC868" s="51"/>
      <c r="AD868" s="51"/>
      <c r="AE868" s="51"/>
      <c r="AF868" s="51"/>
      <c r="AG868" s="51"/>
      <c r="AH868" s="51"/>
      <c r="AI868" s="11"/>
    </row>
    <row r="869" spans="1:35" ht="13.5" customHeight="1">
      <c r="A869" s="11"/>
      <c r="B869" s="51"/>
      <c r="C869" s="51"/>
      <c r="D869" s="51"/>
      <c r="E869" s="51"/>
      <c r="F869" s="51"/>
      <c r="G869" s="51"/>
      <c r="H869" s="5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51"/>
      <c r="V869" s="11"/>
      <c r="W869" s="11"/>
      <c r="X869" s="52"/>
      <c r="Y869" s="58"/>
      <c r="Z869" s="58"/>
      <c r="AA869" s="58"/>
      <c r="AB869" s="58"/>
      <c r="AC869" s="51"/>
      <c r="AD869" s="51"/>
      <c r="AE869" s="51"/>
      <c r="AF869" s="51"/>
      <c r="AG869" s="51"/>
      <c r="AH869" s="51"/>
      <c r="AI869" s="11"/>
    </row>
    <row r="870" spans="1:35" ht="13.5" customHeight="1">
      <c r="A870" s="11"/>
      <c r="B870" s="51"/>
      <c r="C870" s="51"/>
      <c r="D870" s="51"/>
      <c r="E870" s="51"/>
      <c r="F870" s="51"/>
      <c r="G870" s="51"/>
      <c r="H870" s="52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51"/>
      <c r="V870" s="11"/>
      <c r="W870" s="11"/>
      <c r="X870" s="52"/>
      <c r="Y870" s="58"/>
      <c r="Z870" s="58"/>
      <c r="AA870" s="58"/>
      <c r="AB870" s="58"/>
      <c r="AC870" s="51"/>
      <c r="AD870" s="51"/>
      <c r="AE870" s="51"/>
      <c r="AF870" s="51"/>
      <c r="AG870" s="51"/>
      <c r="AH870" s="51"/>
      <c r="AI870" s="11"/>
    </row>
    <row r="871" spans="1:35" ht="13.5" customHeight="1">
      <c r="A871" s="11"/>
      <c r="B871" s="51"/>
      <c r="C871" s="51"/>
      <c r="D871" s="51"/>
      <c r="E871" s="51"/>
      <c r="F871" s="51"/>
      <c r="G871" s="51"/>
      <c r="H871" s="5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51"/>
      <c r="V871" s="11"/>
      <c r="W871" s="11"/>
      <c r="X871" s="52"/>
      <c r="Y871" s="58"/>
      <c r="Z871" s="58"/>
      <c r="AA871" s="58"/>
      <c r="AB871" s="58"/>
      <c r="AC871" s="51"/>
      <c r="AD871" s="51"/>
      <c r="AE871" s="51"/>
      <c r="AF871" s="51"/>
      <c r="AG871" s="51"/>
      <c r="AH871" s="51"/>
      <c r="AI871" s="11"/>
    </row>
    <row r="872" spans="1:35" ht="13.5" customHeight="1">
      <c r="A872" s="11"/>
      <c r="B872" s="51"/>
      <c r="C872" s="51"/>
      <c r="D872" s="51"/>
      <c r="E872" s="51"/>
      <c r="F872" s="51"/>
      <c r="G872" s="51"/>
      <c r="H872" s="52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51"/>
      <c r="V872" s="11"/>
      <c r="W872" s="11"/>
      <c r="X872" s="52"/>
      <c r="Y872" s="58"/>
      <c r="Z872" s="58"/>
      <c r="AA872" s="58"/>
      <c r="AB872" s="58"/>
      <c r="AC872" s="51"/>
      <c r="AD872" s="51"/>
      <c r="AE872" s="51"/>
      <c r="AF872" s="51"/>
      <c r="AG872" s="51"/>
      <c r="AH872" s="51"/>
      <c r="AI872" s="11"/>
    </row>
    <row r="873" spans="1:35" ht="13.5" customHeight="1">
      <c r="A873" s="11"/>
      <c r="B873" s="51"/>
      <c r="C873" s="51"/>
      <c r="D873" s="51"/>
      <c r="E873" s="51"/>
      <c r="F873" s="51"/>
      <c r="G873" s="51"/>
      <c r="H873" s="5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51"/>
      <c r="V873" s="11"/>
      <c r="W873" s="11"/>
      <c r="X873" s="52"/>
      <c r="Y873" s="58"/>
      <c r="Z873" s="58"/>
      <c r="AA873" s="58"/>
      <c r="AB873" s="58"/>
      <c r="AC873" s="51"/>
      <c r="AD873" s="51"/>
      <c r="AE873" s="51"/>
      <c r="AF873" s="51"/>
      <c r="AG873" s="51"/>
      <c r="AH873" s="51"/>
      <c r="AI873" s="11"/>
    </row>
    <row r="874" spans="1:35" ht="13.5" customHeight="1">
      <c r="A874" s="11"/>
      <c r="B874" s="51"/>
      <c r="C874" s="51"/>
      <c r="D874" s="51"/>
      <c r="E874" s="51"/>
      <c r="F874" s="51"/>
      <c r="G874" s="51"/>
      <c r="H874" s="52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51"/>
      <c r="V874" s="11"/>
      <c r="W874" s="11"/>
      <c r="X874" s="52"/>
      <c r="Y874" s="58"/>
      <c r="Z874" s="58"/>
      <c r="AA874" s="58"/>
      <c r="AB874" s="58"/>
      <c r="AC874" s="51"/>
      <c r="AD874" s="51"/>
      <c r="AE874" s="51"/>
      <c r="AF874" s="51"/>
      <c r="AG874" s="51"/>
      <c r="AH874" s="51"/>
      <c r="AI874" s="11"/>
    </row>
    <row r="875" spans="1:35" ht="13.5" customHeight="1">
      <c r="A875" s="11"/>
      <c r="B875" s="51"/>
      <c r="C875" s="51"/>
      <c r="D875" s="51"/>
      <c r="E875" s="51"/>
      <c r="F875" s="51"/>
      <c r="G875" s="51"/>
      <c r="H875" s="5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51"/>
      <c r="V875" s="11"/>
      <c r="W875" s="11"/>
      <c r="X875" s="52"/>
      <c r="Y875" s="58"/>
      <c r="Z875" s="58"/>
      <c r="AA875" s="58"/>
      <c r="AB875" s="58"/>
      <c r="AC875" s="51"/>
      <c r="AD875" s="51"/>
      <c r="AE875" s="51"/>
      <c r="AF875" s="51"/>
      <c r="AG875" s="51"/>
      <c r="AH875" s="51"/>
      <c r="AI875" s="11"/>
    </row>
    <row r="876" spans="1:35" ht="13.5" customHeight="1">
      <c r="A876" s="11"/>
      <c r="B876" s="51"/>
      <c r="C876" s="51"/>
      <c r="D876" s="51"/>
      <c r="E876" s="51"/>
      <c r="F876" s="51"/>
      <c r="G876" s="51"/>
      <c r="H876" s="52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51"/>
      <c r="V876" s="11"/>
      <c r="W876" s="11"/>
      <c r="X876" s="52"/>
      <c r="Y876" s="58"/>
      <c r="Z876" s="58"/>
      <c r="AA876" s="58"/>
      <c r="AB876" s="58"/>
      <c r="AC876" s="51"/>
      <c r="AD876" s="51"/>
      <c r="AE876" s="51"/>
      <c r="AF876" s="51"/>
      <c r="AG876" s="51"/>
      <c r="AH876" s="51"/>
      <c r="AI876" s="11"/>
    </row>
    <row r="877" spans="1:35" ht="13.5" customHeight="1">
      <c r="A877" s="11"/>
      <c r="B877" s="51"/>
      <c r="C877" s="51"/>
      <c r="D877" s="51"/>
      <c r="E877" s="51"/>
      <c r="F877" s="51"/>
      <c r="G877" s="51"/>
      <c r="H877" s="5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51"/>
      <c r="V877" s="11"/>
      <c r="W877" s="11"/>
      <c r="X877" s="52"/>
      <c r="Y877" s="58"/>
      <c r="Z877" s="58"/>
      <c r="AA877" s="58"/>
      <c r="AB877" s="58"/>
      <c r="AC877" s="51"/>
      <c r="AD877" s="51"/>
      <c r="AE877" s="51"/>
      <c r="AF877" s="51"/>
      <c r="AG877" s="51"/>
      <c r="AH877" s="51"/>
      <c r="AI877" s="11"/>
    </row>
    <row r="878" spans="1:35" ht="13.5" customHeight="1">
      <c r="A878" s="11"/>
      <c r="B878" s="51"/>
      <c r="C878" s="51"/>
      <c r="D878" s="51"/>
      <c r="E878" s="51"/>
      <c r="F878" s="51"/>
      <c r="G878" s="51"/>
      <c r="H878" s="52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51"/>
      <c r="V878" s="11"/>
      <c r="W878" s="11"/>
      <c r="X878" s="52"/>
      <c r="Y878" s="58"/>
      <c r="Z878" s="58"/>
      <c r="AA878" s="58"/>
      <c r="AB878" s="58"/>
      <c r="AC878" s="51"/>
      <c r="AD878" s="51"/>
      <c r="AE878" s="51"/>
      <c r="AF878" s="51"/>
      <c r="AG878" s="51"/>
      <c r="AH878" s="51"/>
      <c r="AI878" s="11"/>
    </row>
    <row r="879" spans="1:35" ht="13.5" customHeight="1">
      <c r="A879" s="11"/>
      <c r="B879" s="51"/>
      <c r="C879" s="51"/>
      <c r="D879" s="51"/>
      <c r="E879" s="51"/>
      <c r="F879" s="51"/>
      <c r="G879" s="51"/>
      <c r="H879" s="5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51"/>
      <c r="V879" s="11"/>
      <c r="W879" s="11"/>
      <c r="X879" s="52"/>
      <c r="Y879" s="58"/>
      <c r="Z879" s="58"/>
      <c r="AA879" s="58"/>
      <c r="AB879" s="58"/>
      <c r="AC879" s="51"/>
      <c r="AD879" s="51"/>
      <c r="AE879" s="51"/>
      <c r="AF879" s="51"/>
      <c r="AG879" s="51"/>
      <c r="AH879" s="51"/>
      <c r="AI879" s="11"/>
    </row>
    <row r="880" spans="1:35" ht="13.5" customHeight="1">
      <c r="A880" s="11"/>
      <c r="B880" s="51"/>
      <c r="C880" s="51"/>
      <c r="D880" s="51"/>
      <c r="E880" s="51"/>
      <c r="F880" s="51"/>
      <c r="G880" s="51"/>
      <c r="H880" s="52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51"/>
      <c r="V880" s="11"/>
      <c r="W880" s="11"/>
      <c r="X880" s="52"/>
      <c r="Y880" s="58"/>
      <c r="Z880" s="58"/>
      <c r="AA880" s="58"/>
      <c r="AB880" s="58"/>
      <c r="AC880" s="51"/>
      <c r="AD880" s="51"/>
      <c r="AE880" s="51"/>
      <c r="AF880" s="51"/>
      <c r="AG880" s="51"/>
      <c r="AH880" s="51"/>
      <c r="AI880" s="11"/>
    </row>
    <row r="881" spans="1:35" ht="13.5" customHeight="1">
      <c r="A881" s="11"/>
      <c r="B881" s="51"/>
      <c r="C881" s="51"/>
      <c r="D881" s="51"/>
      <c r="E881" s="51"/>
      <c r="F881" s="51"/>
      <c r="G881" s="51"/>
      <c r="H881" s="5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51"/>
      <c r="V881" s="11"/>
      <c r="W881" s="11"/>
      <c r="X881" s="52"/>
      <c r="Y881" s="58"/>
      <c r="Z881" s="58"/>
      <c r="AA881" s="58"/>
      <c r="AB881" s="58"/>
      <c r="AC881" s="51"/>
      <c r="AD881" s="51"/>
      <c r="AE881" s="51"/>
      <c r="AF881" s="51"/>
      <c r="AG881" s="51"/>
      <c r="AH881" s="51"/>
      <c r="AI881" s="11"/>
    </row>
    <row r="882" spans="1:35" ht="13.5" customHeight="1">
      <c r="A882" s="11"/>
      <c r="B882" s="51"/>
      <c r="C882" s="51"/>
      <c r="D882" s="51"/>
      <c r="E882" s="51"/>
      <c r="F882" s="51"/>
      <c r="G882" s="51"/>
      <c r="H882" s="52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51"/>
      <c r="V882" s="11"/>
      <c r="W882" s="11"/>
      <c r="X882" s="52"/>
      <c r="Y882" s="58"/>
      <c r="Z882" s="58"/>
      <c r="AA882" s="58"/>
      <c r="AB882" s="58"/>
      <c r="AC882" s="51"/>
      <c r="AD882" s="51"/>
      <c r="AE882" s="51"/>
      <c r="AF882" s="51"/>
      <c r="AG882" s="51"/>
      <c r="AH882" s="51"/>
      <c r="AI882" s="11"/>
    </row>
    <row r="883" spans="1:35" ht="13.5" customHeight="1">
      <c r="A883" s="11"/>
      <c r="B883" s="51"/>
      <c r="C883" s="51"/>
      <c r="D883" s="51"/>
      <c r="E883" s="51"/>
      <c r="F883" s="51"/>
      <c r="G883" s="51"/>
      <c r="H883" s="5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51"/>
      <c r="V883" s="11"/>
      <c r="W883" s="11"/>
      <c r="X883" s="52"/>
      <c r="Y883" s="58"/>
      <c r="Z883" s="58"/>
      <c r="AA883" s="58"/>
      <c r="AB883" s="58"/>
      <c r="AC883" s="51"/>
      <c r="AD883" s="51"/>
      <c r="AE883" s="51"/>
      <c r="AF883" s="51"/>
      <c r="AG883" s="51"/>
      <c r="AH883" s="51"/>
      <c r="AI883" s="11"/>
    </row>
    <row r="884" spans="1:35" ht="13.5" customHeight="1">
      <c r="A884" s="11"/>
      <c r="B884" s="51"/>
      <c r="C884" s="51"/>
      <c r="D884" s="51"/>
      <c r="E884" s="51"/>
      <c r="F884" s="51"/>
      <c r="G884" s="51"/>
      <c r="H884" s="52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51"/>
      <c r="V884" s="11"/>
      <c r="W884" s="11"/>
      <c r="X884" s="52"/>
      <c r="Y884" s="58"/>
      <c r="Z884" s="58"/>
      <c r="AA884" s="58"/>
      <c r="AB884" s="58"/>
      <c r="AC884" s="51"/>
      <c r="AD884" s="51"/>
      <c r="AE884" s="51"/>
      <c r="AF884" s="51"/>
      <c r="AG884" s="51"/>
      <c r="AH884" s="51"/>
      <c r="AI884" s="11"/>
    </row>
    <row r="885" spans="1:35" ht="13.5" customHeight="1">
      <c r="A885" s="11"/>
      <c r="B885" s="51"/>
      <c r="C885" s="51"/>
      <c r="D885" s="51"/>
      <c r="E885" s="51"/>
      <c r="F885" s="51"/>
      <c r="G885" s="51"/>
      <c r="H885" s="5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51"/>
      <c r="V885" s="11"/>
      <c r="W885" s="11"/>
      <c r="X885" s="52"/>
      <c r="Y885" s="58"/>
      <c r="Z885" s="58"/>
      <c r="AA885" s="58"/>
      <c r="AB885" s="58"/>
      <c r="AC885" s="51"/>
      <c r="AD885" s="51"/>
      <c r="AE885" s="51"/>
      <c r="AF885" s="51"/>
      <c r="AG885" s="51"/>
      <c r="AH885" s="51"/>
      <c r="AI885" s="11"/>
    </row>
    <row r="886" spans="1:35" ht="13.5" customHeight="1">
      <c r="A886" s="11"/>
      <c r="B886" s="51"/>
      <c r="C886" s="51"/>
      <c r="D886" s="51"/>
      <c r="E886" s="51"/>
      <c r="F886" s="51"/>
      <c r="G886" s="51"/>
      <c r="H886" s="52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51"/>
      <c r="V886" s="11"/>
      <c r="W886" s="11"/>
      <c r="X886" s="52"/>
      <c r="Y886" s="58"/>
      <c r="Z886" s="58"/>
      <c r="AA886" s="58"/>
      <c r="AB886" s="58"/>
      <c r="AC886" s="51"/>
      <c r="AD886" s="51"/>
      <c r="AE886" s="51"/>
      <c r="AF886" s="51"/>
      <c r="AG886" s="51"/>
      <c r="AH886" s="51"/>
      <c r="AI886" s="11"/>
    </row>
    <row r="887" spans="1:35" ht="13.5" customHeight="1">
      <c r="A887" s="11"/>
      <c r="B887" s="51"/>
      <c r="C887" s="51"/>
      <c r="D887" s="51"/>
      <c r="E887" s="51"/>
      <c r="F887" s="51"/>
      <c r="G887" s="51"/>
      <c r="H887" s="5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51"/>
      <c r="V887" s="11"/>
      <c r="W887" s="11"/>
      <c r="X887" s="52"/>
      <c r="Y887" s="58"/>
      <c r="Z887" s="58"/>
      <c r="AA887" s="58"/>
      <c r="AB887" s="58"/>
      <c r="AC887" s="51"/>
      <c r="AD887" s="51"/>
      <c r="AE887" s="51"/>
      <c r="AF887" s="51"/>
      <c r="AG887" s="51"/>
      <c r="AH887" s="51"/>
      <c r="AI887" s="11"/>
    </row>
    <row r="888" spans="1:35" ht="13.5" customHeight="1">
      <c r="A888" s="11"/>
      <c r="B888" s="51"/>
      <c r="C888" s="51"/>
      <c r="D888" s="51"/>
      <c r="E888" s="51"/>
      <c r="F888" s="51"/>
      <c r="G888" s="51"/>
      <c r="H888" s="52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51"/>
      <c r="V888" s="11"/>
      <c r="W888" s="11"/>
      <c r="X888" s="52"/>
      <c r="Y888" s="58"/>
      <c r="Z888" s="58"/>
      <c r="AA888" s="58"/>
      <c r="AB888" s="58"/>
      <c r="AC888" s="51"/>
      <c r="AD888" s="51"/>
      <c r="AE888" s="51"/>
      <c r="AF888" s="51"/>
      <c r="AG888" s="51"/>
      <c r="AH888" s="51"/>
      <c r="AI888" s="11"/>
    </row>
    <row r="889" spans="1:35" ht="13.5" customHeight="1">
      <c r="A889" s="11"/>
      <c r="B889" s="51"/>
      <c r="C889" s="51"/>
      <c r="D889" s="51"/>
      <c r="E889" s="51"/>
      <c r="F889" s="51"/>
      <c r="G889" s="51"/>
      <c r="H889" s="5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51"/>
      <c r="V889" s="11"/>
      <c r="W889" s="11"/>
      <c r="X889" s="52"/>
      <c r="Y889" s="58"/>
      <c r="Z889" s="58"/>
      <c r="AA889" s="58"/>
      <c r="AB889" s="58"/>
      <c r="AC889" s="51"/>
      <c r="AD889" s="51"/>
      <c r="AE889" s="51"/>
      <c r="AF889" s="51"/>
      <c r="AG889" s="51"/>
      <c r="AH889" s="51"/>
      <c r="AI889" s="11"/>
    </row>
    <row r="890" spans="1:35" ht="13.5" customHeight="1">
      <c r="A890" s="11"/>
      <c r="B890" s="51"/>
      <c r="C890" s="51"/>
      <c r="D890" s="51"/>
      <c r="E890" s="51"/>
      <c r="F890" s="51"/>
      <c r="G890" s="51"/>
      <c r="H890" s="52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51"/>
      <c r="V890" s="11"/>
      <c r="W890" s="11"/>
      <c r="X890" s="52"/>
      <c r="Y890" s="58"/>
      <c r="Z890" s="58"/>
      <c r="AA890" s="58"/>
      <c r="AB890" s="58"/>
      <c r="AC890" s="51"/>
      <c r="AD890" s="51"/>
      <c r="AE890" s="51"/>
      <c r="AF890" s="51"/>
      <c r="AG890" s="51"/>
      <c r="AH890" s="51"/>
      <c r="AI890" s="11"/>
    </row>
    <row r="891" spans="1:35" ht="13.5" customHeight="1">
      <c r="A891" s="11"/>
      <c r="B891" s="51"/>
      <c r="C891" s="51"/>
      <c r="D891" s="51"/>
      <c r="E891" s="51"/>
      <c r="F891" s="51"/>
      <c r="G891" s="51"/>
      <c r="H891" s="5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51"/>
      <c r="V891" s="11"/>
      <c r="W891" s="11"/>
      <c r="X891" s="52"/>
      <c r="Y891" s="58"/>
      <c r="Z891" s="58"/>
      <c r="AA891" s="58"/>
      <c r="AB891" s="58"/>
      <c r="AC891" s="51"/>
      <c r="AD891" s="51"/>
      <c r="AE891" s="51"/>
      <c r="AF891" s="51"/>
      <c r="AG891" s="51"/>
      <c r="AH891" s="51"/>
      <c r="AI891" s="11"/>
    </row>
    <row r="892" spans="1:35" ht="13.5" customHeight="1">
      <c r="A892" s="11"/>
      <c r="B892" s="51"/>
      <c r="C892" s="51"/>
      <c r="D892" s="51"/>
      <c r="E892" s="51"/>
      <c r="F892" s="51"/>
      <c r="G892" s="51"/>
      <c r="H892" s="52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51"/>
      <c r="V892" s="11"/>
      <c r="W892" s="11"/>
      <c r="X892" s="52"/>
      <c r="Y892" s="58"/>
      <c r="Z892" s="58"/>
      <c r="AA892" s="58"/>
      <c r="AB892" s="58"/>
      <c r="AC892" s="51"/>
      <c r="AD892" s="51"/>
      <c r="AE892" s="51"/>
      <c r="AF892" s="51"/>
      <c r="AG892" s="51"/>
      <c r="AH892" s="51"/>
      <c r="AI892" s="11"/>
    </row>
    <row r="893" spans="1:35" ht="13.5" customHeight="1">
      <c r="A893" s="11"/>
      <c r="B893" s="51"/>
      <c r="C893" s="51"/>
      <c r="D893" s="51"/>
      <c r="E893" s="51"/>
      <c r="F893" s="51"/>
      <c r="G893" s="51"/>
      <c r="H893" s="5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51"/>
      <c r="V893" s="11"/>
      <c r="W893" s="11"/>
      <c r="X893" s="52"/>
      <c r="Y893" s="58"/>
      <c r="Z893" s="58"/>
      <c r="AA893" s="58"/>
      <c r="AB893" s="58"/>
      <c r="AC893" s="51"/>
      <c r="AD893" s="51"/>
      <c r="AE893" s="51"/>
      <c r="AF893" s="51"/>
      <c r="AG893" s="51"/>
      <c r="AH893" s="51"/>
      <c r="AI893" s="11"/>
    </row>
    <row r="894" spans="1:35" ht="13.5" customHeight="1">
      <c r="A894" s="11"/>
      <c r="B894" s="51"/>
      <c r="C894" s="51"/>
      <c r="D894" s="51"/>
      <c r="E894" s="51"/>
      <c r="F894" s="51"/>
      <c r="G894" s="51"/>
      <c r="H894" s="52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51"/>
      <c r="V894" s="11"/>
      <c r="W894" s="11"/>
      <c r="X894" s="52"/>
      <c r="Y894" s="58"/>
      <c r="Z894" s="58"/>
      <c r="AA894" s="58"/>
      <c r="AB894" s="58"/>
      <c r="AC894" s="51"/>
      <c r="AD894" s="51"/>
      <c r="AE894" s="51"/>
      <c r="AF894" s="51"/>
      <c r="AG894" s="51"/>
      <c r="AH894" s="51"/>
      <c r="AI894" s="11"/>
    </row>
    <row r="895" spans="1:35" ht="13.5" customHeight="1">
      <c r="A895" s="11"/>
      <c r="B895" s="51"/>
      <c r="C895" s="51"/>
      <c r="D895" s="51"/>
      <c r="E895" s="51"/>
      <c r="F895" s="51"/>
      <c r="G895" s="51"/>
      <c r="H895" s="5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51"/>
      <c r="V895" s="11"/>
      <c r="W895" s="11"/>
      <c r="X895" s="52"/>
      <c r="Y895" s="58"/>
      <c r="Z895" s="58"/>
      <c r="AA895" s="58"/>
      <c r="AB895" s="58"/>
      <c r="AC895" s="51"/>
      <c r="AD895" s="51"/>
      <c r="AE895" s="51"/>
      <c r="AF895" s="51"/>
      <c r="AG895" s="51"/>
      <c r="AH895" s="51"/>
      <c r="AI895" s="11"/>
    </row>
    <row r="896" spans="1:35" ht="13.5" customHeight="1">
      <c r="A896" s="11"/>
      <c r="B896" s="51"/>
      <c r="C896" s="51"/>
      <c r="D896" s="51"/>
      <c r="E896" s="51"/>
      <c r="F896" s="51"/>
      <c r="G896" s="51"/>
      <c r="H896" s="52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51"/>
      <c r="V896" s="11"/>
      <c r="W896" s="11"/>
      <c r="X896" s="52"/>
      <c r="Y896" s="58"/>
      <c r="Z896" s="58"/>
      <c r="AA896" s="58"/>
      <c r="AB896" s="58"/>
      <c r="AC896" s="51"/>
      <c r="AD896" s="51"/>
      <c r="AE896" s="51"/>
      <c r="AF896" s="51"/>
      <c r="AG896" s="51"/>
      <c r="AH896" s="51"/>
      <c r="AI896" s="11"/>
    </row>
    <row r="897" spans="1:35" ht="13.5" customHeight="1">
      <c r="A897" s="11"/>
      <c r="B897" s="51"/>
      <c r="C897" s="51"/>
      <c r="D897" s="51"/>
      <c r="E897" s="51"/>
      <c r="F897" s="51"/>
      <c r="G897" s="51"/>
      <c r="H897" s="5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51"/>
      <c r="V897" s="11"/>
      <c r="W897" s="11"/>
      <c r="X897" s="52"/>
      <c r="Y897" s="58"/>
      <c r="Z897" s="58"/>
      <c r="AA897" s="58"/>
      <c r="AB897" s="58"/>
      <c r="AC897" s="51"/>
      <c r="AD897" s="51"/>
      <c r="AE897" s="51"/>
      <c r="AF897" s="51"/>
      <c r="AG897" s="51"/>
      <c r="AH897" s="51"/>
      <c r="AI897" s="11"/>
    </row>
    <row r="898" spans="1:35" ht="13.5" customHeight="1">
      <c r="A898" s="11"/>
      <c r="B898" s="51"/>
      <c r="C898" s="51"/>
      <c r="D898" s="51"/>
      <c r="E898" s="51"/>
      <c r="F898" s="51"/>
      <c r="G898" s="51"/>
      <c r="H898" s="52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51"/>
      <c r="V898" s="11"/>
      <c r="W898" s="11"/>
      <c r="X898" s="52"/>
      <c r="Y898" s="58"/>
      <c r="Z898" s="58"/>
      <c r="AA898" s="58"/>
      <c r="AB898" s="58"/>
      <c r="AC898" s="51"/>
      <c r="AD898" s="51"/>
      <c r="AE898" s="51"/>
      <c r="AF898" s="51"/>
      <c r="AG898" s="51"/>
      <c r="AH898" s="51"/>
      <c r="AI898" s="11"/>
    </row>
    <row r="899" spans="1:35" ht="13.5" customHeight="1">
      <c r="A899" s="11"/>
      <c r="B899" s="51"/>
      <c r="C899" s="51"/>
      <c r="D899" s="51"/>
      <c r="E899" s="51"/>
      <c r="F899" s="51"/>
      <c r="G899" s="51"/>
      <c r="H899" s="5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51"/>
      <c r="V899" s="11"/>
      <c r="W899" s="11"/>
      <c r="X899" s="52"/>
      <c r="Y899" s="58"/>
      <c r="Z899" s="58"/>
      <c r="AA899" s="58"/>
      <c r="AB899" s="58"/>
      <c r="AC899" s="51"/>
      <c r="AD899" s="51"/>
      <c r="AE899" s="51"/>
      <c r="AF899" s="51"/>
      <c r="AG899" s="51"/>
      <c r="AH899" s="51"/>
      <c r="AI899" s="11"/>
    </row>
    <row r="900" spans="1:35" ht="13.5" customHeight="1">
      <c r="A900" s="11"/>
      <c r="B900" s="51"/>
      <c r="C900" s="51"/>
      <c r="D900" s="51"/>
      <c r="E900" s="51"/>
      <c r="F900" s="51"/>
      <c r="G900" s="51"/>
      <c r="H900" s="52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51"/>
      <c r="V900" s="11"/>
      <c r="W900" s="11"/>
      <c r="X900" s="52"/>
      <c r="Y900" s="58"/>
      <c r="Z900" s="58"/>
      <c r="AA900" s="58"/>
      <c r="AB900" s="58"/>
      <c r="AC900" s="51"/>
      <c r="AD900" s="51"/>
      <c r="AE900" s="51"/>
      <c r="AF900" s="51"/>
      <c r="AG900" s="51"/>
      <c r="AH900" s="51"/>
      <c r="AI900" s="11"/>
    </row>
    <row r="901" spans="1:35" ht="13.5" customHeight="1">
      <c r="A901" s="11"/>
      <c r="B901" s="51"/>
      <c r="C901" s="51"/>
      <c r="D901" s="51"/>
      <c r="E901" s="51"/>
      <c r="F901" s="51"/>
      <c r="G901" s="51"/>
      <c r="H901" s="5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51"/>
      <c r="V901" s="11"/>
      <c r="W901" s="11"/>
      <c r="X901" s="52"/>
      <c r="Y901" s="58"/>
      <c r="Z901" s="58"/>
      <c r="AA901" s="58"/>
      <c r="AB901" s="58"/>
      <c r="AC901" s="51"/>
      <c r="AD901" s="51"/>
      <c r="AE901" s="51"/>
      <c r="AF901" s="51"/>
      <c r="AG901" s="51"/>
      <c r="AH901" s="51"/>
      <c r="AI901" s="11"/>
    </row>
    <row r="902" spans="1:35" ht="13.5" customHeight="1">
      <c r="A902" s="11"/>
      <c r="B902" s="51"/>
      <c r="C902" s="51"/>
      <c r="D902" s="51"/>
      <c r="E902" s="51"/>
      <c r="F902" s="51"/>
      <c r="G902" s="51"/>
      <c r="H902" s="52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51"/>
      <c r="V902" s="11"/>
      <c r="W902" s="11"/>
      <c r="X902" s="52"/>
      <c r="Y902" s="58"/>
      <c r="Z902" s="58"/>
      <c r="AA902" s="58"/>
      <c r="AB902" s="58"/>
      <c r="AC902" s="51"/>
      <c r="AD902" s="51"/>
      <c r="AE902" s="51"/>
      <c r="AF902" s="51"/>
      <c r="AG902" s="51"/>
      <c r="AH902" s="51"/>
      <c r="AI902" s="11"/>
    </row>
    <row r="903" spans="1:35" ht="13.5" customHeight="1">
      <c r="A903" s="11"/>
      <c r="B903" s="51"/>
      <c r="C903" s="51"/>
      <c r="D903" s="51"/>
      <c r="E903" s="51"/>
      <c r="F903" s="51"/>
      <c r="G903" s="51"/>
      <c r="H903" s="5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51"/>
      <c r="V903" s="11"/>
      <c r="W903" s="11"/>
      <c r="X903" s="52"/>
      <c r="Y903" s="58"/>
      <c r="Z903" s="58"/>
      <c r="AA903" s="58"/>
      <c r="AB903" s="58"/>
      <c r="AC903" s="51"/>
      <c r="AD903" s="51"/>
      <c r="AE903" s="51"/>
      <c r="AF903" s="51"/>
      <c r="AG903" s="51"/>
      <c r="AH903" s="51"/>
      <c r="AI903" s="11"/>
    </row>
    <row r="904" spans="1:35" ht="13.5" customHeight="1">
      <c r="A904" s="11"/>
      <c r="B904" s="51"/>
      <c r="C904" s="51"/>
      <c r="D904" s="51"/>
      <c r="E904" s="51"/>
      <c r="F904" s="51"/>
      <c r="G904" s="51"/>
      <c r="H904" s="52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51"/>
      <c r="V904" s="11"/>
      <c r="W904" s="11"/>
      <c r="X904" s="52"/>
      <c r="Y904" s="58"/>
      <c r="Z904" s="58"/>
      <c r="AA904" s="58"/>
      <c r="AB904" s="58"/>
      <c r="AC904" s="51"/>
      <c r="AD904" s="51"/>
      <c r="AE904" s="51"/>
      <c r="AF904" s="51"/>
      <c r="AG904" s="51"/>
      <c r="AH904" s="51"/>
      <c r="AI904" s="11"/>
    </row>
    <row r="905" spans="1:35" ht="13.5" customHeight="1">
      <c r="A905" s="11"/>
      <c r="B905" s="51"/>
      <c r="C905" s="51"/>
      <c r="D905" s="51"/>
      <c r="E905" s="51"/>
      <c r="F905" s="51"/>
      <c r="G905" s="51"/>
      <c r="H905" s="5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51"/>
      <c r="V905" s="11"/>
      <c r="W905" s="11"/>
      <c r="X905" s="52"/>
      <c r="Y905" s="58"/>
      <c r="Z905" s="58"/>
      <c r="AA905" s="58"/>
      <c r="AB905" s="58"/>
      <c r="AC905" s="51"/>
      <c r="AD905" s="51"/>
      <c r="AE905" s="51"/>
      <c r="AF905" s="51"/>
      <c r="AG905" s="51"/>
      <c r="AH905" s="51"/>
      <c r="AI905" s="11"/>
    </row>
    <row r="906" spans="1:35" ht="13.5" customHeight="1">
      <c r="A906" s="11"/>
      <c r="B906" s="51"/>
      <c r="C906" s="51"/>
      <c r="D906" s="51"/>
      <c r="E906" s="51"/>
      <c r="F906" s="51"/>
      <c r="G906" s="51"/>
      <c r="H906" s="52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51"/>
      <c r="V906" s="11"/>
      <c r="W906" s="11"/>
      <c r="X906" s="52"/>
      <c r="Y906" s="58"/>
      <c r="Z906" s="58"/>
      <c r="AA906" s="58"/>
      <c r="AB906" s="58"/>
      <c r="AC906" s="51"/>
      <c r="AD906" s="51"/>
      <c r="AE906" s="51"/>
      <c r="AF906" s="51"/>
      <c r="AG906" s="51"/>
      <c r="AH906" s="51"/>
      <c r="AI906" s="11"/>
    </row>
    <row r="907" spans="1:35" ht="13.5" customHeight="1">
      <c r="A907" s="11"/>
      <c r="B907" s="51"/>
      <c r="C907" s="51"/>
      <c r="D907" s="51"/>
      <c r="E907" s="51"/>
      <c r="F907" s="51"/>
      <c r="G907" s="51"/>
      <c r="H907" s="5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51"/>
      <c r="V907" s="11"/>
      <c r="W907" s="11"/>
      <c r="X907" s="52"/>
      <c r="Y907" s="58"/>
      <c r="Z907" s="58"/>
      <c r="AA907" s="58"/>
      <c r="AB907" s="58"/>
      <c r="AC907" s="51"/>
      <c r="AD907" s="51"/>
      <c r="AE907" s="51"/>
      <c r="AF907" s="51"/>
      <c r="AG907" s="51"/>
      <c r="AH907" s="51"/>
      <c r="AI907" s="11"/>
    </row>
    <row r="908" spans="1:35" ht="13.5" customHeight="1">
      <c r="A908" s="11"/>
      <c r="B908" s="51"/>
      <c r="C908" s="51"/>
      <c r="D908" s="51"/>
      <c r="E908" s="51"/>
      <c r="F908" s="51"/>
      <c r="G908" s="51"/>
      <c r="H908" s="52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51"/>
      <c r="V908" s="11"/>
      <c r="W908" s="11"/>
      <c r="X908" s="52"/>
      <c r="Y908" s="58"/>
      <c r="Z908" s="58"/>
      <c r="AA908" s="58"/>
      <c r="AB908" s="58"/>
      <c r="AC908" s="51"/>
      <c r="AD908" s="51"/>
      <c r="AE908" s="51"/>
      <c r="AF908" s="51"/>
      <c r="AG908" s="51"/>
      <c r="AH908" s="51"/>
      <c r="AI908" s="11"/>
    </row>
    <row r="909" spans="1:35" ht="13.5" customHeight="1">
      <c r="A909" s="11"/>
      <c r="B909" s="51"/>
      <c r="C909" s="51"/>
      <c r="D909" s="51"/>
      <c r="E909" s="51"/>
      <c r="F909" s="51"/>
      <c r="G909" s="51"/>
      <c r="H909" s="5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51"/>
      <c r="V909" s="11"/>
      <c r="W909" s="11"/>
      <c r="X909" s="52"/>
      <c r="Y909" s="58"/>
      <c r="Z909" s="58"/>
      <c r="AA909" s="58"/>
      <c r="AB909" s="58"/>
      <c r="AC909" s="51"/>
      <c r="AD909" s="51"/>
      <c r="AE909" s="51"/>
      <c r="AF909" s="51"/>
      <c r="AG909" s="51"/>
      <c r="AH909" s="51"/>
      <c r="AI909" s="11"/>
    </row>
    <row r="910" spans="1:35" ht="13.5" customHeight="1">
      <c r="A910" s="11"/>
      <c r="B910" s="51"/>
      <c r="C910" s="51"/>
      <c r="D910" s="51"/>
      <c r="E910" s="51"/>
      <c r="F910" s="51"/>
      <c r="G910" s="51"/>
      <c r="H910" s="52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51"/>
      <c r="V910" s="11"/>
      <c r="W910" s="11"/>
      <c r="X910" s="52"/>
      <c r="Y910" s="58"/>
      <c r="Z910" s="58"/>
      <c r="AA910" s="58"/>
      <c r="AB910" s="58"/>
      <c r="AC910" s="51"/>
      <c r="AD910" s="51"/>
      <c r="AE910" s="51"/>
      <c r="AF910" s="51"/>
      <c r="AG910" s="51"/>
      <c r="AH910" s="51"/>
      <c r="AI910" s="11"/>
    </row>
    <row r="911" spans="1:35" ht="13.5" customHeight="1">
      <c r="A911" s="11"/>
      <c r="B911" s="51"/>
      <c r="C911" s="51"/>
      <c r="D911" s="51"/>
      <c r="E911" s="51"/>
      <c r="F911" s="51"/>
      <c r="G911" s="51"/>
      <c r="H911" s="5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51"/>
      <c r="V911" s="11"/>
      <c r="W911" s="11"/>
      <c r="X911" s="52"/>
      <c r="Y911" s="58"/>
      <c r="Z911" s="58"/>
      <c r="AA911" s="58"/>
      <c r="AB911" s="58"/>
      <c r="AC911" s="51"/>
      <c r="AD911" s="51"/>
      <c r="AE911" s="51"/>
      <c r="AF911" s="51"/>
      <c r="AG911" s="51"/>
      <c r="AH911" s="51"/>
      <c r="AI911" s="11"/>
    </row>
    <row r="912" spans="1:35" ht="13.5" customHeight="1">
      <c r="A912" s="11"/>
      <c r="B912" s="51"/>
      <c r="C912" s="51"/>
      <c r="D912" s="51"/>
      <c r="E912" s="51"/>
      <c r="F912" s="51"/>
      <c r="G912" s="51"/>
      <c r="H912" s="52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51"/>
      <c r="V912" s="11"/>
      <c r="W912" s="11"/>
      <c r="X912" s="52"/>
      <c r="Y912" s="58"/>
      <c r="Z912" s="58"/>
      <c r="AA912" s="58"/>
      <c r="AB912" s="58"/>
      <c r="AC912" s="51"/>
      <c r="AD912" s="51"/>
      <c r="AE912" s="51"/>
      <c r="AF912" s="51"/>
      <c r="AG912" s="51"/>
      <c r="AH912" s="51"/>
      <c r="AI912" s="11"/>
    </row>
    <row r="913" spans="1:35" ht="13.5" customHeight="1">
      <c r="A913" s="11"/>
      <c r="B913" s="51"/>
      <c r="C913" s="51"/>
      <c r="D913" s="51"/>
      <c r="E913" s="51"/>
      <c r="F913" s="51"/>
      <c r="G913" s="51"/>
      <c r="H913" s="5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51"/>
      <c r="V913" s="11"/>
      <c r="W913" s="11"/>
      <c r="X913" s="52"/>
      <c r="Y913" s="58"/>
      <c r="Z913" s="58"/>
      <c r="AA913" s="58"/>
      <c r="AB913" s="58"/>
      <c r="AC913" s="51"/>
      <c r="AD913" s="51"/>
      <c r="AE913" s="51"/>
      <c r="AF913" s="51"/>
      <c r="AG913" s="51"/>
      <c r="AH913" s="51"/>
      <c r="AI913" s="11"/>
    </row>
    <row r="914" spans="1:35" ht="13.5" customHeight="1">
      <c r="A914" s="11"/>
      <c r="B914" s="51"/>
      <c r="C914" s="51"/>
      <c r="D914" s="51"/>
      <c r="E914" s="51"/>
      <c r="F914" s="51"/>
      <c r="G914" s="51"/>
      <c r="H914" s="52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51"/>
      <c r="V914" s="11"/>
      <c r="W914" s="11"/>
      <c r="X914" s="52"/>
      <c r="Y914" s="58"/>
      <c r="Z914" s="58"/>
      <c r="AA914" s="58"/>
      <c r="AB914" s="58"/>
      <c r="AC914" s="51"/>
      <c r="AD914" s="51"/>
      <c r="AE914" s="51"/>
      <c r="AF914" s="51"/>
      <c r="AG914" s="51"/>
      <c r="AH914" s="51"/>
      <c r="AI914" s="11"/>
    </row>
    <row r="915" spans="1:35" ht="13.5" customHeight="1">
      <c r="A915" s="11"/>
      <c r="B915" s="51"/>
      <c r="C915" s="51"/>
      <c r="D915" s="51"/>
      <c r="E915" s="51"/>
      <c r="F915" s="51"/>
      <c r="G915" s="51"/>
      <c r="H915" s="5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51"/>
      <c r="V915" s="11"/>
      <c r="W915" s="11"/>
      <c r="X915" s="52"/>
      <c r="Y915" s="58"/>
      <c r="Z915" s="58"/>
      <c r="AA915" s="58"/>
      <c r="AB915" s="58"/>
      <c r="AC915" s="51"/>
      <c r="AD915" s="51"/>
      <c r="AE915" s="51"/>
      <c r="AF915" s="51"/>
      <c r="AG915" s="51"/>
      <c r="AH915" s="51"/>
      <c r="AI915" s="11"/>
    </row>
    <row r="916" spans="1:35" ht="13.5" customHeight="1">
      <c r="A916" s="11"/>
      <c r="B916" s="51"/>
      <c r="C916" s="51"/>
      <c r="D916" s="51"/>
      <c r="E916" s="51"/>
      <c r="F916" s="51"/>
      <c r="G916" s="51"/>
      <c r="H916" s="52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51"/>
      <c r="V916" s="11"/>
      <c r="W916" s="11"/>
      <c r="X916" s="52"/>
      <c r="Y916" s="58"/>
      <c r="Z916" s="58"/>
      <c r="AA916" s="58"/>
      <c r="AB916" s="58"/>
      <c r="AC916" s="51"/>
      <c r="AD916" s="51"/>
      <c r="AE916" s="51"/>
      <c r="AF916" s="51"/>
      <c r="AG916" s="51"/>
      <c r="AH916" s="51"/>
      <c r="AI916" s="11"/>
    </row>
    <row r="917" spans="1:35" ht="13.5" customHeight="1">
      <c r="A917" s="11"/>
      <c r="B917" s="51"/>
      <c r="C917" s="51"/>
      <c r="D917" s="51"/>
      <c r="E917" s="51"/>
      <c r="F917" s="51"/>
      <c r="G917" s="51"/>
      <c r="H917" s="5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51"/>
      <c r="V917" s="11"/>
      <c r="W917" s="11"/>
      <c r="X917" s="52"/>
      <c r="Y917" s="58"/>
      <c r="Z917" s="58"/>
      <c r="AA917" s="58"/>
      <c r="AB917" s="58"/>
      <c r="AC917" s="51"/>
      <c r="AD917" s="51"/>
      <c r="AE917" s="51"/>
      <c r="AF917" s="51"/>
      <c r="AG917" s="51"/>
      <c r="AH917" s="51"/>
      <c r="AI917" s="11"/>
    </row>
    <row r="918" spans="1:35" ht="13.5" customHeight="1">
      <c r="A918" s="11"/>
      <c r="B918" s="51"/>
      <c r="C918" s="51"/>
      <c r="D918" s="51"/>
      <c r="E918" s="51"/>
      <c r="F918" s="51"/>
      <c r="G918" s="51"/>
      <c r="H918" s="52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51"/>
      <c r="V918" s="11"/>
      <c r="W918" s="11"/>
      <c r="X918" s="52"/>
      <c r="Y918" s="58"/>
      <c r="Z918" s="58"/>
      <c r="AA918" s="58"/>
      <c r="AB918" s="58"/>
      <c r="AC918" s="51"/>
      <c r="AD918" s="51"/>
      <c r="AE918" s="51"/>
      <c r="AF918" s="51"/>
      <c r="AG918" s="51"/>
      <c r="AH918" s="51"/>
      <c r="AI918" s="11"/>
    </row>
    <row r="919" spans="1:35" ht="13.5" customHeight="1">
      <c r="A919" s="11"/>
      <c r="B919" s="51"/>
      <c r="C919" s="51"/>
      <c r="D919" s="51"/>
      <c r="E919" s="51"/>
      <c r="F919" s="51"/>
      <c r="G919" s="51"/>
      <c r="H919" s="5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51"/>
      <c r="V919" s="11"/>
      <c r="W919" s="11"/>
      <c r="X919" s="52"/>
      <c r="Y919" s="58"/>
      <c r="Z919" s="58"/>
      <c r="AA919" s="58"/>
      <c r="AB919" s="58"/>
      <c r="AC919" s="51"/>
      <c r="AD919" s="51"/>
      <c r="AE919" s="51"/>
      <c r="AF919" s="51"/>
      <c r="AG919" s="51"/>
      <c r="AH919" s="51"/>
      <c r="AI919" s="11"/>
    </row>
    <row r="920" spans="1:35" ht="13.5" customHeight="1">
      <c r="A920" s="11"/>
      <c r="B920" s="51"/>
      <c r="C920" s="51"/>
      <c r="D920" s="51"/>
      <c r="E920" s="51"/>
      <c r="F920" s="51"/>
      <c r="G920" s="51"/>
      <c r="H920" s="52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51"/>
      <c r="V920" s="11"/>
      <c r="W920" s="11"/>
      <c r="X920" s="52"/>
      <c r="Y920" s="58"/>
      <c r="Z920" s="58"/>
      <c r="AA920" s="58"/>
      <c r="AB920" s="58"/>
      <c r="AC920" s="51"/>
      <c r="AD920" s="51"/>
      <c r="AE920" s="51"/>
      <c r="AF920" s="51"/>
      <c r="AG920" s="51"/>
      <c r="AH920" s="51"/>
      <c r="AI920" s="11"/>
    </row>
    <row r="921" spans="1:35" ht="13.5" customHeight="1">
      <c r="A921" s="11"/>
      <c r="B921" s="51"/>
      <c r="C921" s="51"/>
      <c r="D921" s="51"/>
      <c r="E921" s="51"/>
      <c r="F921" s="51"/>
      <c r="G921" s="51"/>
      <c r="H921" s="5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51"/>
      <c r="V921" s="11"/>
      <c r="W921" s="11"/>
      <c r="X921" s="52"/>
      <c r="Y921" s="58"/>
      <c r="Z921" s="58"/>
      <c r="AA921" s="58"/>
      <c r="AB921" s="58"/>
      <c r="AC921" s="51"/>
      <c r="AD921" s="51"/>
      <c r="AE921" s="51"/>
      <c r="AF921" s="51"/>
      <c r="AG921" s="51"/>
      <c r="AH921" s="51"/>
      <c r="AI921" s="11"/>
    </row>
    <row r="922" spans="1:35" ht="13.5" customHeight="1">
      <c r="A922" s="11"/>
      <c r="B922" s="51"/>
      <c r="C922" s="51"/>
      <c r="D922" s="51"/>
      <c r="E922" s="51"/>
      <c r="F922" s="51"/>
      <c r="G922" s="51"/>
      <c r="H922" s="52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51"/>
      <c r="V922" s="11"/>
      <c r="W922" s="11"/>
      <c r="X922" s="52"/>
      <c r="Y922" s="58"/>
      <c r="Z922" s="58"/>
      <c r="AA922" s="58"/>
      <c r="AB922" s="58"/>
      <c r="AC922" s="51"/>
      <c r="AD922" s="51"/>
      <c r="AE922" s="51"/>
      <c r="AF922" s="51"/>
      <c r="AG922" s="51"/>
      <c r="AH922" s="51"/>
      <c r="AI922" s="11"/>
    </row>
    <row r="923" spans="1:35" ht="13.5" customHeight="1">
      <c r="A923" s="11"/>
      <c r="B923" s="51"/>
      <c r="C923" s="51"/>
      <c r="D923" s="51"/>
      <c r="E923" s="51"/>
      <c r="F923" s="51"/>
      <c r="G923" s="51"/>
      <c r="H923" s="5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51"/>
      <c r="V923" s="11"/>
      <c r="W923" s="11"/>
      <c r="X923" s="52"/>
      <c r="Y923" s="58"/>
      <c r="Z923" s="58"/>
      <c r="AA923" s="58"/>
      <c r="AB923" s="58"/>
      <c r="AC923" s="51"/>
      <c r="AD923" s="51"/>
      <c r="AE923" s="51"/>
      <c r="AF923" s="51"/>
      <c r="AG923" s="51"/>
      <c r="AH923" s="51"/>
      <c r="AI923" s="11"/>
    </row>
    <row r="924" spans="1:35" ht="13.5" customHeight="1">
      <c r="A924" s="11"/>
      <c r="B924" s="51"/>
      <c r="C924" s="51"/>
      <c r="D924" s="51"/>
      <c r="E924" s="51"/>
      <c r="F924" s="51"/>
      <c r="G924" s="51"/>
      <c r="H924" s="52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51"/>
      <c r="V924" s="11"/>
      <c r="W924" s="11"/>
      <c r="X924" s="52"/>
      <c r="Y924" s="58"/>
      <c r="Z924" s="58"/>
      <c r="AA924" s="58"/>
      <c r="AB924" s="58"/>
      <c r="AC924" s="51"/>
      <c r="AD924" s="51"/>
      <c r="AE924" s="51"/>
      <c r="AF924" s="51"/>
      <c r="AG924" s="51"/>
      <c r="AH924" s="51"/>
      <c r="AI924" s="11"/>
    </row>
    <row r="925" spans="1:35" ht="13.5" customHeight="1">
      <c r="A925" s="11"/>
      <c r="B925" s="51"/>
      <c r="C925" s="51"/>
      <c r="D925" s="51"/>
      <c r="E925" s="51"/>
      <c r="F925" s="51"/>
      <c r="G925" s="51"/>
      <c r="H925" s="5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51"/>
      <c r="V925" s="11"/>
      <c r="W925" s="11"/>
      <c r="X925" s="52"/>
      <c r="Y925" s="58"/>
      <c r="Z925" s="58"/>
      <c r="AA925" s="58"/>
      <c r="AB925" s="58"/>
      <c r="AC925" s="51"/>
      <c r="AD925" s="51"/>
      <c r="AE925" s="51"/>
      <c r="AF925" s="51"/>
      <c r="AG925" s="51"/>
      <c r="AH925" s="51"/>
      <c r="AI925" s="11"/>
    </row>
    <row r="926" spans="1:35" ht="13.5" customHeight="1">
      <c r="A926" s="11"/>
      <c r="B926" s="51"/>
      <c r="C926" s="51"/>
      <c r="D926" s="51"/>
      <c r="E926" s="51"/>
      <c r="F926" s="51"/>
      <c r="G926" s="51"/>
      <c r="H926" s="52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51"/>
      <c r="V926" s="11"/>
      <c r="W926" s="11"/>
      <c r="X926" s="52"/>
      <c r="Y926" s="58"/>
      <c r="Z926" s="58"/>
      <c r="AA926" s="58"/>
      <c r="AB926" s="58"/>
      <c r="AC926" s="51"/>
      <c r="AD926" s="51"/>
      <c r="AE926" s="51"/>
      <c r="AF926" s="51"/>
      <c r="AG926" s="51"/>
      <c r="AH926" s="51"/>
      <c r="AI926" s="11"/>
    </row>
    <row r="927" spans="1:35" ht="13.5" customHeight="1">
      <c r="A927" s="11"/>
      <c r="B927" s="51"/>
      <c r="C927" s="51"/>
      <c r="D927" s="51"/>
      <c r="E927" s="51"/>
      <c r="F927" s="51"/>
      <c r="G927" s="51"/>
      <c r="H927" s="5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51"/>
      <c r="V927" s="11"/>
      <c r="W927" s="11"/>
      <c r="X927" s="52"/>
      <c r="Y927" s="58"/>
      <c r="Z927" s="58"/>
      <c r="AA927" s="58"/>
      <c r="AB927" s="58"/>
      <c r="AC927" s="51"/>
      <c r="AD927" s="51"/>
      <c r="AE927" s="51"/>
      <c r="AF927" s="51"/>
      <c r="AG927" s="51"/>
      <c r="AH927" s="51"/>
      <c r="AI927" s="11"/>
    </row>
    <row r="928" spans="1:35" ht="13.5" customHeight="1">
      <c r="A928" s="11"/>
      <c r="B928" s="51"/>
      <c r="C928" s="51"/>
      <c r="D928" s="51"/>
      <c r="E928" s="51"/>
      <c r="F928" s="51"/>
      <c r="G928" s="51"/>
      <c r="H928" s="52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51"/>
      <c r="V928" s="11"/>
      <c r="W928" s="11"/>
      <c r="X928" s="52"/>
      <c r="Y928" s="58"/>
      <c r="Z928" s="58"/>
      <c r="AA928" s="58"/>
      <c r="AB928" s="58"/>
      <c r="AC928" s="51"/>
      <c r="AD928" s="51"/>
      <c r="AE928" s="51"/>
      <c r="AF928" s="51"/>
      <c r="AG928" s="51"/>
      <c r="AH928" s="51"/>
      <c r="AI928" s="11"/>
    </row>
    <row r="929" spans="1:35" ht="13.5" customHeight="1">
      <c r="A929" s="11"/>
      <c r="B929" s="51"/>
      <c r="C929" s="51"/>
      <c r="D929" s="51"/>
      <c r="E929" s="51"/>
      <c r="F929" s="51"/>
      <c r="G929" s="51"/>
      <c r="H929" s="5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51"/>
      <c r="V929" s="11"/>
      <c r="W929" s="11"/>
      <c r="X929" s="52"/>
      <c r="Y929" s="58"/>
      <c r="Z929" s="58"/>
      <c r="AA929" s="58"/>
      <c r="AB929" s="58"/>
      <c r="AC929" s="51"/>
      <c r="AD929" s="51"/>
      <c r="AE929" s="51"/>
      <c r="AF929" s="51"/>
      <c r="AG929" s="51"/>
      <c r="AH929" s="51"/>
      <c r="AI929" s="11"/>
    </row>
    <row r="930" spans="1:35" ht="13.5" customHeight="1">
      <c r="A930" s="11"/>
      <c r="B930" s="51"/>
      <c r="C930" s="51"/>
      <c r="D930" s="51"/>
      <c r="E930" s="51"/>
      <c r="F930" s="51"/>
      <c r="G930" s="51"/>
      <c r="H930" s="52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51"/>
      <c r="V930" s="11"/>
      <c r="W930" s="11"/>
      <c r="X930" s="52"/>
      <c r="Y930" s="58"/>
      <c r="Z930" s="58"/>
      <c r="AA930" s="58"/>
      <c r="AB930" s="58"/>
      <c r="AC930" s="51"/>
      <c r="AD930" s="51"/>
      <c r="AE930" s="51"/>
      <c r="AF930" s="51"/>
      <c r="AG930" s="51"/>
      <c r="AH930" s="51"/>
      <c r="AI930" s="11"/>
    </row>
    <row r="931" spans="1:35" ht="13.5" customHeight="1">
      <c r="A931" s="11"/>
      <c r="B931" s="51"/>
      <c r="C931" s="51"/>
      <c r="D931" s="51"/>
      <c r="E931" s="51"/>
      <c r="F931" s="51"/>
      <c r="G931" s="51"/>
      <c r="H931" s="5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51"/>
      <c r="V931" s="11"/>
      <c r="W931" s="11"/>
      <c r="X931" s="52"/>
      <c r="Y931" s="58"/>
      <c r="Z931" s="58"/>
      <c r="AA931" s="58"/>
      <c r="AB931" s="58"/>
      <c r="AC931" s="51"/>
      <c r="AD931" s="51"/>
      <c r="AE931" s="51"/>
      <c r="AF931" s="51"/>
      <c r="AG931" s="51"/>
      <c r="AH931" s="51"/>
      <c r="AI931" s="11"/>
    </row>
    <row r="932" spans="1:35" ht="13.5" customHeight="1">
      <c r="A932" s="11"/>
      <c r="B932" s="51"/>
      <c r="C932" s="51"/>
      <c r="D932" s="51"/>
      <c r="E932" s="51"/>
      <c r="F932" s="51"/>
      <c r="G932" s="51"/>
      <c r="H932" s="52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51"/>
      <c r="V932" s="11"/>
      <c r="W932" s="11"/>
      <c r="X932" s="52"/>
      <c r="Y932" s="58"/>
      <c r="Z932" s="58"/>
      <c r="AA932" s="58"/>
      <c r="AB932" s="58"/>
      <c r="AC932" s="51"/>
      <c r="AD932" s="51"/>
      <c r="AE932" s="51"/>
      <c r="AF932" s="51"/>
      <c r="AG932" s="51"/>
      <c r="AH932" s="51"/>
      <c r="AI932" s="11"/>
    </row>
    <row r="933" spans="1:35" ht="13.5" customHeight="1">
      <c r="A933" s="11"/>
      <c r="B933" s="51"/>
      <c r="C933" s="51"/>
      <c r="D933" s="51"/>
      <c r="E933" s="51"/>
      <c r="F933" s="51"/>
      <c r="G933" s="51"/>
      <c r="H933" s="5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51"/>
      <c r="V933" s="11"/>
      <c r="W933" s="11"/>
      <c r="X933" s="52"/>
      <c r="Y933" s="58"/>
      <c r="Z933" s="58"/>
      <c r="AA933" s="58"/>
      <c r="AB933" s="58"/>
      <c r="AC933" s="51"/>
      <c r="AD933" s="51"/>
      <c r="AE933" s="51"/>
      <c r="AF933" s="51"/>
      <c r="AG933" s="51"/>
      <c r="AH933" s="51"/>
      <c r="AI933" s="11"/>
    </row>
    <row r="934" spans="1:35" ht="13.5" customHeight="1">
      <c r="A934" s="11"/>
      <c r="B934" s="51"/>
      <c r="C934" s="51"/>
      <c r="D934" s="51"/>
      <c r="E934" s="51"/>
      <c r="F934" s="51"/>
      <c r="G934" s="51"/>
      <c r="H934" s="52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51"/>
      <c r="V934" s="11"/>
      <c r="W934" s="11"/>
      <c r="X934" s="52"/>
      <c r="Y934" s="58"/>
      <c r="Z934" s="58"/>
      <c r="AA934" s="58"/>
      <c r="AB934" s="58"/>
      <c r="AC934" s="51"/>
      <c r="AD934" s="51"/>
      <c r="AE934" s="51"/>
      <c r="AF934" s="51"/>
      <c r="AG934" s="51"/>
      <c r="AH934" s="51"/>
      <c r="AI934" s="11"/>
    </row>
    <row r="935" spans="1:35" ht="13.5" customHeight="1">
      <c r="A935" s="11"/>
      <c r="B935" s="51"/>
      <c r="C935" s="51"/>
      <c r="D935" s="51"/>
      <c r="E935" s="51"/>
      <c r="F935" s="51"/>
      <c r="G935" s="51"/>
      <c r="H935" s="5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51"/>
      <c r="V935" s="11"/>
      <c r="W935" s="11"/>
      <c r="X935" s="52"/>
      <c r="Y935" s="58"/>
      <c r="Z935" s="58"/>
      <c r="AA935" s="58"/>
      <c r="AB935" s="58"/>
      <c r="AC935" s="51"/>
      <c r="AD935" s="51"/>
      <c r="AE935" s="51"/>
      <c r="AF935" s="51"/>
      <c r="AG935" s="51"/>
      <c r="AH935" s="51"/>
      <c r="AI935" s="11"/>
    </row>
    <row r="936" spans="1:35" ht="13.5" customHeight="1">
      <c r="A936" s="11"/>
      <c r="B936" s="51"/>
      <c r="C936" s="51"/>
      <c r="D936" s="51"/>
      <c r="E936" s="51"/>
      <c r="F936" s="51"/>
      <c r="G936" s="51"/>
      <c r="H936" s="52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51"/>
      <c r="V936" s="11"/>
      <c r="W936" s="11"/>
      <c r="X936" s="52"/>
      <c r="Y936" s="58"/>
      <c r="Z936" s="58"/>
      <c r="AA936" s="58"/>
      <c r="AB936" s="58"/>
      <c r="AC936" s="51"/>
      <c r="AD936" s="51"/>
      <c r="AE936" s="51"/>
      <c r="AF936" s="51"/>
      <c r="AG936" s="51"/>
      <c r="AH936" s="51"/>
      <c r="AI936" s="11"/>
    </row>
    <row r="937" spans="1:35" ht="13.5" customHeight="1">
      <c r="A937" s="11"/>
      <c r="B937" s="51"/>
      <c r="C937" s="51"/>
      <c r="D937" s="51"/>
      <c r="E937" s="51"/>
      <c r="F937" s="51"/>
      <c r="G937" s="51"/>
      <c r="H937" s="5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51"/>
      <c r="V937" s="11"/>
      <c r="W937" s="11"/>
      <c r="X937" s="52"/>
      <c r="Y937" s="58"/>
      <c r="Z937" s="58"/>
      <c r="AA937" s="58"/>
      <c r="AB937" s="58"/>
      <c r="AC937" s="51"/>
      <c r="AD937" s="51"/>
      <c r="AE937" s="51"/>
      <c r="AF937" s="51"/>
      <c r="AG937" s="51"/>
      <c r="AH937" s="51"/>
      <c r="AI937" s="11"/>
    </row>
    <row r="938" spans="1:35" ht="13.5" customHeight="1">
      <c r="A938" s="11"/>
      <c r="B938" s="51"/>
      <c r="C938" s="51"/>
      <c r="D938" s="51"/>
      <c r="E938" s="51"/>
      <c r="F938" s="51"/>
      <c r="G938" s="51"/>
      <c r="H938" s="52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51"/>
      <c r="V938" s="11"/>
      <c r="W938" s="11"/>
      <c r="X938" s="52"/>
      <c r="Y938" s="58"/>
      <c r="Z938" s="58"/>
      <c r="AA938" s="58"/>
      <c r="AB938" s="58"/>
      <c r="AC938" s="51"/>
      <c r="AD938" s="51"/>
      <c r="AE938" s="51"/>
      <c r="AF938" s="51"/>
      <c r="AG938" s="51"/>
      <c r="AH938" s="51"/>
      <c r="AI938" s="11"/>
    </row>
    <row r="939" spans="1:35" ht="13.5" customHeight="1">
      <c r="A939" s="11"/>
      <c r="B939" s="51"/>
      <c r="C939" s="51"/>
      <c r="D939" s="51"/>
      <c r="E939" s="51"/>
      <c r="F939" s="51"/>
      <c r="G939" s="51"/>
      <c r="H939" s="5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51"/>
      <c r="V939" s="11"/>
      <c r="W939" s="11"/>
      <c r="X939" s="52"/>
      <c r="Y939" s="58"/>
      <c r="Z939" s="58"/>
      <c r="AA939" s="58"/>
      <c r="AB939" s="58"/>
      <c r="AC939" s="51"/>
      <c r="AD939" s="51"/>
      <c r="AE939" s="51"/>
      <c r="AF939" s="51"/>
      <c r="AG939" s="51"/>
      <c r="AH939" s="51"/>
      <c r="AI939" s="11"/>
    </row>
    <row r="940" spans="1:35" ht="13.5" customHeight="1">
      <c r="A940" s="11"/>
      <c r="B940" s="51"/>
      <c r="C940" s="51"/>
      <c r="D940" s="51"/>
      <c r="E940" s="51"/>
      <c r="F940" s="51"/>
      <c r="G940" s="51"/>
      <c r="H940" s="52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51"/>
      <c r="V940" s="11"/>
      <c r="W940" s="11"/>
      <c r="X940" s="52"/>
      <c r="Y940" s="58"/>
      <c r="Z940" s="58"/>
      <c r="AA940" s="58"/>
      <c r="AB940" s="58"/>
      <c r="AC940" s="51"/>
      <c r="AD940" s="51"/>
      <c r="AE940" s="51"/>
      <c r="AF940" s="51"/>
      <c r="AG940" s="51"/>
      <c r="AH940" s="51"/>
      <c r="AI940" s="11"/>
    </row>
    <row r="941" spans="1:35" ht="13.5" customHeight="1">
      <c r="A941" s="11"/>
      <c r="B941" s="51"/>
      <c r="C941" s="51"/>
      <c r="D941" s="51"/>
      <c r="E941" s="51"/>
      <c r="F941" s="51"/>
      <c r="G941" s="51"/>
      <c r="H941" s="5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51"/>
      <c r="V941" s="11"/>
      <c r="W941" s="11"/>
      <c r="X941" s="52"/>
      <c r="Y941" s="58"/>
      <c r="Z941" s="58"/>
      <c r="AA941" s="58"/>
      <c r="AB941" s="58"/>
      <c r="AC941" s="51"/>
      <c r="AD941" s="51"/>
      <c r="AE941" s="51"/>
      <c r="AF941" s="51"/>
      <c r="AG941" s="51"/>
      <c r="AH941" s="51"/>
      <c r="AI941" s="11"/>
    </row>
    <row r="942" spans="1:35" ht="13.5" customHeight="1">
      <c r="A942" s="11"/>
      <c r="B942" s="51"/>
      <c r="C942" s="51"/>
      <c r="D942" s="51"/>
      <c r="E942" s="51"/>
      <c r="F942" s="51"/>
      <c r="G942" s="51"/>
      <c r="H942" s="52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51"/>
      <c r="V942" s="11"/>
      <c r="W942" s="11"/>
      <c r="X942" s="52"/>
      <c r="Y942" s="58"/>
      <c r="Z942" s="58"/>
      <c r="AA942" s="58"/>
      <c r="AB942" s="58"/>
      <c r="AC942" s="51"/>
      <c r="AD942" s="51"/>
      <c r="AE942" s="51"/>
      <c r="AF942" s="51"/>
      <c r="AG942" s="51"/>
      <c r="AH942" s="51"/>
      <c r="AI942" s="11"/>
    </row>
    <row r="943" spans="1:35" ht="13.5" customHeight="1">
      <c r="A943" s="11"/>
      <c r="B943" s="51"/>
      <c r="C943" s="51"/>
      <c r="D943" s="51"/>
      <c r="E943" s="51"/>
      <c r="F943" s="51"/>
      <c r="G943" s="51"/>
      <c r="H943" s="5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51"/>
      <c r="V943" s="11"/>
      <c r="W943" s="11"/>
      <c r="X943" s="52"/>
      <c r="Y943" s="58"/>
      <c r="Z943" s="58"/>
      <c r="AA943" s="58"/>
      <c r="AB943" s="58"/>
      <c r="AC943" s="51"/>
      <c r="AD943" s="51"/>
      <c r="AE943" s="51"/>
      <c r="AF943" s="51"/>
      <c r="AG943" s="51"/>
      <c r="AH943" s="51"/>
      <c r="AI943" s="11"/>
    </row>
    <row r="944" spans="1:35" ht="13.5" customHeight="1">
      <c r="A944" s="11"/>
      <c r="B944" s="51"/>
      <c r="C944" s="51"/>
      <c r="D944" s="51"/>
      <c r="E944" s="51"/>
      <c r="F944" s="51"/>
      <c r="G944" s="51"/>
      <c r="H944" s="52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51"/>
      <c r="V944" s="11"/>
      <c r="W944" s="11"/>
      <c r="X944" s="52"/>
      <c r="Y944" s="58"/>
      <c r="Z944" s="58"/>
      <c r="AA944" s="58"/>
      <c r="AB944" s="58"/>
      <c r="AC944" s="51"/>
      <c r="AD944" s="51"/>
      <c r="AE944" s="51"/>
      <c r="AF944" s="51"/>
      <c r="AG944" s="51"/>
      <c r="AH944" s="51"/>
      <c r="AI944" s="11"/>
    </row>
    <row r="945" spans="1:35" ht="13.5" customHeight="1">
      <c r="A945" s="11"/>
      <c r="B945" s="51"/>
      <c r="C945" s="51"/>
      <c r="D945" s="51"/>
      <c r="E945" s="51"/>
      <c r="F945" s="51"/>
      <c r="G945" s="51"/>
      <c r="H945" s="5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51"/>
      <c r="V945" s="11"/>
      <c r="W945" s="11"/>
      <c r="X945" s="52"/>
      <c r="Y945" s="58"/>
      <c r="Z945" s="58"/>
      <c r="AA945" s="58"/>
      <c r="AB945" s="58"/>
      <c r="AC945" s="51"/>
      <c r="AD945" s="51"/>
      <c r="AE945" s="51"/>
      <c r="AF945" s="51"/>
      <c r="AG945" s="51"/>
      <c r="AH945" s="51"/>
      <c r="AI945" s="11"/>
    </row>
    <row r="946" spans="1:35" ht="13.5" customHeight="1">
      <c r="A946" s="11"/>
      <c r="B946" s="51"/>
      <c r="C946" s="51"/>
      <c r="D946" s="51"/>
      <c r="E946" s="51"/>
      <c r="F946" s="51"/>
      <c r="G946" s="51"/>
      <c r="H946" s="52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51"/>
      <c r="V946" s="11"/>
      <c r="W946" s="11"/>
      <c r="X946" s="52"/>
      <c r="Y946" s="58"/>
      <c r="Z946" s="58"/>
      <c r="AA946" s="58"/>
      <c r="AB946" s="58"/>
      <c r="AC946" s="51"/>
      <c r="AD946" s="51"/>
      <c r="AE946" s="51"/>
      <c r="AF946" s="51"/>
      <c r="AG946" s="51"/>
      <c r="AH946" s="51"/>
      <c r="AI946" s="11"/>
    </row>
    <row r="947" spans="1:35" ht="13.5" customHeight="1">
      <c r="A947" s="11"/>
      <c r="B947" s="51"/>
      <c r="C947" s="51"/>
      <c r="D947" s="51"/>
      <c r="E947" s="51"/>
      <c r="F947" s="51"/>
      <c r="G947" s="51"/>
      <c r="H947" s="5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51"/>
      <c r="V947" s="11"/>
      <c r="W947" s="11"/>
      <c r="X947" s="52"/>
      <c r="Y947" s="58"/>
      <c r="Z947" s="58"/>
      <c r="AA947" s="58"/>
      <c r="AB947" s="58"/>
      <c r="AC947" s="51"/>
      <c r="AD947" s="51"/>
      <c r="AE947" s="51"/>
      <c r="AF947" s="51"/>
      <c r="AG947" s="51"/>
      <c r="AH947" s="51"/>
      <c r="AI947" s="11"/>
    </row>
    <row r="948" spans="1:35" ht="13.5" customHeight="1">
      <c r="A948" s="11"/>
      <c r="B948" s="51"/>
      <c r="C948" s="51"/>
      <c r="D948" s="51"/>
      <c r="E948" s="51"/>
      <c r="F948" s="51"/>
      <c r="G948" s="51"/>
      <c r="H948" s="52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51"/>
      <c r="V948" s="11"/>
      <c r="W948" s="11"/>
      <c r="X948" s="52"/>
      <c r="Y948" s="58"/>
      <c r="Z948" s="58"/>
      <c r="AA948" s="58"/>
      <c r="AB948" s="58"/>
      <c r="AC948" s="51"/>
      <c r="AD948" s="51"/>
      <c r="AE948" s="51"/>
      <c r="AF948" s="51"/>
      <c r="AG948" s="51"/>
      <c r="AH948" s="51"/>
      <c r="AI948" s="11"/>
    </row>
    <row r="949" spans="1:35" ht="13.5" customHeight="1">
      <c r="A949" s="11"/>
      <c r="B949" s="51"/>
      <c r="C949" s="51"/>
      <c r="D949" s="51"/>
      <c r="E949" s="51"/>
      <c r="F949" s="51"/>
      <c r="G949" s="51"/>
      <c r="H949" s="5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51"/>
      <c r="V949" s="11"/>
      <c r="W949" s="11"/>
      <c r="X949" s="52"/>
      <c r="Y949" s="58"/>
      <c r="Z949" s="58"/>
      <c r="AA949" s="58"/>
      <c r="AB949" s="58"/>
      <c r="AC949" s="51"/>
      <c r="AD949" s="51"/>
      <c r="AE949" s="51"/>
      <c r="AF949" s="51"/>
      <c r="AG949" s="51"/>
      <c r="AH949" s="51"/>
      <c r="AI949" s="11"/>
    </row>
    <row r="950" spans="1:35" ht="13.5" customHeight="1">
      <c r="A950" s="11"/>
      <c r="B950" s="51"/>
      <c r="C950" s="51"/>
      <c r="D950" s="51"/>
      <c r="E950" s="51"/>
      <c r="F950" s="51"/>
      <c r="G950" s="51"/>
      <c r="H950" s="52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51"/>
      <c r="V950" s="11"/>
      <c r="W950" s="11"/>
      <c r="X950" s="52"/>
      <c r="Y950" s="58"/>
      <c r="Z950" s="58"/>
      <c r="AA950" s="58"/>
      <c r="AB950" s="58"/>
      <c r="AC950" s="51"/>
      <c r="AD950" s="51"/>
      <c r="AE950" s="51"/>
      <c r="AF950" s="51"/>
      <c r="AG950" s="51"/>
      <c r="AH950" s="51"/>
      <c r="AI950" s="11"/>
    </row>
    <row r="951" spans="1:35" ht="13.5" customHeight="1">
      <c r="A951" s="11"/>
      <c r="B951" s="51"/>
      <c r="C951" s="51"/>
      <c r="D951" s="51"/>
      <c r="E951" s="51"/>
      <c r="F951" s="51"/>
      <c r="G951" s="51"/>
      <c r="H951" s="5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51"/>
      <c r="V951" s="11"/>
      <c r="W951" s="11"/>
      <c r="X951" s="52"/>
      <c r="Y951" s="58"/>
      <c r="Z951" s="58"/>
      <c r="AA951" s="58"/>
      <c r="AB951" s="58"/>
      <c r="AC951" s="51"/>
      <c r="AD951" s="51"/>
      <c r="AE951" s="51"/>
      <c r="AF951" s="51"/>
      <c r="AG951" s="51"/>
      <c r="AH951" s="51"/>
      <c r="AI951" s="11"/>
    </row>
    <row r="952" spans="1:35" ht="13.5" customHeight="1">
      <c r="A952" s="11"/>
      <c r="B952" s="51"/>
      <c r="C952" s="51"/>
      <c r="D952" s="51"/>
      <c r="E952" s="51"/>
      <c r="F952" s="51"/>
      <c r="G952" s="51"/>
      <c r="H952" s="52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51"/>
      <c r="V952" s="11"/>
      <c r="W952" s="11"/>
      <c r="X952" s="52"/>
      <c r="Y952" s="58"/>
      <c r="Z952" s="58"/>
      <c r="AA952" s="58"/>
      <c r="AB952" s="58"/>
      <c r="AC952" s="51"/>
      <c r="AD952" s="51"/>
      <c r="AE952" s="51"/>
      <c r="AF952" s="51"/>
      <c r="AG952" s="51"/>
      <c r="AH952" s="51"/>
      <c r="AI952" s="11"/>
    </row>
    <row r="953" spans="1:35" ht="13.5" customHeight="1">
      <c r="A953" s="11"/>
      <c r="B953" s="51"/>
      <c r="C953" s="51"/>
      <c r="D953" s="51"/>
      <c r="E953" s="51"/>
      <c r="F953" s="51"/>
      <c r="G953" s="51"/>
      <c r="H953" s="5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51"/>
      <c r="V953" s="11"/>
      <c r="W953" s="11"/>
      <c r="X953" s="52"/>
      <c r="Y953" s="58"/>
      <c r="Z953" s="58"/>
      <c r="AA953" s="58"/>
      <c r="AB953" s="58"/>
      <c r="AC953" s="51"/>
      <c r="AD953" s="51"/>
      <c r="AE953" s="51"/>
      <c r="AF953" s="51"/>
      <c r="AG953" s="51"/>
      <c r="AH953" s="51"/>
      <c r="AI953" s="11"/>
    </row>
    <row r="954" spans="1:35" ht="13.5" customHeight="1">
      <c r="A954" s="11"/>
      <c r="B954" s="51"/>
      <c r="C954" s="51"/>
      <c r="D954" s="51"/>
      <c r="E954" s="51"/>
      <c r="F954" s="51"/>
      <c r="G954" s="51"/>
      <c r="H954" s="52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51"/>
      <c r="V954" s="11"/>
      <c r="W954" s="11"/>
      <c r="X954" s="52"/>
      <c r="Y954" s="58"/>
      <c r="Z954" s="58"/>
      <c r="AA954" s="58"/>
      <c r="AB954" s="58"/>
      <c r="AC954" s="51"/>
      <c r="AD954" s="51"/>
      <c r="AE954" s="51"/>
      <c r="AF954" s="51"/>
      <c r="AG954" s="51"/>
      <c r="AH954" s="51"/>
      <c r="AI954" s="11"/>
    </row>
    <row r="955" spans="1:35" ht="13.5" customHeight="1">
      <c r="A955" s="11"/>
      <c r="B955" s="51"/>
      <c r="C955" s="51"/>
      <c r="D955" s="51"/>
      <c r="E955" s="51"/>
      <c r="F955" s="51"/>
      <c r="G955" s="51"/>
      <c r="H955" s="5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51"/>
      <c r="V955" s="11"/>
      <c r="W955" s="11"/>
      <c r="X955" s="52"/>
      <c r="Y955" s="58"/>
      <c r="Z955" s="58"/>
      <c r="AA955" s="58"/>
      <c r="AB955" s="58"/>
      <c r="AC955" s="51"/>
      <c r="AD955" s="51"/>
      <c r="AE955" s="51"/>
      <c r="AF955" s="51"/>
      <c r="AG955" s="51"/>
      <c r="AH955" s="51"/>
      <c r="AI955" s="11"/>
    </row>
    <row r="956" spans="1:35" ht="13.5" customHeight="1">
      <c r="A956" s="11"/>
      <c r="B956" s="51"/>
      <c r="C956" s="51"/>
      <c r="D956" s="51"/>
      <c r="E956" s="51"/>
      <c r="F956" s="51"/>
      <c r="G956" s="51"/>
      <c r="H956" s="52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51"/>
      <c r="V956" s="11"/>
      <c r="W956" s="11"/>
      <c r="X956" s="52"/>
      <c r="Y956" s="58"/>
      <c r="Z956" s="58"/>
      <c r="AA956" s="58"/>
      <c r="AB956" s="58"/>
      <c r="AC956" s="51"/>
      <c r="AD956" s="51"/>
      <c r="AE956" s="51"/>
      <c r="AF956" s="51"/>
      <c r="AG956" s="51"/>
      <c r="AH956" s="51"/>
      <c r="AI956" s="11"/>
    </row>
    <row r="957" spans="1:35" ht="13.5" customHeight="1">
      <c r="A957" s="11"/>
      <c r="B957" s="51"/>
      <c r="C957" s="51"/>
      <c r="D957" s="51"/>
      <c r="E957" s="51"/>
      <c r="F957" s="51"/>
      <c r="G957" s="51"/>
      <c r="H957" s="5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51"/>
      <c r="V957" s="11"/>
      <c r="W957" s="11"/>
      <c r="X957" s="52"/>
      <c r="Y957" s="58"/>
      <c r="Z957" s="58"/>
      <c r="AA957" s="58"/>
      <c r="AB957" s="58"/>
      <c r="AC957" s="51"/>
      <c r="AD957" s="51"/>
      <c r="AE957" s="51"/>
      <c r="AF957" s="51"/>
      <c r="AG957" s="51"/>
      <c r="AH957" s="51"/>
      <c r="AI957" s="11"/>
    </row>
    <row r="958" spans="1:35" ht="13.5" customHeight="1">
      <c r="A958" s="11"/>
      <c r="B958" s="51"/>
      <c r="C958" s="51"/>
      <c r="D958" s="51"/>
      <c r="E958" s="51"/>
      <c r="F958" s="51"/>
      <c r="G958" s="51"/>
      <c r="H958" s="52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51"/>
      <c r="V958" s="11"/>
      <c r="W958" s="11"/>
      <c r="X958" s="52"/>
      <c r="Y958" s="58"/>
      <c r="Z958" s="58"/>
      <c r="AA958" s="58"/>
      <c r="AB958" s="58"/>
      <c r="AC958" s="51"/>
      <c r="AD958" s="51"/>
      <c r="AE958" s="51"/>
      <c r="AF958" s="51"/>
      <c r="AG958" s="51"/>
      <c r="AH958" s="51"/>
      <c r="AI958" s="11"/>
    </row>
    <row r="959" spans="1:35" ht="13.5" customHeight="1">
      <c r="A959" s="11"/>
      <c r="B959" s="51"/>
      <c r="C959" s="51"/>
      <c r="D959" s="51"/>
      <c r="E959" s="51"/>
      <c r="F959" s="51"/>
      <c r="G959" s="51"/>
      <c r="H959" s="5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51"/>
      <c r="V959" s="11"/>
      <c r="W959" s="11"/>
      <c r="X959" s="52"/>
      <c r="Y959" s="58"/>
      <c r="Z959" s="58"/>
      <c r="AA959" s="58"/>
      <c r="AB959" s="58"/>
      <c r="AC959" s="51"/>
      <c r="AD959" s="51"/>
      <c r="AE959" s="51"/>
      <c r="AF959" s="51"/>
      <c r="AG959" s="51"/>
      <c r="AH959" s="51"/>
      <c r="AI959" s="11"/>
    </row>
    <row r="960" spans="1:35" ht="13.5" customHeight="1">
      <c r="A960" s="11"/>
      <c r="B960" s="51"/>
      <c r="C960" s="51"/>
      <c r="D960" s="51"/>
      <c r="E960" s="51"/>
      <c r="F960" s="51"/>
      <c r="G960" s="51"/>
      <c r="H960" s="52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51"/>
      <c r="V960" s="11"/>
      <c r="W960" s="11"/>
      <c r="X960" s="52"/>
      <c r="Y960" s="58"/>
      <c r="Z960" s="58"/>
      <c r="AA960" s="58"/>
      <c r="AB960" s="58"/>
      <c r="AC960" s="51"/>
      <c r="AD960" s="51"/>
      <c r="AE960" s="51"/>
      <c r="AF960" s="51"/>
      <c r="AG960" s="51"/>
      <c r="AH960" s="51"/>
      <c r="AI960" s="11"/>
    </row>
    <row r="961" spans="1:35" ht="13.5" customHeight="1">
      <c r="A961" s="11"/>
      <c r="B961" s="51"/>
      <c r="C961" s="51"/>
      <c r="D961" s="51"/>
      <c r="E961" s="51"/>
      <c r="F961" s="51"/>
      <c r="G961" s="51"/>
      <c r="H961" s="5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51"/>
      <c r="V961" s="11"/>
      <c r="W961" s="11"/>
      <c r="X961" s="52"/>
      <c r="Y961" s="58"/>
      <c r="Z961" s="58"/>
      <c r="AA961" s="58"/>
      <c r="AB961" s="58"/>
      <c r="AC961" s="51"/>
      <c r="AD961" s="51"/>
      <c r="AE961" s="51"/>
      <c r="AF961" s="51"/>
      <c r="AG961" s="51"/>
      <c r="AH961" s="51"/>
      <c r="AI961" s="11"/>
    </row>
    <row r="962" spans="1:35" ht="13.5" customHeight="1">
      <c r="A962" s="11"/>
      <c r="B962" s="51"/>
      <c r="C962" s="51"/>
      <c r="D962" s="51"/>
      <c r="E962" s="51"/>
      <c r="F962" s="51"/>
      <c r="G962" s="51"/>
      <c r="H962" s="52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51"/>
      <c r="V962" s="11"/>
      <c r="W962" s="11"/>
      <c r="X962" s="52"/>
      <c r="Y962" s="58"/>
      <c r="Z962" s="58"/>
      <c r="AA962" s="58"/>
      <c r="AB962" s="58"/>
      <c r="AC962" s="51"/>
      <c r="AD962" s="51"/>
      <c r="AE962" s="51"/>
      <c r="AF962" s="51"/>
      <c r="AG962" s="51"/>
      <c r="AH962" s="51"/>
      <c r="AI962" s="11"/>
    </row>
    <row r="963" spans="1:35" ht="13.5" customHeight="1">
      <c r="A963" s="11"/>
      <c r="B963" s="51"/>
      <c r="C963" s="51"/>
      <c r="D963" s="51"/>
      <c r="E963" s="51"/>
      <c r="F963" s="51"/>
      <c r="G963" s="51"/>
      <c r="H963" s="5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51"/>
      <c r="V963" s="11"/>
      <c r="W963" s="11"/>
      <c r="X963" s="52"/>
      <c r="Y963" s="58"/>
      <c r="Z963" s="58"/>
      <c r="AA963" s="58"/>
      <c r="AB963" s="58"/>
      <c r="AC963" s="51"/>
      <c r="AD963" s="51"/>
      <c r="AE963" s="51"/>
      <c r="AF963" s="51"/>
      <c r="AG963" s="51"/>
      <c r="AH963" s="51"/>
      <c r="AI963" s="11"/>
    </row>
    <row r="964" spans="1:35" ht="13.5" customHeight="1">
      <c r="A964" s="11"/>
      <c r="B964" s="51"/>
      <c r="C964" s="51"/>
      <c r="D964" s="51"/>
      <c r="E964" s="51"/>
      <c r="F964" s="51"/>
      <c r="G964" s="51"/>
      <c r="H964" s="52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51"/>
      <c r="V964" s="11"/>
      <c r="W964" s="11"/>
      <c r="X964" s="52"/>
      <c r="Y964" s="58"/>
      <c r="Z964" s="58"/>
      <c r="AA964" s="58"/>
      <c r="AB964" s="58"/>
      <c r="AC964" s="51"/>
      <c r="AD964" s="51"/>
      <c r="AE964" s="51"/>
      <c r="AF964" s="51"/>
      <c r="AG964" s="51"/>
      <c r="AH964" s="51"/>
      <c r="AI964" s="11"/>
    </row>
    <row r="965" spans="1:35" ht="13.5" customHeight="1">
      <c r="A965" s="11"/>
      <c r="B965" s="51"/>
      <c r="C965" s="51"/>
      <c r="D965" s="51"/>
      <c r="E965" s="51"/>
      <c r="F965" s="51"/>
      <c r="G965" s="51"/>
      <c r="H965" s="5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51"/>
      <c r="V965" s="11"/>
      <c r="W965" s="11"/>
      <c r="X965" s="52"/>
      <c r="Y965" s="58"/>
      <c r="Z965" s="58"/>
      <c r="AA965" s="58"/>
      <c r="AB965" s="58"/>
      <c r="AC965" s="51"/>
      <c r="AD965" s="51"/>
      <c r="AE965" s="51"/>
      <c r="AF965" s="51"/>
      <c r="AG965" s="51"/>
      <c r="AH965" s="51"/>
      <c r="AI965" s="11"/>
    </row>
    <row r="966" spans="1:35" ht="13.5" customHeight="1">
      <c r="A966" s="11"/>
      <c r="B966" s="51"/>
      <c r="C966" s="51"/>
      <c r="D966" s="51"/>
      <c r="E966" s="51"/>
      <c r="F966" s="51"/>
      <c r="G966" s="51"/>
      <c r="H966" s="52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51"/>
      <c r="V966" s="11"/>
      <c r="W966" s="11"/>
      <c r="X966" s="52"/>
      <c r="Y966" s="58"/>
      <c r="Z966" s="58"/>
      <c r="AA966" s="58"/>
      <c r="AB966" s="58"/>
      <c r="AC966" s="51"/>
      <c r="AD966" s="51"/>
      <c r="AE966" s="51"/>
      <c r="AF966" s="51"/>
      <c r="AG966" s="51"/>
      <c r="AH966" s="51"/>
      <c r="AI966" s="11"/>
    </row>
    <row r="967" spans="1:35" ht="13.5" customHeight="1">
      <c r="A967" s="11"/>
      <c r="B967" s="51"/>
      <c r="C967" s="51"/>
      <c r="D967" s="51"/>
      <c r="E967" s="51"/>
      <c r="F967" s="51"/>
      <c r="G967" s="51"/>
      <c r="H967" s="5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51"/>
      <c r="V967" s="11"/>
      <c r="W967" s="11"/>
      <c r="X967" s="52"/>
      <c r="Y967" s="58"/>
      <c r="Z967" s="58"/>
      <c r="AA967" s="58"/>
      <c r="AB967" s="58"/>
      <c r="AC967" s="51"/>
      <c r="AD967" s="51"/>
      <c r="AE967" s="51"/>
      <c r="AF967" s="51"/>
      <c r="AG967" s="51"/>
      <c r="AH967" s="51"/>
      <c r="AI967" s="11"/>
    </row>
    <row r="968" spans="1:35" ht="13.5" customHeight="1">
      <c r="A968" s="11"/>
      <c r="B968" s="51"/>
      <c r="C968" s="51"/>
      <c r="D968" s="51"/>
      <c r="E968" s="51"/>
      <c r="F968" s="51"/>
      <c r="G968" s="51"/>
      <c r="H968" s="52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51"/>
      <c r="V968" s="11"/>
      <c r="W968" s="11"/>
      <c r="X968" s="52"/>
      <c r="Y968" s="58"/>
      <c r="Z968" s="58"/>
      <c r="AA968" s="58"/>
      <c r="AB968" s="58"/>
      <c r="AC968" s="51"/>
      <c r="AD968" s="51"/>
      <c r="AE968" s="51"/>
      <c r="AF968" s="51"/>
      <c r="AG968" s="51"/>
      <c r="AH968" s="51"/>
      <c r="AI968" s="11"/>
    </row>
    <row r="969" spans="1:35" ht="13.5" customHeight="1">
      <c r="A969" s="11"/>
      <c r="B969" s="51"/>
      <c r="C969" s="51"/>
      <c r="D969" s="51"/>
      <c r="E969" s="51"/>
      <c r="F969" s="51"/>
      <c r="G969" s="51"/>
      <c r="H969" s="5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51"/>
      <c r="V969" s="11"/>
      <c r="W969" s="11"/>
      <c r="X969" s="52"/>
      <c r="Y969" s="58"/>
      <c r="Z969" s="58"/>
      <c r="AA969" s="58"/>
      <c r="AB969" s="58"/>
      <c r="AC969" s="51"/>
      <c r="AD969" s="51"/>
      <c r="AE969" s="51"/>
      <c r="AF969" s="51"/>
      <c r="AG969" s="51"/>
      <c r="AH969" s="51"/>
      <c r="AI969" s="11"/>
    </row>
    <row r="970" spans="1:35" ht="13.5" customHeight="1">
      <c r="A970" s="11"/>
      <c r="B970" s="51"/>
      <c r="C970" s="51"/>
      <c r="D970" s="51"/>
      <c r="E970" s="51"/>
      <c r="F970" s="51"/>
      <c r="G970" s="51"/>
      <c r="H970" s="52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51"/>
      <c r="V970" s="11"/>
      <c r="W970" s="11"/>
      <c r="X970" s="52"/>
      <c r="Y970" s="58"/>
      <c r="Z970" s="58"/>
      <c r="AA970" s="58"/>
      <c r="AB970" s="58"/>
      <c r="AC970" s="51"/>
      <c r="AD970" s="51"/>
      <c r="AE970" s="51"/>
      <c r="AF970" s="51"/>
      <c r="AG970" s="51"/>
      <c r="AH970" s="51"/>
      <c r="AI970" s="11"/>
    </row>
    <row r="971" spans="1:35" ht="13.5" customHeight="1">
      <c r="A971" s="11"/>
      <c r="B971" s="51"/>
      <c r="C971" s="51"/>
      <c r="D971" s="51"/>
      <c r="E971" s="51"/>
      <c r="F971" s="51"/>
      <c r="G971" s="51"/>
      <c r="H971" s="5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51"/>
      <c r="V971" s="11"/>
      <c r="W971" s="11"/>
      <c r="X971" s="52"/>
      <c r="Y971" s="58"/>
      <c r="Z971" s="58"/>
      <c r="AA971" s="58"/>
      <c r="AB971" s="58"/>
      <c r="AC971" s="51"/>
      <c r="AD971" s="51"/>
      <c r="AE971" s="51"/>
      <c r="AF971" s="51"/>
      <c r="AG971" s="51"/>
      <c r="AH971" s="51"/>
      <c r="AI971" s="11"/>
    </row>
    <row r="972" spans="1:35" ht="13.5" customHeight="1">
      <c r="A972" s="11"/>
      <c r="B972" s="51"/>
      <c r="C972" s="51"/>
      <c r="D972" s="51"/>
      <c r="E972" s="51"/>
      <c r="F972" s="51"/>
      <c r="G972" s="51"/>
      <c r="H972" s="52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51"/>
      <c r="V972" s="11"/>
      <c r="W972" s="11"/>
      <c r="X972" s="52"/>
      <c r="Y972" s="58"/>
      <c r="Z972" s="58"/>
      <c r="AA972" s="58"/>
      <c r="AB972" s="58"/>
      <c r="AC972" s="51"/>
      <c r="AD972" s="51"/>
      <c r="AE972" s="51"/>
      <c r="AF972" s="51"/>
      <c r="AG972" s="51"/>
      <c r="AH972" s="51"/>
      <c r="AI972" s="11"/>
    </row>
    <row r="973" spans="1:35" ht="13.5" customHeight="1">
      <c r="A973" s="11"/>
      <c r="B973" s="51"/>
      <c r="C973" s="51"/>
      <c r="D973" s="51"/>
      <c r="E973" s="51"/>
      <c r="F973" s="51"/>
      <c r="G973" s="51"/>
      <c r="H973" s="5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51"/>
      <c r="V973" s="11"/>
      <c r="W973" s="11"/>
      <c r="X973" s="52"/>
      <c r="Y973" s="58"/>
      <c r="Z973" s="58"/>
      <c r="AA973" s="58"/>
      <c r="AB973" s="58"/>
      <c r="AC973" s="51"/>
      <c r="AD973" s="51"/>
      <c r="AE973" s="51"/>
      <c r="AF973" s="51"/>
      <c r="AG973" s="51"/>
      <c r="AH973" s="51"/>
      <c r="AI973" s="11"/>
    </row>
    <row r="974" spans="1:35" ht="13.5" customHeight="1">
      <c r="A974" s="11"/>
      <c r="B974" s="51"/>
      <c r="C974" s="51"/>
      <c r="D974" s="51"/>
      <c r="E974" s="51"/>
      <c r="F974" s="51"/>
      <c r="G974" s="51"/>
      <c r="H974" s="5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51"/>
      <c r="V974" s="11"/>
      <c r="W974" s="11"/>
      <c r="X974" s="52"/>
      <c r="Y974" s="58"/>
      <c r="Z974" s="58"/>
      <c r="AA974" s="58"/>
      <c r="AB974" s="58"/>
      <c r="AC974" s="51"/>
      <c r="AD974" s="51"/>
      <c r="AE974" s="51"/>
      <c r="AF974" s="51"/>
      <c r="AG974" s="51"/>
      <c r="AH974" s="51"/>
      <c r="AI974" s="11"/>
    </row>
    <row r="975" spans="1:35" ht="13.5" customHeight="1">
      <c r="A975" s="11"/>
      <c r="B975" s="51"/>
      <c r="C975" s="51"/>
      <c r="D975" s="51"/>
      <c r="E975" s="51"/>
      <c r="F975" s="51"/>
      <c r="G975" s="51"/>
      <c r="H975" s="5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51"/>
      <c r="V975" s="11"/>
      <c r="W975" s="11"/>
      <c r="X975" s="52"/>
      <c r="Y975" s="58"/>
      <c r="Z975" s="58"/>
      <c r="AA975" s="58"/>
      <c r="AB975" s="58"/>
      <c r="AC975" s="51"/>
      <c r="AD975" s="51"/>
      <c r="AE975" s="51"/>
      <c r="AF975" s="51"/>
      <c r="AG975" s="51"/>
      <c r="AH975" s="51"/>
      <c r="AI975" s="11"/>
    </row>
    <row r="976" spans="1:35" ht="13.5" customHeight="1">
      <c r="A976" s="11"/>
      <c r="B976" s="51"/>
      <c r="C976" s="51"/>
      <c r="D976" s="51"/>
      <c r="E976" s="51"/>
      <c r="F976" s="51"/>
      <c r="G976" s="51"/>
      <c r="H976" s="5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51"/>
      <c r="V976" s="11"/>
      <c r="W976" s="11"/>
      <c r="X976" s="52"/>
      <c r="Y976" s="58"/>
      <c r="Z976" s="58"/>
      <c r="AA976" s="58"/>
      <c r="AB976" s="58"/>
      <c r="AC976" s="51"/>
      <c r="AD976" s="51"/>
      <c r="AE976" s="51"/>
      <c r="AF976" s="51"/>
      <c r="AG976" s="51"/>
      <c r="AH976" s="51"/>
      <c r="AI976" s="11"/>
    </row>
    <row r="977" spans="1:35" ht="13.5" customHeight="1">
      <c r="A977" s="11"/>
      <c r="B977" s="51"/>
      <c r="C977" s="51"/>
      <c r="D977" s="51"/>
      <c r="E977" s="51"/>
      <c r="F977" s="51"/>
      <c r="G977" s="51"/>
      <c r="H977" s="5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51"/>
      <c r="V977" s="11"/>
      <c r="W977" s="11"/>
      <c r="X977" s="52"/>
      <c r="Y977" s="58"/>
      <c r="Z977" s="58"/>
      <c r="AA977" s="58"/>
      <c r="AB977" s="58"/>
      <c r="AC977" s="51"/>
      <c r="AD977" s="51"/>
      <c r="AE977" s="51"/>
      <c r="AF977" s="51"/>
      <c r="AG977" s="51"/>
      <c r="AH977" s="51"/>
      <c r="AI977" s="11"/>
    </row>
    <row r="978" spans="1:35" ht="13.5" customHeight="1">
      <c r="A978" s="11"/>
      <c r="B978" s="51"/>
      <c r="C978" s="51"/>
      <c r="D978" s="51"/>
      <c r="E978" s="51"/>
      <c r="F978" s="51"/>
      <c r="G978" s="51"/>
      <c r="H978" s="5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51"/>
      <c r="V978" s="11"/>
      <c r="W978" s="11"/>
      <c r="X978" s="52"/>
      <c r="Y978" s="58"/>
      <c r="Z978" s="58"/>
      <c r="AA978" s="58"/>
      <c r="AB978" s="58"/>
      <c r="AC978" s="51"/>
      <c r="AD978" s="51"/>
      <c r="AE978" s="51"/>
      <c r="AF978" s="51"/>
      <c r="AG978" s="51"/>
      <c r="AH978" s="51"/>
      <c r="AI978" s="11"/>
    </row>
    <row r="979" spans="1:35" ht="13.5" customHeight="1">
      <c r="A979" s="11"/>
      <c r="B979" s="51"/>
      <c r="C979" s="51"/>
      <c r="D979" s="51"/>
      <c r="E979" s="51"/>
      <c r="F979" s="51"/>
      <c r="G979" s="51"/>
      <c r="H979" s="5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51"/>
      <c r="V979" s="11"/>
      <c r="W979" s="11"/>
      <c r="X979" s="52"/>
      <c r="Y979" s="58"/>
      <c r="Z979" s="58"/>
      <c r="AA979" s="58"/>
      <c r="AB979" s="58"/>
      <c r="AC979" s="51"/>
      <c r="AD979" s="51"/>
      <c r="AE979" s="51"/>
      <c r="AF979" s="51"/>
      <c r="AG979" s="51"/>
      <c r="AH979" s="51"/>
      <c r="AI979" s="11"/>
    </row>
    <row r="980" spans="1:35" ht="13.5" customHeight="1">
      <c r="A980" s="11"/>
      <c r="B980" s="51"/>
      <c r="C980" s="51"/>
      <c r="D980" s="51"/>
      <c r="E980" s="51"/>
      <c r="F980" s="51"/>
      <c r="G980" s="51"/>
      <c r="H980" s="5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51"/>
      <c r="V980" s="11"/>
      <c r="W980" s="11"/>
      <c r="X980" s="52"/>
      <c r="Y980" s="58"/>
      <c r="Z980" s="58"/>
      <c r="AA980" s="58"/>
      <c r="AB980" s="58"/>
      <c r="AC980" s="51"/>
      <c r="AD980" s="51"/>
      <c r="AE980" s="51"/>
      <c r="AF980" s="51"/>
      <c r="AG980" s="51"/>
      <c r="AH980" s="51"/>
      <c r="AI980" s="11"/>
    </row>
    <row r="981" spans="1:35" ht="13.5" customHeight="1">
      <c r="A981" s="11"/>
      <c r="B981" s="51"/>
      <c r="C981" s="51"/>
      <c r="D981" s="51"/>
      <c r="E981" s="51"/>
      <c r="F981" s="51"/>
      <c r="G981" s="51"/>
      <c r="H981" s="5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51"/>
      <c r="V981" s="11"/>
      <c r="W981" s="11"/>
      <c r="X981" s="52"/>
      <c r="Y981" s="58"/>
      <c r="Z981" s="58"/>
      <c r="AA981" s="58"/>
      <c r="AB981" s="58"/>
      <c r="AC981" s="51"/>
      <c r="AD981" s="51"/>
      <c r="AE981" s="51"/>
      <c r="AF981" s="51"/>
      <c r="AG981" s="51"/>
      <c r="AH981" s="51"/>
      <c r="AI981" s="11"/>
    </row>
    <row r="982" spans="1:35" ht="13.5" customHeight="1">
      <c r="A982" s="11"/>
      <c r="B982" s="51"/>
      <c r="C982" s="51"/>
      <c r="D982" s="51"/>
      <c r="E982" s="51"/>
      <c r="F982" s="51"/>
      <c r="G982" s="51"/>
      <c r="H982" s="5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51"/>
      <c r="V982" s="11"/>
      <c r="W982" s="11"/>
      <c r="X982" s="52"/>
      <c r="Y982" s="58"/>
      <c r="Z982" s="58"/>
      <c r="AA982" s="58"/>
      <c r="AB982" s="58"/>
      <c r="AC982" s="51"/>
      <c r="AD982" s="51"/>
      <c r="AE982" s="51"/>
      <c r="AF982" s="51"/>
      <c r="AG982" s="51"/>
      <c r="AH982" s="51"/>
      <c r="AI982" s="11"/>
    </row>
    <row r="983" spans="1:35" ht="13.5" customHeight="1">
      <c r="A983" s="11"/>
      <c r="B983" s="51"/>
      <c r="C983" s="51"/>
      <c r="D983" s="51"/>
      <c r="E983" s="51"/>
      <c r="F983" s="51"/>
      <c r="G983" s="51"/>
      <c r="H983" s="5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51"/>
      <c r="V983" s="11"/>
      <c r="W983" s="11"/>
      <c r="X983" s="52"/>
      <c r="Y983" s="58"/>
      <c r="Z983" s="58"/>
      <c r="AA983" s="58"/>
      <c r="AB983" s="58"/>
      <c r="AC983" s="51"/>
      <c r="AD983" s="51"/>
      <c r="AE983" s="51"/>
      <c r="AF983" s="51"/>
      <c r="AG983" s="51"/>
      <c r="AH983" s="51"/>
      <c r="AI983" s="11"/>
    </row>
    <row r="984" spans="1:35" ht="13.5" customHeight="1">
      <c r="A984" s="11"/>
      <c r="B984" s="51"/>
      <c r="C984" s="51"/>
      <c r="D984" s="51"/>
      <c r="E984" s="51"/>
      <c r="F984" s="51"/>
      <c r="G984" s="51"/>
      <c r="H984" s="52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51"/>
      <c r="V984" s="11"/>
      <c r="W984" s="11"/>
      <c r="X984" s="52"/>
      <c r="Y984" s="58"/>
      <c r="Z984" s="58"/>
      <c r="AA984" s="58"/>
      <c r="AB984" s="58"/>
      <c r="AC984" s="51"/>
      <c r="AD984" s="51"/>
      <c r="AE984" s="51"/>
      <c r="AF984" s="51"/>
      <c r="AG984" s="51"/>
      <c r="AH984" s="51"/>
      <c r="AI984" s="11"/>
    </row>
    <row r="985" spans="1:35" ht="13.5" customHeight="1">
      <c r="A985" s="11"/>
      <c r="B985" s="51"/>
      <c r="C985" s="51"/>
      <c r="D985" s="51"/>
      <c r="E985" s="51"/>
      <c r="F985" s="51"/>
      <c r="G985" s="51"/>
      <c r="H985" s="5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51"/>
      <c r="V985" s="11"/>
      <c r="W985" s="11"/>
      <c r="X985" s="52"/>
      <c r="Y985" s="58"/>
      <c r="Z985" s="58"/>
      <c r="AA985" s="58"/>
      <c r="AB985" s="58"/>
      <c r="AC985" s="51"/>
      <c r="AD985" s="51"/>
      <c r="AE985" s="51"/>
      <c r="AF985" s="51"/>
      <c r="AG985" s="51"/>
      <c r="AH985" s="51"/>
      <c r="AI985" s="11"/>
    </row>
    <row r="986" spans="1:35" ht="13.5" customHeight="1">
      <c r="A986" s="11"/>
      <c r="B986" s="51"/>
      <c r="C986" s="51"/>
      <c r="D986" s="51"/>
      <c r="E986" s="51"/>
      <c r="F986" s="51"/>
      <c r="G986" s="51"/>
      <c r="H986" s="52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51"/>
      <c r="V986" s="11"/>
      <c r="W986" s="11"/>
      <c r="X986" s="52"/>
      <c r="Y986" s="58"/>
      <c r="Z986" s="58"/>
      <c r="AA986" s="58"/>
      <c r="AB986" s="58"/>
      <c r="AC986" s="51"/>
      <c r="AD986" s="51"/>
      <c r="AE986" s="51"/>
      <c r="AF986" s="51"/>
      <c r="AG986" s="51"/>
      <c r="AH986" s="51"/>
      <c r="AI986" s="11"/>
    </row>
    <row r="987" spans="1:35" ht="13.5" customHeight="1">
      <c r="A987" s="11"/>
      <c r="B987" s="51"/>
      <c r="C987" s="51"/>
      <c r="D987" s="51"/>
      <c r="E987" s="51"/>
      <c r="F987" s="51"/>
      <c r="G987" s="51"/>
      <c r="H987" s="5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51"/>
      <c r="V987" s="11"/>
      <c r="W987" s="11"/>
      <c r="X987" s="52"/>
      <c r="Y987" s="58"/>
      <c r="Z987" s="58"/>
      <c r="AA987" s="58"/>
      <c r="AB987" s="58"/>
      <c r="AC987" s="51"/>
      <c r="AD987" s="51"/>
      <c r="AE987" s="51"/>
      <c r="AF987" s="51"/>
      <c r="AG987" s="51"/>
      <c r="AH987" s="51"/>
      <c r="AI987" s="11"/>
    </row>
    <row r="988" spans="1:35" ht="13.5" customHeight="1">
      <c r="A988" s="11"/>
      <c r="B988" s="51"/>
      <c r="C988" s="51"/>
      <c r="D988" s="51"/>
      <c r="E988" s="51"/>
      <c r="F988" s="51"/>
      <c r="G988" s="51"/>
      <c r="H988" s="52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51"/>
      <c r="V988" s="11"/>
      <c r="W988" s="11"/>
      <c r="X988" s="52"/>
      <c r="Y988" s="58"/>
      <c r="Z988" s="58"/>
      <c r="AA988" s="58"/>
      <c r="AB988" s="58"/>
      <c r="AC988" s="51"/>
      <c r="AD988" s="51"/>
      <c r="AE988" s="51"/>
      <c r="AF988" s="51"/>
      <c r="AG988" s="51"/>
      <c r="AH988" s="51"/>
      <c r="AI988" s="11"/>
    </row>
    <row r="989" spans="1:35" ht="13.5" customHeight="1">
      <c r="A989" s="11"/>
      <c r="B989" s="51"/>
      <c r="C989" s="51"/>
      <c r="D989" s="51"/>
      <c r="E989" s="51"/>
      <c r="F989" s="51"/>
      <c r="G989" s="51"/>
      <c r="H989" s="5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51"/>
      <c r="V989" s="11"/>
      <c r="W989" s="11"/>
      <c r="X989" s="52"/>
      <c r="Y989" s="58"/>
      <c r="Z989" s="58"/>
      <c r="AA989" s="58"/>
      <c r="AB989" s="58"/>
      <c r="AC989" s="51"/>
      <c r="AD989" s="51"/>
      <c r="AE989" s="51"/>
      <c r="AF989" s="51"/>
      <c r="AG989" s="51"/>
      <c r="AH989" s="51"/>
      <c r="AI989" s="11"/>
    </row>
    <row r="990" spans="1:35" ht="13.5" customHeight="1">
      <c r="A990" s="11"/>
      <c r="B990" s="51"/>
      <c r="C990" s="51"/>
      <c r="D990" s="51"/>
      <c r="E990" s="51"/>
      <c r="F990" s="51"/>
      <c r="G990" s="51"/>
      <c r="H990" s="52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51"/>
      <c r="V990" s="11"/>
      <c r="W990" s="11"/>
      <c r="X990" s="52"/>
      <c r="Y990" s="58"/>
      <c r="Z990" s="58"/>
      <c r="AA990" s="58"/>
      <c r="AB990" s="58"/>
      <c r="AC990" s="51"/>
      <c r="AD990" s="51"/>
      <c r="AE990" s="51"/>
      <c r="AF990" s="51"/>
      <c r="AG990" s="51"/>
      <c r="AH990" s="51"/>
      <c r="AI990" s="11"/>
    </row>
    <row r="991" spans="1:35" ht="13.5" customHeight="1">
      <c r="A991" s="11"/>
      <c r="B991" s="51"/>
      <c r="C991" s="51"/>
      <c r="D991" s="51"/>
      <c r="E991" s="51"/>
      <c r="F991" s="51"/>
      <c r="G991" s="51"/>
      <c r="H991" s="5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51"/>
      <c r="V991" s="11"/>
      <c r="W991" s="11"/>
      <c r="X991" s="52"/>
      <c r="Y991" s="58"/>
      <c r="Z991" s="58"/>
      <c r="AA991" s="58"/>
      <c r="AB991" s="58"/>
      <c r="AC991" s="51"/>
      <c r="AD991" s="51"/>
      <c r="AE991" s="51"/>
      <c r="AF991" s="51"/>
      <c r="AG991" s="51"/>
      <c r="AH991" s="51"/>
      <c r="AI991" s="11"/>
    </row>
    <row r="992" spans="1:35" ht="13.5" customHeight="1">
      <c r="A992" s="11"/>
      <c r="B992" s="51"/>
      <c r="C992" s="51"/>
      <c r="D992" s="51"/>
      <c r="E992" s="51"/>
      <c r="F992" s="51"/>
      <c r="G992" s="51"/>
      <c r="H992" s="52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51"/>
      <c r="V992" s="11"/>
      <c r="W992" s="11"/>
      <c r="X992" s="52"/>
      <c r="Y992" s="58"/>
      <c r="Z992" s="58"/>
      <c r="AA992" s="58"/>
      <c r="AB992" s="58"/>
      <c r="AC992" s="51"/>
      <c r="AD992" s="51"/>
      <c r="AE992" s="51"/>
      <c r="AF992" s="51"/>
      <c r="AG992" s="51"/>
      <c r="AH992" s="51"/>
      <c r="AI992" s="11"/>
    </row>
    <row r="993" spans="1:35" ht="13.5" customHeight="1">
      <c r="A993" s="11"/>
      <c r="B993" s="51"/>
      <c r="C993" s="51"/>
      <c r="D993" s="51"/>
      <c r="E993" s="51"/>
      <c r="F993" s="51"/>
      <c r="G993" s="51"/>
      <c r="H993" s="5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51"/>
      <c r="V993" s="11"/>
      <c r="W993" s="11"/>
      <c r="X993" s="52"/>
      <c r="Y993" s="58"/>
      <c r="Z993" s="58"/>
      <c r="AA993" s="58"/>
      <c r="AB993" s="58"/>
      <c r="AC993" s="51"/>
      <c r="AD993" s="51"/>
      <c r="AE993" s="51"/>
      <c r="AF993" s="51"/>
      <c r="AG993" s="51"/>
      <c r="AH993" s="51"/>
      <c r="AI993" s="11"/>
    </row>
    <row r="994" spans="1:35" ht="13.5" customHeight="1">
      <c r="A994" s="11"/>
      <c r="B994" s="51"/>
      <c r="C994" s="51"/>
      <c r="D994" s="51"/>
      <c r="E994" s="51"/>
      <c r="F994" s="51"/>
      <c r="G994" s="51"/>
      <c r="H994" s="52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51"/>
      <c r="V994" s="11"/>
      <c r="W994" s="11"/>
      <c r="X994" s="52"/>
      <c r="Y994" s="58"/>
      <c r="Z994" s="58"/>
      <c r="AA994" s="58"/>
      <c r="AB994" s="58"/>
      <c r="AC994" s="51"/>
      <c r="AD994" s="51"/>
      <c r="AE994" s="51"/>
      <c r="AF994" s="51"/>
      <c r="AG994" s="51"/>
      <c r="AH994" s="51"/>
      <c r="AI994" s="11"/>
    </row>
    <row r="995" spans="1:35" ht="13.5" customHeight="1">
      <c r="A995" s="11"/>
      <c r="B995" s="51"/>
      <c r="C995" s="51"/>
      <c r="D995" s="51"/>
      <c r="E995" s="51"/>
      <c r="F995" s="51"/>
      <c r="G995" s="51"/>
      <c r="H995" s="5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51"/>
      <c r="V995" s="11"/>
      <c r="W995" s="11"/>
      <c r="X995" s="52"/>
      <c r="Y995" s="58"/>
      <c r="Z995" s="58"/>
      <c r="AA995" s="58"/>
      <c r="AB995" s="58"/>
      <c r="AC995" s="51"/>
      <c r="AD995" s="51"/>
      <c r="AE995" s="51"/>
      <c r="AF995" s="51"/>
      <c r="AG995" s="51"/>
      <c r="AH995" s="51"/>
      <c r="AI995" s="11"/>
    </row>
    <row r="996" spans="1:35" ht="13.5" customHeight="1">
      <c r="A996" s="11"/>
      <c r="B996" s="51"/>
      <c r="C996" s="51"/>
      <c r="D996" s="51"/>
      <c r="E996" s="51"/>
      <c r="F996" s="51"/>
      <c r="G996" s="51"/>
      <c r="H996" s="52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51"/>
      <c r="V996" s="11"/>
      <c r="W996" s="11"/>
      <c r="X996" s="52"/>
      <c r="Y996" s="58"/>
      <c r="Z996" s="58"/>
      <c r="AA996" s="58"/>
      <c r="AB996" s="58"/>
      <c r="AC996" s="51"/>
      <c r="AD996" s="51"/>
      <c r="AE996" s="51"/>
      <c r="AF996" s="51"/>
      <c r="AG996" s="51"/>
      <c r="AH996" s="51"/>
      <c r="AI996" s="11"/>
    </row>
    <row r="997" spans="1:35" ht="13.5" customHeight="1">
      <c r="A997" s="11"/>
      <c r="B997" s="51"/>
      <c r="C997" s="51"/>
      <c r="D997" s="51"/>
      <c r="E997" s="51"/>
      <c r="F997" s="51"/>
      <c r="G997" s="51"/>
      <c r="H997" s="5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51"/>
      <c r="V997" s="11"/>
      <c r="W997" s="11"/>
      <c r="X997" s="52"/>
      <c r="Y997" s="58"/>
      <c r="Z997" s="58"/>
      <c r="AA997" s="58"/>
      <c r="AB997" s="58"/>
      <c r="AC997" s="51"/>
      <c r="AD997" s="51"/>
      <c r="AE997" s="51"/>
      <c r="AF997" s="51"/>
      <c r="AG997" s="51"/>
      <c r="AH997" s="51"/>
      <c r="AI997" s="11"/>
    </row>
    <row r="998" spans="1:35" ht="13.5" customHeight="1">
      <c r="A998" s="11"/>
      <c r="B998" s="51"/>
      <c r="C998" s="51"/>
      <c r="D998" s="51"/>
      <c r="E998" s="51"/>
      <c r="F998" s="51"/>
      <c r="G998" s="51"/>
      <c r="H998" s="52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51"/>
      <c r="V998" s="11"/>
      <c r="W998" s="11"/>
      <c r="X998" s="52"/>
      <c r="Y998" s="58"/>
      <c r="Z998" s="58"/>
      <c r="AA998" s="58"/>
      <c r="AB998" s="58"/>
      <c r="AC998" s="51"/>
      <c r="AD998" s="51"/>
      <c r="AE998" s="51"/>
      <c r="AF998" s="51"/>
      <c r="AG998" s="51"/>
      <c r="AH998" s="51"/>
      <c r="AI998" s="11"/>
    </row>
    <row r="999" spans="1:35" ht="13.5" customHeight="1">
      <c r="A999" s="11"/>
      <c r="B999" s="51"/>
      <c r="C999" s="51"/>
      <c r="D999" s="51"/>
      <c r="E999" s="51"/>
      <c r="F999" s="51"/>
      <c r="G999" s="51"/>
      <c r="H999" s="5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51"/>
      <c r="V999" s="11"/>
      <c r="W999" s="11"/>
      <c r="X999" s="52"/>
      <c r="Y999" s="58"/>
      <c r="Z999" s="58"/>
      <c r="AA999" s="58"/>
      <c r="AB999" s="58"/>
      <c r="AC999" s="51"/>
      <c r="AD999" s="51"/>
      <c r="AE999" s="51"/>
      <c r="AF999" s="51"/>
      <c r="AG999" s="51"/>
      <c r="AH999" s="51"/>
      <c r="AI999" s="11"/>
    </row>
    <row r="1000" spans="1:35" ht="13.5" customHeight="1">
      <c r="A1000" s="11"/>
      <c r="B1000" s="51"/>
      <c r="C1000" s="51"/>
      <c r="D1000" s="51"/>
      <c r="E1000" s="51"/>
      <c r="F1000" s="51"/>
      <c r="G1000" s="51"/>
      <c r="H1000" s="52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51"/>
      <c r="V1000" s="11"/>
      <c r="W1000" s="11"/>
      <c r="X1000" s="52"/>
      <c r="Y1000" s="58"/>
      <c r="Z1000" s="58"/>
      <c r="AA1000" s="58"/>
      <c r="AB1000" s="58"/>
      <c r="AC1000" s="51"/>
      <c r="AD1000" s="51"/>
      <c r="AE1000" s="51"/>
      <c r="AF1000" s="51"/>
      <c r="AG1000" s="51"/>
      <c r="AH1000" s="51"/>
      <c r="AI1000" s="11"/>
    </row>
  </sheetData>
  <autoFilter ref="B7:AI108"/>
  <mergeCells count="9">
    <mergeCell ref="S5:AH5"/>
    <mergeCell ref="V6:AH6"/>
    <mergeCell ref="B1:G1"/>
    <mergeCell ref="B3:AI3"/>
    <mergeCell ref="B4:D4"/>
    <mergeCell ref="E4:F4"/>
    <mergeCell ref="N4:O4"/>
    <mergeCell ref="E5:P6"/>
    <mergeCell ref="Q5:R6"/>
  </mergeCells>
  <phoneticPr fontId="16" type="noConversion"/>
  <dataValidations count="4">
    <dataValidation type="list" allowBlank="1" showErrorMessage="1" sqref="E8:E110">
      <formula1>"POK 단독메뉴,KB 단독메뉴,통합메뉴,신규메뉴"</formula1>
    </dataValidation>
    <dataValidation type="list" allowBlank="1" showErrorMessage="1" sqref="O8:O110">
      <formula1>"유지,개선,삭제,통합,신규,협의필요"</formula1>
    </dataValidation>
    <dataValidation type="list" allowBlank="1" showErrorMessage="1" sqref="AE8:AH110">
      <formula1>"N/A,변경,신규,추가,삭제,KB로통합,협의필요"</formula1>
    </dataValidation>
    <dataValidation type="list" allowBlank="1" showErrorMessage="1" sqref="U8:U110">
      <formula1>"유지,변경,신규,추가,삭제,KB로통합,협의필요"</formula1>
    </dataValidation>
  </dataValidations>
  <printOptions horizontalCentered="1"/>
  <pageMargins left="0.70866141732283472" right="0.74803149606299213" top="0.74803149606299213" bottom="0.74803149606299213" header="0" footer="0"/>
  <pageSetup paperSize="9" scale="27" pageOrder="overThenDown" orientation="landscape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4140625" defaultRowHeight="15" customHeight="1"/>
  <cols>
    <col min="1" max="1" width="8.88671875" customWidth="1"/>
    <col min="2" max="2" width="3.88671875" customWidth="1"/>
    <col min="3" max="3" width="12.6640625" customWidth="1"/>
    <col min="4" max="4" width="14.6640625" customWidth="1"/>
    <col min="5" max="6" width="10.6640625" customWidth="1"/>
    <col min="7" max="7" width="17.6640625" customWidth="1"/>
    <col min="8" max="8" width="8.88671875" customWidth="1"/>
    <col min="9" max="9" width="19.88671875" customWidth="1"/>
    <col min="10" max="10" width="28.44140625" customWidth="1"/>
    <col min="11" max="11" width="28.33203125" customWidth="1"/>
    <col min="12" max="12" width="9" customWidth="1"/>
    <col min="13" max="13" width="27.33203125" customWidth="1"/>
    <col min="14" max="14" width="9.6640625" customWidth="1"/>
    <col min="15" max="15" width="7.33203125" customWidth="1"/>
    <col min="16" max="18" width="30.6640625" customWidth="1"/>
    <col min="19" max="19" width="40.6640625" customWidth="1"/>
    <col min="20" max="20" width="25.6640625" customWidth="1"/>
    <col min="21" max="21" width="7.33203125" customWidth="1"/>
    <col min="22" max="22" width="10.6640625" customWidth="1"/>
    <col min="23" max="23" width="16.109375" customWidth="1"/>
    <col min="24" max="24" width="7.6640625" customWidth="1"/>
    <col min="25" max="25" width="15.5546875" customWidth="1"/>
    <col min="26" max="26" width="15.33203125" customWidth="1"/>
    <col min="27" max="27" width="16.33203125" customWidth="1"/>
    <col min="28" max="28" width="9.5546875" customWidth="1"/>
    <col min="29" max="30" width="19.6640625" customWidth="1"/>
    <col min="31" max="31" width="9.109375" customWidth="1"/>
    <col min="32" max="32" width="19.5546875" customWidth="1"/>
    <col min="33" max="33" width="9" customWidth="1"/>
    <col min="34" max="34" width="17.109375" customWidth="1"/>
    <col min="35" max="35" width="12.6640625" customWidth="1"/>
  </cols>
  <sheetData>
    <row r="1" spans="1:35" ht="27" customHeight="1">
      <c r="A1" s="11"/>
      <c r="B1" s="305" t="s">
        <v>10</v>
      </c>
      <c r="C1" s="306"/>
      <c r="D1" s="306"/>
      <c r="E1" s="306"/>
      <c r="F1" s="306"/>
      <c r="G1" s="306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3"/>
    </row>
    <row r="2" spans="1:35" ht="27" customHeight="1">
      <c r="A2" s="11"/>
      <c r="B2" s="15"/>
      <c r="C2" s="16"/>
      <c r="D2" s="15"/>
      <c r="E2" s="17"/>
      <c r="F2" s="17"/>
      <c r="G2" s="17"/>
      <c r="H2" s="18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8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7"/>
    </row>
    <row r="3" spans="1:35" ht="34.5" customHeight="1">
      <c r="A3" s="11"/>
      <c r="B3" s="307" t="s">
        <v>11</v>
      </c>
      <c r="C3" s="302"/>
      <c r="D3" s="302"/>
      <c r="E3" s="302"/>
      <c r="F3" s="302"/>
      <c r="G3" s="302"/>
      <c r="H3" s="302"/>
      <c r="I3" s="302"/>
      <c r="J3" s="302"/>
      <c r="K3" s="302"/>
      <c r="L3" s="302"/>
      <c r="M3" s="302"/>
      <c r="N3" s="302"/>
      <c r="O3" s="302"/>
      <c r="P3" s="302"/>
      <c r="Q3" s="302"/>
      <c r="R3" s="302"/>
      <c r="S3" s="302"/>
      <c r="T3" s="302"/>
      <c r="U3" s="302"/>
      <c r="V3" s="302"/>
      <c r="W3" s="302"/>
      <c r="X3" s="302"/>
      <c r="Y3" s="302"/>
      <c r="Z3" s="302"/>
      <c r="AA3" s="302"/>
      <c r="AB3" s="302"/>
      <c r="AC3" s="302"/>
      <c r="AD3" s="302"/>
      <c r="AE3" s="302"/>
      <c r="AF3" s="302"/>
      <c r="AG3" s="302"/>
      <c r="AH3" s="302"/>
      <c r="AI3" s="308"/>
    </row>
    <row r="4" spans="1:35" ht="24.75" customHeight="1">
      <c r="A4" s="11"/>
      <c r="B4" s="304" t="s">
        <v>12</v>
      </c>
      <c r="C4" s="302"/>
      <c r="D4" s="303"/>
      <c r="E4" s="309"/>
      <c r="F4" s="308"/>
      <c r="G4" s="20"/>
      <c r="H4" s="21"/>
      <c r="I4" s="22" t="s">
        <v>13</v>
      </c>
      <c r="J4" s="23"/>
      <c r="K4" s="24"/>
      <c r="L4" s="26"/>
      <c r="M4" s="54" t="s">
        <v>66</v>
      </c>
      <c r="N4" s="310"/>
      <c r="O4" s="308"/>
      <c r="P4" s="24"/>
      <c r="Q4" s="26"/>
      <c r="R4" s="24"/>
      <c r="S4" s="25"/>
      <c r="T4" s="27"/>
      <c r="U4" s="27"/>
      <c r="V4" s="27"/>
      <c r="W4" s="28"/>
      <c r="X4" s="29"/>
      <c r="Y4" s="28"/>
      <c r="Z4" s="28"/>
      <c r="AA4" s="28"/>
      <c r="AB4" s="28"/>
      <c r="AC4" s="30"/>
      <c r="AD4" s="30"/>
      <c r="AE4" s="30"/>
      <c r="AF4" s="30"/>
      <c r="AG4" s="30"/>
      <c r="AH4" s="30"/>
      <c r="AI4" s="31"/>
    </row>
    <row r="5" spans="1:35" ht="20.25" customHeight="1">
      <c r="A5" s="11"/>
      <c r="B5" s="32" t="s">
        <v>14</v>
      </c>
      <c r="C5" s="32" t="s">
        <v>15</v>
      </c>
      <c r="D5" s="32" t="s">
        <v>16</v>
      </c>
      <c r="E5" s="311" t="s">
        <v>17</v>
      </c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3"/>
      <c r="Q5" s="311" t="s">
        <v>18</v>
      </c>
      <c r="R5" s="313"/>
      <c r="S5" s="301" t="s">
        <v>19</v>
      </c>
      <c r="T5" s="302"/>
      <c r="U5" s="302"/>
      <c r="V5" s="302"/>
      <c r="W5" s="302"/>
      <c r="X5" s="302"/>
      <c r="Y5" s="302"/>
      <c r="Z5" s="302"/>
      <c r="AA5" s="302"/>
      <c r="AB5" s="302"/>
      <c r="AC5" s="302"/>
      <c r="AD5" s="302"/>
      <c r="AE5" s="302"/>
      <c r="AF5" s="302"/>
      <c r="AG5" s="302"/>
      <c r="AH5" s="303"/>
      <c r="AI5" s="32" t="s">
        <v>20</v>
      </c>
    </row>
    <row r="6" spans="1:35" ht="20.25" customHeight="1">
      <c r="A6" s="11"/>
      <c r="B6" s="33"/>
      <c r="C6" s="33"/>
      <c r="D6" s="33"/>
      <c r="E6" s="314"/>
      <c r="F6" s="315"/>
      <c r="G6" s="315"/>
      <c r="H6" s="315"/>
      <c r="I6" s="315"/>
      <c r="J6" s="315"/>
      <c r="K6" s="315"/>
      <c r="L6" s="315"/>
      <c r="M6" s="315"/>
      <c r="N6" s="315"/>
      <c r="O6" s="315"/>
      <c r="P6" s="316"/>
      <c r="Q6" s="317"/>
      <c r="R6" s="318"/>
      <c r="S6" s="34" t="s">
        <v>21</v>
      </c>
      <c r="T6" s="34" t="s">
        <v>22</v>
      </c>
      <c r="U6" s="35" t="s">
        <v>23</v>
      </c>
      <c r="V6" s="304" t="s">
        <v>24</v>
      </c>
      <c r="W6" s="302"/>
      <c r="X6" s="302"/>
      <c r="Y6" s="302"/>
      <c r="Z6" s="302"/>
      <c r="AA6" s="302"/>
      <c r="AB6" s="302"/>
      <c r="AC6" s="302"/>
      <c r="AD6" s="302"/>
      <c r="AE6" s="302"/>
      <c r="AF6" s="302"/>
      <c r="AG6" s="302"/>
      <c r="AH6" s="303"/>
      <c r="AI6" s="33"/>
    </row>
    <row r="7" spans="1:35" ht="21" customHeight="1">
      <c r="A7" s="11"/>
      <c r="B7" s="36"/>
      <c r="C7" s="37"/>
      <c r="D7" s="36"/>
      <c r="E7" s="38" t="s">
        <v>25</v>
      </c>
      <c r="F7" s="38" t="s">
        <v>26</v>
      </c>
      <c r="G7" s="38" t="s">
        <v>27</v>
      </c>
      <c r="H7" s="39" t="s">
        <v>28</v>
      </c>
      <c r="I7" s="38" t="s">
        <v>29</v>
      </c>
      <c r="J7" s="38" t="s">
        <v>30</v>
      </c>
      <c r="K7" s="38" t="s">
        <v>31</v>
      </c>
      <c r="L7" s="38" t="s">
        <v>32</v>
      </c>
      <c r="M7" s="38" t="s">
        <v>33</v>
      </c>
      <c r="N7" s="38" t="s">
        <v>34</v>
      </c>
      <c r="O7" s="38" t="s">
        <v>35</v>
      </c>
      <c r="P7" s="38" t="s">
        <v>36</v>
      </c>
      <c r="Q7" s="40" t="s">
        <v>37</v>
      </c>
      <c r="R7" s="41" t="s">
        <v>38</v>
      </c>
      <c r="S7" s="41"/>
      <c r="T7" s="41"/>
      <c r="U7" s="42"/>
      <c r="V7" s="38" t="s">
        <v>26</v>
      </c>
      <c r="W7" s="38" t="s">
        <v>27</v>
      </c>
      <c r="X7" s="39" t="s">
        <v>28</v>
      </c>
      <c r="Y7" s="38" t="s">
        <v>29</v>
      </c>
      <c r="Z7" s="38" t="s">
        <v>30</v>
      </c>
      <c r="AA7" s="38" t="s">
        <v>31</v>
      </c>
      <c r="AB7" s="38" t="s">
        <v>32</v>
      </c>
      <c r="AC7" s="38" t="s">
        <v>33</v>
      </c>
      <c r="AD7" s="38" t="s">
        <v>39</v>
      </c>
      <c r="AE7" s="38" t="s">
        <v>40</v>
      </c>
      <c r="AF7" s="38" t="s">
        <v>41</v>
      </c>
      <c r="AG7" s="38" t="s">
        <v>42</v>
      </c>
      <c r="AH7" s="38" t="s">
        <v>43</v>
      </c>
      <c r="AI7" s="43"/>
    </row>
    <row r="8" spans="1:35" ht="13.5" customHeight="1">
      <c r="A8" s="11"/>
      <c r="B8" s="44">
        <v>1</v>
      </c>
      <c r="C8" s="45" t="s">
        <v>301</v>
      </c>
      <c r="D8" s="19" t="s">
        <v>44</v>
      </c>
      <c r="E8" s="46" t="s">
        <v>50</v>
      </c>
      <c r="F8" s="46" t="s">
        <v>302</v>
      </c>
      <c r="G8" s="46" t="s">
        <v>303</v>
      </c>
      <c r="H8" s="47" t="s">
        <v>304</v>
      </c>
      <c r="I8" s="46" t="s">
        <v>257</v>
      </c>
      <c r="J8" s="48"/>
      <c r="K8" s="48"/>
      <c r="L8" s="48"/>
      <c r="M8" s="46" t="s">
        <v>303</v>
      </c>
      <c r="N8" s="49" t="s">
        <v>305</v>
      </c>
      <c r="O8" s="49" t="s">
        <v>47</v>
      </c>
      <c r="P8" s="49" t="s">
        <v>48</v>
      </c>
      <c r="Q8" s="49" t="s">
        <v>48</v>
      </c>
      <c r="R8" s="49" t="s">
        <v>48</v>
      </c>
      <c r="S8" s="50" t="s">
        <v>48</v>
      </c>
      <c r="T8" s="50" t="s">
        <v>48</v>
      </c>
      <c r="U8" s="44" t="s">
        <v>47</v>
      </c>
      <c r="V8" s="46" t="s">
        <v>302</v>
      </c>
      <c r="W8" s="46" t="s">
        <v>303</v>
      </c>
      <c r="X8" s="47" t="s">
        <v>304</v>
      </c>
      <c r="Y8" s="46" t="s">
        <v>257</v>
      </c>
      <c r="Z8" s="48"/>
      <c r="AA8" s="48"/>
      <c r="AB8" s="48"/>
      <c r="AC8" s="46" t="s">
        <v>303</v>
      </c>
      <c r="AD8" s="44"/>
      <c r="AE8" s="44" t="s">
        <v>49</v>
      </c>
      <c r="AF8" s="44" t="s">
        <v>49</v>
      </c>
      <c r="AG8" s="44" t="s">
        <v>49</v>
      </c>
      <c r="AH8" s="44" t="s">
        <v>49</v>
      </c>
      <c r="AI8" s="45"/>
    </row>
    <row r="9" spans="1:35" ht="13.5" customHeight="1">
      <c r="A9" s="11"/>
      <c r="B9" s="44">
        <v>2</v>
      </c>
      <c r="C9" s="45" t="s">
        <v>306</v>
      </c>
      <c r="D9" s="19" t="s">
        <v>44</v>
      </c>
      <c r="E9" s="46" t="s">
        <v>50</v>
      </c>
      <c r="F9" s="46" t="s">
        <v>302</v>
      </c>
      <c r="G9" s="46" t="s">
        <v>303</v>
      </c>
      <c r="H9" s="47" t="s">
        <v>304</v>
      </c>
      <c r="I9" s="46" t="s">
        <v>260</v>
      </c>
      <c r="J9" s="48"/>
      <c r="K9" s="48"/>
      <c r="L9" s="48"/>
      <c r="M9" s="46" t="s">
        <v>303</v>
      </c>
      <c r="N9" s="49" t="s">
        <v>305</v>
      </c>
      <c r="O9" s="49" t="s">
        <v>47</v>
      </c>
      <c r="P9" s="49" t="s">
        <v>48</v>
      </c>
      <c r="Q9" s="49" t="s">
        <v>48</v>
      </c>
      <c r="R9" s="49" t="s">
        <v>48</v>
      </c>
      <c r="S9" s="50" t="s">
        <v>48</v>
      </c>
      <c r="T9" s="50" t="s">
        <v>48</v>
      </c>
      <c r="U9" s="44" t="s">
        <v>47</v>
      </c>
      <c r="V9" s="46" t="s">
        <v>302</v>
      </c>
      <c r="W9" s="46" t="s">
        <v>303</v>
      </c>
      <c r="X9" s="47" t="s">
        <v>304</v>
      </c>
      <c r="Y9" s="46" t="s">
        <v>260</v>
      </c>
      <c r="Z9" s="48"/>
      <c r="AA9" s="48"/>
      <c r="AB9" s="48"/>
      <c r="AC9" s="46" t="s">
        <v>303</v>
      </c>
      <c r="AD9" s="44"/>
      <c r="AE9" s="44" t="s">
        <v>48</v>
      </c>
      <c r="AF9" s="44" t="s">
        <v>48</v>
      </c>
      <c r="AG9" s="44" t="s">
        <v>48</v>
      </c>
      <c r="AH9" s="44" t="s">
        <v>48</v>
      </c>
      <c r="AI9" s="45"/>
    </row>
    <row r="10" spans="1:35" ht="13.5" customHeight="1">
      <c r="A10" s="11"/>
      <c r="B10" s="44">
        <v>3</v>
      </c>
      <c r="C10" s="45" t="s">
        <v>307</v>
      </c>
      <c r="D10" s="19" t="s">
        <v>44</v>
      </c>
      <c r="E10" s="46" t="s">
        <v>50</v>
      </c>
      <c r="F10" s="46" t="s">
        <v>302</v>
      </c>
      <c r="G10" s="46" t="s">
        <v>303</v>
      </c>
      <c r="H10" s="47" t="s">
        <v>304</v>
      </c>
      <c r="I10" s="46" t="s">
        <v>260</v>
      </c>
      <c r="J10" s="48" t="s">
        <v>54</v>
      </c>
      <c r="K10" s="48"/>
      <c r="L10" s="48"/>
      <c r="M10" s="49" t="s">
        <v>54</v>
      </c>
      <c r="N10" s="49" t="s">
        <v>53</v>
      </c>
      <c r="O10" s="49" t="s">
        <v>51</v>
      </c>
      <c r="P10" s="49" t="s">
        <v>48</v>
      </c>
      <c r="Q10" s="49" t="s">
        <v>48</v>
      </c>
      <c r="R10" s="49" t="s">
        <v>48</v>
      </c>
      <c r="S10" s="50" t="s">
        <v>308</v>
      </c>
      <c r="T10" s="50" t="s">
        <v>309</v>
      </c>
      <c r="U10" s="44" t="s">
        <v>51</v>
      </c>
      <c r="V10" s="46" t="s">
        <v>302</v>
      </c>
      <c r="W10" s="46" t="s">
        <v>303</v>
      </c>
      <c r="X10" s="47" t="s">
        <v>304</v>
      </c>
      <c r="Y10" s="46" t="s">
        <v>260</v>
      </c>
      <c r="Z10" s="48" t="s">
        <v>54</v>
      </c>
      <c r="AA10" s="48"/>
      <c r="AB10" s="48"/>
      <c r="AC10" s="49" t="s">
        <v>54</v>
      </c>
      <c r="AD10" s="44"/>
      <c r="AE10" s="44" t="s">
        <v>51</v>
      </c>
      <c r="AF10" s="44" t="s">
        <v>51</v>
      </c>
      <c r="AG10" s="44" t="s">
        <v>51</v>
      </c>
      <c r="AH10" s="44" t="s">
        <v>51</v>
      </c>
      <c r="AI10" s="45"/>
    </row>
    <row r="11" spans="1:35" ht="13.5" customHeight="1">
      <c r="A11" s="11"/>
      <c r="B11" s="44">
        <v>4</v>
      </c>
      <c r="C11" s="45" t="s">
        <v>310</v>
      </c>
      <c r="D11" s="19" t="s">
        <v>44</v>
      </c>
      <c r="E11" s="46" t="s">
        <v>50</v>
      </c>
      <c r="F11" s="46" t="s">
        <v>302</v>
      </c>
      <c r="G11" s="46" t="s">
        <v>303</v>
      </c>
      <c r="H11" s="47" t="s">
        <v>304</v>
      </c>
      <c r="I11" s="46" t="s">
        <v>260</v>
      </c>
      <c r="J11" s="48" t="s">
        <v>270</v>
      </c>
      <c r="K11" s="48"/>
      <c r="L11" s="48"/>
      <c r="M11" s="46" t="s">
        <v>303</v>
      </c>
      <c r="N11" s="49" t="s">
        <v>305</v>
      </c>
      <c r="O11" s="49" t="s">
        <v>47</v>
      </c>
      <c r="P11" s="50" t="s">
        <v>48</v>
      </c>
      <c r="Q11" s="50" t="s">
        <v>48</v>
      </c>
      <c r="R11" s="50" t="s">
        <v>48</v>
      </c>
      <c r="S11" s="50" t="s">
        <v>48</v>
      </c>
      <c r="T11" s="50" t="s">
        <v>48</v>
      </c>
      <c r="U11" s="44" t="s">
        <v>47</v>
      </c>
      <c r="V11" s="46" t="s">
        <v>302</v>
      </c>
      <c r="W11" s="46" t="s">
        <v>303</v>
      </c>
      <c r="X11" s="47" t="s">
        <v>304</v>
      </c>
      <c r="Y11" s="46" t="s">
        <v>260</v>
      </c>
      <c r="Z11" s="48" t="s">
        <v>270</v>
      </c>
      <c r="AA11" s="48"/>
      <c r="AB11" s="48"/>
      <c r="AC11" s="46" t="s">
        <v>303</v>
      </c>
      <c r="AD11" s="44"/>
      <c r="AE11" s="44" t="s">
        <v>48</v>
      </c>
      <c r="AF11" s="44" t="s">
        <v>48</v>
      </c>
      <c r="AG11" s="44" t="s">
        <v>48</v>
      </c>
      <c r="AH11" s="44" t="s">
        <v>48</v>
      </c>
      <c r="AI11" s="45"/>
    </row>
    <row r="12" spans="1:35" ht="13.5" customHeight="1">
      <c r="A12" s="11"/>
      <c r="B12" s="44">
        <v>5</v>
      </c>
      <c r="C12" s="45" t="s">
        <v>311</v>
      </c>
      <c r="D12" s="19" t="s">
        <v>44</v>
      </c>
      <c r="E12" s="46" t="s">
        <v>50</v>
      </c>
      <c r="F12" s="46" t="s">
        <v>302</v>
      </c>
      <c r="G12" s="46" t="s">
        <v>303</v>
      </c>
      <c r="H12" s="47" t="s">
        <v>304</v>
      </c>
      <c r="I12" s="46" t="s">
        <v>260</v>
      </c>
      <c r="J12" s="48" t="s">
        <v>71</v>
      </c>
      <c r="K12" s="48"/>
      <c r="L12" s="48"/>
      <c r="M12" s="46" t="s">
        <v>303</v>
      </c>
      <c r="N12" s="49" t="s">
        <v>305</v>
      </c>
      <c r="O12" s="49" t="s">
        <v>47</v>
      </c>
      <c r="P12" s="50" t="s">
        <v>48</v>
      </c>
      <c r="Q12" s="50" t="s">
        <v>48</v>
      </c>
      <c r="R12" s="50" t="s">
        <v>48</v>
      </c>
      <c r="S12" s="50" t="s">
        <v>48</v>
      </c>
      <c r="T12" s="50" t="s">
        <v>48</v>
      </c>
      <c r="U12" s="44" t="s">
        <v>47</v>
      </c>
      <c r="V12" s="46" t="s">
        <v>302</v>
      </c>
      <c r="W12" s="46" t="s">
        <v>303</v>
      </c>
      <c r="X12" s="47" t="s">
        <v>304</v>
      </c>
      <c r="Y12" s="46" t="s">
        <v>260</v>
      </c>
      <c r="Z12" s="48" t="s">
        <v>71</v>
      </c>
      <c r="AA12" s="48"/>
      <c r="AB12" s="48"/>
      <c r="AC12" s="46" t="s">
        <v>303</v>
      </c>
      <c r="AD12" s="44"/>
      <c r="AE12" s="44" t="s">
        <v>48</v>
      </c>
      <c r="AF12" s="44" t="s">
        <v>48</v>
      </c>
      <c r="AG12" s="44" t="s">
        <v>48</v>
      </c>
      <c r="AH12" s="44" t="s">
        <v>48</v>
      </c>
      <c r="AI12" s="45"/>
    </row>
    <row r="13" spans="1:35" ht="13.5" customHeight="1">
      <c r="A13" s="11"/>
      <c r="B13" s="44">
        <v>6</v>
      </c>
      <c r="C13" s="45" t="s">
        <v>312</v>
      </c>
      <c r="D13" s="19" t="s">
        <v>44</v>
      </c>
      <c r="E13" s="46" t="s">
        <v>50</v>
      </c>
      <c r="F13" s="46" t="s">
        <v>302</v>
      </c>
      <c r="G13" s="46" t="s">
        <v>313</v>
      </c>
      <c r="H13" s="47" t="s">
        <v>314</v>
      </c>
      <c r="I13" s="46" t="s">
        <v>315</v>
      </c>
      <c r="J13" s="48" t="s">
        <v>270</v>
      </c>
      <c r="K13" s="48"/>
      <c r="L13" s="48"/>
      <c r="M13" s="46" t="s">
        <v>315</v>
      </c>
      <c r="N13" s="49" t="s">
        <v>46</v>
      </c>
      <c r="O13" s="49" t="s">
        <v>47</v>
      </c>
      <c r="P13" s="50" t="s">
        <v>48</v>
      </c>
      <c r="Q13" s="50" t="s">
        <v>48</v>
      </c>
      <c r="R13" s="50" t="s">
        <v>48</v>
      </c>
      <c r="S13" s="50" t="s">
        <v>48</v>
      </c>
      <c r="T13" s="50" t="s">
        <v>48</v>
      </c>
      <c r="U13" s="44" t="s">
        <v>47</v>
      </c>
      <c r="V13" s="46" t="s">
        <v>302</v>
      </c>
      <c r="W13" s="46" t="s">
        <v>313</v>
      </c>
      <c r="X13" s="47" t="s">
        <v>314</v>
      </c>
      <c r="Y13" s="46" t="s">
        <v>315</v>
      </c>
      <c r="Z13" s="48" t="s">
        <v>270</v>
      </c>
      <c r="AA13" s="48"/>
      <c r="AB13" s="48"/>
      <c r="AC13" s="46" t="s">
        <v>315</v>
      </c>
      <c r="AD13" s="44"/>
      <c r="AE13" s="44" t="s">
        <v>48</v>
      </c>
      <c r="AF13" s="44" t="s">
        <v>48</v>
      </c>
      <c r="AG13" s="44" t="s">
        <v>48</v>
      </c>
      <c r="AH13" s="44" t="s">
        <v>48</v>
      </c>
      <c r="AI13" s="45"/>
    </row>
    <row r="14" spans="1:35" ht="13.5" customHeight="1">
      <c r="A14" s="11"/>
      <c r="B14" s="44">
        <v>7</v>
      </c>
      <c r="C14" s="45" t="s">
        <v>316</v>
      </c>
      <c r="D14" s="19" t="s">
        <v>44</v>
      </c>
      <c r="E14" s="46" t="s">
        <v>50</v>
      </c>
      <c r="F14" s="46" t="s">
        <v>302</v>
      </c>
      <c r="G14" s="46" t="s">
        <v>313</v>
      </c>
      <c r="H14" s="47" t="s">
        <v>314</v>
      </c>
      <c r="I14" s="46" t="s">
        <v>315</v>
      </c>
      <c r="J14" s="48" t="s">
        <v>71</v>
      </c>
      <c r="K14" s="48"/>
      <c r="L14" s="48"/>
      <c r="M14" s="46" t="s">
        <v>315</v>
      </c>
      <c r="N14" s="49" t="s">
        <v>46</v>
      </c>
      <c r="O14" s="49" t="s">
        <v>47</v>
      </c>
      <c r="P14" s="50" t="s">
        <v>48</v>
      </c>
      <c r="Q14" s="50" t="s">
        <v>48</v>
      </c>
      <c r="R14" s="50" t="s">
        <v>48</v>
      </c>
      <c r="S14" s="50" t="s">
        <v>48</v>
      </c>
      <c r="T14" s="50" t="s">
        <v>48</v>
      </c>
      <c r="U14" s="44" t="s">
        <v>47</v>
      </c>
      <c r="V14" s="46" t="s">
        <v>302</v>
      </c>
      <c r="W14" s="46" t="s">
        <v>313</v>
      </c>
      <c r="X14" s="47" t="s">
        <v>314</v>
      </c>
      <c r="Y14" s="46" t="s">
        <v>315</v>
      </c>
      <c r="Z14" s="48" t="s">
        <v>71</v>
      </c>
      <c r="AA14" s="48"/>
      <c r="AB14" s="48"/>
      <c r="AC14" s="46" t="s">
        <v>315</v>
      </c>
      <c r="AD14" s="44"/>
      <c r="AE14" s="44" t="s">
        <v>48</v>
      </c>
      <c r="AF14" s="44" t="s">
        <v>48</v>
      </c>
      <c r="AG14" s="44" t="s">
        <v>48</v>
      </c>
      <c r="AH14" s="44" t="s">
        <v>48</v>
      </c>
      <c r="AI14" s="45"/>
    </row>
    <row r="15" spans="1:35" ht="13.5" customHeight="1">
      <c r="A15" s="11"/>
      <c r="B15" s="44">
        <v>8</v>
      </c>
      <c r="C15" s="45" t="s">
        <v>317</v>
      </c>
      <c r="D15" s="19" t="s">
        <v>44</v>
      </c>
      <c r="E15" s="46" t="s">
        <v>50</v>
      </c>
      <c r="F15" s="46" t="s">
        <v>302</v>
      </c>
      <c r="G15" s="46" t="s">
        <v>313</v>
      </c>
      <c r="H15" s="47" t="s">
        <v>314</v>
      </c>
      <c r="I15" s="46" t="s">
        <v>318</v>
      </c>
      <c r="J15" s="48"/>
      <c r="K15" s="48"/>
      <c r="L15" s="48"/>
      <c r="M15" s="46" t="s">
        <v>318</v>
      </c>
      <c r="N15" s="49" t="s">
        <v>46</v>
      </c>
      <c r="O15" s="49" t="s">
        <v>47</v>
      </c>
      <c r="P15" s="50" t="s">
        <v>48</v>
      </c>
      <c r="Q15" s="50" t="s">
        <v>48</v>
      </c>
      <c r="R15" s="50" t="s">
        <v>48</v>
      </c>
      <c r="S15" s="50" t="s">
        <v>48</v>
      </c>
      <c r="T15" s="50" t="s">
        <v>48</v>
      </c>
      <c r="U15" s="44" t="s">
        <v>47</v>
      </c>
      <c r="V15" s="46" t="s">
        <v>302</v>
      </c>
      <c r="W15" s="46" t="s">
        <v>313</v>
      </c>
      <c r="X15" s="47" t="s">
        <v>314</v>
      </c>
      <c r="Y15" s="46" t="s">
        <v>318</v>
      </c>
      <c r="Z15" s="48"/>
      <c r="AA15" s="48"/>
      <c r="AB15" s="48"/>
      <c r="AC15" s="46" t="s">
        <v>318</v>
      </c>
      <c r="AD15" s="44"/>
      <c r="AE15" s="44" t="s">
        <v>48</v>
      </c>
      <c r="AF15" s="44" t="s">
        <v>48</v>
      </c>
      <c r="AG15" s="44" t="s">
        <v>48</v>
      </c>
      <c r="AH15" s="44" t="s">
        <v>48</v>
      </c>
      <c r="AI15" s="45"/>
    </row>
    <row r="16" spans="1:35" ht="13.5" customHeight="1">
      <c r="A16" s="11"/>
      <c r="B16" s="44">
        <v>9</v>
      </c>
      <c r="C16" s="45" t="s">
        <v>319</v>
      </c>
      <c r="D16" s="19" t="s">
        <v>44</v>
      </c>
      <c r="E16" s="46" t="s">
        <v>50</v>
      </c>
      <c r="F16" s="46" t="s">
        <v>302</v>
      </c>
      <c r="G16" s="46" t="s">
        <v>313</v>
      </c>
      <c r="H16" s="47" t="s">
        <v>314</v>
      </c>
      <c r="I16" s="46" t="s">
        <v>320</v>
      </c>
      <c r="J16" s="48" t="s">
        <v>270</v>
      </c>
      <c r="K16" s="48"/>
      <c r="L16" s="48"/>
      <c r="M16" s="46" t="s">
        <v>320</v>
      </c>
      <c r="N16" s="49" t="s">
        <v>46</v>
      </c>
      <c r="O16" s="49" t="s">
        <v>47</v>
      </c>
      <c r="P16" s="50" t="s">
        <v>48</v>
      </c>
      <c r="Q16" s="50" t="s">
        <v>48</v>
      </c>
      <c r="R16" s="50" t="s">
        <v>48</v>
      </c>
      <c r="S16" s="50" t="s">
        <v>48</v>
      </c>
      <c r="T16" s="50" t="s">
        <v>48</v>
      </c>
      <c r="U16" s="44" t="s">
        <v>47</v>
      </c>
      <c r="V16" s="46" t="s">
        <v>302</v>
      </c>
      <c r="W16" s="46" t="s">
        <v>313</v>
      </c>
      <c r="X16" s="47" t="s">
        <v>314</v>
      </c>
      <c r="Y16" s="46" t="s">
        <v>320</v>
      </c>
      <c r="Z16" s="48" t="s">
        <v>270</v>
      </c>
      <c r="AA16" s="48"/>
      <c r="AB16" s="48"/>
      <c r="AC16" s="46" t="s">
        <v>320</v>
      </c>
      <c r="AD16" s="44"/>
      <c r="AE16" s="44" t="s">
        <v>48</v>
      </c>
      <c r="AF16" s="44" t="s">
        <v>48</v>
      </c>
      <c r="AG16" s="44" t="s">
        <v>48</v>
      </c>
      <c r="AH16" s="44" t="s">
        <v>48</v>
      </c>
      <c r="AI16" s="45"/>
    </row>
    <row r="17" spans="1:35" ht="13.5" customHeight="1">
      <c r="A17" s="11"/>
      <c r="B17" s="44">
        <v>10</v>
      </c>
      <c r="C17" s="45" t="s">
        <v>321</v>
      </c>
      <c r="D17" s="19" t="s">
        <v>44</v>
      </c>
      <c r="E17" s="46" t="s">
        <v>50</v>
      </c>
      <c r="F17" s="46" t="s">
        <v>302</v>
      </c>
      <c r="G17" s="46" t="s">
        <v>313</v>
      </c>
      <c r="H17" s="47" t="s">
        <v>314</v>
      </c>
      <c r="I17" s="46" t="s">
        <v>320</v>
      </c>
      <c r="J17" s="48" t="s">
        <v>71</v>
      </c>
      <c r="K17" s="48"/>
      <c r="L17" s="48"/>
      <c r="M17" s="46" t="s">
        <v>320</v>
      </c>
      <c r="N17" s="49" t="s">
        <v>46</v>
      </c>
      <c r="O17" s="49" t="s">
        <v>47</v>
      </c>
      <c r="P17" s="50" t="s">
        <v>48</v>
      </c>
      <c r="Q17" s="50" t="s">
        <v>48</v>
      </c>
      <c r="R17" s="50" t="s">
        <v>48</v>
      </c>
      <c r="S17" s="50" t="s">
        <v>48</v>
      </c>
      <c r="T17" s="50" t="s">
        <v>48</v>
      </c>
      <c r="U17" s="44" t="s">
        <v>47</v>
      </c>
      <c r="V17" s="46" t="s">
        <v>302</v>
      </c>
      <c r="W17" s="46" t="s">
        <v>313</v>
      </c>
      <c r="X17" s="47" t="s">
        <v>314</v>
      </c>
      <c r="Y17" s="46" t="s">
        <v>320</v>
      </c>
      <c r="Z17" s="48" t="s">
        <v>71</v>
      </c>
      <c r="AA17" s="48"/>
      <c r="AB17" s="48"/>
      <c r="AC17" s="46" t="s">
        <v>320</v>
      </c>
      <c r="AD17" s="44"/>
      <c r="AE17" s="44" t="s">
        <v>48</v>
      </c>
      <c r="AF17" s="44" t="s">
        <v>48</v>
      </c>
      <c r="AG17" s="44" t="s">
        <v>48</v>
      </c>
      <c r="AH17" s="44" t="s">
        <v>48</v>
      </c>
      <c r="AI17" s="45"/>
    </row>
    <row r="18" spans="1:35" ht="13.5" customHeight="1">
      <c r="A18" s="11"/>
      <c r="B18" s="44">
        <v>11</v>
      </c>
      <c r="C18" s="45" t="s">
        <v>322</v>
      </c>
      <c r="D18" s="19" t="s">
        <v>44</v>
      </c>
      <c r="E18" s="46" t="s">
        <v>50</v>
      </c>
      <c r="F18" s="46" t="s">
        <v>302</v>
      </c>
      <c r="G18" s="46" t="s">
        <v>313</v>
      </c>
      <c r="H18" s="47" t="s">
        <v>314</v>
      </c>
      <c r="I18" s="46" t="s">
        <v>323</v>
      </c>
      <c r="J18" s="48"/>
      <c r="K18" s="48"/>
      <c r="L18" s="48"/>
      <c r="M18" s="46" t="s">
        <v>323</v>
      </c>
      <c r="N18" s="49" t="s">
        <v>46</v>
      </c>
      <c r="O18" s="49" t="s">
        <v>47</v>
      </c>
      <c r="P18" s="50" t="s">
        <v>48</v>
      </c>
      <c r="Q18" s="50" t="s">
        <v>48</v>
      </c>
      <c r="R18" s="50" t="s">
        <v>48</v>
      </c>
      <c r="S18" s="50" t="s">
        <v>48</v>
      </c>
      <c r="T18" s="50" t="s">
        <v>48</v>
      </c>
      <c r="U18" s="44" t="s">
        <v>47</v>
      </c>
      <c r="V18" s="46" t="s">
        <v>302</v>
      </c>
      <c r="W18" s="46" t="s">
        <v>313</v>
      </c>
      <c r="X18" s="47" t="s">
        <v>314</v>
      </c>
      <c r="Y18" s="46" t="s">
        <v>323</v>
      </c>
      <c r="Z18" s="48"/>
      <c r="AA18" s="48"/>
      <c r="AB18" s="48"/>
      <c r="AC18" s="46" t="s">
        <v>323</v>
      </c>
      <c r="AD18" s="44"/>
      <c r="AE18" s="44" t="s">
        <v>48</v>
      </c>
      <c r="AF18" s="44" t="s">
        <v>48</v>
      </c>
      <c r="AG18" s="44" t="s">
        <v>48</v>
      </c>
      <c r="AH18" s="44" t="s">
        <v>48</v>
      </c>
      <c r="AI18" s="45"/>
    </row>
    <row r="19" spans="1:35" ht="13.5" customHeight="1">
      <c r="A19" s="11"/>
      <c r="B19" s="44">
        <v>12</v>
      </c>
      <c r="C19" s="45" t="s">
        <v>324</v>
      </c>
      <c r="D19" s="19" t="s">
        <v>44</v>
      </c>
      <c r="E19" s="46" t="s">
        <v>50</v>
      </c>
      <c r="F19" s="46" t="s">
        <v>302</v>
      </c>
      <c r="G19" s="46" t="s">
        <v>313</v>
      </c>
      <c r="H19" s="47" t="s">
        <v>314</v>
      </c>
      <c r="I19" s="46" t="s">
        <v>325</v>
      </c>
      <c r="J19" s="48"/>
      <c r="K19" s="48"/>
      <c r="L19" s="48"/>
      <c r="M19" s="49" t="s">
        <v>48</v>
      </c>
      <c r="N19" s="49" t="s">
        <v>55</v>
      </c>
      <c r="O19" s="49" t="s">
        <v>47</v>
      </c>
      <c r="P19" s="50" t="s">
        <v>48</v>
      </c>
      <c r="Q19" s="50" t="s">
        <v>48</v>
      </c>
      <c r="R19" s="50" t="s">
        <v>48</v>
      </c>
      <c r="S19" s="50" t="s">
        <v>48</v>
      </c>
      <c r="T19" s="50" t="s">
        <v>48</v>
      </c>
      <c r="U19" s="44" t="s">
        <v>47</v>
      </c>
      <c r="V19" s="46" t="s">
        <v>302</v>
      </c>
      <c r="W19" s="46" t="s">
        <v>313</v>
      </c>
      <c r="X19" s="47" t="s">
        <v>314</v>
      </c>
      <c r="Y19" s="46" t="s">
        <v>325</v>
      </c>
      <c r="Z19" s="48"/>
      <c r="AA19" s="48"/>
      <c r="AB19" s="48"/>
      <c r="AC19" s="49" t="s">
        <v>48</v>
      </c>
      <c r="AD19" s="44"/>
      <c r="AE19" s="44" t="s">
        <v>48</v>
      </c>
      <c r="AF19" s="44" t="s">
        <v>48</v>
      </c>
      <c r="AG19" s="44" t="s">
        <v>48</v>
      </c>
      <c r="AH19" s="44" t="s">
        <v>48</v>
      </c>
      <c r="AI19" s="45"/>
    </row>
    <row r="20" spans="1:35" ht="13.5" customHeight="1">
      <c r="A20" s="11"/>
      <c r="B20" s="44">
        <v>13</v>
      </c>
      <c r="C20" s="45" t="s">
        <v>326</v>
      </c>
      <c r="D20" s="19" t="s">
        <v>44</v>
      </c>
      <c r="E20" s="46" t="s">
        <v>50</v>
      </c>
      <c r="F20" s="46" t="s">
        <v>302</v>
      </c>
      <c r="G20" s="46" t="s">
        <v>327</v>
      </c>
      <c r="H20" s="47" t="s">
        <v>328</v>
      </c>
      <c r="I20" s="45" t="s">
        <v>329</v>
      </c>
      <c r="J20" s="48"/>
      <c r="K20" s="48"/>
      <c r="L20" s="48"/>
      <c r="M20" s="45" t="s">
        <v>329</v>
      </c>
      <c r="N20" s="49" t="s">
        <v>46</v>
      </c>
      <c r="O20" s="49" t="s">
        <v>47</v>
      </c>
      <c r="P20" s="50" t="s">
        <v>48</v>
      </c>
      <c r="Q20" s="50" t="s">
        <v>48</v>
      </c>
      <c r="R20" s="50" t="s">
        <v>48</v>
      </c>
      <c r="S20" s="50" t="s">
        <v>48</v>
      </c>
      <c r="T20" s="50" t="s">
        <v>48</v>
      </c>
      <c r="U20" s="44" t="s">
        <v>47</v>
      </c>
      <c r="V20" s="46" t="s">
        <v>302</v>
      </c>
      <c r="W20" s="46" t="s">
        <v>327</v>
      </c>
      <c r="X20" s="47" t="s">
        <v>328</v>
      </c>
      <c r="Y20" s="45" t="s">
        <v>329</v>
      </c>
      <c r="Z20" s="48"/>
      <c r="AA20" s="48"/>
      <c r="AB20" s="48"/>
      <c r="AC20" s="45" t="s">
        <v>329</v>
      </c>
      <c r="AD20" s="44"/>
      <c r="AE20" s="44" t="s">
        <v>48</v>
      </c>
      <c r="AF20" s="44" t="s">
        <v>48</v>
      </c>
      <c r="AG20" s="44" t="s">
        <v>48</v>
      </c>
      <c r="AH20" s="44" t="s">
        <v>48</v>
      </c>
      <c r="AI20" s="45"/>
    </row>
    <row r="21" spans="1:35" ht="13.5" customHeight="1">
      <c r="A21" s="11"/>
      <c r="B21" s="44">
        <v>14</v>
      </c>
      <c r="C21" s="45" t="s">
        <v>330</v>
      </c>
      <c r="D21" s="19" t="s">
        <v>44</v>
      </c>
      <c r="E21" s="46" t="s">
        <v>50</v>
      </c>
      <c r="F21" s="46" t="s">
        <v>302</v>
      </c>
      <c r="G21" s="46" t="s">
        <v>327</v>
      </c>
      <c r="H21" s="47" t="s">
        <v>328</v>
      </c>
      <c r="I21" s="45" t="s">
        <v>331</v>
      </c>
      <c r="J21" s="48"/>
      <c r="K21" s="48"/>
      <c r="L21" s="48"/>
      <c r="M21" s="45" t="s">
        <v>331</v>
      </c>
      <c r="N21" s="49" t="s">
        <v>46</v>
      </c>
      <c r="O21" s="49" t="s">
        <v>47</v>
      </c>
      <c r="P21" s="50" t="s">
        <v>48</v>
      </c>
      <c r="Q21" s="50" t="s">
        <v>48</v>
      </c>
      <c r="R21" s="50" t="s">
        <v>48</v>
      </c>
      <c r="S21" s="50" t="s">
        <v>48</v>
      </c>
      <c r="T21" s="50" t="s">
        <v>48</v>
      </c>
      <c r="U21" s="44" t="s">
        <v>47</v>
      </c>
      <c r="V21" s="46" t="s">
        <v>302</v>
      </c>
      <c r="W21" s="46" t="s">
        <v>327</v>
      </c>
      <c r="X21" s="47" t="s">
        <v>328</v>
      </c>
      <c r="Y21" s="45" t="s">
        <v>331</v>
      </c>
      <c r="Z21" s="48"/>
      <c r="AA21" s="48"/>
      <c r="AB21" s="48"/>
      <c r="AC21" s="45" t="s">
        <v>331</v>
      </c>
      <c r="AD21" s="44"/>
      <c r="AE21" s="44" t="s">
        <v>48</v>
      </c>
      <c r="AF21" s="44" t="s">
        <v>48</v>
      </c>
      <c r="AG21" s="44" t="s">
        <v>48</v>
      </c>
      <c r="AH21" s="44" t="s">
        <v>48</v>
      </c>
      <c r="AI21" s="45"/>
    </row>
    <row r="22" spans="1:35" ht="13.5" customHeight="1">
      <c r="A22" s="11"/>
      <c r="B22" s="44">
        <v>15</v>
      </c>
      <c r="C22" s="45" t="s">
        <v>332</v>
      </c>
      <c r="D22" s="19" t="s">
        <v>44</v>
      </c>
      <c r="E22" s="46" t="s">
        <v>50</v>
      </c>
      <c r="F22" s="46" t="s">
        <v>302</v>
      </c>
      <c r="G22" s="46" t="s">
        <v>327</v>
      </c>
      <c r="H22" s="47" t="s">
        <v>328</v>
      </c>
      <c r="I22" s="45" t="s">
        <v>333</v>
      </c>
      <c r="J22" s="48"/>
      <c r="K22" s="48"/>
      <c r="L22" s="48"/>
      <c r="M22" s="45" t="s">
        <v>333</v>
      </c>
      <c r="N22" s="49" t="s">
        <v>46</v>
      </c>
      <c r="O22" s="49" t="s">
        <v>47</v>
      </c>
      <c r="P22" s="50" t="s">
        <v>48</v>
      </c>
      <c r="Q22" s="50" t="s">
        <v>48</v>
      </c>
      <c r="R22" s="50" t="s">
        <v>48</v>
      </c>
      <c r="S22" s="50" t="s">
        <v>48</v>
      </c>
      <c r="T22" s="50" t="s">
        <v>48</v>
      </c>
      <c r="U22" s="44" t="s">
        <v>47</v>
      </c>
      <c r="V22" s="46" t="s">
        <v>302</v>
      </c>
      <c r="W22" s="46" t="s">
        <v>327</v>
      </c>
      <c r="X22" s="47" t="s">
        <v>328</v>
      </c>
      <c r="Y22" s="45" t="s">
        <v>333</v>
      </c>
      <c r="Z22" s="48"/>
      <c r="AA22" s="48"/>
      <c r="AB22" s="48"/>
      <c r="AC22" s="45" t="s">
        <v>333</v>
      </c>
      <c r="AD22" s="44"/>
      <c r="AE22" s="44" t="s">
        <v>48</v>
      </c>
      <c r="AF22" s="44" t="s">
        <v>48</v>
      </c>
      <c r="AG22" s="44" t="s">
        <v>48</v>
      </c>
      <c r="AH22" s="44" t="s">
        <v>48</v>
      </c>
      <c r="AI22" s="45"/>
    </row>
    <row r="23" spans="1:35" ht="13.5" customHeight="1">
      <c r="A23" s="11"/>
      <c r="B23" s="44">
        <v>16</v>
      </c>
      <c r="C23" s="45" t="s">
        <v>334</v>
      </c>
      <c r="D23" s="19" t="s">
        <v>44</v>
      </c>
      <c r="E23" s="46" t="s">
        <v>50</v>
      </c>
      <c r="F23" s="46" t="s">
        <v>302</v>
      </c>
      <c r="G23" s="46" t="s">
        <v>327</v>
      </c>
      <c r="H23" s="47" t="s">
        <v>328</v>
      </c>
      <c r="I23" s="45" t="s">
        <v>335</v>
      </c>
      <c r="J23" s="48"/>
      <c r="K23" s="48"/>
      <c r="L23" s="48"/>
      <c r="M23" s="45" t="s">
        <v>335</v>
      </c>
      <c r="N23" s="49" t="s">
        <v>46</v>
      </c>
      <c r="O23" s="49" t="s">
        <v>47</v>
      </c>
      <c r="P23" s="50" t="s">
        <v>48</v>
      </c>
      <c r="Q23" s="50" t="s">
        <v>48</v>
      </c>
      <c r="R23" s="50" t="s">
        <v>48</v>
      </c>
      <c r="S23" s="50" t="s">
        <v>48</v>
      </c>
      <c r="T23" s="50" t="s">
        <v>48</v>
      </c>
      <c r="U23" s="44" t="s">
        <v>47</v>
      </c>
      <c r="V23" s="46" t="s">
        <v>302</v>
      </c>
      <c r="W23" s="46" t="s">
        <v>327</v>
      </c>
      <c r="X23" s="47" t="s">
        <v>328</v>
      </c>
      <c r="Y23" s="45" t="s">
        <v>335</v>
      </c>
      <c r="Z23" s="48"/>
      <c r="AA23" s="48"/>
      <c r="AB23" s="48"/>
      <c r="AC23" s="45" t="s">
        <v>335</v>
      </c>
      <c r="AD23" s="44"/>
      <c r="AE23" s="44" t="s">
        <v>48</v>
      </c>
      <c r="AF23" s="44" t="s">
        <v>48</v>
      </c>
      <c r="AG23" s="44" t="s">
        <v>48</v>
      </c>
      <c r="AH23" s="44" t="s">
        <v>48</v>
      </c>
      <c r="AI23" s="45"/>
    </row>
    <row r="24" spans="1:35" ht="13.5" customHeight="1">
      <c r="A24" s="11"/>
      <c r="B24" s="44">
        <v>17</v>
      </c>
      <c r="C24" s="45" t="s">
        <v>336</v>
      </c>
      <c r="D24" s="19" t="s">
        <v>44</v>
      </c>
      <c r="E24" s="46" t="s">
        <v>50</v>
      </c>
      <c r="F24" s="46" t="s">
        <v>302</v>
      </c>
      <c r="G24" s="46" t="s">
        <v>327</v>
      </c>
      <c r="H24" s="47" t="s">
        <v>328</v>
      </c>
      <c r="I24" s="45" t="s">
        <v>337</v>
      </c>
      <c r="J24" s="48"/>
      <c r="K24" s="48"/>
      <c r="L24" s="48"/>
      <c r="M24" s="45" t="s">
        <v>337</v>
      </c>
      <c r="N24" s="49" t="s">
        <v>46</v>
      </c>
      <c r="O24" s="49" t="s">
        <v>47</v>
      </c>
      <c r="P24" s="50" t="s">
        <v>48</v>
      </c>
      <c r="Q24" s="50" t="s">
        <v>48</v>
      </c>
      <c r="R24" s="50" t="s">
        <v>48</v>
      </c>
      <c r="S24" s="50" t="s">
        <v>48</v>
      </c>
      <c r="T24" s="50" t="s">
        <v>48</v>
      </c>
      <c r="U24" s="44" t="s">
        <v>47</v>
      </c>
      <c r="V24" s="46" t="s">
        <v>302</v>
      </c>
      <c r="W24" s="46" t="s">
        <v>327</v>
      </c>
      <c r="X24" s="47" t="s">
        <v>328</v>
      </c>
      <c r="Y24" s="45" t="s">
        <v>337</v>
      </c>
      <c r="Z24" s="48"/>
      <c r="AA24" s="48"/>
      <c r="AB24" s="48"/>
      <c r="AC24" s="45" t="s">
        <v>337</v>
      </c>
      <c r="AD24" s="44"/>
      <c r="AE24" s="44" t="s">
        <v>48</v>
      </c>
      <c r="AF24" s="44" t="s">
        <v>48</v>
      </c>
      <c r="AG24" s="44" t="s">
        <v>48</v>
      </c>
      <c r="AH24" s="44" t="s">
        <v>48</v>
      </c>
      <c r="AI24" s="45"/>
    </row>
    <row r="25" spans="1:35" ht="13.5" customHeight="1">
      <c r="A25" s="11"/>
      <c r="B25" s="44">
        <v>18</v>
      </c>
      <c r="C25" s="45" t="s">
        <v>338</v>
      </c>
      <c r="D25" s="19" t="s">
        <v>44</v>
      </c>
      <c r="E25" s="46" t="s">
        <v>50</v>
      </c>
      <c r="F25" s="46" t="s">
        <v>302</v>
      </c>
      <c r="G25" s="46" t="s">
        <v>327</v>
      </c>
      <c r="H25" s="47" t="s">
        <v>328</v>
      </c>
      <c r="I25" s="45" t="s">
        <v>339</v>
      </c>
      <c r="J25" s="48"/>
      <c r="K25" s="48"/>
      <c r="L25" s="48"/>
      <c r="M25" s="45" t="s">
        <v>339</v>
      </c>
      <c r="N25" s="49" t="s">
        <v>46</v>
      </c>
      <c r="O25" s="49" t="s">
        <v>47</v>
      </c>
      <c r="P25" s="50" t="s">
        <v>48</v>
      </c>
      <c r="Q25" s="50" t="s">
        <v>48</v>
      </c>
      <c r="R25" s="50" t="s">
        <v>48</v>
      </c>
      <c r="S25" s="50" t="s">
        <v>48</v>
      </c>
      <c r="T25" s="50" t="s">
        <v>48</v>
      </c>
      <c r="U25" s="44" t="s">
        <v>47</v>
      </c>
      <c r="V25" s="46" t="s">
        <v>302</v>
      </c>
      <c r="W25" s="46" t="s">
        <v>327</v>
      </c>
      <c r="X25" s="47" t="s">
        <v>328</v>
      </c>
      <c r="Y25" s="45" t="s">
        <v>339</v>
      </c>
      <c r="Z25" s="48"/>
      <c r="AA25" s="48"/>
      <c r="AB25" s="48"/>
      <c r="AC25" s="45" t="s">
        <v>339</v>
      </c>
      <c r="AD25" s="44"/>
      <c r="AE25" s="44" t="s">
        <v>48</v>
      </c>
      <c r="AF25" s="44" t="s">
        <v>48</v>
      </c>
      <c r="AG25" s="44" t="s">
        <v>48</v>
      </c>
      <c r="AH25" s="44" t="s">
        <v>48</v>
      </c>
      <c r="AI25" s="45"/>
    </row>
    <row r="26" spans="1:35" ht="13.5" customHeight="1">
      <c r="A26" s="11"/>
      <c r="B26" s="44">
        <v>19</v>
      </c>
      <c r="C26" s="45" t="s">
        <v>340</v>
      </c>
      <c r="D26" s="19" t="s">
        <v>44</v>
      </c>
      <c r="E26" s="46" t="s">
        <v>50</v>
      </c>
      <c r="F26" s="46" t="s">
        <v>302</v>
      </c>
      <c r="G26" s="46" t="s">
        <v>327</v>
      </c>
      <c r="H26" s="47" t="s">
        <v>328</v>
      </c>
      <c r="I26" s="45" t="s">
        <v>341</v>
      </c>
      <c r="J26" s="48"/>
      <c r="K26" s="48"/>
      <c r="L26" s="48"/>
      <c r="M26" s="45" t="s">
        <v>341</v>
      </c>
      <c r="N26" s="49" t="s">
        <v>46</v>
      </c>
      <c r="O26" s="49" t="s">
        <v>47</v>
      </c>
      <c r="P26" s="50" t="s">
        <v>48</v>
      </c>
      <c r="Q26" s="50" t="s">
        <v>48</v>
      </c>
      <c r="R26" s="50" t="s">
        <v>48</v>
      </c>
      <c r="S26" s="50" t="s">
        <v>48</v>
      </c>
      <c r="T26" s="50" t="s">
        <v>48</v>
      </c>
      <c r="U26" s="44" t="s">
        <v>47</v>
      </c>
      <c r="V26" s="46" t="s">
        <v>302</v>
      </c>
      <c r="W26" s="46" t="s">
        <v>327</v>
      </c>
      <c r="X26" s="47" t="s">
        <v>328</v>
      </c>
      <c r="Y26" s="45" t="s">
        <v>341</v>
      </c>
      <c r="Z26" s="48"/>
      <c r="AA26" s="48"/>
      <c r="AB26" s="48"/>
      <c r="AC26" s="45" t="s">
        <v>341</v>
      </c>
      <c r="AD26" s="44"/>
      <c r="AE26" s="44" t="s">
        <v>48</v>
      </c>
      <c r="AF26" s="44" t="s">
        <v>48</v>
      </c>
      <c r="AG26" s="44" t="s">
        <v>48</v>
      </c>
      <c r="AH26" s="44" t="s">
        <v>48</v>
      </c>
      <c r="AI26" s="45"/>
    </row>
    <row r="27" spans="1:35" ht="13.5" customHeight="1">
      <c r="A27" s="11"/>
      <c r="B27" s="44">
        <v>20</v>
      </c>
      <c r="C27" s="45" t="s">
        <v>342</v>
      </c>
      <c r="D27" s="19" t="s">
        <v>44</v>
      </c>
      <c r="E27" s="46" t="s">
        <v>50</v>
      </c>
      <c r="F27" s="46" t="s">
        <v>302</v>
      </c>
      <c r="G27" s="46" t="s">
        <v>327</v>
      </c>
      <c r="H27" s="47" t="s">
        <v>328</v>
      </c>
      <c r="I27" s="45" t="s">
        <v>343</v>
      </c>
      <c r="J27" s="48"/>
      <c r="K27" s="48"/>
      <c r="L27" s="48"/>
      <c r="M27" s="45" t="s">
        <v>343</v>
      </c>
      <c r="N27" s="49" t="s">
        <v>46</v>
      </c>
      <c r="O27" s="49" t="s">
        <v>47</v>
      </c>
      <c r="P27" s="50" t="s">
        <v>48</v>
      </c>
      <c r="Q27" s="50" t="s">
        <v>48</v>
      </c>
      <c r="R27" s="50" t="s">
        <v>48</v>
      </c>
      <c r="S27" s="50" t="s">
        <v>48</v>
      </c>
      <c r="T27" s="50" t="s">
        <v>48</v>
      </c>
      <c r="U27" s="44" t="s">
        <v>47</v>
      </c>
      <c r="V27" s="46" t="s">
        <v>302</v>
      </c>
      <c r="W27" s="46" t="s">
        <v>327</v>
      </c>
      <c r="X27" s="47" t="s">
        <v>328</v>
      </c>
      <c r="Y27" s="45" t="s">
        <v>343</v>
      </c>
      <c r="Z27" s="48"/>
      <c r="AA27" s="48"/>
      <c r="AB27" s="48"/>
      <c r="AC27" s="45" t="s">
        <v>343</v>
      </c>
      <c r="AD27" s="44"/>
      <c r="AE27" s="44" t="s">
        <v>48</v>
      </c>
      <c r="AF27" s="44" t="s">
        <v>48</v>
      </c>
      <c r="AG27" s="44" t="s">
        <v>48</v>
      </c>
      <c r="AH27" s="44" t="s">
        <v>48</v>
      </c>
      <c r="AI27" s="45"/>
    </row>
    <row r="28" spans="1:35" ht="13.5" customHeight="1">
      <c r="A28" s="11"/>
      <c r="B28" s="44">
        <v>21</v>
      </c>
      <c r="C28" s="45" t="s">
        <v>344</v>
      </c>
      <c r="D28" s="19" t="s">
        <v>44</v>
      </c>
      <c r="E28" s="46" t="s">
        <v>50</v>
      </c>
      <c r="F28" s="46" t="s">
        <v>302</v>
      </c>
      <c r="G28" s="46" t="s">
        <v>345</v>
      </c>
      <c r="H28" s="47" t="s">
        <v>346</v>
      </c>
      <c r="I28" s="45" t="s">
        <v>347</v>
      </c>
      <c r="J28" s="48" t="s">
        <v>348</v>
      </c>
      <c r="K28" s="48"/>
      <c r="L28" s="48"/>
      <c r="M28" s="45" t="s">
        <v>347</v>
      </c>
      <c r="N28" s="49" t="s">
        <v>46</v>
      </c>
      <c r="O28" s="49" t="s">
        <v>47</v>
      </c>
      <c r="P28" s="50" t="s">
        <v>48</v>
      </c>
      <c r="Q28" s="50" t="s">
        <v>48</v>
      </c>
      <c r="R28" s="50" t="s">
        <v>48</v>
      </c>
      <c r="S28" s="50" t="s">
        <v>48</v>
      </c>
      <c r="T28" s="50" t="s">
        <v>48</v>
      </c>
      <c r="U28" s="44" t="s">
        <v>47</v>
      </c>
      <c r="V28" s="46" t="s">
        <v>302</v>
      </c>
      <c r="W28" s="46" t="s">
        <v>345</v>
      </c>
      <c r="X28" s="47" t="s">
        <v>346</v>
      </c>
      <c r="Y28" s="45" t="s">
        <v>347</v>
      </c>
      <c r="Z28" s="48" t="s">
        <v>348</v>
      </c>
      <c r="AA28" s="48"/>
      <c r="AB28" s="48"/>
      <c r="AC28" s="45" t="s">
        <v>347</v>
      </c>
      <c r="AD28" s="44"/>
      <c r="AE28" s="44" t="s">
        <v>48</v>
      </c>
      <c r="AF28" s="44" t="s">
        <v>48</v>
      </c>
      <c r="AG28" s="44" t="s">
        <v>48</v>
      </c>
      <c r="AH28" s="44" t="s">
        <v>48</v>
      </c>
      <c r="AI28" s="45"/>
    </row>
    <row r="29" spans="1:35" ht="13.5" customHeight="1">
      <c r="A29" s="11"/>
      <c r="B29" s="44">
        <v>22</v>
      </c>
      <c r="C29" s="45" t="s">
        <v>349</v>
      </c>
      <c r="D29" s="19" t="s">
        <v>44</v>
      </c>
      <c r="E29" s="46" t="s">
        <v>50</v>
      </c>
      <c r="F29" s="46" t="s">
        <v>302</v>
      </c>
      <c r="G29" s="46" t="s">
        <v>345</v>
      </c>
      <c r="H29" s="47" t="s">
        <v>346</v>
      </c>
      <c r="I29" s="45" t="s">
        <v>347</v>
      </c>
      <c r="J29" s="48" t="s">
        <v>350</v>
      </c>
      <c r="K29" s="48"/>
      <c r="L29" s="48"/>
      <c r="M29" s="45" t="s">
        <v>347</v>
      </c>
      <c r="N29" s="49" t="s">
        <v>46</v>
      </c>
      <c r="O29" s="49" t="s">
        <v>47</v>
      </c>
      <c r="P29" s="50" t="s">
        <v>48</v>
      </c>
      <c r="Q29" s="50" t="s">
        <v>48</v>
      </c>
      <c r="R29" s="50" t="s">
        <v>48</v>
      </c>
      <c r="S29" s="50" t="s">
        <v>48</v>
      </c>
      <c r="T29" s="50" t="s">
        <v>48</v>
      </c>
      <c r="U29" s="44" t="s">
        <v>47</v>
      </c>
      <c r="V29" s="46" t="s">
        <v>302</v>
      </c>
      <c r="W29" s="46" t="s">
        <v>345</v>
      </c>
      <c r="X29" s="47" t="s">
        <v>346</v>
      </c>
      <c r="Y29" s="45" t="s">
        <v>347</v>
      </c>
      <c r="Z29" s="48" t="s">
        <v>350</v>
      </c>
      <c r="AA29" s="48"/>
      <c r="AB29" s="48"/>
      <c r="AC29" s="45" t="s">
        <v>347</v>
      </c>
      <c r="AD29" s="44"/>
      <c r="AE29" s="44" t="s">
        <v>48</v>
      </c>
      <c r="AF29" s="44" t="s">
        <v>48</v>
      </c>
      <c r="AG29" s="44" t="s">
        <v>48</v>
      </c>
      <c r="AH29" s="44" t="s">
        <v>48</v>
      </c>
      <c r="AI29" s="45"/>
    </row>
    <row r="30" spans="1:35" ht="13.5" customHeight="1">
      <c r="A30" s="11"/>
      <c r="B30" s="44">
        <v>23</v>
      </c>
      <c r="C30" s="45" t="s">
        <v>351</v>
      </c>
      <c r="D30" s="19" t="s">
        <v>44</v>
      </c>
      <c r="E30" s="46" t="s">
        <v>50</v>
      </c>
      <c r="F30" s="46" t="s">
        <v>302</v>
      </c>
      <c r="G30" s="46" t="s">
        <v>345</v>
      </c>
      <c r="H30" s="47" t="s">
        <v>346</v>
      </c>
      <c r="I30" s="45" t="s">
        <v>352</v>
      </c>
      <c r="J30" s="48"/>
      <c r="K30" s="48"/>
      <c r="L30" s="48"/>
      <c r="M30" s="45" t="s">
        <v>352</v>
      </c>
      <c r="N30" s="49" t="s">
        <v>46</v>
      </c>
      <c r="O30" s="49" t="s">
        <v>47</v>
      </c>
      <c r="P30" s="50" t="s">
        <v>48</v>
      </c>
      <c r="Q30" s="50" t="s">
        <v>48</v>
      </c>
      <c r="R30" s="50" t="s">
        <v>48</v>
      </c>
      <c r="S30" s="50" t="s">
        <v>48</v>
      </c>
      <c r="T30" s="50" t="s">
        <v>48</v>
      </c>
      <c r="U30" s="44" t="s">
        <v>47</v>
      </c>
      <c r="V30" s="46" t="s">
        <v>302</v>
      </c>
      <c r="W30" s="46" t="s">
        <v>345</v>
      </c>
      <c r="X30" s="47" t="s">
        <v>346</v>
      </c>
      <c r="Y30" s="45" t="s">
        <v>352</v>
      </c>
      <c r="Z30" s="48"/>
      <c r="AA30" s="48"/>
      <c r="AB30" s="48"/>
      <c r="AC30" s="45" t="s">
        <v>352</v>
      </c>
      <c r="AD30" s="44"/>
      <c r="AE30" s="44" t="s">
        <v>48</v>
      </c>
      <c r="AF30" s="44" t="s">
        <v>48</v>
      </c>
      <c r="AG30" s="44" t="s">
        <v>48</v>
      </c>
      <c r="AH30" s="44" t="s">
        <v>48</v>
      </c>
      <c r="AI30" s="45"/>
    </row>
    <row r="31" spans="1:35" ht="13.5" customHeight="1">
      <c r="A31" s="11"/>
      <c r="B31" s="44">
        <v>24</v>
      </c>
      <c r="C31" s="45" t="s">
        <v>353</v>
      </c>
      <c r="D31" s="19" t="s">
        <v>44</v>
      </c>
      <c r="E31" s="46" t="s">
        <v>50</v>
      </c>
      <c r="F31" s="46" t="s">
        <v>302</v>
      </c>
      <c r="G31" s="46" t="s">
        <v>354</v>
      </c>
      <c r="H31" s="47" t="s">
        <v>355</v>
      </c>
      <c r="I31" s="45" t="s">
        <v>356</v>
      </c>
      <c r="J31" s="48"/>
      <c r="K31" s="48"/>
      <c r="L31" s="48"/>
      <c r="M31" s="46" t="s">
        <v>354</v>
      </c>
      <c r="N31" s="49" t="s">
        <v>305</v>
      </c>
      <c r="O31" s="49" t="s">
        <v>47</v>
      </c>
      <c r="P31" s="50" t="s">
        <v>48</v>
      </c>
      <c r="Q31" s="50" t="s">
        <v>48</v>
      </c>
      <c r="R31" s="50" t="s">
        <v>48</v>
      </c>
      <c r="S31" s="50" t="s">
        <v>48</v>
      </c>
      <c r="T31" s="50" t="s">
        <v>48</v>
      </c>
      <c r="U31" s="44" t="s">
        <v>47</v>
      </c>
      <c r="V31" s="46" t="s">
        <v>302</v>
      </c>
      <c r="W31" s="46" t="s">
        <v>354</v>
      </c>
      <c r="X31" s="47" t="s">
        <v>355</v>
      </c>
      <c r="Y31" s="45" t="s">
        <v>356</v>
      </c>
      <c r="Z31" s="48"/>
      <c r="AA31" s="48"/>
      <c r="AB31" s="48"/>
      <c r="AC31" s="46" t="s">
        <v>354</v>
      </c>
      <c r="AD31" s="44"/>
      <c r="AE31" s="44" t="s">
        <v>48</v>
      </c>
      <c r="AF31" s="44" t="s">
        <v>48</v>
      </c>
      <c r="AG31" s="44" t="s">
        <v>48</v>
      </c>
      <c r="AH31" s="44" t="s">
        <v>48</v>
      </c>
      <c r="AI31" s="45"/>
    </row>
    <row r="32" spans="1:35" ht="13.5" customHeight="1">
      <c r="A32" s="11"/>
      <c r="B32" s="44">
        <v>25</v>
      </c>
      <c r="C32" s="45" t="s">
        <v>357</v>
      </c>
      <c r="D32" s="19" t="s">
        <v>44</v>
      </c>
      <c r="E32" s="46" t="s">
        <v>50</v>
      </c>
      <c r="F32" s="46" t="s">
        <v>302</v>
      </c>
      <c r="G32" s="46" t="s">
        <v>354</v>
      </c>
      <c r="H32" s="47" t="s">
        <v>355</v>
      </c>
      <c r="I32" s="45" t="s">
        <v>358</v>
      </c>
      <c r="J32" s="48"/>
      <c r="K32" s="48"/>
      <c r="L32" s="48"/>
      <c r="M32" s="46" t="s">
        <v>354</v>
      </c>
      <c r="N32" s="49" t="s">
        <v>305</v>
      </c>
      <c r="O32" s="49" t="s">
        <v>47</v>
      </c>
      <c r="P32" s="50" t="s">
        <v>48</v>
      </c>
      <c r="Q32" s="50" t="s">
        <v>48</v>
      </c>
      <c r="R32" s="50" t="s">
        <v>48</v>
      </c>
      <c r="S32" s="50" t="s">
        <v>48</v>
      </c>
      <c r="T32" s="50" t="s">
        <v>48</v>
      </c>
      <c r="U32" s="44" t="s">
        <v>47</v>
      </c>
      <c r="V32" s="46" t="s">
        <v>302</v>
      </c>
      <c r="W32" s="46" t="s">
        <v>354</v>
      </c>
      <c r="X32" s="47" t="s">
        <v>355</v>
      </c>
      <c r="Y32" s="45" t="s">
        <v>358</v>
      </c>
      <c r="Z32" s="48"/>
      <c r="AA32" s="48"/>
      <c r="AB32" s="48"/>
      <c r="AC32" s="46" t="s">
        <v>354</v>
      </c>
      <c r="AD32" s="44"/>
      <c r="AE32" s="44" t="s">
        <v>48</v>
      </c>
      <c r="AF32" s="44" t="s">
        <v>48</v>
      </c>
      <c r="AG32" s="44" t="s">
        <v>48</v>
      </c>
      <c r="AH32" s="44" t="s">
        <v>48</v>
      </c>
      <c r="AI32" s="45"/>
    </row>
    <row r="33" spans="1:35" ht="13.5" customHeight="1">
      <c r="A33" s="11"/>
      <c r="B33" s="44">
        <v>26</v>
      </c>
      <c r="C33" s="45" t="s">
        <v>359</v>
      </c>
      <c r="D33" s="19" t="s">
        <v>44</v>
      </c>
      <c r="E33" s="46" t="s">
        <v>50</v>
      </c>
      <c r="F33" s="46" t="s">
        <v>302</v>
      </c>
      <c r="G33" s="46" t="s">
        <v>354</v>
      </c>
      <c r="H33" s="47" t="s">
        <v>355</v>
      </c>
      <c r="I33" s="45" t="s">
        <v>360</v>
      </c>
      <c r="J33" s="48"/>
      <c r="K33" s="48"/>
      <c r="L33" s="48"/>
      <c r="M33" s="46" t="s">
        <v>354</v>
      </c>
      <c r="N33" s="49" t="s">
        <v>305</v>
      </c>
      <c r="O33" s="49" t="s">
        <v>47</v>
      </c>
      <c r="P33" s="50" t="s">
        <v>48</v>
      </c>
      <c r="Q33" s="50" t="s">
        <v>48</v>
      </c>
      <c r="R33" s="50" t="s">
        <v>48</v>
      </c>
      <c r="S33" s="50" t="s">
        <v>48</v>
      </c>
      <c r="T33" s="50" t="s">
        <v>48</v>
      </c>
      <c r="U33" s="44" t="s">
        <v>47</v>
      </c>
      <c r="V33" s="46" t="s">
        <v>302</v>
      </c>
      <c r="W33" s="46" t="s">
        <v>354</v>
      </c>
      <c r="X33" s="47" t="s">
        <v>355</v>
      </c>
      <c r="Y33" s="45" t="s">
        <v>360</v>
      </c>
      <c r="Z33" s="48"/>
      <c r="AA33" s="48"/>
      <c r="AB33" s="48"/>
      <c r="AC33" s="46" t="s">
        <v>354</v>
      </c>
      <c r="AD33" s="44"/>
      <c r="AE33" s="44" t="s">
        <v>48</v>
      </c>
      <c r="AF33" s="44" t="s">
        <v>48</v>
      </c>
      <c r="AG33" s="44" t="s">
        <v>48</v>
      </c>
      <c r="AH33" s="44" t="s">
        <v>48</v>
      </c>
      <c r="AI33" s="45"/>
    </row>
    <row r="34" spans="1:35" ht="13.5" customHeight="1">
      <c r="A34" s="11"/>
      <c r="B34" s="44">
        <v>27</v>
      </c>
      <c r="C34" s="45" t="s">
        <v>361</v>
      </c>
      <c r="D34" s="19" t="s">
        <v>44</v>
      </c>
      <c r="E34" s="46" t="s">
        <v>50</v>
      </c>
      <c r="F34" s="46" t="s">
        <v>302</v>
      </c>
      <c r="G34" s="46" t="s">
        <v>362</v>
      </c>
      <c r="H34" s="47" t="s">
        <v>363</v>
      </c>
      <c r="I34" s="45" t="s">
        <v>270</v>
      </c>
      <c r="J34" s="48"/>
      <c r="K34" s="48"/>
      <c r="L34" s="48"/>
      <c r="M34" s="48" t="s">
        <v>364</v>
      </c>
      <c r="N34" s="49" t="s">
        <v>46</v>
      </c>
      <c r="O34" s="49" t="s">
        <v>47</v>
      </c>
      <c r="P34" s="50" t="s">
        <v>48</v>
      </c>
      <c r="Q34" s="50" t="s">
        <v>48</v>
      </c>
      <c r="R34" s="50" t="s">
        <v>48</v>
      </c>
      <c r="S34" s="50" t="s">
        <v>48</v>
      </c>
      <c r="T34" s="50" t="s">
        <v>48</v>
      </c>
      <c r="U34" s="44" t="s">
        <v>47</v>
      </c>
      <c r="V34" s="46" t="s">
        <v>302</v>
      </c>
      <c r="W34" s="46" t="s">
        <v>362</v>
      </c>
      <c r="X34" s="47" t="s">
        <v>363</v>
      </c>
      <c r="Y34" s="45" t="s">
        <v>270</v>
      </c>
      <c r="Z34" s="48"/>
      <c r="AA34" s="48"/>
      <c r="AB34" s="48"/>
      <c r="AC34" s="48" t="s">
        <v>364</v>
      </c>
      <c r="AD34" s="44"/>
      <c r="AE34" s="44" t="s">
        <v>48</v>
      </c>
      <c r="AF34" s="44" t="s">
        <v>48</v>
      </c>
      <c r="AG34" s="44" t="s">
        <v>48</v>
      </c>
      <c r="AH34" s="44" t="s">
        <v>48</v>
      </c>
      <c r="AI34" s="45"/>
    </row>
    <row r="35" spans="1:35" ht="13.5" customHeight="1">
      <c r="A35" s="11"/>
      <c r="B35" s="44">
        <v>28</v>
      </c>
      <c r="C35" s="45" t="s">
        <v>365</v>
      </c>
      <c r="D35" s="19" t="s">
        <v>44</v>
      </c>
      <c r="E35" s="46" t="s">
        <v>50</v>
      </c>
      <c r="F35" s="46" t="s">
        <v>302</v>
      </c>
      <c r="G35" s="46" t="s">
        <v>362</v>
      </c>
      <c r="H35" s="47" t="s">
        <v>363</v>
      </c>
      <c r="I35" s="45" t="s">
        <v>71</v>
      </c>
      <c r="J35" s="48"/>
      <c r="K35" s="48"/>
      <c r="L35" s="48"/>
      <c r="M35" s="48" t="s">
        <v>364</v>
      </c>
      <c r="N35" s="49" t="s">
        <v>46</v>
      </c>
      <c r="O35" s="49" t="s">
        <v>47</v>
      </c>
      <c r="P35" s="50" t="s">
        <v>48</v>
      </c>
      <c r="Q35" s="50" t="s">
        <v>48</v>
      </c>
      <c r="R35" s="50" t="s">
        <v>48</v>
      </c>
      <c r="S35" s="50" t="s">
        <v>48</v>
      </c>
      <c r="T35" s="50" t="s">
        <v>48</v>
      </c>
      <c r="U35" s="44" t="s">
        <v>47</v>
      </c>
      <c r="V35" s="46" t="s">
        <v>302</v>
      </c>
      <c r="W35" s="46" t="s">
        <v>362</v>
      </c>
      <c r="X35" s="47" t="s">
        <v>363</v>
      </c>
      <c r="Y35" s="45" t="s">
        <v>71</v>
      </c>
      <c r="Z35" s="48"/>
      <c r="AA35" s="48"/>
      <c r="AB35" s="48"/>
      <c r="AC35" s="48" t="s">
        <v>364</v>
      </c>
      <c r="AD35" s="44"/>
      <c r="AE35" s="44" t="s">
        <v>48</v>
      </c>
      <c r="AF35" s="44" t="s">
        <v>48</v>
      </c>
      <c r="AG35" s="44" t="s">
        <v>48</v>
      </c>
      <c r="AH35" s="44" t="s">
        <v>48</v>
      </c>
      <c r="AI35" s="45"/>
    </row>
    <row r="36" spans="1:35" ht="13.5" customHeight="1">
      <c r="A36" s="11"/>
      <c r="B36" s="44">
        <v>29</v>
      </c>
      <c r="C36" s="45" t="s">
        <v>366</v>
      </c>
      <c r="D36" s="19" t="s">
        <v>44</v>
      </c>
      <c r="E36" s="46" t="s">
        <v>367</v>
      </c>
      <c r="F36" s="46" t="s">
        <v>302</v>
      </c>
      <c r="G36" s="46" t="s">
        <v>368</v>
      </c>
      <c r="H36" s="47" t="s">
        <v>369</v>
      </c>
      <c r="I36" s="46" t="s">
        <v>370</v>
      </c>
      <c r="J36" s="48"/>
      <c r="K36" s="48"/>
      <c r="L36" s="48"/>
      <c r="M36" s="46" t="s">
        <v>368</v>
      </c>
      <c r="N36" s="49" t="s">
        <v>305</v>
      </c>
      <c r="O36" s="49" t="s">
        <v>49</v>
      </c>
      <c r="P36" s="49" t="s">
        <v>371</v>
      </c>
      <c r="Q36" s="50" t="s">
        <v>372</v>
      </c>
      <c r="R36" s="50" t="s">
        <v>48</v>
      </c>
      <c r="S36" s="50" t="s">
        <v>373</v>
      </c>
      <c r="T36" s="50" t="s">
        <v>374</v>
      </c>
      <c r="U36" s="44" t="s">
        <v>49</v>
      </c>
      <c r="V36" s="46" t="s">
        <v>302</v>
      </c>
      <c r="W36" s="46" t="s">
        <v>368</v>
      </c>
      <c r="X36" s="47" t="s">
        <v>369</v>
      </c>
      <c r="Y36" s="46" t="s">
        <v>370</v>
      </c>
      <c r="Z36" s="48"/>
      <c r="AA36" s="48"/>
      <c r="AB36" s="48"/>
      <c r="AC36" s="46" t="s">
        <v>368</v>
      </c>
      <c r="AD36" s="44"/>
      <c r="AE36" s="44" t="s">
        <v>49</v>
      </c>
      <c r="AF36" s="44" t="s">
        <v>49</v>
      </c>
      <c r="AG36" s="44" t="s">
        <v>49</v>
      </c>
      <c r="AH36" s="44" t="s">
        <v>49</v>
      </c>
      <c r="AI36" s="45"/>
    </row>
    <row r="37" spans="1:35" ht="13.5" customHeight="1">
      <c r="A37" s="11"/>
      <c r="B37" s="44">
        <v>30</v>
      </c>
      <c r="C37" s="45" t="s">
        <v>375</v>
      </c>
      <c r="D37" s="19" t="s">
        <v>44</v>
      </c>
      <c r="E37" s="46" t="s">
        <v>367</v>
      </c>
      <c r="F37" s="46" t="s">
        <v>302</v>
      </c>
      <c r="G37" s="46" t="s">
        <v>368</v>
      </c>
      <c r="H37" s="47" t="s">
        <v>369</v>
      </c>
      <c r="I37" s="45" t="s">
        <v>376</v>
      </c>
      <c r="J37" s="48"/>
      <c r="K37" s="48"/>
      <c r="L37" s="48"/>
      <c r="M37" s="46" t="s">
        <v>368</v>
      </c>
      <c r="N37" s="49" t="s">
        <v>305</v>
      </c>
      <c r="O37" s="49" t="s">
        <v>49</v>
      </c>
      <c r="P37" s="49" t="s">
        <v>377</v>
      </c>
      <c r="Q37" s="50" t="s">
        <v>378</v>
      </c>
      <c r="R37" s="50" t="s">
        <v>48</v>
      </c>
      <c r="S37" s="50" t="s">
        <v>379</v>
      </c>
      <c r="T37" s="50" t="s">
        <v>380</v>
      </c>
      <c r="U37" s="44" t="s">
        <v>49</v>
      </c>
      <c r="V37" s="46" t="s">
        <v>302</v>
      </c>
      <c r="W37" s="46" t="s">
        <v>368</v>
      </c>
      <c r="X37" s="47" t="s">
        <v>369</v>
      </c>
      <c r="Y37" s="45" t="s">
        <v>376</v>
      </c>
      <c r="Z37" s="48"/>
      <c r="AA37" s="48"/>
      <c r="AB37" s="48"/>
      <c r="AC37" s="46" t="s">
        <v>368</v>
      </c>
      <c r="AD37" s="44"/>
      <c r="AE37" s="44" t="s">
        <v>49</v>
      </c>
      <c r="AF37" s="44" t="s">
        <v>49</v>
      </c>
      <c r="AG37" s="44" t="s">
        <v>49</v>
      </c>
      <c r="AH37" s="44" t="s">
        <v>49</v>
      </c>
      <c r="AI37" s="45"/>
    </row>
    <row r="38" spans="1:35" ht="13.5" customHeight="1">
      <c r="A38" s="11"/>
      <c r="B38" s="44">
        <v>31</v>
      </c>
      <c r="C38" s="45" t="s">
        <v>381</v>
      </c>
      <c r="D38" s="19" t="s">
        <v>44</v>
      </c>
      <c r="E38" s="46" t="s">
        <v>367</v>
      </c>
      <c r="F38" s="46" t="s">
        <v>302</v>
      </c>
      <c r="G38" s="46" t="s">
        <v>368</v>
      </c>
      <c r="H38" s="47" t="s">
        <v>369</v>
      </c>
      <c r="I38" s="45" t="s">
        <v>382</v>
      </c>
      <c r="J38" s="48"/>
      <c r="K38" s="48"/>
      <c r="L38" s="48"/>
      <c r="M38" s="46" t="s">
        <v>368</v>
      </c>
      <c r="N38" s="49" t="s">
        <v>53</v>
      </c>
      <c r="O38" s="49" t="s">
        <v>49</v>
      </c>
      <c r="P38" s="49" t="s">
        <v>383</v>
      </c>
      <c r="Q38" s="50" t="s">
        <v>384</v>
      </c>
      <c r="R38" s="50" t="s">
        <v>48</v>
      </c>
      <c r="S38" s="50" t="s">
        <v>385</v>
      </c>
      <c r="T38" s="50" t="s">
        <v>386</v>
      </c>
      <c r="U38" s="44" t="s">
        <v>49</v>
      </c>
      <c r="V38" s="46" t="s">
        <v>302</v>
      </c>
      <c r="W38" s="46" t="s">
        <v>368</v>
      </c>
      <c r="X38" s="47" t="s">
        <v>369</v>
      </c>
      <c r="Y38" s="45" t="s">
        <v>382</v>
      </c>
      <c r="Z38" s="48"/>
      <c r="AA38" s="48"/>
      <c r="AB38" s="48"/>
      <c r="AC38" s="46" t="s">
        <v>368</v>
      </c>
      <c r="AD38" s="44"/>
      <c r="AE38" s="44" t="s">
        <v>51</v>
      </c>
      <c r="AF38" s="44" t="s">
        <v>51</v>
      </c>
      <c r="AG38" s="44" t="s">
        <v>51</v>
      </c>
      <c r="AH38" s="44" t="s">
        <v>51</v>
      </c>
      <c r="AI38" s="45"/>
    </row>
    <row r="39" spans="1:35" ht="13.5" customHeight="1">
      <c r="A39" s="11"/>
      <c r="B39" s="44">
        <v>32</v>
      </c>
      <c r="C39" s="45" t="s">
        <v>387</v>
      </c>
      <c r="D39" s="19" t="s">
        <v>44</v>
      </c>
      <c r="E39" s="46" t="s">
        <v>367</v>
      </c>
      <c r="F39" s="46" t="s">
        <v>302</v>
      </c>
      <c r="G39" s="46" t="s">
        <v>368</v>
      </c>
      <c r="H39" s="47" t="s">
        <v>369</v>
      </c>
      <c r="I39" s="45" t="s">
        <v>260</v>
      </c>
      <c r="J39" s="48" t="s">
        <v>176</v>
      </c>
      <c r="K39" s="48"/>
      <c r="L39" s="48"/>
      <c r="M39" s="46" t="s">
        <v>368</v>
      </c>
      <c r="N39" s="49" t="s">
        <v>305</v>
      </c>
      <c r="O39" s="49" t="s">
        <v>49</v>
      </c>
      <c r="P39" s="49" t="s">
        <v>48</v>
      </c>
      <c r="Q39" s="50" t="s">
        <v>48</v>
      </c>
      <c r="R39" s="50" t="s">
        <v>48</v>
      </c>
      <c r="S39" s="50" t="s">
        <v>388</v>
      </c>
      <c r="T39" s="50" t="s">
        <v>389</v>
      </c>
      <c r="U39" s="44" t="s">
        <v>49</v>
      </c>
      <c r="V39" s="46" t="s">
        <v>302</v>
      </c>
      <c r="W39" s="46" t="s">
        <v>368</v>
      </c>
      <c r="X39" s="47" t="s">
        <v>369</v>
      </c>
      <c r="Y39" s="45" t="s">
        <v>260</v>
      </c>
      <c r="Z39" s="48" t="s">
        <v>270</v>
      </c>
      <c r="AA39" s="48"/>
      <c r="AB39" s="48"/>
      <c r="AC39" s="46" t="s">
        <v>368</v>
      </c>
      <c r="AD39" s="44"/>
      <c r="AE39" s="44" t="s">
        <v>49</v>
      </c>
      <c r="AF39" s="44" t="s">
        <v>49</v>
      </c>
      <c r="AG39" s="44" t="s">
        <v>49</v>
      </c>
      <c r="AH39" s="44" t="s">
        <v>49</v>
      </c>
      <c r="AI39" s="45"/>
    </row>
    <row r="40" spans="1:35" ht="13.5" customHeight="1">
      <c r="A40" s="11"/>
      <c r="B40" s="44">
        <v>33</v>
      </c>
      <c r="C40" s="45" t="s">
        <v>387</v>
      </c>
      <c r="D40" s="19" t="s">
        <v>44</v>
      </c>
      <c r="E40" s="46" t="s">
        <v>367</v>
      </c>
      <c r="F40" s="46" t="s">
        <v>302</v>
      </c>
      <c r="G40" s="46" t="s">
        <v>368</v>
      </c>
      <c r="H40" s="47" t="s">
        <v>369</v>
      </c>
      <c r="I40" s="45" t="s">
        <v>260</v>
      </c>
      <c r="J40" s="48" t="s">
        <v>270</v>
      </c>
      <c r="K40" s="48"/>
      <c r="L40" s="48"/>
      <c r="M40" s="46" t="s">
        <v>368</v>
      </c>
      <c r="N40" s="49" t="s">
        <v>305</v>
      </c>
      <c r="O40" s="49" t="s">
        <v>49</v>
      </c>
      <c r="P40" s="49" t="s">
        <v>390</v>
      </c>
      <c r="Q40" s="50" t="s">
        <v>391</v>
      </c>
      <c r="R40" s="50" t="s">
        <v>48</v>
      </c>
      <c r="S40" s="50" t="s">
        <v>392</v>
      </c>
      <c r="T40" s="50" t="s">
        <v>393</v>
      </c>
      <c r="U40" s="44" t="s">
        <v>49</v>
      </c>
      <c r="V40" s="46" t="s">
        <v>302</v>
      </c>
      <c r="W40" s="46" t="s">
        <v>368</v>
      </c>
      <c r="X40" s="47" t="s">
        <v>369</v>
      </c>
      <c r="Y40" s="45" t="s">
        <v>260</v>
      </c>
      <c r="Z40" s="48" t="s">
        <v>270</v>
      </c>
      <c r="AA40" s="48"/>
      <c r="AB40" s="48"/>
      <c r="AC40" s="46" t="s">
        <v>368</v>
      </c>
      <c r="AD40" s="44"/>
      <c r="AE40" s="44" t="s">
        <v>49</v>
      </c>
      <c r="AF40" s="44" t="s">
        <v>49</v>
      </c>
      <c r="AG40" s="44" t="s">
        <v>49</v>
      </c>
      <c r="AH40" s="44" t="s">
        <v>49</v>
      </c>
      <c r="AI40" s="45"/>
    </row>
    <row r="41" spans="1:35" ht="13.5" customHeight="1">
      <c r="A41" s="11"/>
      <c r="B41" s="44">
        <v>34</v>
      </c>
      <c r="C41" s="45" t="s">
        <v>394</v>
      </c>
      <c r="D41" s="19" t="s">
        <v>44</v>
      </c>
      <c r="E41" s="46" t="s">
        <v>367</v>
      </c>
      <c r="F41" s="46" t="s">
        <v>302</v>
      </c>
      <c r="G41" s="46" t="s">
        <v>368</v>
      </c>
      <c r="H41" s="47" t="s">
        <v>369</v>
      </c>
      <c r="I41" s="45" t="s">
        <v>260</v>
      </c>
      <c r="J41" s="48" t="s">
        <v>71</v>
      </c>
      <c r="K41" s="48"/>
      <c r="L41" s="48"/>
      <c r="M41" s="46" t="s">
        <v>368</v>
      </c>
      <c r="N41" s="49" t="s">
        <v>305</v>
      </c>
      <c r="O41" s="49" t="s">
        <v>49</v>
      </c>
      <c r="P41" s="49" t="s">
        <v>390</v>
      </c>
      <c r="Q41" s="50" t="s">
        <v>395</v>
      </c>
      <c r="R41" s="50" t="s">
        <v>48</v>
      </c>
      <c r="S41" s="50" t="s">
        <v>396</v>
      </c>
      <c r="T41" s="50" t="s">
        <v>397</v>
      </c>
      <c r="U41" s="44" t="s">
        <v>49</v>
      </c>
      <c r="V41" s="46" t="s">
        <v>302</v>
      </c>
      <c r="W41" s="46" t="s">
        <v>368</v>
      </c>
      <c r="X41" s="47" t="s">
        <v>369</v>
      </c>
      <c r="Y41" s="45" t="s">
        <v>260</v>
      </c>
      <c r="Z41" s="48" t="s">
        <v>71</v>
      </c>
      <c r="AA41" s="48"/>
      <c r="AB41" s="48"/>
      <c r="AC41" s="46" t="s">
        <v>368</v>
      </c>
      <c r="AD41" s="44"/>
      <c r="AE41" s="44" t="s">
        <v>49</v>
      </c>
      <c r="AF41" s="44" t="s">
        <v>49</v>
      </c>
      <c r="AG41" s="44" t="s">
        <v>49</v>
      </c>
      <c r="AH41" s="44" t="s">
        <v>49</v>
      </c>
      <c r="AI41" s="45"/>
    </row>
    <row r="42" spans="1:35" ht="13.5" customHeight="1">
      <c r="A42" s="11"/>
      <c r="B42" s="44"/>
      <c r="C42" s="45"/>
      <c r="D42" s="19"/>
      <c r="E42" s="46"/>
      <c r="F42" s="46"/>
      <c r="G42" s="46"/>
      <c r="H42" s="47"/>
      <c r="I42" s="48"/>
      <c r="J42" s="48"/>
      <c r="K42" s="48"/>
      <c r="L42" s="48"/>
      <c r="M42" s="48"/>
      <c r="N42" s="49"/>
      <c r="O42" s="49"/>
      <c r="P42" s="49"/>
      <c r="Q42" s="45"/>
      <c r="R42" s="45"/>
      <c r="S42" s="45"/>
      <c r="T42" s="45"/>
      <c r="U42" s="44"/>
      <c r="V42" s="46"/>
      <c r="W42" s="46"/>
      <c r="X42" s="47"/>
      <c r="Y42" s="48"/>
      <c r="Z42" s="48"/>
      <c r="AA42" s="48"/>
      <c r="AB42" s="48"/>
      <c r="AC42" s="48"/>
      <c r="AD42" s="44"/>
      <c r="AE42" s="44"/>
      <c r="AF42" s="44"/>
      <c r="AG42" s="44"/>
      <c r="AH42" s="44"/>
      <c r="AI42" s="45"/>
    </row>
    <row r="43" spans="1:35" ht="13.5" customHeight="1">
      <c r="A43" s="11"/>
      <c r="B43" s="44"/>
      <c r="C43" s="45"/>
      <c r="D43" s="19"/>
      <c r="E43" s="46"/>
      <c r="F43" s="46"/>
      <c r="G43" s="46"/>
      <c r="H43" s="47"/>
      <c r="I43" s="48"/>
      <c r="J43" s="48"/>
      <c r="K43" s="48"/>
      <c r="L43" s="48"/>
      <c r="M43" s="48"/>
      <c r="N43" s="49"/>
      <c r="O43" s="49"/>
      <c r="P43" s="49"/>
      <c r="Q43" s="45"/>
      <c r="R43" s="45"/>
      <c r="S43" s="45"/>
      <c r="T43" s="45"/>
      <c r="U43" s="44"/>
      <c r="V43" s="46"/>
      <c r="W43" s="46"/>
      <c r="X43" s="47"/>
      <c r="Y43" s="48"/>
      <c r="Z43" s="48"/>
      <c r="AA43" s="48"/>
      <c r="AB43" s="48"/>
      <c r="AC43" s="48"/>
      <c r="AD43" s="44"/>
      <c r="AE43" s="44"/>
      <c r="AF43" s="44"/>
      <c r="AG43" s="44"/>
      <c r="AH43" s="44"/>
      <c r="AI43" s="45"/>
    </row>
    <row r="44" spans="1:35" ht="13.5" customHeight="1">
      <c r="A44" s="11"/>
      <c r="B44" s="44"/>
      <c r="C44" s="45"/>
      <c r="D44" s="19"/>
      <c r="E44" s="46"/>
      <c r="F44" s="46"/>
      <c r="G44" s="46"/>
      <c r="H44" s="47"/>
      <c r="I44" s="48"/>
      <c r="J44" s="48"/>
      <c r="K44" s="48"/>
      <c r="L44" s="48"/>
      <c r="M44" s="48"/>
      <c r="N44" s="49"/>
      <c r="O44" s="49"/>
      <c r="P44" s="49"/>
      <c r="Q44" s="45"/>
      <c r="R44" s="45"/>
      <c r="S44" s="45"/>
      <c r="T44" s="45"/>
      <c r="U44" s="44"/>
      <c r="V44" s="46"/>
      <c r="W44" s="46"/>
      <c r="X44" s="47"/>
      <c r="Y44" s="48"/>
      <c r="Z44" s="48"/>
      <c r="AA44" s="48"/>
      <c r="AB44" s="48"/>
      <c r="AC44" s="48"/>
      <c r="AD44" s="44"/>
      <c r="AE44" s="44"/>
      <c r="AF44" s="44"/>
      <c r="AG44" s="44"/>
      <c r="AH44" s="44"/>
      <c r="AI44" s="45"/>
    </row>
    <row r="45" spans="1:35" ht="158.25" customHeight="1">
      <c r="A45" s="11"/>
      <c r="B45" s="51"/>
      <c r="C45" s="51"/>
      <c r="D45" s="51"/>
      <c r="E45" s="51"/>
      <c r="F45" s="51"/>
      <c r="G45" s="51"/>
      <c r="H45" s="5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52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11"/>
    </row>
    <row r="46" spans="1:35" ht="158.25" customHeight="1">
      <c r="A46" s="11"/>
      <c r="B46" s="51"/>
      <c r="C46" s="51"/>
      <c r="D46" s="51"/>
      <c r="E46" s="51"/>
      <c r="F46" s="51"/>
      <c r="G46" s="51"/>
      <c r="H46" s="52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52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11"/>
    </row>
    <row r="47" spans="1:35" ht="158.25" customHeight="1">
      <c r="A47" s="11"/>
      <c r="B47" s="51"/>
      <c r="C47" s="51"/>
      <c r="D47" s="51"/>
      <c r="E47" s="51"/>
      <c r="F47" s="51"/>
      <c r="G47" s="51"/>
      <c r="H47" s="5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52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11"/>
    </row>
    <row r="48" spans="1:35" ht="158.25" customHeight="1">
      <c r="A48" s="11"/>
      <c r="B48" s="51"/>
      <c r="C48" s="51"/>
      <c r="D48" s="51"/>
      <c r="E48" s="51"/>
      <c r="F48" s="51"/>
      <c r="G48" s="51"/>
      <c r="H48" s="5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52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11"/>
    </row>
    <row r="49" spans="1:35" ht="158.25" customHeight="1">
      <c r="A49" s="11"/>
      <c r="B49" s="51"/>
      <c r="C49" s="51"/>
      <c r="D49" s="51"/>
      <c r="E49" s="51"/>
      <c r="F49" s="51"/>
      <c r="G49" s="51"/>
      <c r="H49" s="5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52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11"/>
    </row>
    <row r="50" spans="1:35" ht="158.25" customHeight="1">
      <c r="A50" s="51"/>
      <c r="B50" s="51"/>
      <c r="C50" s="51"/>
      <c r="D50" s="51"/>
      <c r="E50" s="51"/>
      <c r="F50" s="51"/>
      <c r="G50" s="51"/>
      <c r="H50" s="52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52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11"/>
    </row>
    <row r="51" spans="1:35" ht="158.25" customHeight="1">
      <c r="A51" s="51"/>
      <c r="B51" s="51"/>
      <c r="C51" s="51"/>
      <c r="D51" s="51"/>
      <c r="E51" s="51"/>
      <c r="F51" s="51"/>
      <c r="G51" s="51"/>
      <c r="H51" s="5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52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11"/>
    </row>
    <row r="52" spans="1:35" ht="158.25" customHeight="1">
      <c r="A52" s="51"/>
      <c r="B52" s="51"/>
      <c r="C52" s="51"/>
      <c r="D52" s="51"/>
      <c r="E52" s="51"/>
      <c r="F52" s="51"/>
      <c r="G52" s="51"/>
      <c r="H52" s="5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52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11"/>
    </row>
    <row r="53" spans="1:35" ht="158.25" customHeight="1">
      <c r="A53" s="51"/>
      <c r="B53" s="51"/>
      <c r="C53" s="51"/>
      <c r="D53" s="51"/>
      <c r="E53" s="51"/>
      <c r="F53" s="51"/>
      <c r="G53" s="51"/>
      <c r="H53" s="5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52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11"/>
    </row>
    <row r="54" spans="1:35" ht="158.25" customHeight="1">
      <c r="A54" s="51"/>
      <c r="B54" s="51"/>
      <c r="C54" s="51"/>
      <c r="D54" s="51"/>
      <c r="E54" s="51"/>
      <c r="F54" s="51"/>
      <c r="G54" s="51"/>
      <c r="H54" s="5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52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11"/>
    </row>
    <row r="55" spans="1:35" ht="158.25" customHeight="1">
      <c r="A55" s="51"/>
      <c r="B55" s="51"/>
      <c r="C55" s="51"/>
      <c r="D55" s="51"/>
      <c r="E55" s="51"/>
      <c r="F55" s="51"/>
      <c r="G55" s="51"/>
      <c r="H55" s="5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52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11"/>
    </row>
    <row r="56" spans="1:35" ht="158.25" customHeight="1">
      <c r="A56" s="51"/>
      <c r="B56" s="51"/>
      <c r="C56" s="51"/>
      <c r="D56" s="51"/>
      <c r="E56" s="51"/>
      <c r="F56" s="51"/>
      <c r="G56" s="51"/>
      <c r="H56" s="5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52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11"/>
    </row>
    <row r="57" spans="1:35" ht="13.5" customHeight="1">
      <c r="A57" s="51"/>
      <c r="B57" s="51"/>
      <c r="C57" s="51"/>
      <c r="D57" s="51"/>
      <c r="E57" s="51"/>
      <c r="F57" s="51"/>
      <c r="G57" s="51"/>
      <c r="H57" s="5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52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11"/>
    </row>
    <row r="58" spans="1:35" ht="158.25" customHeight="1">
      <c r="A58" s="51"/>
      <c r="B58" s="51"/>
      <c r="C58" s="51"/>
      <c r="D58" s="51"/>
      <c r="E58" s="51"/>
      <c r="F58" s="51"/>
      <c r="G58" s="51"/>
      <c r="H58" s="5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52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11"/>
    </row>
    <row r="59" spans="1:35" ht="158.25" customHeight="1">
      <c r="A59" s="51"/>
      <c r="B59" s="51"/>
      <c r="C59" s="51"/>
      <c r="D59" s="51"/>
      <c r="E59" s="51"/>
      <c r="F59" s="51"/>
      <c r="G59" s="51"/>
      <c r="H59" s="5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52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1"/>
    </row>
    <row r="60" spans="1:35" ht="158.25" customHeight="1">
      <c r="A60" s="51"/>
      <c r="B60" s="51"/>
      <c r="C60" s="51"/>
      <c r="D60" s="51"/>
      <c r="E60" s="51"/>
      <c r="F60" s="51"/>
      <c r="G60" s="51"/>
      <c r="H60" s="5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52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1"/>
    </row>
    <row r="61" spans="1:35" ht="158.25" customHeight="1">
      <c r="A61" s="51"/>
      <c r="B61" s="51"/>
      <c r="C61" s="51"/>
      <c r="D61" s="51"/>
      <c r="E61" s="51"/>
      <c r="F61" s="51"/>
      <c r="G61" s="51"/>
      <c r="H61" s="5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52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1"/>
    </row>
    <row r="62" spans="1:35" ht="158.25" customHeight="1">
      <c r="A62" s="51"/>
      <c r="B62" s="51"/>
      <c r="C62" s="51"/>
      <c r="D62" s="51"/>
      <c r="E62" s="51"/>
      <c r="F62" s="51"/>
      <c r="G62" s="51"/>
      <c r="H62" s="5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52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11"/>
    </row>
    <row r="63" spans="1:35" ht="158.25" customHeight="1">
      <c r="A63" s="51"/>
      <c r="B63" s="51"/>
      <c r="C63" s="51"/>
      <c r="D63" s="51"/>
      <c r="E63" s="51"/>
      <c r="F63" s="51"/>
      <c r="G63" s="51"/>
      <c r="H63" s="5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52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11"/>
    </row>
    <row r="64" spans="1:35" ht="158.25" customHeight="1">
      <c r="A64" s="51"/>
      <c r="B64" s="51"/>
      <c r="C64" s="51"/>
      <c r="D64" s="51"/>
      <c r="E64" s="51"/>
      <c r="F64" s="51"/>
      <c r="G64" s="51"/>
      <c r="H64" s="5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52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11"/>
    </row>
    <row r="65" spans="1:35" ht="158.25" customHeight="1">
      <c r="A65" s="51"/>
      <c r="B65" s="51"/>
      <c r="C65" s="51"/>
      <c r="D65" s="51"/>
      <c r="E65" s="51"/>
      <c r="F65" s="51"/>
      <c r="G65" s="51"/>
      <c r="H65" s="5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52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11"/>
    </row>
    <row r="66" spans="1:35" ht="158.25" customHeight="1">
      <c r="A66" s="51"/>
      <c r="B66" s="51"/>
      <c r="C66" s="51"/>
      <c r="D66" s="51"/>
      <c r="E66" s="51"/>
      <c r="F66" s="51"/>
      <c r="G66" s="51"/>
      <c r="H66" s="5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52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11"/>
    </row>
    <row r="67" spans="1:35" ht="158.25" customHeight="1">
      <c r="A67" s="51"/>
      <c r="B67" s="51"/>
      <c r="C67" s="51"/>
      <c r="D67" s="51"/>
      <c r="E67" s="51"/>
      <c r="F67" s="51"/>
      <c r="G67" s="51"/>
      <c r="H67" s="5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52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11"/>
    </row>
    <row r="68" spans="1:35" ht="158.25" customHeight="1">
      <c r="A68" s="51"/>
      <c r="B68" s="51"/>
      <c r="C68" s="51"/>
      <c r="D68" s="51"/>
      <c r="E68" s="51"/>
      <c r="F68" s="51"/>
      <c r="G68" s="51"/>
      <c r="H68" s="5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52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11"/>
    </row>
    <row r="69" spans="1:35" ht="158.25" customHeight="1">
      <c r="A69" s="51"/>
      <c r="B69" s="51"/>
      <c r="C69" s="51"/>
      <c r="D69" s="51"/>
      <c r="E69" s="51"/>
      <c r="F69" s="51"/>
      <c r="G69" s="51"/>
      <c r="H69" s="5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52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11"/>
    </row>
    <row r="70" spans="1:35" ht="158.25" customHeight="1">
      <c r="A70" s="51"/>
      <c r="B70" s="51"/>
      <c r="C70" s="51"/>
      <c r="D70" s="51"/>
      <c r="E70" s="51"/>
      <c r="F70" s="51"/>
      <c r="G70" s="51"/>
      <c r="H70" s="52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52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11"/>
    </row>
    <row r="71" spans="1:35" ht="158.25" customHeight="1">
      <c r="A71" s="51"/>
      <c r="B71" s="51"/>
      <c r="C71" s="51"/>
      <c r="D71" s="51"/>
      <c r="E71" s="51"/>
      <c r="F71" s="51"/>
      <c r="G71" s="51"/>
      <c r="H71" s="52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52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11"/>
    </row>
    <row r="72" spans="1:35" ht="158.25" customHeight="1">
      <c r="A72" s="51"/>
      <c r="B72" s="51"/>
      <c r="C72" s="51"/>
      <c r="D72" s="51"/>
      <c r="E72" s="51"/>
      <c r="F72" s="51"/>
      <c r="G72" s="51"/>
      <c r="H72" s="52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52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11"/>
    </row>
    <row r="73" spans="1:35" ht="158.25" customHeight="1">
      <c r="A73" s="51"/>
      <c r="B73" s="51"/>
      <c r="C73" s="51"/>
      <c r="D73" s="51"/>
      <c r="E73" s="51"/>
      <c r="F73" s="51"/>
      <c r="G73" s="51"/>
      <c r="H73" s="52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52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11"/>
    </row>
    <row r="74" spans="1:35" ht="21" customHeight="1">
      <c r="A74" s="51"/>
      <c r="B74" s="51"/>
      <c r="C74" s="51"/>
      <c r="D74" s="51"/>
      <c r="E74" s="51"/>
      <c r="F74" s="51"/>
      <c r="G74" s="51"/>
      <c r="H74" s="5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52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11"/>
    </row>
    <row r="75" spans="1:35" ht="21" customHeight="1">
      <c r="A75" s="51"/>
      <c r="B75" s="51"/>
      <c r="C75" s="51"/>
      <c r="D75" s="51"/>
      <c r="E75" s="51"/>
      <c r="F75" s="51"/>
      <c r="G75" s="51"/>
      <c r="H75" s="5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52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11"/>
    </row>
    <row r="76" spans="1:35" ht="21" customHeight="1">
      <c r="A76" s="51"/>
      <c r="B76" s="51"/>
      <c r="C76" s="51"/>
      <c r="D76" s="51"/>
      <c r="E76" s="51"/>
      <c r="F76" s="51"/>
      <c r="G76" s="51"/>
      <c r="H76" s="52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52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11"/>
    </row>
    <row r="77" spans="1:35" ht="21" customHeight="1">
      <c r="A77" s="51"/>
      <c r="B77" s="51"/>
      <c r="C77" s="51"/>
      <c r="D77" s="51"/>
      <c r="E77" s="51"/>
      <c r="F77" s="51"/>
      <c r="G77" s="51"/>
      <c r="H77" s="5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52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11"/>
    </row>
    <row r="78" spans="1:35" ht="21" customHeight="1">
      <c r="A78" s="51"/>
      <c r="B78" s="51"/>
      <c r="C78" s="51"/>
      <c r="D78" s="51"/>
      <c r="E78" s="51"/>
      <c r="F78" s="51"/>
      <c r="G78" s="51"/>
      <c r="H78" s="52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52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11"/>
    </row>
    <row r="79" spans="1:35" ht="21" customHeight="1">
      <c r="A79" s="51"/>
      <c r="B79" s="51"/>
      <c r="C79" s="51"/>
      <c r="D79" s="51"/>
      <c r="E79" s="51"/>
      <c r="F79" s="51"/>
      <c r="G79" s="51"/>
      <c r="H79" s="5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52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11"/>
    </row>
    <row r="80" spans="1:35" ht="21" customHeight="1">
      <c r="A80" s="51"/>
      <c r="B80" s="51"/>
      <c r="C80" s="51"/>
      <c r="D80" s="51"/>
      <c r="E80" s="51"/>
      <c r="F80" s="51"/>
      <c r="G80" s="51"/>
      <c r="H80" s="52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52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11"/>
    </row>
    <row r="81" spans="1:35" ht="21" customHeight="1">
      <c r="A81" s="51"/>
      <c r="B81" s="51"/>
      <c r="C81" s="51"/>
      <c r="D81" s="51"/>
      <c r="E81" s="51"/>
      <c r="F81" s="51"/>
      <c r="G81" s="51"/>
      <c r="H81" s="5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52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11"/>
    </row>
    <row r="82" spans="1:35" ht="21" customHeight="1">
      <c r="A82" s="51"/>
      <c r="B82" s="51"/>
      <c r="C82" s="51"/>
      <c r="D82" s="51"/>
      <c r="E82" s="51"/>
      <c r="F82" s="51"/>
      <c r="G82" s="51"/>
      <c r="H82" s="5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52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11"/>
    </row>
    <row r="83" spans="1:35" ht="21" customHeight="1">
      <c r="A83" s="51"/>
      <c r="B83" s="51"/>
      <c r="C83" s="51"/>
      <c r="D83" s="51"/>
      <c r="E83" s="51"/>
      <c r="F83" s="51"/>
      <c r="G83" s="51"/>
      <c r="H83" s="5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52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11"/>
    </row>
    <row r="84" spans="1:35" ht="21" customHeight="1">
      <c r="A84" s="51"/>
      <c r="B84" s="51"/>
      <c r="C84" s="51"/>
      <c r="D84" s="51"/>
      <c r="E84" s="51"/>
      <c r="F84" s="51"/>
      <c r="G84" s="51"/>
      <c r="H84" s="52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52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11"/>
    </row>
    <row r="85" spans="1:35" ht="21" customHeight="1">
      <c r="A85" s="51"/>
      <c r="B85" s="51"/>
      <c r="C85" s="51"/>
      <c r="D85" s="51"/>
      <c r="E85" s="51"/>
      <c r="F85" s="51"/>
      <c r="G85" s="51"/>
      <c r="H85" s="52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52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11"/>
    </row>
    <row r="86" spans="1:35" ht="21" customHeight="1">
      <c r="A86" s="51"/>
      <c r="B86" s="51"/>
      <c r="C86" s="51"/>
      <c r="D86" s="51"/>
      <c r="E86" s="51"/>
      <c r="F86" s="51"/>
      <c r="G86" s="51"/>
      <c r="H86" s="5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52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11"/>
    </row>
    <row r="87" spans="1:35" ht="21" customHeight="1">
      <c r="A87" s="51"/>
      <c r="B87" s="51"/>
      <c r="C87" s="51"/>
      <c r="D87" s="51"/>
      <c r="E87" s="51"/>
      <c r="F87" s="51"/>
      <c r="G87" s="51"/>
      <c r="H87" s="5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52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11"/>
    </row>
    <row r="88" spans="1:35" ht="21" customHeight="1">
      <c r="A88" s="51"/>
      <c r="B88" s="51"/>
      <c r="C88" s="51"/>
      <c r="D88" s="51"/>
      <c r="E88" s="51"/>
      <c r="F88" s="51"/>
      <c r="G88" s="51"/>
      <c r="H88" s="5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52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11"/>
    </row>
    <row r="89" spans="1:35" ht="21" customHeight="1">
      <c r="A89" s="51"/>
      <c r="B89" s="51"/>
      <c r="C89" s="51"/>
      <c r="D89" s="51"/>
      <c r="E89" s="51"/>
      <c r="F89" s="51"/>
      <c r="G89" s="51"/>
      <c r="H89" s="5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52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11"/>
    </row>
    <row r="90" spans="1:35" ht="21" customHeight="1">
      <c r="A90" s="51"/>
      <c r="B90" s="51"/>
      <c r="C90" s="51"/>
      <c r="D90" s="51"/>
      <c r="E90" s="51"/>
      <c r="F90" s="51"/>
      <c r="G90" s="51"/>
      <c r="H90" s="5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52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11"/>
    </row>
    <row r="91" spans="1:35" ht="21" customHeight="1">
      <c r="A91" s="51"/>
      <c r="B91" s="51"/>
      <c r="C91" s="51"/>
      <c r="D91" s="51"/>
      <c r="E91" s="51"/>
      <c r="F91" s="51"/>
      <c r="G91" s="51"/>
      <c r="H91" s="5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52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11"/>
    </row>
    <row r="92" spans="1:35" ht="21" customHeight="1">
      <c r="A92" s="51"/>
      <c r="B92" s="51"/>
      <c r="C92" s="51"/>
      <c r="D92" s="51"/>
      <c r="E92" s="51"/>
      <c r="F92" s="51"/>
      <c r="G92" s="51"/>
      <c r="H92" s="5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52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11"/>
    </row>
    <row r="93" spans="1:35" ht="21" customHeight="1">
      <c r="A93" s="51"/>
      <c r="B93" s="51"/>
      <c r="C93" s="51"/>
      <c r="D93" s="51"/>
      <c r="E93" s="51"/>
      <c r="F93" s="51"/>
      <c r="G93" s="51"/>
      <c r="H93" s="5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52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11"/>
    </row>
    <row r="94" spans="1:35" ht="21" customHeight="1">
      <c r="A94" s="51"/>
      <c r="B94" s="51"/>
      <c r="C94" s="51"/>
      <c r="D94" s="51"/>
      <c r="E94" s="51"/>
      <c r="F94" s="51"/>
      <c r="G94" s="51"/>
      <c r="H94" s="52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52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11"/>
    </row>
    <row r="95" spans="1:35" ht="21" customHeight="1">
      <c r="A95" s="51"/>
      <c r="B95" s="51"/>
      <c r="C95" s="51"/>
      <c r="D95" s="51"/>
      <c r="E95" s="51"/>
      <c r="F95" s="51"/>
      <c r="G95" s="51"/>
      <c r="H95" s="52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52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11"/>
    </row>
    <row r="96" spans="1:35" ht="21" customHeight="1">
      <c r="A96" s="51"/>
      <c r="B96" s="51"/>
      <c r="C96" s="51"/>
      <c r="D96" s="51"/>
      <c r="E96" s="51"/>
      <c r="F96" s="51"/>
      <c r="G96" s="51"/>
      <c r="H96" s="5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52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11"/>
    </row>
    <row r="97" spans="1:35" ht="21" customHeight="1">
      <c r="A97" s="51"/>
      <c r="B97" s="51"/>
      <c r="C97" s="51"/>
      <c r="D97" s="51"/>
      <c r="E97" s="51"/>
      <c r="F97" s="51"/>
      <c r="G97" s="51"/>
      <c r="H97" s="5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52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11"/>
    </row>
    <row r="98" spans="1:35" ht="21" customHeight="1">
      <c r="A98" s="51"/>
      <c r="B98" s="51"/>
      <c r="C98" s="51"/>
      <c r="D98" s="51"/>
      <c r="E98" s="51"/>
      <c r="F98" s="51"/>
      <c r="G98" s="51"/>
      <c r="H98" s="5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52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11"/>
    </row>
    <row r="99" spans="1:35" ht="21" customHeight="1">
      <c r="A99" s="51"/>
      <c r="B99" s="51"/>
      <c r="C99" s="51"/>
      <c r="D99" s="51"/>
      <c r="E99" s="51"/>
      <c r="F99" s="51"/>
      <c r="G99" s="51"/>
      <c r="H99" s="5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52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11"/>
    </row>
    <row r="100" spans="1:35" ht="21" customHeight="1">
      <c r="A100" s="51"/>
      <c r="B100" s="51"/>
      <c r="C100" s="51"/>
      <c r="D100" s="51"/>
      <c r="E100" s="51"/>
      <c r="F100" s="51"/>
      <c r="G100" s="51"/>
      <c r="H100" s="52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52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11"/>
    </row>
    <row r="101" spans="1:35" ht="21" customHeight="1">
      <c r="A101" s="51"/>
      <c r="B101" s="51"/>
      <c r="C101" s="51"/>
      <c r="D101" s="51"/>
      <c r="E101" s="51"/>
      <c r="F101" s="51"/>
      <c r="G101" s="51"/>
      <c r="H101" s="52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52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11"/>
    </row>
    <row r="102" spans="1:35" ht="13.5" customHeight="1">
      <c r="A102" s="11"/>
      <c r="B102" s="51"/>
      <c r="C102" s="51"/>
      <c r="D102" s="51"/>
      <c r="E102" s="51"/>
      <c r="F102" s="51"/>
      <c r="G102" s="51"/>
      <c r="H102" s="5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52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11"/>
    </row>
    <row r="103" spans="1:35" ht="13.5" customHeight="1">
      <c r="A103" s="11"/>
      <c r="B103" s="51"/>
      <c r="C103" s="51"/>
      <c r="D103" s="51"/>
      <c r="E103" s="51"/>
      <c r="F103" s="51"/>
      <c r="G103" s="51"/>
      <c r="H103" s="5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52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11"/>
    </row>
    <row r="104" spans="1:35" ht="13.5" customHeight="1">
      <c r="A104" s="11"/>
      <c r="B104" s="51"/>
      <c r="C104" s="51"/>
      <c r="D104" s="51"/>
      <c r="E104" s="51"/>
      <c r="F104" s="51"/>
      <c r="G104" s="51"/>
      <c r="H104" s="5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52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11"/>
    </row>
    <row r="105" spans="1:35" ht="13.5" customHeight="1">
      <c r="A105" s="11"/>
      <c r="B105" s="51"/>
      <c r="C105" s="51"/>
      <c r="D105" s="51"/>
      <c r="E105" s="51"/>
      <c r="F105" s="51"/>
      <c r="G105" s="51"/>
      <c r="H105" s="5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52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11"/>
    </row>
    <row r="106" spans="1:35" ht="13.5" customHeight="1">
      <c r="A106" s="11"/>
      <c r="B106" s="51"/>
      <c r="C106" s="51"/>
      <c r="D106" s="51"/>
      <c r="E106" s="51"/>
      <c r="F106" s="51"/>
      <c r="G106" s="51"/>
      <c r="H106" s="5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52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11"/>
    </row>
    <row r="107" spans="1:35" ht="13.5" customHeight="1">
      <c r="A107" s="11"/>
      <c r="B107" s="51"/>
      <c r="C107" s="51"/>
      <c r="D107" s="51"/>
      <c r="E107" s="51"/>
      <c r="F107" s="51"/>
      <c r="G107" s="51"/>
      <c r="H107" s="5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52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11"/>
    </row>
    <row r="108" spans="1:35" ht="13.5" customHeight="1">
      <c r="A108" s="11"/>
      <c r="B108" s="51"/>
      <c r="C108" s="51"/>
      <c r="D108" s="51"/>
      <c r="E108" s="51"/>
      <c r="F108" s="51"/>
      <c r="G108" s="51"/>
      <c r="H108" s="5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52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11"/>
    </row>
    <row r="109" spans="1:35" ht="13.5" customHeight="1">
      <c r="A109" s="11"/>
      <c r="B109" s="51"/>
      <c r="C109" s="51"/>
      <c r="D109" s="51"/>
      <c r="E109" s="51"/>
      <c r="F109" s="51"/>
      <c r="G109" s="51"/>
      <c r="H109" s="5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52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11"/>
    </row>
    <row r="110" spans="1:35" ht="13.5" customHeight="1">
      <c r="A110" s="11"/>
      <c r="B110" s="51"/>
      <c r="C110" s="51"/>
      <c r="D110" s="51"/>
      <c r="E110" s="51"/>
      <c r="F110" s="51"/>
      <c r="G110" s="51"/>
      <c r="H110" s="5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52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11"/>
    </row>
    <row r="111" spans="1:35" ht="13.5" customHeight="1">
      <c r="A111" s="11"/>
      <c r="B111" s="51"/>
      <c r="C111" s="51"/>
      <c r="D111" s="51"/>
      <c r="E111" s="51"/>
      <c r="F111" s="51"/>
      <c r="G111" s="51"/>
      <c r="H111" s="5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52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11"/>
    </row>
    <row r="112" spans="1:35" ht="13.5" customHeight="1">
      <c r="A112" s="11"/>
      <c r="B112" s="51"/>
      <c r="C112" s="51"/>
      <c r="D112" s="51"/>
      <c r="E112" s="51"/>
      <c r="F112" s="51"/>
      <c r="G112" s="51"/>
      <c r="H112" s="5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52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11"/>
    </row>
    <row r="113" spans="1:35" ht="13.5" customHeight="1">
      <c r="A113" s="11"/>
      <c r="B113" s="51"/>
      <c r="C113" s="51"/>
      <c r="D113" s="51"/>
      <c r="E113" s="51"/>
      <c r="F113" s="51"/>
      <c r="G113" s="51"/>
      <c r="H113" s="5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52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11"/>
    </row>
    <row r="114" spans="1:35" ht="13.5" customHeight="1">
      <c r="A114" s="11"/>
      <c r="B114" s="51"/>
      <c r="C114" s="51"/>
      <c r="D114" s="51"/>
      <c r="E114" s="51"/>
      <c r="F114" s="51"/>
      <c r="G114" s="51"/>
      <c r="H114" s="5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52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11"/>
    </row>
    <row r="115" spans="1:35" ht="13.5" customHeight="1">
      <c r="A115" s="11"/>
      <c r="B115" s="51"/>
      <c r="C115" s="51"/>
      <c r="D115" s="51"/>
      <c r="E115" s="51"/>
      <c r="F115" s="51"/>
      <c r="G115" s="51"/>
      <c r="H115" s="5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52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11"/>
    </row>
    <row r="116" spans="1:35" ht="13.5" customHeight="1">
      <c r="A116" s="11"/>
      <c r="B116" s="51"/>
      <c r="C116" s="51"/>
      <c r="D116" s="51"/>
      <c r="E116" s="51"/>
      <c r="F116" s="51"/>
      <c r="G116" s="51"/>
      <c r="H116" s="5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52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11"/>
    </row>
    <row r="117" spans="1:35" ht="13.5" customHeight="1">
      <c r="A117" s="11"/>
      <c r="B117" s="51"/>
      <c r="C117" s="51"/>
      <c r="D117" s="51"/>
      <c r="E117" s="51"/>
      <c r="F117" s="51"/>
      <c r="G117" s="51"/>
      <c r="H117" s="5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52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11"/>
    </row>
    <row r="118" spans="1:35" ht="13.5" customHeight="1">
      <c r="A118" s="11"/>
      <c r="B118" s="51"/>
      <c r="C118" s="51"/>
      <c r="D118" s="51"/>
      <c r="E118" s="51"/>
      <c r="F118" s="51"/>
      <c r="G118" s="51"/>
      <c r="H118" s="5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52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11"/>
    </row>
    <row r="119" spans="1:35" ht="13.5" customHeight="1">
      <c r="A119" s="11"/>
      <c r="B119" s="51"/>
      <c r="C119" s="51"/>
      <c r="D119" s="51"/>
      <c r="E119" s="51"/>
      <c r="F119" s="51"/>
      <c r="G119" s="51"/>
      <c r="H119" s="5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52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11"/>
    </row>
    <row r="120" spans="1:35" ht="13.5" customHeight="1">
      <c r="A120" s="11"/>
      <c r="B120" s="51"/>
      <c r="C120" s="51"/>
      <c r="D120" s="51"/>
      <c r="E120" s="51"/>
      <c r="F120" s="51"/>
      <c r="G120" s="51"/>
      <c r="H120" s="5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52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11"/>
    </row>
    <row r="121" spans="1:35" ht="13.5" customHeight="1">
      <c r="A121" s="11"/>
      <c r="B121" s="51"/>
      <c r="C121" s="51"/>
      <c r="D121" s="51"/>
      <c r="E121" s="51"/>
      <c r="F121" s="51"/>
      <c r="G121" s="51"/>
      <c r="H121" s="5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52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11"/>
    </row>
    <row r="122" spans="1:35" ht="13.5" customHeight="1">
      <c r="A122" s="11"/>
      <c r="B122" s="51"/>
      <c r="C122" s="51"/>
      <c r="D122" s="51"/>
      <c r="E122" s="51"/>
      <c r="F122" s="51"/>
      <c r="G122" s="51"/>
      <c r="H122" s="5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52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11"/>
    </row>
    <row r="123" spans="1:35" ht="13.5" customHeight="1">
      <c r="A123" s="11"/>
      <c r="B123" s="51"/>
      <c r="C123" s="51"/>
      <c r="D123" s="51"/>
      <c r="E123" s="51"/>
      <c r="F123" s="51"/>
      <c r="G123" s="51"/>
      <c r="H123" s="5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52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11"/>
    </row>
    <row r="124" spans="1:35" ht="13.5" customHeight="1">
      <c r="A124" s="11"/>
      <c r="B124" s="51"/>
      <c r="C124" s="51"/>
      <c r="D124" s="51"/>
      <c r="E124" s="51"/>
      <c r="F124" s="51"/>
      <c r="G124" s="51"/>
      <c r="H124" s="5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52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11"/>
    </row>
    <row r="125" spans="1:35" ht="13.5" customHeight="1">
      <c r="A125" s="11"/>
      <c r="B125" s="51"/>
      <c r="C125" s="51"/>
      <c r="D125" s="51"/>
      <c r="E125" s="51"/>
      <c r="F125" s="51"/>
      <c r="G125" s="51"/>
      <c r="H125" s="52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52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11"/>
    </row>
    <row r="126" spans="1:35" ht="13.5" customHeight="1">
      <c r="A126" s="11"/>
      <c r="B126" s="51"/>
      <c r="C126" s="51"/>
      <c r="D126" s="51"/>
      <c r="E126" s="51"/>
      <c r="F126" s="51"/>
      <c r="G126" s="51"/>
      <c r="H126" s="52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52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11"/>
    </row>
    <row r="127" spans="1:35" ht="13.5" customHeight="1">
      <c r="A127" s="11"/>
      <c r="B127" s="51"/>
      <c r="C127" s="51"/>
      <c r="D127" s="51"/>
      <c r="E127" s="51"/>
      <c r="F127" s="51"/>
      <c r="G127" s="51"/>
      <c r="H127" s="52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52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11"/>
    </row>
    <row r="128" spans="1:35" ht="13.5" customHeight="1">
      <c r="A128" s="11"/>
      <c r="B128" s="51"/>
      <c r="C128" s="51"/>
      <c r="D128" s="51"/>
      <c r="E128" s="51"/>
      <c r="F128" s="51"/>
      <c r="G128" s="51"/>
      <c r="H128" s="5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52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11"/>
    </row>
    <row r="129" spans="1:35" ht="13.5" customHeight="1">
      <c r="A129" s="11"/>
      <c r="B129" s="51"/>
      <c r="C129" s="51"/>
      <c r="D129" s="51"/>
      <c r="E129" s="51"/>
      <c r="F129" s="51"/>
      <c r="G129" s="51"/>
      <c r="H129" s="52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52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11"/>
    </row>
    <row r="130" spans="1:35" ht="13.5" customHeight="1">
      <c r="A130" s="11"/>
      <c r="B130" s="51"/>
      <c r="C130" s="51"/>
      <c r="D130" s="51"/>
      <c r="E130" s="51"/>
      <c r="F130" s="51"/>
      <c r="G130" s="51"/>
      <c r="H130" s="52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52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11"/>
    </row>
    <row r="131" spans="1:35" ht="13.5" customHeight="1">
      <c r="A131" s="11"/>
      <c r="B131" s="51"/>
      <c r="C131" s="51"/>
      <c r="D131" s="51"/>
      <c r="E131" s="51"/>
      <c r="F131" s="51"/>
      <c r="G131" s="51"/>
      <c r="H131" s="52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52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11"/>
    </row>
    <row r="132" spans="1:35" ht="13.5" customHeight="1">
      <c r="A132" s="11"/>
      <c r="B132" s="51"/>
      <c r="C132" s="51"/>
      <c r="D132" s="51"/>
      <c r="E132" s="51"/>
      <c r="F132" s="51"/>
      <c r="G132" s="51"/>
      <c r="H132" s="52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52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11"/>
    </row>
    <row r="133" spans="1:35" ht="13.5" customHeight="1">
      <c r="A133" s="11"/>
      <c r="B133" s="51"/>
      <c r="C133" s="51"/>
      <c r="D133" s="51"/>
      <c r="E133" s="51"/>
      <c r="F133" s="51"/>
      <c r="G133" s="51"/>
      <c r="H133" s="52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52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11"/>
    </row>
    <row r="134" spans="1:35" ht="13.5" customHeight="1">
      <c r="A134" s="11"/>
      <c r="B134" s="51"/>
      <c r="C134" s="51"/>
      <c r="D134" s="51"/>
      <c r="E134" s="51"/>
      <c r="F134" s="51"/>
      <c r="G134" s="51"/>
      <c r="H134" s="52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52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11"/>
    </row>
    <row r="135" spans="1:35" ht="13.5" customHeight="1">
      <c r="A135" s="11"/>
      <c r="B135" s="51"/>
      <c r="C135" s="51"/>
      <c r="D135" s="51"/>
      <c r="E135" s="51"/>
      <c r="F135" s="51"/>
      <c r="G135" s="51"/>
      <c r="H135" s="52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52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11"/>
    </row>
    <row r="136" spans="1:35" ht="13.5" customHeight="1">
      <c r="A136" s="11"/>
      <c r="B136" s="51"/>
      <c r="C136" s="51"/>
      <c r="D136" s="51"/>
      <c r="E136" s="51"/>
      <c r="F136" s="51"/>
      <c r="G136" s="51"/>
      <c r="H136" s="52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52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11"/>
    </row>
    <row r="137" spans="1:35" ht="13.5" customHeight="1">
      <c r="A137" s="11"/>
      <c r="B137" s="51"/>
      <c r="C137" s="51"/>
      <c r="D137" s="51"/>
      <c r="E137" s="51"/>
      <c r="F137" s="51"/>
      <c r="G137" s="51"/>
      <c r="H137" s="52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52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11"/>
    </row>
    <row r="138" spans="1:35" ht="13.5" customHeight="1">
      <c r="A138" s="11"/>
      <c r="B138" s="51"/>
      <c r="C138" s="51"/>
      <c r="D138" s="51"/>
      <c r="E138" s="51"/>
      <c r="F138" s="51"/>
      <c r="G138" s="51"/>
      <c r="H138" s="52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52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11"/>
    </row>
    <row r="139" spans="1:35" ht="13.5" customHeight="1">
      <c r="A139" s="11"/>
      <c r="B139" s="51"/>
      <c r="C139" s="51"/>
      <c r="D139" s="51"/>
      <c r="E139" s="51"/>
      <c r="F139" s="51"/>
      <c r="G139" s="51"/>
      <c r="H139" s="52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52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11"/>
    </row>
    <row r="140" spans="1:35" ht="13.5" customHeight="1">
      <c r="A140" s="11"/>
      <c r="B140" s="51"/>
      <c r="C140" s="51"/>
      <c r="D140" s="51"/>
      <c r="E140" s="51"/>
      <c r="F140" s="51"/>
      <c r="G140" s="51"/>
      <c r="H140" s="52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52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11"/>
    </row>
    <row r="141" spans="1:35" ht="13.5" customHeight="1">
      <c r="A141" s="11"/>
      <c r="B141" s="51"/>
      <c r="C141" s="51"/>
      <c r="D141" s="51"/>
      <c r="E141" s="51"/>
      <c r="F141" s="51"/>
      <c r="G141" s="51"/>
      <c r="H141" s="52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52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11"/>
    </row>
    <row r="142" spans="1:35" ht="13.5" customHeight="1">
      <c r="A142" s="11"/>
      <c r="B142" s="51"/>
      <c r="C142" s="51"/>
      <c r="D142" s="51"/>
      <c r="E142" s="51"/>
      <c r="F142" s="51"/>
      <c r="G142" s="51"/>
      <c r="H142" s="52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52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11"/>
    </row>
    <row r="143" spans="1:35" ht="13.5" customHeight="1">
      <c r="A143" s="11"/>
      <c r="B143" s="51"/>
      <c r="C143" s="51"/>
      <c r="D143" s="51"/>
      <c r="E143" s="51"/>
      <c r="F143" s="51"/>
      <c r="G143" s="51"/>
      <c r="H143" s="52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52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11"/>
    </row>
    <row r="144" spans="1:35" ht="13.5" customHeight="1">
      <c r="A144" s="11"/>
      <c r="B144" s="51"/>
      <c r="C144" s="51"/>
      <c r="D144" s="51"/>
      <c r="E144" s="51"/>
      <c r="F144" s="51"/>
      <c r="G144" s="51"/>
      <c r="H144" s="52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52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11"/>
    </row>
    <row r="145" spans="1:35" ht="13.5" customHeight="1">
      <c r="A145" s="11"/>
      <c r="B145" s="51"/>
      <c r="C145" s="51"/>
      <c r="D145" s="51"/>
      <c r="E145" s="51"/>
      <c r="F145" s="51"/>
      <c r="G145" s="51"/>
      <c r="H145" s="52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52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11"/>
    </row>
    <row r="146" spans="1:35" ht="13.5" customHeight="1">
      <c r="A146" s="11"/>
      <c r="B146" s="51"/>
      <c r="C146" s="51"/>
      <c r="D146" s="51"/>
      <c r="E146" s="51"/>
      <c r="F146" s="51"/>
      <c r="G146" s="51"/>
      <c r="H146" s="52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52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11"/>
    </row>
    <row r="147" spans="1:35" ht="13.5" customHeight="1">
      <c r="A147" s="11"/>
      <c r="B147" s="51"/>
      <c r="C147" s="51"/>
      <c r="D147" s="51"/>
      <c r="E147" s="51"/>
      <c r="F147" s="51"/>
      <c r="G147" s="51"/>
      <c r="H147" s="52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52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11"/>
    </row>
    <row r="148" spans="1:35" ht="13.5" customHeight="1">
      <c r="A148" s="11"/>
      <c r="B148" s="51"/>
      <c r="C148" s="51"/>
      <c r="D148" s="51"/>
      <c r="E148" s="51"/>
      <c r="F148" s="51"/>
      <c r="G148" s="51"/>
      <c r="H148" s="52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52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11"/>
    </row>
    <row r="149" spans="1:35" ht="13.5" customHeight="1">
      <c r="A149" s="11"/>
      <c r="B149" s="51"/>
      <c r="C149" s="51"/>
      <c r="D149" s="51"/>
      <c r="E149" s="51"/>
      <c r="F149" s="51"/>
      <c r="G149" s="51"/>
      <c r="H149" s="52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52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11"/>
    </row>
    <row r="150" spans="1:35" ht="13.5" customHeight="1">
      <c r="A150" s="11"/>
      <c r="B150" s="51"/>
      <c r="C150" s="51"/>
      <c r="D150" s="51"/>
      <c r="E150" s="51"/>
      <c r="F150" s="51"/>
      <c r="G150" s="51"/>
      <c r="H150" s="52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52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11"/>
    </row>
    <row r="151" spans="1:35" ht="13.5" customHeight="1">
      <c r="A151" s="11"/>
      <c r="B151" s="51"/>
      <c r="C151" s="51"/>
      <c r="D151" s="51"/>
      <c r="E151" s="51"/>
      <c r="F151" s="51"/>
      <c r="G151" s="51"/>
      <c r="H151" s="52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52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11"/>
    </row>
    <row r="152" spans="1:35" ht="13.5" customHeight="1">
      <c r="A152" s="11"/>
      <c r="B152" s="51"/>
      <c r="C152" s="51"/>
      <c r="D152" s="51"/>
      <c r="E152" s="51"/>
      <c r="F152" s="51"/>
      <c r="G152" s="51"/>
      <c r="H152" s="52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52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11"/>
    </row>
    <row r="153" spans="1:35" ht="13.5" customHeight="1">
      <c r="A153" s="11"/>
      <c r="B153" s="51"/>
      <c r="C153" s="51"/>
      <c r="D153" s="51"/>
      <c r="E153" s="51"/>
      <c r="F153" s="51"/>
      <c r="G153" s="51"/>
      <c r="H153" s="52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52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11"/>
    </row>
    <row r="154" spans="1:35" ht="13.5" customHeight="1">
      <c r="A154" s="11"/>
      <c r="B154" s="51"/>
      <c r="C154" s="51"/>
      <c r="D154" s="51"/>
      <c r="E154" s="51"/>
      <c r="F154" s="51"/>
      <c r="G154" s="51"/>
      <c r="H154" s="52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52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11"/>
    </row>
    <row r="155" spans="1:35" ht="13.5" customHeight="1">
      <c r="A155" s="11"/>
      <c r="B155" s="51"/>
      <c r="C155" s="51"/>
      <c r="D155" s="51"/>
      <c r="E155" s="51"/>
      <c r="F155" s="51"/>
      <c r="G155" s="51"/>
      <c r="H155" s="52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52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11"/>
    </row>
    <row r="156" spans="1:35" ht="13.5" customHeight="1">
      <c r="A156" s="11"/>
      <c r="B156" s="51"/>
      <c r="C156" s="51"/>
      <c r="D156" s="51"/>
      <c r="E156" s="51"/>
      <c r="F156" s="51"/>
      <c r="G156" s="51"/>
      <c r="H156" s="52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52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11"/>
    </row>
    <row r="157" spans="1:35" ht="13.5" customHeight="1">
      <c r="A157" s="11"/>
      <c r="B157" s="51"/>
      <c r="C157" s="51"/>
      <c r="D157" s="51"/>
      <c r="E157" s="51"/>
      <c r="F157" s="51"/>
      <c r="G157" s="51"/>
      <c r="H157" s="52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52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11"/>
    </row>
    <row r="158" spans="1:35" ht="13.5" customHeight="1">
      <c r="A158" s="11"/>
      <c r="B158" s="51"/>
      <c r="C158" s="51"/>
      <c r="D158" s="51"/>
      <c r="E158" s="51"/>
      <c r="F158" s="51"/>
      <c r="G158" s="51"/>
      <c r="H158" s="52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52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11"/>
    </row>
    <row r="159" spans="1:35" ht="13.5" customHeight="1">
      <c r="A159" s="11"/>
      <c r="B159" s="51"/>
      <c r="C159" s="51"/>
      <c r="D159" s="51"/>
      <c r="E159" s="51"/>
      <c r="F159" s="51"/>
      <c r="G159" s="51"/>
      <c r="H159" s="52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52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11"/>
    </row>
    <row r="160" spans="1:35" ht="13.5" customHeight="1">
      <c r="A160" s="11"/>
      <c r="B160" s="51"/>
      <c r="C160" s="51"/>
      <c r="D160" s="51"/>
      <c r="E160" s="51"/>
      <c r="F160" s="51"/>
      <c r="G160" s="51"/>
      <c r="H160" s="52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52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11"/>
    </row>
    <row r="161" spans="1:35" ht="13.5" customHeight="1">
      <c r="A161" s="11"/>
      <c r="B161" s="51"/>
      <c r="C161" s="51"/>
      <c r="D161" s="51"/>
      <c r="E161" s="51"/>
      <c r="F161" s="51"/>
      <c r="G161" s="51"/>
      <c r="H161" s="52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52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11"/>
    </row>
    <row r="162" spans="1:35" ht="13.5" customHeight="1">
      <c r="A162" s="11"/>
      <c r="B162" s="51"/>
      <c r="C162" s="51"/>
      <c r="D162" s="51"/>
      <c r="E162" s="51"/>
      <c r="F162" s="51"/>
      <c r="G162" s="51"/>
      <c r="H162" s="52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52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11"/>
    </row>
    <row r="163" spans="1:35" ht="13.5" customHeight="1">
      <c r="A163" s="11"/>
      <c r="B163" s="51"/>
      <c r="C163" s="51"/>
      <c r="D163" s="51"/>
      <c r="E163" s="51"/>
      <c r="F163" s="51"/>
      <c r="G163" s="51"/>
      <c r="H163" s="52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52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11"/>
    </row>
    <row r="164" spans="1:35" ht="13.5" customHeight="1">
      <c r="A164" s="11"/>
      <c r="B164" s="51"/>
      <c r="C164" s="51"/>
      <c r="D164" s="51"/>
      <c r="E164" s="51"/>
      <c r="F164" s="51"/>
      <c r="G164" s="51"/>
      <c r="H164" s="52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52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11"/>
    </row>
    <row r="165" spans="1:35" ht="13.5" customHeight="1">
      <c r="A165" s="11"/>
      <c r="B165" s="51"/>
      <c r="C165" s="51"/>
      <c r="D165" s="51"/>
      <c r="E165" s="51"/>
      <c r="F165" s="51"/>
      <c r="G165" s="51"/>
      <c r="H165" s="52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52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11"/>
    </row>
    <row r="166" spans="1:35" ht="13.5" customHeight="1">
      <c r="A166" s="11"/>
      <c r="B166" s="51"/>
      <c r="C166" s="51"/>
      <c r="D166" s="51"/>
      <c r="E166" s="51"/>
      <c r="F166" s="51"/>
      <c r="G166" s="51"/>
      <c r="H166" s="52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52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11"/>
    </row>
    <row r="167" spans="1:35" ht="13.5" customHeight="1">
      <c r="A167" s="11"/>
      <c r="B167" s="51"/>
      <c r="C167" s="51"/>
      <c r="D167" s="51"/>
      <c r="E167" s="51"/>
      <c r="F167" s="51"/>
      <c r="G167" s="51"/>
      <c r="H167" s="52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52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11"/>
    </row>
    <row r="168" spans="1:35" ht="13.5" customHeight="1">
      <c r="A168" s="11"/>
      <c r="B168" s="51"/>
      <c r="C168" s="51"/>
      <c r="D168" s="51"/>
      <c r="E168" s="51"/>
      <c r="F168" s="51"/>
      <c r="G168" s="51"/>
      <c r="H168" s="52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52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11"/>
    </row>
    <row r="169" spans="1:35" ht="13.5" customHeight="1">
      <c r="A169" s="11"/>
      <c r="B169" s="51"/>
      <c r="C169" s="51"/>
      <c r="D169" s="51"/>
      <c r="E169" s="51"/>
      <c r="F169" s="51"/>
      <c r="G169" s="51"/>
      <c r="H169" s="52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52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11"/>
    </row>
    <row r="170" spans="1:35" ht="13.5" customHeight="1">
      <c r="A170" s="11"/>
      <c r="B170" s="51"/>
      <c r="C170" s="51"/>
      <c r="D170" s="51"/>
      <c r="E170" s="51"/>
      <c r="F170" s="51"/>
      <c r="G170" s="51"/>
      <c r="H170" s="52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52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11"/>
    </row>
    <row r="171" spans="1:35" ht="13.5" customHeight="1">
      <c r="A171" s="11"/>
      <c r="B171" s="51"/>
      <c r="C171" s="51"/>
      <c r="D171" s="51"/>
      <c r="E171" s="51"/>
      <c r="F171" s="51"/>
      <c r="G171" s="51"/>
      <c r="H171" s="52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52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11"/>
    </row>
    <row r="172" spans="1:35" ht="13.5" customHeight="1">
      <c r="A172" s="11"/>
      <c r="B172" s="51"/>
      <c r="C172" s="51"/>
      <c r="D172" s="51"/>
      <c r="E172" s="51"/>
      <c r="F172" s="51"/>
      <c r="G172" s="51"/>
      <c r="H172" s="52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52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11"/>
    </row>
    <row r="173" spans="1:35" ht="13.5" customHeight="1">
      <c r="A173" s="11"/>
      <c r="B173" s="51"/>
      <c r="C173" s="51"/>
      <c r="D173" s="51"/>
      <c r="E173" s="51"/>
      <c r="F173" s="51"/>
      <c r="G173" s="51"/>
      <c r="H173" s="52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52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11"/>
    </row>
    <row r="174" spans="1:35" ht="13.5" customHeight="1">
      <c r="A174" s="11"/>
      <c r="B174" s="51"/>
      <c r="C174" s="51"/>
      <c r="D174" s="51"/>
      <c r="E174" s="51"/>
      <c r="F174" s="51"/>
      <c r="G174" s="51"/>
      <c r="H174" s="52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52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11"/>
    </row>
    <row r="175" spans="1:35" ht="13.5" customHeight="1">
      <c r="A175" s="11"/>
      <c r="B175" s="51"/>
      <c r="C175" s="51"/>
      <c r="D175" s="51"/>
      <c r="E175" s="51"/>
      <c r="F175" s="51"/>
      <c r="G175" s="51"/>
      <c r="H175" s="52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52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11"/>
    </row>
    <row r="176" spans="1:35" ht="13.5" customHeight="1">
      <c r="A176" s="11"/>
      <c r="B176" s="51"/>
      <c r="C176" s="51"/>
      <c r="D176" s="51"/>
      <c r="E176" s="51"/>
      <c r="F176" s="51"/>
      <c r="G176" s="51"/>
      <c r="H176" s="52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52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11"/>
    </row>
    <row r="177" spans="1:35" ht="13.5" customHeight="1">
      <c r="A177" s="11"/>
      <c r="B177" s="51"/>
      <c r="C177" s="51"/>
      <c r="D177" s="51"/>
      <c r="E177" s="51"/>
      <c r="F177" s="51"/>
      <c r="G177" s="51"/>
      <c r="H177" s="52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52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11"/>
    </row>
    <row r="178" spans="1:35" ht="13.5" customHeight="1">
      <c r="A178" s="11"/>
      <c r="B178" s="51"/>
      <c r="C178" s="51"/>
      <c r="D178" s="51"/>
      <c r="E178" s="51"/>
      <c r="F178" s="51"/>
      <c r="G178" s="51"/>
      <c r="H178" s="52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52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11"/>
    </row>
    <row r="179" spans="1:35" ht="13.5" customHeight="1">
      <c r="A179" s="11"/>
      <c r="B179" s="51"/>
      <c r="C179" s="51"/>
      <c r="D179" s="51"/>
      <c r="E179" s="51"/>
      <c r="F179" s="51"/>
      <c r="G179" s="51"/>
      <c r="H179" s="52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52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11"/>
    </row>
    <row r="180" spans="1:35" ht="13.5" customHeight="1">
      <c r="A180" s="11"/>
      <c r="B180" s="51"/>
      <c r="C180" s="51"/>
      <c r="D180" s="51"/>
      <c r="E180" s="51"/>
      <c r="F180" s="51"/>
      <c r="G180" s="51"/>
      <c r="H180" s="52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52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11"/>
    </row>
    <row r="181" spans="1:35" ht="13.5" customHeight="1">
      <c r="A181" s="11"/>
      <c r="B181" s="51"/>
      <c r="C181" s="51"/>
      <c r="D181" s="51"/>
      <c r="E181" s="51"/>
      <c r="F181" s="51"/>
      <c r="G181" s="51"/>
      <c r="H181" s="52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52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11"/>
    </row>
    <row r="182" spans="1:35" ht="13.5" customHeight="1">
      <c r="A182" s="11"/>
      <c r="B182" s="51"/>
      <c r="C182" s="51"/>
      <c r="D182" s="51"/>
      <c r="E182" s="51"/>
      <c r="F182" s="51"/>
      <c r="G182" s="51"/>
      <c r="H182" s="52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52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11"/>
    </row>
    <row r="183" spans="1:35" ht="13.5" customHeight="1">
      <c r="A183" s="11"/>
      <c r="B183" s="51"/>
      <c r="C183" s="51"/>
      <c r="D183" s="51"/>
      <c r="E183" s="51"/>
      <c r="F183" s="51"/>
      <c r="G183" s="51"/>
      <c r="H183" s="52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52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11"/>
    </row>
    <row r="184" spans="1:35" ht="13.5" customHeight="1">
      <c r="A184" s="11"/>
      <c r="B184" s="51"/>
      <c r="C184" s="51"/>
      <c r="D184" s="51"/>
      <c r="E184" s="51"/>
      <c r="F184" s="51"/>
      <c r="G184" s="51"/>
      <c r="H184" s="52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52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11"/>
    </row>
    <row r="185" spans="1:35" ht="13.5" customHeight="1">
      <c r="A185" s="11"/>
      <c r="B185" s="51"/>
      <c r="C185" s="51"/>
      <c r="D185" s="51"/>
      <c r="E185" s="51"/>
      <c r="F185" s="51"/>
      <c r="G185" s="51"/>
      <c r="H185" s="52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52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11"/>
    </row>
    <row r="186" spans="1:35" ht="13.5" customHeight="1">
      <c r="A186" s="11"/>
      <c r="B186" s="51"/>
      <c r="C186" s="51"/>
      <c r="D186" s="51"/>
      <c r="E186" s="51"/>
      <c r="F186" s="51"/>
      <c r="G186" s="51"/>
      <c r="H186" s="52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52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11"/>
    </row>
    <row r="187" spans="1:35" ht="13.5" customHeight="1">
      <c r="A187" s="11"/>
      <c r="B187" s="51"/>
      <c r="C187" s="51"/>
      <c r="D187" s="51"/>
      <c r="E187" s="51"/>
      <c r="F187" s="51"/>
      <c r="G187" s="51"/>
      <c r="H187" s="52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52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11"/>
    </row>
    <row r="188" spans="1:35" ht="13.5" customHeight="1">
      <c r="A188" s="11"/>
      <c r="B188" s="51"/>
      <c r="C188" s="51"/>
      <c r="D188" s="51"/>
      <c r="E188" s="51"/>
      <c r="F188" s="51"/>
      <c r="G188" s="51"/>
      <c r="H188" s="52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52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11"/>
    </row>
    <row r="189" spans="1:35" ht="13.5" customHeight="1">
      <c r="A189" s="11"/>
      <c r="B189" s="51"/>
      <c r="C189" s="51"/>
      <c r="D189" s="51"/>
      <c r="E189" s="51"/>
      <c r="F189" s="51"/>
      <c r="G189" s="51"/>
      <c r="H189" s="52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52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11"/>
    </row>
    <row r="190" spans="1:35" ht="13.5" customHeight="1">
      <c r="A190" s="11"/>
      <c r="B190" s="51"/>
      <c r="C190" s="51"/>
      <c r="D190" s="51"/>
      <c r="E190" s="51"/>
      <c r="F190" s="51"/>
      <c r="G190" s="51"/>
      <c r="H190" s="52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52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11"/>
    </row>
    <row r="191" spans="1:35" ht="13.5" customHeight="1">
      <c r="A191" s="11"/>
      <c r="B191" s="51"/>
      <c r="C191" s="51"/>
      <c r="D191" s="51"/>
      <c r="E191" s="51"/>
      <c r="F191" s="51"/>
      <c r="G191" s="51"/>
      <c r="H191" s="52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52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11"/>
    </row>
    <row r="192" spans="1:35" ht="13.5" customHeight="1">
      <c r="A192" s="11"/>
      <c r="B192" s="51"/>
      <c r="C192" s="51"/>
      <c r="D192" s="51"/>
      <c r="E192" s="51"/>
      <c r="F192" s="51"/>
      <c r="G192" s="51"/>
      <c r="H192" s="52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52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11"/>
    </row>
    <row r="193" spans="1:35" ht="13.5" customHeight="1">
      <c r="A193" s="11"/>
      <c r="B193" s="51"/>
      <c r="C193" s="51"/>
      <c r="D193" s="51"/>
      <c r="E193" s="51"/>
      <c r="F193" s="51"/>
      <c r="G193" s="51"/>
      <c r="H193" s="52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52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11"/>
    </row>
    <row r="194" spans="1:35" ht="13.5" customHeight="1">
      <c r="A194" s="11"/>
      <c r="B194" s="51"/>
      <c r="C194" s="51"/>
      <c r="D194" s="51"/>
      <c r="E194" s="51"/>
      <c r="F194" s="51"/>
      <c r="G194" s="51"/>
      <c r="H194" s="52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52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11"/>
    </row>
    <row r="195" spans="1:35" ht="13.5" customHeight="1">
      <c r="A195" s="11"/>
      <c r="B195" s="51"/>
      <c r="C195" s="51"/>
      <c r="D195" s="51"/>
      <c r="E195" s="51"/>
      <c r="F195" s="51"/>
      <c r="G195" s="51"/>
      <c r="H195" s="52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52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11"/>
    </row>
    <row r="196" spans="1:35" ht="13.5" customHeight="1">
      <c r="A196" s="11"/>
      <c r="B196" s="51"/>
      <c r="C196" s="51"/>
      <c r="D196" s="51"/>
      <c r="E196" s="51"/>
      <c r="F196" s="51"/>
      <c r="G196" s="51"/>
      <c r="H196" s="52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52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11"/>
    </row>
    <row r="197" spans="1:35" ht="13.5" customHeight="1">
      <c r="A197" s="11"/>
      <c r="B197" s="51"/>
      <c r="C197" s="51"/>
      <c r="D197" s="51"/>
      <c r="E197" s="51"/>
      <c r="F197" s="51"/>
      <c r="G197" s="51"/>
      <c r="H197" s="52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52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11"/>
    </row>
    <row r="198" spans="1:35" ht="13.5" customHeight="1">
      <c r="A198" s="11"/>
      <c r="B198" s="51"/>
      <c r="C198" s="51"/>
      <c r="D198" s="51"/>
      <c r="E198" s="51"/>
      <c r="F198" s="51"/>
      <c r="G198" s="51"/>
      <c r="H198" s="52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52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11"/>
    </row>
    <row r="199" spans="1:35" ht="13.5" customHeight="1">
      <c r="A199" s="11"/>
      <c r="B199" s="51"/>
      <c r="C199" s="51"/>
      <c r="D199" s="51"/>
      <c r="E199" s="51"/>
      <c r="F199" s="51"/>
      <c r="G199" s="51"/>
      <c r="H199" s="52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52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11"/>
    </row>
    <row r="200" spans="1:35" ht="13.5" customHeight="1">
      <c r="A200" s="11"/>
      <c r="B200" s="51"/>
      <c r="C200" s="51"/>
      <c r="D200" s="51"/>
      <c r="E200" s="51"/>
      <c r="F200" s="51"/>
      <c r="G200" s="51"/>
      <c r="H200" s="52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52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11"/>
    </row>
    <row r="201" spans="1:35" ht="13.5" customHeight="1">
      <c r="A201" s="11"/>
      <c r="B201" s="51"/>
      <c r="C201" s="51"/>
      <c r="D201" s="51"/>
      <c r="E201" s="51"/>
      <c r="F201" s="51"/>
      <c r="G201" s="51"/>
      <c r="H201" s="52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52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11"/>
    </row>
    <row r="202" spans="1:35" ht="13.5" customHeight="1">
      <c r="A202" s="11"/>
      <c r="B202" s="51"/>
      <c r="C202" s="51"/>
      <c r="D202" s="51"/>
      <c r="E202" s="51"/>
      <c r="F202" s="51"/>
      <c r="G202" s="51"/>
      <c r="H202" s="52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52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11"/>
    </row>
    <row r="203" spans="1:35" ht="13.5" customHeight="1">
      <c r="A203" s="11"/>
      <c r="B203" s="51"/>
      <c r="C203" s="51"/>
      <c r="D203" s="51"/>
      <c r="E203" s="51"/>
      <c r="F203" s="51"/>
      <c r="G203" s="51"/>
      <c r="H203" s="52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52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11"/>
    </row>
    <row r="204" spans="1:35" ht="13.5" customHeight="1">
      <c r="A204" s="11"/>
      <c r="B204" s="51"/>
      <c r="C204" s="51"/>
      <c r="D204" s="51"/>
      <c r="E204" s="51"/>
      <c r="F204" s="51"/>
      <c r="G204" s="51"/>
      <c r="H204" s="52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52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11"/>
    </row>
    <row r="205" spans="1:35" ht="13.5" customHeight="1">
      <c r="A205" s="11"/>
      <c r="B205" s="51"/>
      <c r="C205" s="51"/>
      <c r="D205" s="51"/>
      <c r="E205" s="51"/>
      <c r="F205" s="51"/>
      <c r="G205" s="51"/>
      <c r="H205" s="52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52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11"/>
    </row>
    <row r="206" spans="1:35" ht="13.5" customHeight="1">
      <c r="A206" s="11"/>
      <c r="B206" s="51"/>
      <c r="C206" s="51"/>
      <c r="D206" s="51"/>
      <c r="E206" s="51"/>
      <c r="F206" s="51"/>
      <c r="G206" s="51"/>
      <c r="H206" s="52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52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11"/>
    </row>
    <row r="207" spans="1:35" ht="13.5" customHeight="1">
      <c r="A207" s="11"/>
      <c r="B207" s="51"/>
      <c r="C207" s="51"/>
      <c r="D207" s="51"/>
      <c r="E207" s="51"/>
      <c r="F207" s="51"/>
      <c r="G207" s="51"/>
      <c r="H207" s="52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52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11"/>
    </row>
    <row r="208" spans="1:35" ht="13.5" customHeight="1">
      <c r="A208" s="11"/>
      <c r="B208" s="51"/>
      <c r="C208" s="51"/>
      <c r="D208" s="51"/>
      <c r="E208" s="51"/>
      <c r="F208" s="51"/>
      <c r="G208" s="51"/>
      <c r="H208" s="52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52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11"/>
    </row>
    <row r="209" spans="1:35" ht="13.5" customHeight="1">
      <c r="A209" s="11"/>
      <c r="B209" s="51"/>
      <c r="C209" s="51"/>
      <c r="D209" s="51"/>
      <c r="E209" s="51"/>
      <c r="F209" s="51"/>
      <c r="G209" s="51"/>
      <c r="H209" s="52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52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11"/>
    </row>
    <row r="210" spans="1:35" ht="13.5" customHeight="1">
      <c r="A210" s="11"/>
      <c r="B210" s="51"/>
      <c r="C210" s="51"/>
      <c r="D210" s="51"/>
      <c r="E210" s="51"/>
      <c r="F210" s="51"/>
      <c r="G210" s="51"/>
      <c r="H210" s="52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52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11"/>
    </row>
    <row r="211" spans="1:35" ht="13.5" customHeight="1">
      <c r="A211" s="11"/>
      <c r="B211" s="51"/>
      <c r="C211" s="51"/>
      <c r="D211" s="51"/>
      <c r="E211" s="51"/>
      <c r="F211" s="51"/>
      <c r="G211" s="51"/>
      <c r="H211" s="52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52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11"/>
    </row>
    <row r="212" spans="1:35" ht="13.5" customHeight="1">
      <c r="A212" s="11"/>
      <c r="B212" s="51"/>
      <c r="C212" s="51"/>
      <c r="D212" s="51"/>
      <c r="E212" s="51"/>
      <c r="F212" s="51"/>
      <c r="G212" s="51"/>
      <c r="H212" s="52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52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11"/>
    </row>
    <row r="213" spans="1:35" ht="13.5" customHeight="1">
      <c r="A213" s="11"/>
      <c r="B213" s="51"/>
      <c r="C213" s="51"/>
      <c r="D213" s="51"/>
      <c r="E213" s="51"/>
      <c r="F213" s="51"/>
      <c r="G213" s="51"/>
      <c r="H213" s="52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52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11"/>
    </row>
    <row r="214" spans="1:35" ht="13.5" customHeight="1">
      <c r="A214" s="11"/>
      <c r="B214" s="51"/>
      <c r="C214" s="51"/>
      <c r="D214" s="51"/>
      <c r="E214" s="51"/>
      <c r="F214" s="51"/>
      <c r="G214" s="51"/>
      <c r="H214" s="52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52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11"/>
    </row>
    <row r="215" spans="1:35" ht="13.5" customHeight="1">
      <c r="A215" s="11"/>
      <c r="B215" s="51"/>
      <c r="C215" s="51"/>
      <c r="D215" s="51"/>
      <c r="E215" s="51"/>
      <c r="F215" s="51"/>
      <c r="G215" s="51"/>
      <c r="H215" s="52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52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11"/>
    </row>
    <row r="216" spans="1:35" ht="13.5" customHeight="1">
      <c r="A216" s="11"/>
      <c r="B216" s="51"/>
      <c r="C216" s="51"/>
      <c r="D216" s="51"/>
      <c r="E216" s="51"/>
      <c r="F216" s="51"/>
      <c r="G216" s="51"/>
      <c r="H216" s="52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52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11"/>
    </row>
    <row r="217" spans="1:35" ht="13.5" customHeight="1">
      <c r="A217" s="11"/>
      <c r="B217" s="51"/>
      <c r="C217" s="51"/>
      <c r="D217" s="51"/>
      <c r="E217" s="51"/>
      <c r="F217" s="51"/>
      <c r="G217" s="51"/>
      <c r="H217" s="52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52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11"/>
    </row>
    <row r="218" spans="1:35" ht="13.5" customHeight="1">
      <c r="A218" s="11"/>
      <c r="B218" s="51"/>
      <c r="C218" s="51"/>
      <c r="D218" s="51"/>
      <c r="E218" s="51"/>
      <c r="F218" s="51"/>
      <c r="G218" s="51"/>
      <c r="H218" s="52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52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11"/>
    </row>
    <row r="219" spans="1:35" ht="13.5" customHeight="1">
      <c r="A219" s="11"/>
      <c r="B219" s="51"/>
      <c r="C219" s="51"/>
      <c r="D219" s="51"/>
      <c r="E219" s="51"/>
      <c r="F219" s="51"/>
      <c r="G219" s="51"/>
      <c r="H219" s="52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52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11"/>
    </row>
    <row r="220" spans="1:35" ht="13.5" customHeight="1">
      <c r="A220" s="11"/>
      <c r="B220" s="51"/>
      <c r="C220" s="51"/>
      <c r="D220" s="51"/>
      <c r="E220" s="51"/>
      <c r="F220" s="51"/>
      <c r="G220" s="51"/>
      <c r="H220" s="52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52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11"/>
    </row>
    <row r="221" spans="1:35" ht="13.5" customHeight="1">
      <c r="A221" s="11"/>
      <c r="B221" s="51"/>
      <c r="C221" s="51"/>
      <c r="D221" s="51"/>
      <c r="E221" s="51"/>
      <c r="F221" s="51"/>
      <c r="G221" s="51"/>
      <c r="H221" s="52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52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11"/>
    </row>
    <row r="222" spans="1:35" ht="13.5" customHeight="1">
      <c r="A222" s="11"/>
      <c r="B222" s="51"/>
      <c r="C222" s="51"/>
      <c r="D222" s="51"/>
      <c r="E222" s="51"/>
      <c r="F222" s="51"/>
      <c r="G222" s="51"/>
      <c r="H222" s="52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52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11"/>
    </row>
    <row r="223" spans="1:35" ht="13.5" customHeight="1">
      <c r="A223" s="11"/>
      <c r="B223" s="51"/>
      <c r="C223" s="51"/>
      <c r="D223" s="51"/>
      <c r="E223" s="51"/>
      <c r="F223" s="51"/>
      <c r="G223" s="51"/>
      <c r="H223" s="52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52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11"/>
    </row>
    <row r="224" spans="1:35" ht="13.5" customHeight="1">
      <c r="A224" s="11"/>
      <c r="B224" s="51"/>
      <c r="C224" s="51"/>
      <c r="D224" s="51"/>
      <c r="E224" s="51"/>
      <c r="F224" s="51"/>
      <c r="G224" s="51"/>
      <c r="H224" s="52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52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11"/>
    </row>
    <row r="225" spans="1:35" ht="13.5" customHeight="1">
      <c r="A225" s="11"/>
      <c r="B225" s="51"/>
      <c r="C225" s="51"/>
      <c r="D225" s="51"/>
      <c r="E225" s="51"/>
      <c r="F225" s="51"/>
      <c r="G225" s="51"/>
      <c r="H225" s="52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52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11"/>
    </row>
    <row r="226" spans="1:35" ht="13.5" customHeight="1">
      <c r="A226" s="11"/>
      <c r="B226" s="51"/>
      <c r="C226" s="51"/>
      <c r="D226" s="51"/>
      <c r="E226" s="51"/>
      <c r="F226" s="51"/>
      <c r="G226" s="51"/>
      <c r="H226" s="52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52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11"/>
    </row>
    <row r="227" spans="1:35" ht="13.5" customHeight="1">
      <c r="A227" s="11"/>
      <c r="B227" s="51"/>
      <c r="C227" s="51"/>
      <c r="D227" s="51"/>
      <c r="E227" s="51"/>
      <c r="F227" s="51"/>
      <c r="G227" s="51"/>
      <c r="H227" s="52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52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11"/>
    </row>
    <row r="228" spans="1:35" ht="13.5" customHeight="1">
      <c r="A228" s="11"/>
      <c r="B228" s="51"/>
      <c r="C228" s="51"/>
      <c r="D228" s="51"/>
      <c r="E228" s="51"/>
      <c r="F228" s="51"/>
      <c r="G228" s="51"/>
      <c r="H228" s="52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52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11"/>
    </row>
    <row r="229" spans="1:35" ht="13.5" customHeight="1">
      <c r="A229" s="11"/>
      <c r="B229" s="51"/>
      <c r="C229" s="51"/>
      <c r="D229" s="51"/>
      <c r="E229" s="51"/>
      <c r="F229" s="51"/>
      <c r="G229" s="51"/>
      <c r="H229" s="52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52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11"/>
    </row>
    <row r="230" spans="1:35" ht="13.5" customHeight="1">
      <c r="A230" s="11"/>
      <c r="B230" s="51"/>
      <c r="C230" s="51"/>
      <c r="D230" s="51"/>
      <c r="E230" s="51"/>
      <c r="F230" s="51"/>
      <c r="G230" s="51"/>
      <c r="H230" s="52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52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11"/>
    </row>
    <row r="231" spans="1:35" ht="13.5" customHeight="1">
      <c r="A231" s="11"/>
      <c r="B231" s="51"/>
      <c r="C231" s="51"/>
      <c r="D231" s="51"/>
      <c r="E231" s="51"/>
      <c r="F231" s="51"/>
      <c r="G231" s="51"/>
      <c r="H231" s="52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52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11"/>
    </row>
    <row r="232" spans="1:35" ht="13.5" customHeight="1">
      <c r="A232" s="11"/>
      <c r="B232" s="51"/>
      <c r="C232" s="51"/>
      <c r="D232" s="51"/>
      <c r="E232" s="51"/>
      <c r="F232" s="51"/>
      <c r="G232" s="51"/>
      <c r="H232" s="52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52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11"/>
    </row>
    <row r="233" spans="1:35" ht="13.5" customHeight="1">
      <c r="A233" s="11"/>
      <c r="B233" s="51"/>
      <c r="C233" s="51"/>
      <c r="D233" s="51"/>
      <c r="E233" s="51"/>
      <c r="F233" s="51"/>
      <c r="G233" s="51"/>
      <c r="H233" s="52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52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11"/>
    </row>
    <row r="234" spans="1:35" ht="13.5" customHeight="1">
      <c r="A234" s="11"/>
      <c r="B234" s="51"/>
      <c r="C234" s="51"/>
      <c r="D234" s="51"/>
      <c r="E234" s="51"/>
      <c r="F234" s="51"/>
      <c r="G234" s="51"/>
      <c r="H234" s="52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52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11"/>
    </row>
    <row r="235" spans="1:35" ht="13.5" customHeight="1">
      <c r="A235" s="11"/>
      <c r="B235" s="51"/>
      <c r="C235" s="51"/>
      <c r="D235" s="51"/>
      <c r="E235" s="51"/>
      <c r="F235" s="51"/>
      <c r="G235" s="51"/>
      <c r="H235" s="52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52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11"/>
    </row>
    <row r="236" spans="1:35" ht="13.5" customHeight="1">
      <c r="A236" s="11"/>
      <c r="B236" s="51"/>
      <c r="C236" s="51"/>
      <c r="D236" s="51"/>
      <c r="E236" s="51"/>
      <c r="F236" s="51"/>
      <c r="G236" s="51"/>
      <c r="H236" s="52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52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11"/>
    </row>
    <row r="237" spans="1:35" ht="13.5" customHeight="1">
      <c r="A237" s="11"/>
      <c r="B237" s="51"/>
      <c r="C237" s="51"/>
      <c r="D237" s="51"/>
      <c r="E237" s="51"/>
      <c r="F237" s="51"/>
      <c r="G237" s="51"/>
      <c r="H237" s="52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52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11"/>
    </row>
    <row r="238" spans="1:35" ht="13.5" customHeight="1">
      <c r="A238" s="11"/>
      <c r="B238" s="51"/>
      <c r="C238" s="51"/>
      <c r="D238" s="51"/>
      <c r="E238" s="51"/>
      <c r="F238" s="51"/>
      <c r="G238" s="51"/>
      <c r="H238" s="52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52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11"/>
    </row>
    <row r="239" spans="1:35" ht="13.5" customHeight="1">
      <c r="A239" s="11"/>
      <c r="B239" s="51"/>
      <c r="C239" s="51"/>
      <c r="D239" s="51"/>
      <c r="E239" s="51"/>
      <c r="F239" s="51"/>
      <c r="G239" s="51"/>
      <c r="H239" s="52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52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11"/>
    </row>
    <row r="240" spans="1:35" ht="13.5" customHeight="1">
      <c r="A240" s="11"/>
      <c r="B240" s="51"/>
      <c r="C240" s="51"/>
      <c r="D240" s="51"/>
      <c r="E240" s="51"/>
      <c r="F240" s="51"/>
      <c r="G240" s="51"/>
      <c r="H240" s="52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52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11"/>
    </row>
    <row r="241" spans="1:35" ht="13.5" customHeight="1">
      <c r="A241" s="11"/>
      <c r="B241" s="51"/>
      <c r="C241" s="51"/>
      <c r="D241" s="51"/>
      <c r="E241" s="51"/>
      <c r="F241" s="51"/>
      <c r="G241" s="51"/>
      <c r="H241" s="52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52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11"/>
    </row>
    <row r="242" spans="1:35" ht="13.5" customHeight="1">
      <c r="A242" s="11"/>
      <c r="B242" s="51"/>
      <c r="C242" s="51"/>
      <c r="D242" s="51"/>
      <c r="E242" s="51"/>
      <c r="F242" s="51"/>
      <c r="G242" s="51"/>
      <c r="H242" s="52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52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11"/>
    </row>
    <row r="243" spans="1:35" ht="13.5" customHeight="1">
      <c r="A243" s="11"/>
      <c r="B243" s="51"/>
      <c r="C243" s="51"/>
      <c r="D243" s="51"/>
      <c r="E243" s="51"/>
      <c r="F243" s="51"/>
      <c r="G243" s="51"/>
      <c r="H243" s="52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52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11"/>
    </row>
    <row r="244" spans="1:35" ht="13.5" customHeight="1">
      <c r="A244" s="11"/>
      <c r="B244" s="51"/>
      <c r="C244" s="51"/>
      <c r="D244" s="51"/>
      <c r="E244" s="51"/>
      <c r="F244" s="51"/>
      <c r="G244" s="51"/>
      <c r="H244" s="52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52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11"/>
    </row>
    <row r="245" spans="1:35" ht="13.5" customHeight="1">
      <c r="A245" s="11"/>
      <c r="B245" s="51"/>
      <c r="C245" s="51"/>
      <c r="D245" s="51"/>
      <c r="E245" s="51"/>
      <c r="F245" s="51"/>
      <c r="G245" s="51"/>
      <c r="H245" s="52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52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11"/>
    </row>
    <row r="246" spans="1:35" ht="13.5" customHeight="1">
      <c r="A246" s="11"/>
      <c r="B246" s="51"/>
      <c r="C246" s="51"/>
      <c r="D246" s="51"/>
      <c r="E246" s="51"/>
      <c r="F246" s="51"/>
      <c r="G246" s="51"/>
      <c r="H246" s="52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52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11"/>
    </row>
    <row r="247" spans="1:35" ht="13.5" customHeight="1">
      <c r="A247" s="11"/>
      <c r="B247" s="51"/>
      <c r="C247" s="51"/>
      <c r="D247" s="51"/>
      <c r="E247" s="51"/>
      <c r="F247" s="51"/>
      <c r="G247" s="51"/>
      <c r="H247" s="52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52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11"/>
    </row>
    <row r="248" spans="1:35" ht="13.5" customHeight="1">
      <c r="A248" s="11"/>
      <c r="B248" s="51"/>
      <c r="C248" s="51"/>
      <c r="D248" s="51"/>
      <c r="E248" s="51"/>
      <c r="F248" s="51"/>
      <c r="G248" s="51"/>
      <c r="H248" s="52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52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11"/>
    </row>
    <row r="249" spans="1:35" ht="13.5" customHeight="1">
      <c r="A249" s="11"/>
      <c r="B249" s="51"/>
      <c r="C249" s="51"/>
      <c r="D249" s="51"/>
      <c r="E249" s="51"/>
      <c r="F249" s="51"/>
      <c r="G249" s="51"/>
      <c r="H249" s="5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52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11"/>
    </row>
    <row r="250" spans="1:35" ht="13.5" customHeight="1">
      <c r="A250" s="11"/>
      <c r="B250" s="51"/>
      <c r="C250" s="51"/>
      <c r="D250" s="51"/>
      <c r="E250" s="51"/>
      <c r="F250" s="51"/>
      <c r="G250" s="51"/>
      <c r="H250" s="52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52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11"/>
    </row>
    <row r="251" spans="1:35" ht="13.5" customHeight="1">
      <c r="A251" s="11"/>
      <c r="B251" s="51"/>
      <c r="C251" s="51"/>
      <c r="D251" s="51"/>
      <c r="E251" s="51"/>
      <c r="F251" s="51"/>
      <c r="G251" s="51"/>
      <c r="H251" s="52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52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11"/>
    </row>
    <row r="252" spans="1:35" ht="13.5" customHeight="1">
      <c r="A252" s="11"/>
      <c r="B252" s="51"/>
      <c r="C252" s="51"/>
      <c r="D252" s="51"/>
      <c r="E252" s="51"/>
      <c r="F252" s="51"/>
      <c r="G252" s="51"/>
      <c r="H252" s="52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52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11"/>
    </row>
    <row r="253" spans="1:35" ht="13.5" customHeight="1">
      <c r="A253" s="11"/>
      <c r="B253" s="51"/>
      <c r="C253" s="51"/>
      <c r="D253" s="51"/>
      <c r="E253" s="51"/>
      <c r="F253" s="51"/>
      <c r="G253" s="51"/>
      <c r="H253" s="52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52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11"/>
    </row>
    <row r="254" spans="1:35" ht="13.5" customHeight="1">
      <c r="A254" s="11"/>
      <c r="B254" s="51"/>
      <c r="C254" s="51"/>
      <c r="D254" s="51"/>
      <c r="E254" s="51"/>
      <c r="F254" s="51"/>
      <c r="G254" s="51"/>
      <c r="H254" s="52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52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11"/>
    </row>
    <row r="255" spans="1:35" ht="13.5" customHeight="1">
      <c r="A255" s="11"/>
      <c r="B255" s="51"/>
      <c r="C255" s="51"/>
      <c r="D255" s="51"/>
      <c r="E255" s="51"/>
      <c r="F255" s="51"/>
      <c r="G255" s="51"/>
      <c r="H255" s="52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52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11"/>
    </row>
    <row r="256" spans="1:35" ht="13.5" customHeight="1">
      <c r="A256" s="11"/>
      <c r="B256" s="51"/>
      <c r="C256" s="51"/>
      <c r="D256" s="51"/>
      <c r="E256" s="51"/>
      <c r="F256" s="51"/>
      <c r="G256" s="51"/>
      <c r="H256" s="52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52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11"/>
    </row>
    <row r="257" spans="1:35" ht="13.5" customHeight="1">
      <c r="A257" s="11"/>
      <c r="B257" s="51"/>
      <c r="C257" s="51"/>
      <c r="D257" s="51"/>
      <c r="E257" s="51"/>
      <c r="F257" s="51"/>
      <c r="G257" s="51"/>
      <c r="H257" s="52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52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11"/>
    </row>
    <row r="258" spans="1:35" ht="13.5" customHeight="1">
      <c r="A258" s="11"/>
      <c r="B258" s="51"/>
      <c r="C258" s="51"/>
      <c r="D258" s="51"/>
      <c r="E258" s="51"/>
      <c r="F258" s="51"/>
      <c r="G258" s="51"/>
      <c r="H258" s="52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52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11"/>
    </row>
    <row r="259" spans="1:35" ht="13.5" customHeight="1">
      <c r="A259" s="11"/>
      <c r="B259" s="51"/>
      <c r="C259" s="51"/>
      <c r="D259" s="51"/>
      <c r="E259" s="51"/>
      <c r="F259" s="51"/>
      <c r="G259" s="51"/>
      <c r="H259" s="52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52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11"/>
    </row>
    <row r="260" spans="1:35" ht="13.5" customHeight="1">
      <c r="A260" s="11"/>
      <c r="B260" s="51"/>
      <c r="C260" s="51"/>
      <c r="D260" s="51"/>
      <c r="E260" s="51"/>
      <c r="F260" s="51"/>
      <c r="G260" s="51"/>
      <c r="H260" s="52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52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11"/>
    </row>
    <row r="261" spans="1:35" ht="13.5" customHeight="1">
      <c r="A261" s="11"/>
      <c r="B261" s="51"/>
      <c r="C261" s="51"/>
      <c r="D261" s="51"/>
      <c r="E261" s="51"/>
      <c r="F261" s="51"/>
      <c r="G261" s="51"/>
      <c r="H261" s="52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52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11"/>
    </row>
    <row r="262" spans="1:35" ht="13.5" customHeight="1">
      <c r="A262" s="11"/>
      <c r="B262" s="51"/>
      <c r="C262" s="51"/>
      <c r="D262" s="51"/>
      <c r="E262" s="51"/>
      <c r="F262" s="51"/>
      <c r="G262" s="51"/>
      <c r="H262" s="52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52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11"/>
    </row>
    <row r="263" spans="1:35" ht="13.5" customHeight="1">
      <c r="A263" s="11"/>
      <c r="B263" s="51"/>
      <c r="C263" s="51"/>
      <c r="D263" s="51"/>
      <c r="E263" s="51"/>
      <c r="F263" s="51"/>
      <c r="G263" s="51"/>
      <c r="H263" s="52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52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11"/>
    </row>
    <row r="264" spans="1:35" ht="13.5" customHeight="1">
      <c r="A264" s="11"/>
      <c r="B264" s="51"/>
      <c r="C264" s="51"/>
      <c r="D264" s="51"/>
      <c r="E264" s="51"/>
      <c r="F264" s="51"/>
      <c r="G264" s="51"/>
      <c r="H264" s="52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52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11"/>
    </row>
    <row r="265" spans="1:35" ht="13.5" customHeight="1">
      <c r="A265" s="11"/>
      <c r="B265" s="51"/>
      <c r="C265" s="51"/>
      <c r="D265" s="51"/>
      <c r="E265" s="51"/>
      <c r="F265" s="51"/>
      <c r="G265" s="51"/>
      <c r="H265" s="52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52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11"/>
    </row>
    <row r="266" spans="1:35" ht="13.5" customHeight="1">
      <c r="A266" s="11"/>
      <c r="B266" s="51"/>
      <c r="C266" s="51"/>
      <c r="D266" s="51"/>
      <c r="E266" s="51"/>
      <c r="F266" s="51"/>
      <c r="G266" s="51"/>
      <c r="H266" s="52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52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11"/>
    </row>
    <row r="267" spans="1:35" ht="13.5" customHeight="1">
      <c r="A267" s="11"/>
      <c r="B267" s="51"/>
      <c r="C267" s="51"/>
      <c r="D267" s="51"/>
      <c r="E267" s="51"/>
      <c r="F267" s="51"/>
      <c r="G267" s="51"/>
      <c r="H267" s="52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52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11"/>
    </row>
    <row r="268" spans="1:35" ht="13.5" customHeight="1">
      <c r="A268" s="11"/>
      <c r="B268" s="51"/>
      <c r="C268" s="51"/>
      <c r="D268" s="51"/>
      <c r="E268" s="51"/>
      <c r="F268" s="51"/>
      <c r="G268" s="51"/>
      <c r="H268" s="52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52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11"/>
    </row>
    <row r="269" spans="1:35" ht="13.5" customHeight="1">
      <c r="A269" s="11"/>
      <c r="B269" s="51"/>
      <c r="C269" s="51"/>
      <c r="D269" s="51"/>
      <c r="E269" s="51"/>
      <c r="F269" s="51"/>
      <c r="G269" s="51"/>
      <c r="H269" s="52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52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11"/>
    </row>
    <row r="270" spans="1:35" ht="13.5" customHeight="1">
      <c r="A270" s="11"/>
      <c r="B270" s="51"/>
      <c r="C270" s="51"/>
      <c r="D270" s="51"/>
      <c r="E270" s="51"/>
      <c r="F270" s="51"/>
      <c r="G270" s="51"/>
      <c r="H270" s="52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52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11"/>
    </row>
    <row r="271" spans="1:35" ht="13.5" customHeight="1">
      <c r="A271" s="11"/>
      <c r="B271" s="51"/>
      <c r="C271" s="51"/>
      <c r="D271" s="51"/>
      <c r="E271" s="51"/>
      <c r="F271" s="51"/>
      <c r="G271" s="51"/>
      <c r="H271" s="52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52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11"/>
    </row>
    <row r="272" spans="1:35" ht="13.5" customHeight="1">
      <c r="A272" s="11"/>
      <c r="B272" s="51"/>
      <c r="C272" s="51"/>
      <c r="D272" s="51"/>
      <c r="E272" s="51"/>
      <c r="F272" s="51"/>
      <c r="G272" s="51"/>
      <c r="H272" s="52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52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11"/>
    </row>
    <row r="273" spans="1:35" ht="13.5" customHeight="1">
      <c r="A273" s="11"/>
      <c r="B273" s="51"/>
      <c r="C273" s="51"/>
      <c r="D273" s="51"/>
      <c r="E273" s="51"/>
      <c r="F273" s="51"/>
      <c r="G273" s="51"/>
      <c r="H273" s="52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52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11"/>
    </row>
    <row r="274" spans="1:35" ht="13.5" customHeight="1">
      <c r="A274" s="11"/>
      <c r="B274" s="51"/>
      <c r="C274" s="51"/>
      <c r="D274" s="51"/>
      <c r="E274" s="51"/>
      <c r="F274" s="51"/>
      <c r="G274" s="51"/>
      <c r="H274" s="52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52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11"/>
    </row>
    <row r="275" spans="1:35" ht="13.5" customHeight="1">
      <c r="A275" s="11"/>
      <c r="B275" s="51"/>
      <c r="C275" s="51"/>
      <c r="D275" s="51"/>
      <c r="E275" s="51"/>
      <c r="F275" s="51"/>
      <c r="G275" s="51"/>
      <c r="H275" s="52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52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11"/>
    </row>
    <row r="276" spans="1:35" ht="13.5" customHeight="1">
      <c r="A276" s="11"/>
      <c r="B276" s="51"/>
      <c r="C276" s="51"/>
      <c r="D276" s="51"/>
      <c r="E276" s="51"/>
      <c r="F276" s="51"/>
      <c r="G276" s="51"/>
      <c r="H276" s="52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52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11"/>
    </row>
    <row r="277" spans="1:35" ht="13.5" customHeight="1">
      <c r="A277" s="11"/>
      <c r="B277" s="51"/>
      <c r="C277" s="51"/>
      <c r="D277" s="51"/>
      <c r="E277" s="51"/>
      <c r="F277" s="51"/>
      <c r="G277" s="51"/>
      <c r="H277" s="52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52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11"/>
    </row>
    <row r="278" spans="1:35" ht="13.5" customHeight="1">
      <c r="A278" s="11"/>
      <c r="B278" s="51"/>
      <c r="C278" s="51"/>
      <c r="D278" s="51"/>
      <c r="E278" s="51"/>
      <c r="F278" s="51"/>
      <c r="G278" s="51"/>
      <c r="H278" s="52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52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11"/>
    </row>
    <row r="279" spans="1:35" ht="13.5" customHeight="1">
      <c r="A279" s="11"/>
      <c r="B279" s="51"/>
      <c r="C279" s="51"/>
      <c r="D279" s="51"/>
      <c r="E279" s="51"/>
      <c r="F279" s="51"/>
      <c r="G279" s="51"/>
      <c r="H279" s="52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52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11"/>
    </row>
    <row r="280" spans="1:35" ht="13.5" customHeight="1">
      <c r="A280" s="11"/>
      <c r="B280" s="51"/>
      <c r="C280" s="51"/>
      <c r="D280" s="51"/>
      <c r="E280" s="51"/>
      <c r="F280" s="51"/>
      <c r="G280" s="51"/>
      <c r="H280" s="52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52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11"/>
    </row>
    <row r="281" spans="1:35" ht="13.5" customHeight="1">
      <c r="A281" s="11"/>
      <c r="B281" s="51"/>
      <c r="C281" s="51"/>
      <c r="D281" s="51"/>
      <c r="E281" s="51"/>
      <c r="F281" s="51"/>
      <c r="G281" s="51"/>
      <c r="H281" s="52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52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11"/>
    </row>
    <row r="282" spans="1:35" ht="13.5" customHeight="1">
      <c r="A282" s="11"/>
      <c r="B282" s="51"/>
      <c r="C282" s="51"/>
      <c r="D282" s="51"/>
      <c r="E282" s="51"/>
      <c r="F282" s="51"/>
      <c r="G282" s="51"/>
      <c r="H282" s="52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52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11"/>
    </row>
    <row r="283" spans="1:35" ht="13.5" customHeight="1">
      <c r="A283" s="11"/>
      <c r="B283" s="51"/>
      <c r="C283" s="51"/>
      <c r="D283" s="51"/>
      <c r="E283" s="51"/>
      <c r="F283" s="51"/>
      <c r="G283" s="51"/>
      <c r="H283" s="52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52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11"/>
    </row>
    <row r="284" spans="1:35" ht="13.5" customHeight="1">
      <c r="A284" s="11"/>
      <c r="B284" s="51"/>
      <c r="C284" s="51"/>
      <c r="D284" s="51"/>
      <c r="E284" s="51"/>
      <c r="F284" s="51"/>
      <c r="G284" s="51"/>
      <c r="H284" s="52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52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11"/>
    </row>
    <row r="285" spans="1:35" ht="13.5" customHeight="1">
      <c r="A285" s="11"/>
      <c r="B285" s="51"/>
      <c r="C285" s="51"/>
      <c r="D285" s="51"/>
      <c r="E285" s="51"/>
      <c r="F285" s="51"/>
      <c r="G285" s="51"/>
      <c r="H285" s="52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52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11"/>
    </row>
    <row r="286" spans="1:35" ht="13.5" customHeight="1">
      <c r="A286" s="11"/>
      <c r="B286" s="51"/>
      <c r="C286" s="51"/>
      <c r="D286" s="51"/>
      <c r="E286" s="51"/>
      <c r="F286" s="51"/>
      <c r="G286" s="51"/>
      <c r="H286" s="52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52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11"/>
    </row>
    <row r="287" spans="1:35" ht="13.5" customHeight="1">
      <c r="A287" s="11"/>
      <c r="B287" s="51"/>
      <c r="C287" s="51"/>
      <c r="D287" s="51"/>
      <c r="E287" s="51"/>
      <c r="F287" s="51"/>
      <c r="G287" s="51"/>
      <c r="H287" s="52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52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11"/>
    </row>
    <row r="288" spans="1:35" ht="13.5" customHeight="1">
      <c r="A288" s="11"/>
      <c r="B288" s="51"/>
      <c r="C288" s="51"/>
      <c r="D288" s="51"/>
      <c r="E288" s="51"/>
      <c r="F288" s="51"/>
      <c r="G288" s="51"/>
      <c r="H288" s="52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52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11"/>
    </row>
    <row r="289" spans="1:35" ht="13.5" customHeight="1">
      <c r="A289" s="11"/>
      <c r="B289" s="51"/>
      <c r="C289" s="51"/>
      <c r="D289" s="51"/>
      <c r="E289" s="51"/>
      <c r="F289" s="51"/>
      <c r="G289" s="51"/>
      <c r="H289" s="52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52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11"/>
    </row>
    <row r="290" spans="1:35" ht="13.5" customHeight="1">
      <c r="A290" s="11"/>
      <c r="B290" s="51"/>
      <c r="C290" s="51"/>
      <c r="D290" s="51"/>
      <c r="E290" s="51"/>
      <c r="F290" s="51"/>
      <c r="G290" s="51"/>
      <c r="H290" s="52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52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11"/>
    </row>
    <row r="291" spans="1:35" ht="13.5" customHeight="1">
      <c r="A291" s="11"/>
      <c r="B291" s="51"/>
      <c r="C291" s="51"/>
      <c r="D291" s="51"/>
      <c r="E291" s="51"/>
      <c r="F291" s="51"/>
      <c r="G291" s="51"/>
      <c r="H291" s="52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52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11"/>
    </row>
    <row r="292" spans="1:35" ht="13.5" customHeight="1">
      <c r="A292" s="11"/>
      <c r="B292" s="51"/>
      <c r="C292" s="51"/>
      <c r="D292" s="51"/>
      <c r="E292" s="51"/>
      <c r="F292" s="51"/>
      <c r="G292" s="51"/>
      <c r="H292" s="52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52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11"/>
    </row>
    <row r="293" spans="1:35" ht="13.5" customHeight="1">
      <c r="A293" s="11"/>
      <c r="B293" s="51"/>
      <c r="C293" s="51"/>
      <c r="D293" s="51"/>
      <c r="E293" s="51"/>
      <c r="F293" s="51"/>
      <c r="G293" s="51"/>
      <c r="H293" s="52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52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11"/>
    </row>
    <row r="294" spans="1:35" ht="13.5" customHeight="1">
      <c r="A294" s="11"/>
      <c r="B294" s="51"/>
      <c r="C294" s="51"/>
      <c r="D294" s="51"/>
      <c r="E294" s="51"/>
      <c r="F294" s="51"/>
      <c r="G294" s="51"/>
      <c r="H294" s="52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52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11"/>
    </row>
    <row r="295" spans="1:35" ht="13.5" customHeight="1">
      <c r="A295" s="11"/>
      <c r="B295" s="51"/>
      <c r="C295" s="51"/>
      <c r="D295" s="51"/>
      <c r="E295" s="51"/>
      <c r="F295" s="51"/>
      <c r="G295" s="51"/>
      <c r="H295" s="52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52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11"/>
    </row>
    <row r="296" spans="1:35" ht="13.5" customHeight="1">
      <c r="A296" s="11"/>
      <c r="B296" s="51"/>
      <c r="C296" s="51"/>
      <c r="D296" s="51"/>
      <c r="E296" s="51"/>
      <c r="F296" s="51"/>
      <c r="G296" s="51"/>
      <c r="H296" s="52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52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11"/>
    </row>
    <row r="297" spans="1:35" ht="13.5" customHeight="1">
      <c r="A297" s="11"/>
      <c r="B297" s="51"/>
      <c r="C297" s="51"/>
      <c r="D297" s="51"/>
      <c r="E297" s="51"/>
      <c r="F297" s="51"/>
      <c r="G297" s="51"/>
      <c r="H297" s="52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52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11"/>
    </row>
    <row r="298" spans="1:35" ht="13.5" customHeight="1">
      <c r="A298" s="11"/>
      <c r="B298" s="51"/>
      <c r="C298" s="51"/>
      <c r="D298" s="51"/>
      <c r="E298" s="51"/>
      <c r="F298" s="51"/>
      <c r="G298" s="51"/>
      <c r="H298" s="52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52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11"/>
    </row>
    <row r="299" spans="1:35" ht="13.5" customHeight="1">
      <c r="A299" s="11"/>
      <c r="B299" s="51"/>
      <c r="C299" s="51"/>
      <c r="D299" s="51"/>
      <c r="E299" s="51"/>
      <c r="F299" s="51"/>
      <c r="G299" s="51"/>
      <c r="H299" s="52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52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11"/>
    </row>
    <row r="300" spans="1:35" ht="13.5" customHeight="1">
      <c r="A300" s="11"/>
      <c r="B300" s="51"/>
      <c r="C300" s="51"/>
      <c r="D300" s="51"/>
      <c r="E300" s="51"/>
      <c r="F300" s="51"/>
      <c r="G300" s="51"/>
      <c r="H300" s="52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52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11"/>
    </row>
    <row r="301" spans="1:35" ht="13.5" customHeight="1">
      <c r="A301" s="11"/>
      <c r="B301" s="51"/>
      <c r="C301" s="51"/>
      <c r="D301" s="51"/>
      <c r="E301" s="51"/>
      <c r="F301" s="51"/>
      <c r="G301" s="51"/>
      <c r="H301" s="52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52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11"/>
    </row>
    <row r="302" spans="1:35" ht="13.5" customHeight="1">
      <c r="A302" s="11"/>
      <c r="B302" s="51"/>
      <c r="C302" s="51"/>
      <c r="D302" s="51"/>
      <c r="E302" s="51"/>
      <c r="F302" s="51"/>
      <c r="G302" s="51"/>
      <c r="H302" s="52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52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11"/>
    </row>
    <row r="303" spans="1:35" ht="13.5" customHeight="1">
      <c r="A303" s="11"/>
      <c r="B303" s="51"/>
      <c r="C303" s="51"/>
      <c r="D303" s="51"/>
      <c r="E303" s="51"/>
      <c r="F303" s="51"/>
      <c r="G303" s="51"/>
      <c r="H303" s="52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52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11"/>
    </row>
    <row r="304" spans="1:35" ht="13.5" customHeight="1">
      <c r="A304" s="11"/>
      <c r="B304" s="51"/>
      <c r="C304" s="51"/>
      <c r="D304" s="51"/>
      <c r="E304" s="51"/>
      <c r="F304" s="51"/>
      <c r="G304" s="51"/>
      <c r="H304" s="52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52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11"/>
    </row>
    <row r="305" spans="1:35" ht="13.5" customHeight="1">
      <c r="A305" s="11"/>
      <c r="B305" s="51"/>
      <c r="C305" s="51"/>
      <c r="D305" s="51"/>
      <c r="E305" s="51"/>
      <c r="F305" s="51"/>
      <c r="G305" s="51"/>
      <c r="H305" s="52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52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11"/>
    </row>
    <row r="306" spans="1:35" ht="13.5" customHeight="1">
      <c r="A306" s="11"/>
      <c r="B306" s="51"/>
      <c r="C306" s="51"/>
      <c r="D306" s="51"/>
      <c r="E306" s="51"/>
      <c r="F306" s="51"/>
      <c r="G306" s="51"/>
      <c r="H306" s="52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52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11"/>
    </row>
    <row r="307" spans="1:35" ht="13.5" customHeight="1">
      <c r="A307" s="11"/>
      <c r="B307" s="51"/>
      <c r="C307" s="51"/>
      <c r="D307" s="51"/>
      <c r="E307" s="51"/>
      <c r="F307" s="51"/>
      <c r="G307" s="51"/>
      <c r="H307" s="52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52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11"/>
    </row>
    <row r="308" spans="1:35" ht="13.5" customHeight="1">
      <c r="A308" s="11"/>
      <c r="B308" s="51"/>
      <c r="C308" s="51"/>
      <c r="D308" s="51"/>
      <c r="E308" s="51"/>
      <c r="F308" s="51"/>
      <c r="G308" s="51"/>
      <c r="H308" s="52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52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11"/>
    </row>
    <row r="309" spans="1:35" ht="13.5" customHeight="1">
      <c r="A309" s="11"/>
      <c r="B309" s="51"/>
      <c r="C309" s="51"/>
      <c r="D309" s="51"/>
      <c r="E309" s="51"/>
      <c r="F309" s="51"/>
      <c r="G309" s="51"/>
      <c r="H309" s="52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52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11"/>
    </row>
    <row r="310" spans="1:35" ht="13.5" customHeight="1">
      <c r="A310" s="11"/>
      <c r="B310" s="51"/>
      <c r="C310" s="51"/>
      <c r="D310" s="51"/>
      <c r="E310" s="51"/>
      <c r="F310" s="51"/>
      <c r="G310" s="51"/>
      <c r="H310" s="52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52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11"/>
    </row>
    <row r="311" spans="1:35" ht="13.5" customHeight="1">
      <c r="A311" s="11"/>
      <c r="B311" s="51"/>
      <c r="C311" s="51"/>
      <c r="D311" s="51"/>
      <c r="E311" s="51"/>
      <c r="F311" s="51"/>
      <c r="G311" s="51"/>
      <c r="H311" s="52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52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11"/>
    </row>
    <row r="312" spans="1:35" ht="13.5" customHeight="1">
      <c r="A312" s="11"/>
      <c r="B312" s="51"/>
      <c r="C312" s="51"/>
      <c r="D312" s="51"/>
      <c r="E312" s="51"/>
      <c r="F312" s="51"/>
      <c r="G312" s="51"/>
      <c r="H312" s="52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52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11"/>
    </row>
    <row r="313" spans="1:35" ht="13.5" customHeight="1">
      <c r="A313" s="11"/>
      <c r="B313" s="51"/>
      <c r="C313" s="51"/>
      <c r="D313" s="51"/>
      <c r="E313" s="51"/>
      <c r="F313" s="51"/>
      <c r="G313" s="51"/>
      <c r="H313" s="52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52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11"/>
    </row>
    <row r="314" spans="1:35" ht="13.5" customHeight="1">
      <c r="A314" s="11"/>
      <c r="B314" s="51"/>
      <c r="C314" s="51"/>
      <c r="D314" s="51"/>
      <c r="E314" s="51"/>
      <c r="F314" s="51"/>
      <c r="G314" s="51"/>
      <c r="H314" s="52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52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11"/>
    </row>
    <row r="315" spans="1:35" ht="13.5" customHeight="1">
      <c r="A315" s="11"/>
      <c r="B315" s="51"/>
      <c r="C315" s="51"/>
      <c r="D315" s="51"/>
      <c r="E315" s="51"/>
      <c r="F315" s="51"/>
      <c r="G315" s="51"/>
      <c r="H315" s="52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52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11"/>
    </row>
    <row r="316" spans="1:35" ht="13.5" customHeight="1">
      <c r="A316" s="11"/>
      <c r="B316" s="51"/>
      <c r="C316" s="51"/>
      <c r="D316" s="51"/>
      <c r="E316" s="51"/>
      <c r="F316" s="51"/>
      <c r="G316" s="51"/>
      <c r="H316" s="52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52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11"/>
    </row>
    <row r="317" spans="1:35" ht="13.5" customHeight="1">
      <c r="A317" s="11"/>
      <c r="B317" s="51"/>
      <c r="C317" s="51"/>
      <c r="D317" s="51"/>
      <c r="E317" s="51"/>
      <c r="F317" s="51"/>
      <c r="G317" s="51"/>
      <c r="H317" s="52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52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11"/>
    </row>
    <row r="318" spans="1:35" ht="13.5" customHeight="1">
      <c r="A318" s="11"/>
      <c r="B318" s="51"/>
      <c r="C318" s="51"/>
      <c r="D318" s="51"/>
      <c r="E318" s="51"/>
      <c r="F318" s="51"/>
      <c r="G318" s="51"/>
      <c r="H318" s="52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52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11"/>
    </row>
    <row r="319" spans="1:35" ht="13.5" customHeight="1">
      <c r="A319" s="11"/>
      <c r="B319" s="51"/>
      <c r="C319" s="51"/>
      <c r="D319" s="51"/>
      <c r="E319" s="51"/>
      <c r="F319" s="51"/>
      <c r="G319" s="51"/>
      <c r="H319" s="52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52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11"/>
    </row>
    <row r="320" spans="1:35" ht="13.5" customHeight="1">
      <c r="A320" s="11"/>
      <c r="B320" s="51"/>
      <c r="C320" s="51"/>
      <c r="D320" s="51"/>
      <c r="E320" s="51"/>
      <c r="F320" s="51"/>
      <c r="G320" s="51"/>
      <c r="H320" s="52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52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11"/>
    </row>
    <row r="321" spans="1:35" ht="13.5" customHeight="1">
      <c r="A321" s="11"/>
      <c r="B321" s="51"/>
      <c r="C321" s="51"/>
      <c r="D321" s="51"/>
      <c r="E321" s="51"/>
      <c r="F321" s="51"/>
      <c r="G321" s="51"/>
      <c r="H321" s="52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52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11"/>
    </row>
    <row r="322" spans="1:35" ht="13.5" customHeight="1">
      <c r="A322" s="11"/>
      <c r="B322" s="51"/>
      <c r="C322" s="51"/>
      <c r="D322" s="51"/>
      <c r="E322" s="51"/>
      <c r="F322" s="51"/>
      <c r="G322" s="51"/>
      <c r="H322" s="52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52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11"/>
    </row>
    <row r="323" spans="1:35" ht="13.5" customHeight="1">
      <c r="A323" s="11"/>
      <c r="B323" s="51"/>
      <c r="C323" s="51"/>
      <c r="D323" s="51"/>
      <c r="E323" s="51"/>
      <c r="F323" s="51"/>
      <c r="G323" s="51"/>
      <c r="H323" s="52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52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11"/>
    </row>
    <row r="324" spans="1:35" ht="13.5" customHeight="1">
      <c r="A324" s="11"/>
      <c r="B324" s="51"/>
      <c r="C324" s="51"/>
      <c r="D324" s="51"/>
      <c r="E324" s="51"/>
      <c r="F324" s="51"/>
      <c r="G324" s="51"/>
      <c r="H324" s="52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52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11"/>
    </row>
    <row r="325" spans="1:35" ht="13.5" customHeight="1">
      <c r="A325" s="11"/>
      <c r="B325" s="51"/>
      <c r="C325" s="51"/>
      <c r="D325" s="51"/>
      <c r="E325" s="51"/>
      <c r="F325" s="51"/>
      <c r="G325" s="51"/>
      <c r="H325" s="52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52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11"/>
    </row>
    <row r="326" spans="1:35" ht="13.5" customHeight="1">
      <c r="A326" s="11"/>
      <c r="B326" s="51"/>
      <c r="C326" s="51"/>
      <c r="D326" s="51"/>
      <c r="E326" s="51"/>
      <c r="F326" s="51"/>
      <c r="G326" s="51"/>
      <c r="H326" s="52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52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11"/>
    </row>
    <row r="327" spans="1:35" ht="13.5" customHeight="1">
      <c r="A327" s="11"/>
      <c r="B327" s="51"/>
      <c r="C327" s="51"/>
      <c r="D327" s="51"/>
      <c r="E327" s="51"/>
      <c r="F327" s="51"/>
      <c r="G327" s="51"/>
      <c r="H327" s="52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52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11"/>
    </row>
    <row r="328" spans="1:35" ht="13.5" customHeight="1">
      <c r="A328" s="11"/>
      <c r="B328" s="51"/>
      <c r="C328" s="51"/>
      <c r="D328" s="51"/>
      <c r="E328" s="51"/>
      <c r="F328" s="51"/>
      <c r="G328" s="51"/>
      <c r="H328" s="52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52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11"/>
    </row>
    <row r="329" spans="1:35" ht="13.5" customHeight="1">
      <c r="A329" s="11"/>
      <c r="B329" s="51"/>
      <c r="C329" s="51"/>
      <c r="D329" s="51"/>
      <c r="E329" s="51"/>
      <c r="F329" s="51"/>
      <c r="G329" s="51"/>
      <c r="H329" s="52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52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11"/>
    </row>
    <row r="330" spans="1:35" ht="13.5" customHeight="1">
      <c r="A330" s="11"/>
      <c r="B330" s="51"/>
      <c r="C330" s="51"/>
      <c r="D330" s="51"/>
      <c r="E330" s="51"/>
      <c r="F330" s="51"/>
      <c r="G330" s="51"/>
      <c r="H330" s="52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52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11"/>
    </row>
    <row r="331" spans="1:35" ht="13.5" customHeight="1">
      <c r="A331" s="11"/>
      <c r="B331" s="51"/>
      <c r="C331" s="51"/>
      <c r="D331" s="51"/>
      <c r="E331" s="51"/>
      <c r="F331" s="51"/>
      <c r="G331" s="51"/>
      <c r="H331" s="52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52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11"/>
    </row>
    <row r="332" spans="1:35" ht="13.5" customHeight="1">
      <c r="A332" s="11"/>
      <c r="B332" s="51"/>
      <c r="C332" s="51"/>
      <c r="D332" s="51"/>
      <c r="E332" s="51"/>
      <c r="F332" s="51"/>
      <c r="G332" s="51"/>
      <c r="H332" s="52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52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11"/>
    </row>
    <row r="333" spans="1:35" ht="13.5" customHeight="1">
      <c r="A333" s="11"/>
      <c r="B333" s="51"/>
      <c r="C333" s="51"/>
      <c r="D333" s="51"/>
      <c r="E333" s="51"/>
      <c r="F333" s="51"/>
      <c r="G333" s="51"/>
      <c r="H333" s="52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52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11"/>
    </row>
    <row r="334" spans="1:35" ht="13.5" customHeight="1">
      <c r="A334" s="11"/>
      <c r="B334" s="51"/>
      <c r="C334" s="51"/>
      <c r="D334" s="51"/>
      <c r="E334" s="51"/>
      <c r="F334" s="51"/>
      <c r="G334" s="51"/>
      <c r="H334" s="52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52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11"/>
    </row>
    <row r="335" spans="1:35" ht="13.5" customHeight="1">
      <c r="A335" s="11"/>
      <c r="B335" s="51"/>
      <c r="C335" s="51"/>
      <c r="D335" s="51"/>
      <c r="E335" s="51"/>
      <c r="F335" s="51"/>
      <c r="G335" s="51"/>
      <c r="H335" s="52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52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11"/>
    </row>
    <row r="336" spans="1:35" ht="13.5" customHeight="1">
      <c r="A336" s="11"/>
      <c r="B336" s="51"/>
      <c r="C336" s="51"/>
      <c r="D336" s="51"/>
      <c r="E336" s="51"/>
      <c r="F336" s="51"/>
      <c r="G336" s="51"/>
      <c r="H336" s="52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52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11"/>
    </row>
    <row r="337" spans="1:35" ht="13.5" customHeight="1">
      <c r="A337" s="11"/>
      <c r="B337" s="51"/>
      <c r="C337" s="51"/>
      <c r="D337" s="51"/>
      <c r="E337" s="51"/>
      <c r="F337" s="51"/>
      <c r="G337" s="51"/>
      <c r="H337" s="52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52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11"/>
    </row>
    <row r="338" spans="1:35" ht="13.5" customHeight="1">
      <c r="A338" s="11"/>
      <c r="B338" s="51"/>
      <c r="C338" s="51"/>
      <c r="D338" s="51"/>
      <c r="E338" s="51"/>
      <c r="F338" s="51"/>
      <c r="G338" s="51"/>
      <c r="H338" s="52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52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11"/>
    </row>
    <row r="339" spans="1:35" ht="13.5" customHeight="1">
      <c r="A339" s="11"/>
      <c r="B339" s="51"/>
      <c r="C339" s="51"/>
      <c r="D339" s="51"/>
      <c r="E339" s="51"/>
      <c r="F339" s="51"/>
      <c r="G339" s="51"/>
      <c r="H339" s="52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52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11"/>
    </row>
    <row r="340" spans="1:35" ht="13.5" customHeight="1">
      <c r="A340" s="11"/>
      <c r="B340" s="51"/>
      <c r="C340" s="51"/>
      <c r="D340" s="51"/>
      <c r="E340" s="51"/>
      <c r="F340" s="51"/>
      <c r="G340" s="51"/>
      <c r="H340" s="52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52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11"/>
    </row>
    <row r="341" spans="1:35" ht="13.5" customHeight="1">
      <c r="A341" s="11"/>
      <c r="B341" s="51"/>
      <c r="C341" s="51"/>
      <c r="D341" s="51"/>
      <c r="E341" s="51"/>
      <c r="F341" s="51"/>
      <c r="G341" s="51"/>
      <c r="H341" s="52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52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11"/>
    </row>
    <row r="342" spans="1:35" ht="13.5" customHeight="1">
      <c r="A342" s="11"/>
      <c r="B342" s="51"/>
      <c r="C342" s="51"/>
      <c r="D342" s="51"/>
      <c r="E342" s="51"/>
      <c r="F342" s="51"/>
      <c r="G342" s="51"/>
      <c r="H342" s="52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52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11"/>
    </row>
    <row r="343" spans="1:35" ht="13.5" customHeight="1">
      <c r="A343" s="11"/>
      <c r="B343" s="51"/>
      <c r="C343" s="51"/>
      <c r="D343" s="51"/>
      <c r="E343" s="51"/>
      <c r="F343" s="51"/>
      <c r="G343" s="51"/>
      <c r="H343" s="52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52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11"/>
    </row>
    <row r="344" spans="1:35" ht="13.5" customHeight="1">
      <c r="A344" s="11"/>
      <c r="B344" s="51"/>
      <c r="C344" s="51"/>
      <c r="D344" s="51"/>
      <c r="E344" s="51"/>
      <c r="F344" s="51"/>
      <c r="G344" s="51"/>
      <c r="H344" s="52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52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11"/>
    </row>
    <row r="345" spans="1:35" ht="13.5" customHeight="1">
      <c r="A345" s="11"/>
      <c r="B345" s="51"/>
      <c r="C345" s="51"/>
      <c r="D345" s="51"/>
      <c r="E345" s="51"/>
      <c r="F345" s="51"/>
      <c r="G345" s="51"/>
      <c r="H345" s="52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52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11"/>
    </row>
    <row r="346" spans="1:35" ht="13.5" customHeight="1">
      <c r="A346" s="11"/>
      <c r="B346" s="51"/>
      <c r="C346" s="51"/>
      <c r="D346" s="51"/>
      <c r="E346" s="51"/>
      <c r="F346" s="51"/>
      <c r="G346" s="51"/>
      <c r="H346" s="52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52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11"/>
    </row>
    <row r="347" spans="1:35" ht="13.5" customHeight="1">
      <c r="A347" s="11"/>
      <c r="B347" s="51"/>
      <c r="C347" s="51"/>
      <c r="D347" s="51"/>
      <c r="E347" s="51"/>
      <c r="F347" s="51"/>
      <c r="G347" s="51"/>
      <c r="H347" s="52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52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11"/>
    </row>
    <row r="348" spans="1:35" ht="13.5" customHeight="1">
      <c r="A348" s="11"/>
      <c r="B348" s="51"/>
      <c r="C348" s="51"/>
      <c r="D348" s="51"/>
      <c r="E348" s="51"/>
      <c r="F348" s="51"/>
      <c r="G348" s="51"/>
      <c r="H348" s="52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52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11"/>
    </row>
    <row r="349" spans="1:35" ht="13.5" customHeight="1">
      <c r="A349" s="11"/>
      <c r="B349" s="51"/>
      <c r="C349" s="51"/>
      <c r="D349" s="51"/>
      <c r="E349" s="51"/>
      <c r="F349" s="51"/>
      <c r="G349" s="51"/>
      <c r="H349" s="52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52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11"/>
    </row>
    <row r="350" spans="1:35" ht="13.5" customHeight="1">
      <c r="A350" s="11"/>
      <c r="B350" s="51"/>
      <c r="C350" s="51"/>
      <c r="D350" s="51"/>
      <c r="E350" s="51"/>
      <c r="F350" s="51"/>
      <c r="G350" s="51"/>
      <c r="H350" s="52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52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11"/>
    </row>
    <row r="351" spans="1:35" ht="13.5" customHeight="1">
      <c r="A351" s="11"/>
      <c r="B351" s="51"/>
      <c r="C351" s="51"/>
      <c r="D351" s="51"/>
      <c r="E351" s="51"/>
      <c r="F351" s="51"/>
      <c r="G351" s="51"/>
      <c r="H351" s="52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52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11"/>
    </row>
    <row r="352" spans="1:35" ht="13.5" customHeight="1">
      <c r="A352" s="11"/>
      <c r="B352" s="51"/>
      <c r="C352" s="51"/>
      <c r="D352" s="51"/>
      <c r="E352" s="51"/>
      <c r="F352" s="51"/>
      <c r="G352" s="51"/>
      <c r="H352" s="52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52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11"/>
    </row>
    <row r="353" spans="1:35" ht="13.5" customHeight="1">
      <c r="A353" s="11"/>
      <c r="B353" s="51"/>
      <c r="C353" s="51"/>
      <c r="D353" s="51"/>
      <c r="E353" s="51"/>
      <c r="F353" s="51"/>
      <c r="G353" s="51"/>
      <c r="H353" s="52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52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11"/>
    </row>
    <row r="354" spans="1:35" ht="13.5" customHeight="1">
      <c r="A354" s="11"/>
      <c r="B354" s="51"/>
      <c r="C354" s="51"/>
      <c r="D354" s="51"/>
      <c r="E354" s="51"/>
      <c r="F354" s="51"/>
      <c r="G354" s="51"/>
      <c r="H354" s="52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52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11"/>
    </row>
    <row r="355" spans="1:35" ht="13.5" customHeight="1">
      <c r="A355" s="11"/>
      <c r="B355" s="51"/>
      <c r="C355" s="51"/>
      <c r="D355" s="51"/>
      <c r="E355" s="51"/>
      <c r="F355" s="51"/>
      <c r="G355" s="51"/>
      <c r="H355" s="52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52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11"/>
    </row>
    <row r="356" spans="1:35" ht="13.5" customHeight="1">
      <c r="A356" s="11"/>
      <c r="B356" s="51"/>
      <c r="C356" s="51"/>
      <c r="D356" s="51"/>
      <c r="E356" s="51"/>
      <c r="F356" s="51"/>
      <c r="G356" s="51"/>
      <c r="H356" s="52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52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11"/>
    </row>
    <row r="357" spans="1:35" ht="13.5" customHeight="1">
      <c r="A357" s="11"/>
      <c r="B357" s="51"/>
      <c r="C357" s="51"/>
      <c r="D357" s="51"/>
      <c r="E357" s="51"/>
      <c r="F357" s="51"/>
      <c r="G357" s="51"/>
      <c r="H357" s="52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52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11"/>
    </row>
    <row r="358" spans="1:35" ht="13.5" customHeight="1">
      <c r="A358" s="11"/>
      <c r="B358" s="51"/>
      <c r="C358" s="51"/>
      <c r="D358" s="51"/>
      <c r="E358" s="51"/>
      <c r="F358" s="51"/>
      <c r="G358" s="51"/>
      <c r="H358" s="52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52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11"/>
    </row>
    <row r="359" spans="1:35" ht="13.5" customHeight="1">
      <c r="A359" s="11"/>
      <c r="B359" s="51"/>
      <c r="C359" s="51"/>
      <c r="D359" s="51"/>
      <c r="E359" s="51"/>
      <c r="F359" s="51"/>
      <c r="G359" s="51"/>
      <c r="H359" s="52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52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11"/>
    </row>
    <row r="360" spans="1:35" ht="13.5" customHeight="1">
      <c r="A360" s="11"/>
      <c r="B360" s="51"/>
      <c r="C360" s="51"/>
      <c r="D360" s="51"/>
      <c r="E360" s="51"/>
      <c r="F360" s="51"/>
      <c r="G360" s="51"/>
      <c r="H360" s="52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52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11"/>
    </row>
    <row r="361" spans="1:35" ht="13.5" customHeight="1">
      <c r="A361" s="11"/>
      <c r="B361" s="51"/>
      <c r="C361" s="51"/>
      <c r="D361" s="51"/>
      <c r="E361" s="51"/>
      <c r="F361" s="51"/>
      <c r="G361" s="51"/>
      <c r="H361" s="52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52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11"/>
    </row>
    <row r="362" spans="1:35" ht="13.5" customHeight="1">
      <c r="A362" s="11"/>
      <c r="B362" s="51"/>
      <c r="C362" s="51"/>
      <c r="D362" s="51"/>
      <c r="E362" s="51"/>
      <c r="F362" s="51"/>
      <c r="G362" s="51"/>
      <c r="H362" s="52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52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11"/>
    </row>
    <row r="363" spans="1:35" ht="13.5" customHeight="1">
      <c r="A363" s="11"/>
      <c r="B363" s="51"/>
      <c r="C363" s="51"/>
      <c r="D363" s="51"/>
      <c r="E363" s="51"/>
      <c r="F363" s="51"/>
      <c r="G363" s="51"/>
      <c r="H363" s="52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52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11"/>
    </row>
    <row r="364" spans="1:35" ht="13.5" customHeight="1">
      <c r="A364" s="11"/>
      <c r="B364" s="51"/>
      <c r="C364" s="51"/>
      <c r="D364" s="51"/>
      <c r="E364" s="51"/>
      <c r="F364" s="51"/>
      <c r="G364" s="51"/>
      <c r="H364" s="52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52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11"/>
    </row>
    <row r="365" spans="1:35" ht="13.5" customHeight="1">
      <c r="A365" s="11"/>
      <c r="B365" s="51"/>
      <c r="C365" s="51"/>
      <c r="D365" s="51"/>
      <c r="E365" s="51"/>
      <c r="F365" s="51"/>
      <c r="G365" s="51"/>
      <c r="H365" s="52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52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11"/>
    </row>
    <row r="366" spans="1:35" ht="13.5" customHeight="1">
      <c r="A366" s="11"/>
      <c r="B366" s="51"/>
      <c r="C366" s="51"/>
      <c r="D366" s="51"/>
      <c r="E366" s="51"/>
      <c r="F366" s="51"/>
      <c r="G366" s="51"/>
      <c r="H366" s="52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52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11"/>
    </row>
    <row r="367" spans="1:35" ht="13.5" customHeight="1">
      <c r="A367" s="11"/>
      <c r="B367" s="51"/>
      <c r="C367" s="51"/>
      <c r="D367" s="51"/>
      <c r="E367" s="51"/>
      <c r="F367" s="51"/>
      <c r="G367" s="51"/>
      <c r="H367" s="52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52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11"/>
    </row>
    <row r="368" spans="1:35" ht="13.5" customHeight="1">
      <c r="A368" s="11"/>
      <c r="B368" s="51"/>
      <c r="C368" s="51"/>
      <c r="D368" s="51"/>
      <c r="E368" s="51"/>
      <c r="F368" s="51"/>
      <c r="G368" s="51"/>
      <c r="H368" s="52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52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11"/>
    </row>
    <row r="369" spans="1:35" ht="13.5" customHeight="1">
      <c r="A369" s="11"/>
      <c r="B369" s="51"/>
      <c r="C369" s="51"/>
      <c r="D369" s="51"/>
      <c r="E369" s="51"/>
      <c r="F369" s="51"/>
      <c r="G369" s="51"/>
      <c r="H369" s="52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52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11"/>
    </row>
    <row r="370" spans="1:35" ht="13.5" customHeight="1">
      <c r="A370" s="11"/>
      <c r="B370" s="51"/>
      <c r="C370" s="51"/>
      <c r="D370" s="51"/>
      <c r="E370" s="51"/>
      <c r="F370" s="51"/>
      <c r="G370" s="51"/>
      <c r="H370" s="52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52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11"/>
    </row>
    <row r="371" spans="1:35" ht="13.5" customHeight="1">
      <c r="A371" s="11"/>
      <c r="B371" s="51"/>
      <c r="C371" s="51"/>
      <c r="D371" s="51"/>
      <c r="E371" s="51"/>
      <c r="F371" s="51"/>
      <c r="G371" s="51"/>
      <c r="H371" s="52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52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11"/>
    </row>
    <row r="372" spans="1:35" ht="13.5" customHeight="1">
      <c r="A372" s="11"/>
      <c r="B372" s="51"/>
      <c r="C372" s="51"/>
      <c r="D372" s="51"/>
      <c r="E372" s="51"/>
      <c r="F372" s="51"/>
      <c r="G372" s="51"/>
      <c r="H372" s="52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52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11"/>
    </row>
    <row r="373" spans="1:35" ht="13.5" customHeight="1">
      <c r="A373" s="11"/>
      <c r="B373" s="51"/>
      <c r="C373" s="51"/>
      <c r="D373" s="51"/>
      <c r="E373" s="51"/>
      <c r="F373" s="51"/>
      <c r="G373" s="51"/>
      <c r="H373" s="52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52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11"/>
    </row>
    <row r="374" spans="1:35" ht="13.5" customHeight="1">
      <c r="A374" s="11"/>
      <c r="B374" s="51"/>
      <c r="C374" s="51"/>
      <c r="D374" s="51"/>
      <c r="E374" s="51"/>
      <c r="F374" s="51"/>
      <c r="G374" s="51"/>
      <c r="H374" s="52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52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11"/>
    </row>
    <row r="375" spans="1:35" ht="13.5" customHeight="1">
      <c r="A375" s="11"/>
      <c r="B375" s="51"/>
      <c r="C375" s="51"/>
      <c r="D375" s="51"/>
      <c r="E375" s="51"/>
      <c r="F375" s="51"/>
      <c r="G375" s="51"/>
      <c r="H375" s="52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52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11"/>
    </row>
    <row r="376" spans="1:35" ht="13.5" customHeight="1">
      <c r="A376" s="11"/>
      <c r="B376" s="51"/>
      <c r="C376" s="51"/>
      <c r="D376" s="51"/>
      <c r="E376" s="51"/>
      <c r="F376" s="51"/>
      <c r="G376" s="51"/>
      <c r="H376" s="52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52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11"/>
    </row>
    <row r="377" spans="1:35" ht="13.5" customHeight="1">
      <c r="A377" s="11"/>
      <c r="B377" s="51"/>
      <c r="C377" s="51"/>
      <c r="D377" s="51"/>
      <c r="E377" s="51"/>
      <c r="F377" s="51"/>
      <c r="G377" s="51"/>
      <c r="H377" s="52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52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11"/>
    </row>
    <row r="378" spans="1:35" ht="13.5" customHeight="1">
      <c r="A378" s="11"/>
      <c r="B378" s="51"/>
      <c r="C378" s="51"/>
      <c r="D378" s="51"/>
      <c r="E378" s="51"/>
      <c r="F378" s="51"/>
      <c r="G378" s="51"/>
      <c r="H378" s="52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52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11"/>
    </row>
    <row r="379" spans="1:35" ht="13.5" customHeight="1">
      <c r="A379" s="11"/>
      <c r="B379" s="51"/>
      <c r="C379" s="51"/>
      <c r="D379" s="51"/>
      <c r="E379" s="51"/>
      <c r="F379" s="51"/>
      <c r="G379" s="51"/>
      <c r="H379" s="52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52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11"/>
    </row>
    <row r="380" spans="1:35" ht="13.5" customHeight="1">
      <c r="A380" s="11"/>
      <c r="B380" s="51"/>
      <c r="C380" s="51"/>
      <c r="D380" s="51"/>
      <c r="E380" s="51"/>
      <c r="F380" s="51"/>
      <c r="G380" s="51"/>
      <c r="H380" s="52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52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11"/>
    </row>
    <row r="381" spans="1:35" ht="13.5" customHeight="1">
      <c r="A381" s="11"/>
      <c r="B381" s="51"/>
      <c r="C381" s="51"/>
      <c r="D381" s="51"/>
      <c r="E381" s="51"/>
      <c r="F381" s="51"/>
      <c r="G381" s="51"/>
      <c r="H381" s="52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52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11"/>
    </row>
    <row r="382" spans="1:35" ht="13.5" customHeight="1">
      <c r="A382" s="11"/>
      <c r="B382" s="51"/>
      <c r="C382" s="51"/>
      <c r="D382" s="51"/>
      <c r="E382" s="51"/>
      <c r="F382" s="51"/>
      <c r="G382" s="51"/>
      <c r="H382" s="52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52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11"/>
    </row>
    <row r="383" spans="1:35" ht="13.5" customHeight="1">
      <c r="A383" s="11"/>
      <c r="B383" s="51"/>
      <c r="C383" s="51"/>
      <c r="D383" s="51"/>
      <c r="E383" s="51"/>
      <c r="F383" s="51"/>
      <c r="G383" s="51"/>
      <c r="H383" s="52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52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11"/>
    </row>
    <row r="384" spans="1:35" ht="13.5" customHeight="1">
      <c r="A384" s="11"/>
      <c r="B384" s="51"/>
      <c r="C384" s="51"/>
      <c r="D384" s="51"/>
      <c r="E384" s="51"/>
      <c r="F384" s="51"/>
      <c r="G384" s="51"/>
      <c r="H384" s="52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52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11"/>
    </row>
    <row r="385" spans="1:35" ht="13.5" customHeight="1">
      <c r="A385" s="11"/>
      <c r="B385" s="51"/>
      <c r="C385" s="51"/>
      <c r="D385" s="51"/>
      <c r="E385" s="51"/>
      <c r="F385" s="51"/>
      <c r="G385" s="51"/>
      <c r="H385" s="52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52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11"/>
    </row>
    <row r="386" spans="1:35" ht="13.5" customHeight="1">
      <c r="A386" s="11"/>
      <c r="B386" s="51"/>
      <c r="C386" s="51"/>
      <c r="D386" s="51"/>
      <c r="E386" s="51"/>
      <c r="F386" s="51"/>
      <c r="G386" s="51"/>
      <c r="H386" s="52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52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11"/>
    </row>
    <row r="387" spans="1:35" ht="13.5" customHeight="1">
      <c r="A387" s="11"/>
      <c r="B387" s="51"/>
      <c r="C387" s="51"/>
      <c r="D387" s="51"/>
      <c r="E387" s="51"/>
      <c r="F387" s="51"/>
      <c r="G387" s="51"/>
      <c r="H387" s="52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52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11"/>
    </row>
    <row r="388" spans="1:35" ht="13.5" customHeight="1">
      <c r="A388" s="11"/>
      <c r="B388" s="51"/>
      <c r="C388" s="51"/>
      <c r="D388" s="51"/>
      <c r="E388" s="51"/>
      <c r="F388" s="51"/>
      <c r="G388" s="51"/>
      <c r="H388" s="52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52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11"/>
    </row>
    <row r="389" spans="1:35" ht="13.5" customHeight="1">
      <c r="A389" s="11"/>
      <c r="B389" s="51"/>
      <c r="C389" s="51"/>
      <c r="D389" s="51"/>
      <c r="E389" s="51"/>
      <c r="F389" s="51"/>
      <c r="G389" s="51"/>
      <c r="H389" s="52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52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11"/>
    </row>
    <row r="390" spans="1:35" ht="13.5" customHeight="1">
      <c r="A390" s="11"/>
      <c r="B390" s="51"/>
      <c r="C390" s="51"/>
      <c r="D390" s="51"/>
      <c r="E390" s="51"/>
      <c r="F390" s="51"/>
      <c r="G390" s="51"/>
      <c r="H390" s="52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52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11"/>
    </row>
    <row r="391" spans="1:35" ht="13.5" customHeight="1">
      <c r="A391" s="11"/>
      <c r="B391" s="51"/>
      <c r="C391" s="51"/>
      <c r="D391" s="51"/>
      <c r="E391" s="51"/>
      <c r="F391" s="51"/>
      <c r="G391" s="51"/>
      <c r="H391" s="52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52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11"/>
    </row>
    <row r="392" spans="1:35" ht="13.5" customHeight="1">
      <c r="A392" s="11"/>
      <c r="B392" s="51"/>
      <c r="C392" s="51"/>
      <c r="D392" s="51"/>
      <c r="E392" s="51"/>
      <c r="F392" s="51"/>
      <c r="G392" s="51"/>
      <c r="H392" s="52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52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11"/>
    </row>
    <row r="393" spans="1:35" ht="13.5" customHeight="1">
      <c r="A393" s="11"/>
      <c r="B393" s="51"/>
      <c r="C393" s="51"/>
      <c r="D393" s="51"/>
      <c r="E393" s="51"/>
      <c r="F393" s="51"/>
      <c r="G393" s="51"/>
      <c r="H393" s="52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52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11"/>
    </row>
    <row r="394" spans="1:35" ht="13.5" customHeight="1">
      <c r="A394" s="11"/>
      <c r="B394" s="51"/>
      <c r="C394" s="51"/>
      <c r="D394" s="51"/>
      <c r="E394" s="51"/>
      <c r="F394" s="51"/>
      <c r="G394" s="51"/>
      <c r="H394" s="52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52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11"/>
    </row>
    <row r="395" spans="1:35" ht="13.5" customHeight="1">
      <c r="A395" s="11"/>
      <c r="B395" s="51"/>
      <c r="C395" s="51"/>
      <c r="D395" s="51"/>
      <c r="E395" s="51"/>
      <c r="F395" s="51"/>
      <c r="G395" s="51"/>
      <c r="H395" s="52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52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11"/>
    </row>
    <row r="396" spans="1:35" ht="13.5" customHeight="1">
      <c r="A396" s="11"/>
      <c r="B396" s="51"/>
      <c r="C396" s="51"/>
      <c r="D396" s="51"/>
      <c r="E396" s="51"/>
      <c r="F396" s="51"/>
      <c r="G396" s="51"/>
      <c r="H396" s="52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52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11"/>
    </row>
    <row r="397" spans="1:35" ht="13.5" customHeight="1">
      <c r="A397" s="11"/>
      <c r="B397" s="51"/>
      <c r="C397" s="51"/>
      <c r="D397" s="51"/>
      <c r="E397" s="51"/>
      <c r="F397" s="51"/>
      <c r="G397" s="51"/>
      <c r="H397" s="52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52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11"/>
    </row>
    <row r="398" spans="1:35" ht="13.5" customHeight="1">
      <c r="A398" s="11"/>
      <c r="B398" s="51"/>
      <c r="C398" s="51"/>
      <c r="D398" s="51"/>
      <c r="E398" s="51"/>
      <c r="F398" s="51"/>
      <c r="G398" s="51"/>
      <c r="H398" s="52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52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11"/>
    </row>
    <row r="399" spans="1:35" ht="13.5" customHeight="1">
      <c r="A399" s="11"/>
      <c r="B399" s="51"/>
      <c r="C399" s="51"/>
      <c r="D399" s="51"/>
      <c r="E399" s="51"/>
      <c r="F399" s="51"/>
      <c r="G399" s="51"/>
      <c r="H399" s="52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52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11"/>
    </row>
    <row r="400" spans="1:35" ht="13.5" customHeight="1">
      <c r="A400" s="11"/>
      <c r="B400" s="51"/>
      <c r="C400" s="51"/>
      <c r="D400" s="51"/>
      <c r="E400" s="51"/>
      <c r="F400" s="51"/>
      <c r="G400" s="51"/>
      <c r="H400" s="52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52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11"/>
    </row>
    <row r="401" spans="1:35" ht="13.5" customHeight="1">
      <c r="A401" s="11"/>
      <c r="B401" s="51"/>
      <c r="C401" s="51"/>
      <c r="D401" s="51"/>
      <c r="E401" s="51"/>
      <c r="F401" s="51"/>
      <c r="G401" s="51"/>
      <c r="H401" s="52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52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11"/>
    </row>
    <row r="402" spans="1:35" ht="13.5" customHeight="1">
      <c r="A402" s="11"/>
      <c r="B402" s="51"/>
      <c r="C402" s="51"/>
      <c r="D402" s="51"/>
      <c r="E402" s="51"/>
      <c r="F402" s="51"/>
      <c r="G402" s="51"/>
      <c r="H402" s="52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52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11"/>
    </row>
    <row r="403" spans="1:35" ht="13.5" customHeight="1">
      <c r="A403" s="11"/>
      <c r="B403" s="51"/>
      <c r="C403" s="51"/>
      <c r="D403" s="51"/>
      <c r="E403" s="51"/>
      <c r="F403" s="51"/>
      <c r="G403" s="51"/>
      <c r="H403" s="52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52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11"/>
    </row>
    <row r="404" spans="1:35" ht="13.5" customHeight="1">
      <c r="A404" s="11"/>
      <c r="B404" s="51"/>
      <c r="C404" s="51"/>
      <c r="D404" s="51"/>
      <c r="E404" s="51"/>
      <c r="F404" s="51"/>
      <c r="G404" s="51"/>
      <c r="H404" s="52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52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11"/>
    </row>
    <row r="405" spans="1:35" ht="13.5" customHeight="1">
      <c r="A405" s="11"/>
      <c r="B405" s="51"/>
      <c r="C405" s="51"/>
      <c r="D405" s="51"/>
      <c r="E405" s="51"/>
      <c r="F405" s="51"/>
      <c r="G405" s="51"/>
      <c r="H405" s="52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52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11"/>
    </row>
    <row r="406" spans="1:35" ht="13.5" customHeight="1">
      <c r="A406" s="11"/>
      <c r="B406" s="51"/>
      <c r="C406" s="51"/>
      <c r="D406" s="51"/>
      <c r="E406" s="51"/>
      <c r="F406" s="51"/>
      <c r="G406" s="51"/>
      <c r="H406" s="52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52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11"/>
    </row>
    <row r="407" spans="1:35" ht="13.5" customHeight="1">
      <c r="A407" s="11"/>
      <c r="B407" s="51"/>
      <c r="C407" s="51"/>
      <c r="D407" s="51"/>
      <c r="E407" s="51"/>
      <c r="F407" s="51"/>
      <c r="G407" s="51"/>
      <c r="H407" s="52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52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11"/>
    </row>
    <row r="408" spans="1:35" ht="13.5" customHeight="1">
      <c r="A408" s="11"/>
      <c r="B408" s="51"/>
      <c r="C408" s="51"/>
      <c r="D408" s="51"/>
      <c r="E408" s="51"/>
      <c r="F408" s="51"/>
      <c r="G408" s="51"/>
      <c r="H408" s="52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52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11"/>
    </row>
    <row r="409" spans="1:35" ht="13.5" customHeight="1">
      <c r="A409" s="11"/>
      <c r="B409" s="51"/>
      <c r="C409" s="51"/>
      <c r="D409" s="51"/>
      <c r="E409" s="51"/>
      <c r="F409" s="51"/>
      <c r="G409" s="51"/>
      <c r="H409" s="52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52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11"/>
    </row>
    <row r="410" spans="1:35" ht="13.5" customHeight="1">
      <c r="A410" s="11"/>
      <c r="B410" s="51"/>
      <c r="C410" s="51"/>
      <c r="D410" s="51"/>
      <c r="E410" s="51"/>
      <c r="F410" s="51"/>
      <c r="G410" s="51"/>
      <c r="H410" s="52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52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11"/>
    </row>
    <row r="411" spans="1:35" ht="13.5" customHeight="1">
      <c r="A411" s="11"/>
      <c r="B411" s="51"/>
      <c r="C411" s="51"/>
      <c r="D411" s="51"/>
      <c r="E411" s="51"/>
      <c r="F411" s="51"/>
      <c r="G411" s="51"/>
      <c r="H411" s="52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52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11"/>
    </row>
    <row r="412" spans="1:35" ht="13.5" customHeight="1">
      <c r="A412" s="11"/>
      <c r="B412" s="51"/>
      <c r="C412" s="51"/>
      <c r="D412" s="51"/>
      <c r="E412" s="51"/>
      <c r="F412" s="51"/>
      <c r="G412" s="51"/>
      <c r="H412" s="52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52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11"/>
    </row>
    <row r="413" spans="1:35" ht="13.5" customHeight="1">
      <c r="A413" s="11"/>
      <c r="B413" s="51"/>
      <c r="C413" s="51"/>
      <c r="D413" s="51"/>
      <c r="E413" s="51"/>
      <c r="F413" s="51"/>
      <c r="G413" s="51"/>
      <c r="H413" s="52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52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11"/>
    </row>
    <row r="414" spans="1:35" ht="13.5" customHeight="1">
      <c r="A414" s="11"/>
      <c r="B414" s="51"/>
      <c r="C414" s="51"/>
      <c r="D414" s="51"/>
      <c r="E414" s="51"/>
      <c r="F414" s="51"/>
      <c r="G414" s="51"/>
      <c r="H414" s="52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52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11"/>
    </row>
    <row r="415" spans="1:35" ht="13.5" customHeight="1">
      <c r="A415" s="11"/>
      <c r="B415" s="51"/>
      <c r="C415" s="51"/>
      <c r="D415" s="51"/>
      <c r="E415" s="51"/>
      <c r="F415" s="51"/>
      <c r="G415" s="51"/>
      <c r="H415" s="52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52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11"/>
    </row>
    <row r="416" spans="1:35" ht="13.5" customHeight="1">
      <c r="A416" s="11"/>
      <c r="B416" s="51"/>
      <c r="C416" s="51"/>
      <c r="D416" s="51"/>
      <c r="E416" s="51"/>
      <c r="F416" s="51"/>
      <c r="G416" s="51"/>
      <c r="H416" s="52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52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11"/>
    </row>
    <row r="417" spans="1:35" ht="13.5" customHeight="1">
      <c r="A417" s="11"/>
      <c r="B417" s="51"/>
      <c r="C417" s="51"/>
      <c r="D417" s="51"/>
      <c r="E417" s="51"/>
      <c r="F417" s="51"/>
      <c r="G417" s="51"/>
      <c r="H417" s="52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52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11"/>
    </row>
    <row r="418" spans="1:35" ht="13.5" customHeight="1">
      <c r="A418" s="11"/>
      <c r="B418" s="51"/>
      <c r="C418" s="51"/>
      <c r="D418" s="51"/>
      <c r="E418" s="51"/>
      <c r="F418" s="51"/>
      <c r="G418" s="51"/>
      <c r="H418" s="52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52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11"/>
    </row>
    <row r="419" spans="1:35" ht="13.5" customHeight="1">
      <c r="A419" s="11"/>
      <c r="B419" s="51"/>
      <c r="C419" s="51"/>
      <c r="D419" s="51"/>
      <c r="E419" s="51"/>
      <c r="F419" s="51"/>
      <c r="G419" s="51"/>
      <c r="H419" s="52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52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11"/>
    </row>
    <row r="420" spans="1:35" ht="13.5" customHeight="1">
      <c r="A420" s="11"/>
      <c r="B420" s="51"/>
      <c r="C420" s="51"/>
      <c r="D420" s="51"/>
      <c r="E420" s="51"/>
      <c r="F420" s="51"/>
      <c r="G420" s="51"/>
      <c r="H420" s="52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52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11"/>
    </row>
    <row r="421" spans="1:35" ht="13.5" customHeight="1">
      <c r="A421" s="11"/>
      <c r="B421" s="51"/>
      <c r="C421" s="51"/>
      <c r="D421" s="51"/>
      <c r="E421" s="51"/>
      <c r="F421" s="51"/>
      <c r="G421" s="51"/>
      <c r="H421" s="52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52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11"/>
    </row>
    <row r="422" spans="1:35" ht="13.5" customHeight="1">
      <c r="A422" s="11"/>
      <c r="B422" s="51"/>
      <c r="C422" s="51"/>
      <c r="D422" s="51"/>
      <c r="E422" s="51"/>
      <c r="F422" s="51"/>
      <c r="G422" s="51"/>
      <c r="H422" s="52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52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11"/>
    </row>
    <row r="423" spans="1:35" ht="13.5" customHeight="1">
      <c r="A423" s="11"/>
      <c r="B423" s="51"/>
      <c r="C423" s="51"/>
      <c r="D423" s="51"/>
      <c r="E423" s="51"/>
      <c r="F423" s="51"/>
      <c r="G423" s="51"/>
      <c r="H423" s="52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52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11"/>
    </row>
    <row r="424" spans="1:35" ht="13.5" customHeight="1">
      <c r="A424" s="11"/>
      <c r="B424" s="51"/>
      <c r="C424" s="51"/>
      <c r="D424" s="51"/>
      <c r="E424" s="51"/>
      <c r="F424" s="51"/>
      <c r="G424" s="51"/>
      <c r="H424" s="52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52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11"/>
    </row>
    <row r="425" spans="1:35" ht="13.5" customHeight="1">
      <c r="A425" s="11"/>
      <c r="B425" s="51"/>
      <c r="C425" s="51"/>
      <c r="D425" s="51"/>
      <c r="E425" s="51"/>
      <c r="F425" s="51"/>
      <c r="G425" s="51"/>
      <c r="H425" s="52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52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11"/>
    </row>
    <row r="426" spans="1:35" ht="13.5" customHeight="1">
      <c r="A426" s="11"/>
      <c r="B426" s="51"/>
      <c r="C426" s="51"/>
      <c r="D426" s="51"/>
      <c r="E426" s="51"/>
      <c r="F426" s="51"/>
      <c r="G426" s="51"/>
      <c r="H426" s="52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52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11"/>
    </row>
    <row r="427" spans="1:35" ht="13.5" customHeight="1">
      <c r="A427" s="11"/>
      <c r="B427" s="51"/>
      <c r="C427" s="51"/>
      <c r="D427" s="51"/>
      <c r="E427" s="51"/>
      <c r="F427" s="51"/>
      <c r="G427" s="51"/>
      <c r="H427" s="52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52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11"/>
    </row>
    <row r="428" spans="1:35" ht="13.5" customHeight="1">
      <c r="A428" s="11"/>
      <c r="B428" s="51"/>
      <c r="C428" s="51"/>
      <c r="D428" s="51"/>
      <c r="E428" s="51"/>
      <c r="F428" s="51"/>
      <c r="G428" s="51"/>
      <c r="H428" s="52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52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11"/>
    </row>
    <row r="429" spans="1:35" ht="13.5" customHeight="1">
      <c r="A429" s="11"/>
      <c r="B429" s="51"/>
      <c r="C429" s="51"/>
      <c r="D429" s="51"/>
      <c r="E429" s="51"/>
      <c r="F429" s="51"/>
      <c r="G429" s="51"/>
      <c r="H429" s="52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52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11"/>
    </row>
    <row r="430" spans="1:35" ht="13.5" customHeight="1">
      <c r="A430" s="11"/>
      <c r="B430" s="51"/>
      <c r="C430" s="51"/>
      <c r="D430" s="51"/>
      <c r="E430" s="51"/>
      <c r="F430" s="51"/>
      <c r="G430" s="51"/>
      <c r="H430" s="52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52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11"/>
    </row>
    <row r="431" spans="1:35" ht="13.5" customHeight="1">
      <c r="A431" s="11"/>
      <c r="B431" s="51"/>
      <c r="C431" s="51"/>
      <c r="D431" s="51"/>
      <c r="E431" s="51"/>
      <c r="F431" s="51"/>
      <c r="G431" s="51"/>
      <c r="H431" s="52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52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11"/>
    </row>
    <row r="432" spans="1:35" ht="13.5" customHeight="1">
      <c r="A432" s="11"/>
      <c r="B432" s="51"/>
      <c r="C432" s="51"/>
      <c r="D432" s="51"/>
      <c r="E432" s="51"/>
      <c r="F432" s="51"/>
      <c r="G432" s="51"/>
      <c r="H432" s="52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52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11"/>
    </row>
    <row r="433" spans="1:35" ht="13.5" customHeight="1">
      <c r="A433" s="11"/>
      <c r="B433" s="51"/>
      <c r="C433" s="51"/>
      <c r="D433" s="51"/>
      <c r="E433" s="51"/>
      <c r="F433" s="51"/>
      <c r="G433" s="51"/>
      <c r="H433" s="52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52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11"/>
    </row>
    <row r="434" spans="1:35" ht="13.5" customHeight="1">
      <c r="A434" s="11"/>
      <c r="B434" s="51"/>
      <c r="C434" s="51"/>
      <c r="D434" s="51"/>
      <c r="E434" s="51"/>
      <c r="F434" s="51"/>
      <c r="G434" s="51"/>
      <c r="H434" s="52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52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11"/>
    </row>
    <row r="435" spans="1:35" ht="13.5" customHeight="1">
      <c r="A435" s="11"/>
      <c r="B435" s="51"/>
      <c r="C435" s="51"/>
      <c r="D435" s="51"/>
      <c r="E435" s="51"/>
      <c r="F435" s="51"/>
      <c r="G435" s="51"/>
      <c r="H435" s="52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52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11"/>
    </row>
    <row r="436" spans="1:35" ht="13.5" customHeight="1">
      <c r="A436" s="11"/>
      <c r="B436" s="51"/>
      <c r="C436" s="51"/>
      <c r="D436" s="51"/>
      <c r="E436" s="51"/>
      <c r="F436" s="51"/>
      <c r="G436" s="51"/>
      <c r="H436" s="52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52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11"/>
    </row>
    <row r="437" spans="1:35" ht="13.5" customHeight="1">
      <c r="A437" s="11"/>
      <c r="B437" s="51"/>
      <c r="C437" s="51"/>
      <c r="D437" s="51"/>
      <c r="E437" s="51"/>
      <c r="F437" s="51"/>
      <c r="G437" s="51"/>
      <c r="H437" s="52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52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11"/>
    </row>
    <row r="438" spans="1:35" ht="13.5" customHeight="1">
      <c r="A438" s="11"/>
      <c r="B438" s="51"/>
      <c r="C438" s="51"/>
      <c r="D438" s="51"/>
      <c r="E438" s="51"/>
      <c r="F438" s="51"/>
      <c r="G438" s="51"/>
      <c r="H438" s="52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52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11"/>
    </row>
    <row r="439" spans="1:35" ht="13.5" customHeight="1">
      <c r="A439" s="11"/>
      <c r="B439" s="51"/>
      <c r="C439" s="51"/>
      <c r="D439" s="51"/>
      <c r="E439" s="51"/>
      <c r="F439" s="51"/>
      <c r="G439" s="51"/>
      <c r="H439" s="52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52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11"/>
    </row>
    <row r="440" spans="1:35" ht="13.5" customHeight="1">
      <c r="A440" s="11"/>
      <c r="B440" s="51"/>
      <c r="C440" s="51"/>
      <c r="D440" s="51"/>
      <c r="E440" s="51"/>
      <c r="F440" s="51"/>
      <c r="G440" s="51"/>
      <c r="H440" s="52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52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11"/>
    </row>
    <row r="441" spans="1:35" ht="13.5" customHeight="1">
      <c r="A441" s="11"/>
      <c r="B441" s="51"/>
      <c r="C441" s="51"/>
      <c r="D441" s="51"/>
      <c r="E441" s="51"/>
      <c r="F441" s="51"/>
      <c r="G441" s="51"/>
      <c r="H441" s="52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52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11"/>
    </row>
    <row r="442" spans="1:35" ht="13.5" customHeight="1">
      <c r="A442" s="11"/>
      <c r="B442" s="51"/>
      <c r="C442" s="51"/>
      <c r="D442" s="51"/>
      <c r="E442" s="51"/>
      <c r="F442" s="51"/>
      <c r="G442" s="51"/>
      <c r="H442" s="52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52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11"/>
    </row>
    <row r="443" spans="1:35" ht="13.5" customHeight="1">
      <c r="A443" s="11"/>
      <c r="B443" s="51"/>
      <c r="C443" s="51"/>
      <c r="D443" s="51"/>
      <c r="E443" s="51"/>
      <c r="F443" s="51"/>
      <c r="G443" s="51"/>
      <c r="H443" s="52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52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11"/>
    </row>
    <row r="444" spans="1:35" ht="13.5" customHeight="1">
      <c r="A444" s="11"/>
      <c r="B444" s="51"/>
      <c r="C444" s="51"/>
      <c r="D444" s="51"/>
      <c r="E444" s="51"/>
      <c r="F444" s="51"/>
      <c r="G444" s="51"/>
      <c r="H444" s="52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52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11"/>
    </row>
    <row r="445" spans="1:35" ht="13.5" customHeight="1">
      <c r="A445" s="11"/>
      <c r="B445" s="51"/>
      <c r="C445" s="51"/>
      <c r="D445" s="51"/>
      <c r="E445" s="51"/>
      <c r="F445" s="51"/>
      <c r="G445" s="51"/>
      <c r="H445" s="52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52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11"/>
    </row>
    <row r="446" spans="1:35" ht="13.5" customHeight="1">
      <c r="A446" s="11"/>
      <c r="B446" s="51"/>
      <c r="C446" s="51"/>
      <c r="D446" s="51"/>
      <c r="E446" s="51"/>
      <c r="F446" s="51"/>
      <c r="G446" s="51"/>
      <c r="H446" s="52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52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11"/>
    </row>
    <row r="447" spans="1:35" ht="13.5" customHeight="1">
      <c r="A447" s="11"/>
      <c r="B447" s="51"/>
      <c r="C447" s="51"/>
      <c r="D447" s="51"/>
      <c r="E447" s="51"/>
      <c r="F447" s="51"/>
      <c r="G447" s="51"/>
      <c r="H447" s="52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52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11"/>
    </row>
    <row r="448" spans="1:35" ht="13.5" customHeight="1">
      <c r="A448" s="11"/>
      <c r="B448" s="51"/>
      <c r="C448" s="51"/>
      <c r="D448" s="51"/>
      <c r="E448" s="51"/>
      <c r="F448" s="51"/>
      <c r="G448" s="51"/>
      <c r="H448" s="52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52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11"/>
    </row>
    <row r="449" spans="1:35" ht="13.5" customHeight="1">
      <c r="A449" s="11"/>
      <c r="B449" s="51"/>
      <c r="C449" s="51"/>
      <c r="D449" s="51"/>
      <c r="E449" s="51"/>
      <c r="F449" s="51"/>
      <c r="G449" s="51"/>
      <c r="H449" s="52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52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11"/>
    </row>
    <row r="450" spans="1:35" ht="13.5" customHeight="1">
      <c r="A450" s="11"/>
      <c r="B450" s="51"/>
      <c r="C450" s="51"/>
      <c r="D450" s="51"/>
      <c r="E450" s="51"/>
      <c r="F450" s="51"/>
      <c r="G450" s="51"/>
      <c r="H450" s="52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52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11"/>
    </row>
    <row r="451" spans="1:35" ht="13.5" customHeight="1">
      <c r="A451" s="11"/>
      <c r="B451" s="51"/>
      <c r="C451" s="51"/>
      <c r="D451" s="51"/>
      <c r="E451" s="51"/>
      <c r="F451" s="51"/>
      <c r="G451" s="51"/>
      <c r="H451" s="52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52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11"/>
    </row>
    <row r="452" spans="1:35" ht="13.5" customHeight="1">
      <c r="A452" s="11"/>
      <c r="B452" s="51"/>
      <c r="C452" s="51"/>
      <c r="D452" s="51"/>
      <c r="E452" s="51"/>
      <c r="F452" s="51"/>
      <c r="G452" s="51"/>
      <c r="H452" s="52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52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11"/>
    </row>
    <row r="453" spans="1:35" ht="13.5" customHeight="1">
      <c r="A453" s="11"/>
      <c r="B453" s="51"/>
      <c r="C453" s="51"/>
      <c r="D453" s="51"/>
      <c r="E453" s="51"/>
      <c r="F453" s="51"/>
      <c r="G453" s="51"/>
      <c r="H453" s="52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52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11"/>
    </row>
    <row r="454" spans="1:35" ht="13.5" customHeight="1">
      <c r="A454" s="11"/>
      <c r="B454" s="51"/>
      <c r="C454" s="51"/>
      <c r="D454" s="51"/>
      <c r="E454" s="51"/>
      <c r="F454" s="51"/>
      <c r="G454" s="51"/>
      <c r="H454" s="52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52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11"/>
    </row>
    <row r="455" spans="1:35" ht="13.5" customHeight="1">
      <c r="A455" s="11"/>
      <c r="B455" s="51"/>
      <c r="C455" s="51"/>
      <c r="D455" s="51"/>
      <c r="E455" s="51"/>
      <c r="F455" s="51"/>
      <c r="G455" s="51"/>
      <c r="H455" s="52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52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11"/>
    </row>
    <row r="456" spans="1:35" ht="13.5" customHeight="1">
      <c r="A456" s="11"/>
      <c r="B456" s="51"/>
      <c r="C456" s="51"/>
      <c r="D456" s="51"/>
      <c r="E456" s="51"/>
      <c r="F456" s="51"/>
      <c r="G456" s="51"/>
      <c r="H456" s="52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52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11"/>
    </row>
    <row r="457" spans="1:35" ht="13.5" customHeight="1">
      <c r="A457" s="11"/>
      <c r="B457" s="51"/>
      <c r="C457" s="51"/>
      <c r="D457" s="51"/>
      <c r="E457" s="51"/>
      <c r="F457" s="51"/>
      <c r="G457" s="51"/>
      <c r="H457" s="52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52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11"/>
    </row>
    <row r="458" spans="1:35" ht="13.5" customHeight="1">
      <c r="A458" s="11"/>
      <c r="B458" s="51"/>
      <c r="C458" s="51"/>
      <c r="D458" s="51"/>
      <c r="E458" s="51"/>
      <c r="F458" s="51"/>
      <c r="G458" s="51"/>
      <c r="H458" s="52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52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11"/>
    </row>
    <row r="459" spans="1:35" ht="13.5" customHeight="1">
      <c r="A459" s="11"/>
      <c r="B459" s="51"/>
      <c r="C459" s="51"/>
      <c r="D459" s="51"/>
      <c r="E459" s="51"/>
      <c r="F459" s="51"/>
      <c r="G459" s="51"/>
      <c r="H459" s="52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52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11"/>
    </row>
    <row r="460" spans="1:35" ht="13.5" customHeight="1">
      <c r="A460" s="11"/>
      <c r="B460" s="51"/>
      <c r="C460" s="51"/>
      <c r="D460" s="51"/>
      <c r="E460" s="51"/>
      <c r="F460" s="51"/>
      <c r="G460" s="51"/>
      <c r="H460" s="52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52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11"/>
    </row>
    <row r="461" spans="1:35" ht="13.5" customHeight="1">
      <c r="A461" s="11"/>
      <c r="B461" s="51"/>
      <c r="C461" s="51"/>
      <c r="D461" s="51"/>
      <c r="E461" s="51"/>
      <c r="F461" s="51"/>
      <c r="G461" s="51"/>
      <c r="H461" s="52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52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11"/>
    </row>
    <row r="462" spans="1:35" ht="13.5" customHeight="1">
      <c r="A462" s="11"/>
      <c r="B462" s="51"/>
      <c r="C462" s="51"/>
      <c r="D462" s="51"/>
      <c r="E462" s="51"/>
      <c r="F462" s="51"/>
      <c r="G462" s="51"/>
      <c r="H462" s="52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52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11"/>
    </row>
    <row r="463" spans="1:35" ht="13.5" customHeight="1">
      <c r="A463" s="11"/>
      <c r="B463" s="51"/>
      <c r="C463" s="51"/>
      <c r="D463" s="51"/>
      <c r="E463" s="51"/>
      <c r="F463" s="51"/>
      <c r="G463" s="51"/>
      <c r="H463" s="52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52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11"/>
    </row>
    <row r="464" spans="1:35" ht="13.5" customHeight="1">
      <c r="A464" s="11"/>
      <c r="B464" s="51"/>
      <c r="C464" s="51"/>
      <c r="D464" s="51"/>
      <c r="E464" s="51"/>
      <c r="F464" s="51"/>
      <c r="G464" s="51"/>
      <c r="H464" s="52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52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11"/>
    </row>
    <row r="465" spans="1:35" ht="13.5" customHeight="1">
      <c r="A465" s="11"/>
      <c r="B465" s="51"/>
      <c r="C465" s="51"/>
      <c r="D465" s="51"/>
      <c r="E465" s="51"/>
      <c r="F465" s="51"/>
      <c r="G465" s="51"/>
      <c r="H465" s="52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52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11"/>
    </row>
    <row r="466" spans="1:35" ht="13.5" customHeight="1">
      <c r="A466" s="11"/>
      <c r="B466" s="51"/>
      <c r="C466" s="51"/>
      <c r="D466" s="51"/>
      <c r="E466" s="51"/>
      <c r="F466" s="51"/>
      <c r="G466" s="51"/>
      <c r="H466" s="52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52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11"/>
    </row>
    <row r="467" spans="1:35" ht="13.5" customHeight="1">
      <c r="A467" s="11"/>
      <c r="B467" s="51"/>
      <c r="C467" s="51"/>
      <c r="D467" s="51"/>
      <c r="E467" s="51"/>
      <c r="F467" s="51"/>
      <c r="G467" s="51"/>
      <c r="H467" s="52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52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11"/>
    </row>
    <row r="468" spans="1:35" ht="13.5" customHeight="1">
      <c r="A468" s="11"/>
      <c r="B468" s="51"/>
      <c r="C468" s="51"/>
      <c r="D468" s="51"/>
      <c r="E468" s="51"/>
      <c r="F468" s="51"/>
      <c r="G468" s="51"/>
      <c r="H468" s="52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52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11"/>
    </row>
    <row r="469" spans="1:35" ht="13.5" customHeight="1">
      <c r="A469" s="11"/>
      <c r="B469" s="51"/>
      <c r="C469" s="51"/>
      <c r="D469" s="51"/>
      <c r="E469" s="51"/>
      <c r="F469" s="51"/>
      <c r="G469" s="51"/>
      <c r="H469" s="52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52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11"/>
    </row>
    <row r="470" spans="1:35" ht="13.5" customHeight="1">
      <c r="A470" s="11"/>
      <c r="B470" s="51"/>
      <c r="C470" s="51"/>
      <c r="D470" s="51"/>
      <c r="E470" s="51"/>
      <c r="F470" s="51"/>
      <c r="G470" s="51"/>
      <c r="H470" s="52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52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11"/>
    </row>
    <row r="471" spans="1:35" ht="13.5" customHeight="1">
      <c r="A471" s="11"/>
      <c r="B471" s="51"/>
      <c r="C471" s="51"/>
      <c r="D471" s="51"/>
      <c r="E471" s="51"/>
      <c r="F471" s="51"/>
      <c r="G471" s="51"/>
      <c r="H471" s="52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52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11"/>
    </row>
    <row r="472" spans="1:35" ht="13.5" customHeight="1">
      <c r="A472" s="11"/>
      <c r="B472" s="51"/>
      <c r="C472" s="51"/>
      <c r="D472" s="51"/>
      <c r="E472" s="51"/>
      <c r="F472" s="51"/>
      <c r="G472" s="51"/>
      <c r="H472" s="52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52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11"/>
    </row>
    <row r="473" spans="1:35" ht="13.5" customHeight="1">
      <c r="A473" s="11"/>
      <c r="B473" s="51"/>
      <c r="C473" s="51"/>
      <c r="D473" s="51"/>
      <c r="E473" s="51"/>
      <c r="F473" s="51"/>
      <c r="G473" s="51"/>
      <c r="H473" s="52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52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11"/>
    </row>
    <row r="474" spans="1:35" ht="13.5" customHeight="1">
      <c r="A474" s="11"/>
      <c r="B474" s="51"/>
      <c r="C474" s="51"/>
      <c r="D474" s="51"/>
      <c r="E474" s="51"/>
      <c r="F474" s="51"/>
      <c r="G474" s="51"/>
      <c r="H474" s="52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52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11"/>
    </row>
    <row r="475" spans="1:35" ht="13.5" customHeight="1">
      <c r="A475" s="11"/>
      <c r="B475" s="51"/>
      <c r="C475" s="51"/>
      <c r="D475" s="51"/>
      <c r="E475" s="51"/>
      <c r="F475" s="51"/>
      <c r="G475" s="51"/>
      <c r="H475" s="52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52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11"/>
    </row>
    <row r="476" spans="1:35" ht="13.5" customHeight="1">
      <c r="A476" s="11"/>
      <c r="B476" s="51"/>
      <c r="C476" s="51"/>
      <c r="D476" s="51"/>
      <c r="E476" s="51"/>
      <c r="F476" s="51"/>
      <c r="G476" s="51"/>
      <c r="H476" s="52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52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11"/>
    </row>
    <row r="477" spans="1:35" ht="13.5" customHeight="1">
      <c r="A477" s="11"/>
      <c r="B477" s="51"/>
      <c r="C477" s="51"/>
      <c r="D477" s="51"/>
      <c r="E477" s="51"/>
      <c r="F477" s="51"/>
      <c r="G477" s="51"/>
      <c r="H477" s="52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52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11"/>
    </row>
    <row r="478" spans="1:35" ht="13.5" customHeight="1">
      <c r="A478" s="11"/>
      <c r="B478" s="51"/>
      <c r="C478" s="51"/>
      <c r="D478" s="51"/>
      <c r="E478" s="51"/>
      <c r="F478" s="51"/>
      <c r="G478" s="51"/>
      <c r="H478" s="52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52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11"/>
    </row>
    <row r="479" spans="1:35" ht="13.5" customHeight="1">
      <c r="A479" s="11"/>
      <c r="B479" s="51"/>
      <c r="C479" s="51"/>
      <c r="D479" s="51"/>
      <c r="E479" s="51"/>
      <c r="F479" s="51"/>
      <c r="G479" s="51"/>
      <c r="H479" s="52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52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11"/>
    </row>
    <row r="480" spans="1:35" ht="13.5" customHeight="1">
      <c r="A480" s="11"/>
      <c r="B480" s="51"/>
      <c r="C480" s="51"/>
      <c r="D480" s="51"/>
      <c r="E480" s="51"/>
      <c r="F480" s="51"/>
      <c r="G480" s="51"/>
      <c r="H480" s="52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52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11"/>
    </row>
    <row r="481" spans="1:35" ht="13.5" customHeight="1">
      <c r="A481" s="11"/>
      <c r="B481" s="51"/>
      <c r="C481" s="51"/>
      <c r="D481" s="51"/>
      <c r="E481" s="51"/>
      <c r="F481" s="51"/>
      <c r="G481" s="51"/>
      <c r="H481" s="52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52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11"/>
    </row>
    <row r="482" spans="1:35" ht="13.5" customHeight="1">
      <c r="A482" s="11"/>
      <c r="B482" s="51"/>
      <c r="C482" s="51"/>
      <c r="D482" s="51"/>
      <c r="E482" s="51"/>
      <c r="F482" s="51"/>
      <c r="G482" s="51"/>
      <c r="H482" s="52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52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11"/>
    </row>
    <row r="483" spans="1:35" ht="13.5" customHeight="1">
      <c r="A483" s="11"/>
      <c r="B483" s="51"/>
      <c r="C483" s="51"/>
      <c r="D483" s="51"/>
      <c r="E483" s="51"/>
      <c r="F483" s="51"/>
      <c r="G483" s="51"/>
      <c r="H483" s="52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52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11"/>
    </row>
    <row r="484" spans="1:35" ht="13.5" customHeight="1">
      <c r="A484" s="11"/>
      <c r="B484" s="51"/>
      <c r="C484" s="51"/>
      <c r="D484" s="51"/>
      <c r="E484" s="51"/>
      <c r="F484" s="51"/>
      <c r="G484" s="51"/>
      <c r="H484" s="52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52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11"/>
    </row>
    <row r="485" spans="1:35" ht="13.5" customHeight="1">
      <c r="A485" s="11"/>
      <c r="B485" s="51"/>
      <c r="C485" s="51"/>
      <c r="D485" s="51"/>
      <c r="E485" s="51"/>
      <c r="F485" s="51"/>
      <c r="G485" s="51"/>
      <c r="H485" s="52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52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11"/>
    </row>
    <row r="486" spans="1:35" ht="13.5" customHeight="1">
      <c r="A486" s="11"/>
      <c r="B486" s="51"/>
      <c r="C486" s="51"/>
      <c r="D486" s="51"/>
      <c r="E486" s="51"/>
      <c r="F486" s="51"/>
      <c r="G486" s="51"/>
      <c r="H486" s="52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52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11"/>
    </row>
    <row r="487" spans="1:35" ht="13.5" customHeight="1">
      <c r="A487" s="11"/>
      <c r="B487" s="51"/>
      <c r="C487" s="51"/>
      <c r="D487" s="51"/>
      <c r="E487" s="51"/>
      <c r="F487" s="51"/>
      <c r="G487" s="51"/>
      <c r="H487" s="52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52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11"/>
    </row>
    <row r="488" spans="1:35" ht="13.5" customHeight="1">
      <c r="A488" s="11"/>
      <c r="B488" s="51"/>
      <c r="C488" s="51"/>
      <c r="D488" s="51"/>
      <c r="E488" s="51"/>
      <c r="F488" s="51"/>
      <c r="G488" s="51"/>
      <c r="H488" s="52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52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11"/>
    </row>
    <row r="489" spans="1:35" ht="13.5" customHeight="1">
      <c r="A489" s="11"/>
      <c r="B489" s="51"/>
      <c r="C489" s="51"/>
      <c r="D489" s="51"/>
      <c r="E489" s="51"/>
      <c r="F489" s="51"/>
      <c r="G489" s="51"/>
      <c r="H489" s="52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52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11"/>
    </row>
    <row r="490" spans="1:35" ht="13.5" customHeight="1">
      <c r="A490" s="11"/>
      <c r="B490" s="51"/>
      <c r="C490" s="51"/>
      <c r="D490" s="51"/>
      <c r="E490" s="51"/>
      <c r="F490" s="51"/>
      <c r="G490" s="51"/>
      <c r="H490" s="52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52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11"/>
    </row>
    <row r="491" spans="1:35" ht="13.5" customHeight="1">
      <c r="A491" s="11"/>
      <c r="B491" s="51"/>
      <c r="C491" s="51"/>
      <c r="D491" s="51"/>
      <c r="E491" s="51"/>
      <c r="F491" s="51"/>
      <c r="G491" s="51"/>
      <c r="H491" s="52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52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11"/>
    </row>
    <row r="492" spans="1:35" ht="13.5" customHeight="1">
      <c r="A492" s="11"/>
      <c r="B492" s="51"/>
      <c r="C492" s="51"/>
      <c r="D492" s="51"/>
      <c r="E492" s="51"/>
      <c r="F492" s="51"/>
      <c r="G492" s="51"/>
      <c r="H492" s="52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52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11"/>
    </row>
    <row r="493" spans="1:35" ht="13.5" customHeight="1">
      <c r="A493" s="11"/>
      <c r="B493" s="51"/>
      <c r="C493" s="51"/>
      <c r="D493" s="51"/>
      <c r="E493" s="51"/>
      <c r="F493" s="51"/>
      <c r="G493" s="51"/>
      <c r="H493" s="52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52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11"/>
    </row>
    <row r="494" spans="1:35" ht="13.5" customHeight="1">
      <c r="A494" s="11"/>
      <c r="B494" s="51"/>
      <c r="C494" s="51"/>
      <c r="D494" s="51"/>
      <c r="E494" s="51"/>
      <c r="F494" s="51"/>
      <c r="G494" s="51"/>
      <c r="H494" s="52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52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11"/>
    </row>
    <row r="495" spans="1:35" ht="13.5" customHeight="1">
      <c r="A495" s="11"/>
      <c r="B495" s="51"/>
      <c r="C495" s="51"/>
      <c r="D495" s="51"/>
      <c r="E495" s="51"/>
      <c r="F495" s="51"/>
      <c r="G495" s="51"/>
      <c r="H495" s="52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52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11"/>
    </row>
    <row r="496" spans="1:35" ht="13.5" customHeight="1">
      <c r="A496" s="11"/>
      <c r="B496" s="51"/>
      <c r="C496" s="51"/>
      <c r="D496" s="51"/>
      <c r="E496" s="51"/>
      <c r="F496" s="51"/>
      <c r="G496" s="51"/>
      <c r="H496" s="52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52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11"/>
    </row>
    <row r="497" spans="1:35" ht="13.5" customHeight="1">
      <c r="A497" s="11"/>
      <c r="B497" s="51"/>
      <c r="C497" s="51"/>
      <c r="D497" s="51"/>
      <c r="E497" s="51"/>
      <c r="F497" s="51"/>
      <c r="G497" s="51"/>
      <c r="H497" s="52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52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11"/>
    </row>
    <row r="498" spans="1:35" ht="13.5" customHeight="1">
      <c r="A498" s="11"/>
      <c r="B498" s="51"/>
      <c r="C498" s="51"/>
      <c r="D498" s="51"/>
      <c r="E498" s="51"/>
      <c r="F498" s="51"/>
      <c r="G498" s="51"/>
      <c r="H498" s="52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52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11"/>
    </row>
    <row r="499" spans="1:35" ht="13.5" customHeight="1">
      <c r="A499" s="11"/>
      <c r="B499" s="51"/>
      <c r="C499" s="51"/>
      <c r="D499" s="51"/>
      <c r="E499" s="51"/>
      <c r="F499" s="51"/>
      <c r="G499" s="51"/>
      <c r="H499" s="52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52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11"/>
    </row>
    <row r="500" spans="1:35" ht="13.5" customHeight="1">
      <c r="A500" s="11"/>
      <c r="B500" s="51"/>
      <c r="C500" s="51"/>
      <c r="D500" s="51"/>
      <c r="E500" s="51"/>
      <c r="F500" s="51"/>
      <c r="G500" s="51"/>
      <c r="H500" s="52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52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11"/>
    </row>
    <row r="501" spans="1:35" ht="13.5" customHeight="1">
      <c r="A501" s="11"/>
      <c r="B501" s="51"/>
      <c r="C501" s="51"/>
      <c r="D501" s="51"/>
      <c r="E501" s="51"/>
      <c r="F501" s="51"/>
      <c r="G501" s="51"/>
      <c r="H501" s="52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52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11"/>
    </row>
    <row r="502" spans="1:35" ht="13.5" customHeight="1">
      <c r="A502" s="11"/>
      <c r="B502" s="51"/>
      <c r="C502" s="51"/>
      <c r="D502" s="51"/>
      <c r="E502" s="51"/>
      <c r="F502" s="51"/>
      <c r="G502" s="51"/>
      <c r="H502" s="52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52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11"/>
    </row>
    <row r="503" spans="1:35" ht="13.5" customHeight="1">
      <c r="A503" s="11"/>
      <c r="B503" s="51"/>
      <c r="C503" s="51"/>
      <c r="D503" s="51"/>
      <c r="E503" s="51"/>
      <c r="F503" s="51"/>
      <c r="G503" s="51"/>
      <c r="H503" s="52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52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11"/>
    </row>
    <row r="504" spans="1:35" ht="13.5" customHeight="1">
      <c r="A504" s="11"/>
      <c r="B504" s="51"/>
      <c r="C504" s="51"/>
      <c r="D504" s="51"/>
      <c r="E504" s="51"/>
      <c r="F504" s="51"/>
      <c r="G504" s="51"/>
      <c r="H504" s="52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52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11"/>
    </row>
    <row r="505" spans="1:35" ht="13.5" customHeight="1">
      <c r="A505" s="11"/>
      <c r="B505" s="51"/>
      <c r="C505" s="51"/>
      <c r="D505" s="51"/>
      <c r="E505" s="51"/>
      <c r="F505" s="51"/>
      <c r="G505" s="51"/>
      <c r="H505" s="52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52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11"/>
    </row>
    <row r="506" spans="1:35" ht="13.5" customHeight="1">
      <c r="A506" s="11"/>
      <c r="B506" s="51"/>
      <c r="C506" s="51"/>
      <c r="D506" s="51"/>
      <c r="E506" s="51"/>
      <c r="F506" s="51"/>
      <c r="G506" s="51"/>
      <c r="H506" s="52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52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11"/>
    </row>
    <row r="507" spans="1:35" ht="13.5" customHeight="1">
      <c r="A507" s="11"/>
      <c r="B507" s="51"/>
      <c r="C507" s="51"/>
      <c r="D507" s="51"/>
      <c r="E507" s="51"/>
      <c r="F507" s="51"/>
      <c r="G507" s="51"/>
      <c r="H507" s="52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52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11"/>
    </row>
    <row r="508" spans="1:35" ht="13.5" customHeight="1">
      <c r="A508" s="11"/>
      <c r="B508" s="51"/>
      <c r="C508" s="51"/>
      <c r="D508" s="51"/>
      <c r="E508" s="51"/>
      <c r="F508" s="51"/>
      <c r="G508" s="51"/>
      <c r="H508" s="52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52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11"/>
    </row>
    <row r="509" spans="1:35" ht="13.5" customHeight="1">
      <c r="A509" s="11"/>
      <c r="B509" s="51"/>
      <c r="C509" s="51"/>
      <c r="D509" s="51"/>
      <c r="E509" s="51"/>
      <c r="F509" s="51"/>
      <c r="G509" s="51"/>
      <c r="H509" s="52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52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11"/>
    </row>
    <row r="510" spans="1:35" ht="13.5" customHeight="1">
      <c r="A510" s="11"/>
      <c r="B510" s="51"/>
      <c r="C510" s="51"/>
      <c r="D510" s="51"/>
      <c r="E510" s="51"/>
      <c r="F510" s="51"/>
      <c r="G510" s="51"/>
      <c r="H510" s="52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52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11"/>
    </row>
    <row r="511" spans="1:35" ht="13.5" customHeight="1">
      <c r="A511" s="11"/>
      <c r="B511" s="51"/>
      <c r="C511" s="51"/>
      <c r="D511" s="51"/>
      <c r="E511" s="51"/>
      <c r="F511" s="51"/>
      <c r="G511" s="51"/>
      <c r="H511" s="52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52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11"/>
    </row>
    <row r="512" spans="1:35" ht="13.5" customHeight="1">
      <c r="A512" s="11"/>
      <c r="B512" s="51"/>
      <c r="C512" s="51"/>
      <c r="D512" s="51"/>
      <c r="E512" s="51"/>
      <c r="F512" s="51"/>
      <c r="G512" s="51"/>
      <c r="H512" s="52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52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11"/>
    </row>
    <row r="513" spans="1:35" ht="13.5" customHeight="1">
      <c r="A513" s="11"/>
      <c r="B513" s="51"/>
      <c r="C513" s="51"/>
      <c r="D513" s="51"/>
      <c r="E513" s="51"/>
      <c r="F513" s="51"/>
      <c r="G513" s="51"/>
      <c r="H513" s="52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52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11"/>
    </row>
    <row r="514" spans="1:35" ht="13.5" customHeight="1">
      <c r="A514" s="11"/>
      <c r="B514" s="51"/>
      <c r="C514" s="51"/>
      <c r="D514" s="51"/>
      <c r="E514" s="51"/>
      <c r="F514" s="51"/>
      <c r="G514" s="51"/>
      <c r="H514" s="52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52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11"/>
    </row>
    <row r="515" spans="1:35" ht="13.5" customHeight="1">
      <c r="A515" s="11"/>
      <c r="B515" s="51"/>
      <c r="C515" s="51"/>
      <c r="D515" s="51"/>
      <c r="E515" s="51"/>
      <c r="F515" s="51"/>
      <c r="G515" s="51"/>
      <c r="H515" s="52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52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11"/>
    </row>
    <row r="516" spans="1:35" ht="13.5" customHeight="1">
      <c r="A516" s="11"/>
      <c r="B516" s="51"/>
      <c r="C516" s="51"/>
      <c r="D516" s="51"/>
      <c r="E516" s="51"/>
      <c r="F516" s="51"/>
      <c r="G516" s="51"/>
      <c r="H516" s="52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52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11"/>
    </row>
    <row r="517" spans="1:35" ht="13.5" customHeight="1">
      <c r="A517" s="11"/>
      <c r="B517" s="51"/>
      <c r="C517" s="51"/>
      <c r="D517" s="51"/>
      <c r="E517" s="51"/>
      <c r="F517" s="51"/>
      <c r="G517" s="51"/>
      <c r="H517" s="52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52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11"/>
    </row>
    <row r="518" spans="1:35" ht="13.5" customHeight="1">
      <c r="A518" s="11"/>
      <c r="B518" s="51"/>
      <c r="C518" s="51"/>
      <c r="D518" s="51"/>
      <c r="E518" s="51"/>
      <c r="F518" s="51"/>
      <c r="G518" s="51"/>
      <c r="H518" s="52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52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11"/>
    </row>
    <row r="519" spans="1:35" ht="13.5" customHeight="1">
      <c r="A519" s="11"/>
      <c r="B519" s="51"/>
      <c r="C519" s="51"/>
      <c r="D519" s="51"/>
      <c r="E519" s="51"/>
      <c r="F519" s="51"/>
      <c r="G519" s="51"/>
      <c r="H519" s="52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52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11"/>
    </row>
    <row r="520" spans="1:35" ht="13.5" customHeight="1">
      <c r="A520" s="11"/>
      <c r="B520" s="51"/>
      <c r="C520" s="51"/>
      <c r="D520" s="51"/>
      <c r="E520" s="51"/>
      <c r="F520" s="51"/>
      <c r="G520" s="51"/>
      <c r="H520" s="52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52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11"/>
    </row>
    <row r="521" spans="1:35" ht="13.5" customHeight="1">
      <c r="A521" s="11"/>
      <c r="B521" s="51"/>
      <c r="C521" s="51"/>
      <c r="D521" s="51"/>
      <c r="E521" s="51"/>
      <c r="F521" s="51"/>
      <c r="G521" s="51"/>
      <c r="H521" s="52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52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11"/>
    </row>
    <row r="522" spans="1:35" ht="13.5" customHeight="1">
      <c r="A522" s="11"/>
      <c r="B522" s="51"/>
      <c r="C522" s="51"/>
      <c r="D522" s="51"/>
      <c r="E522" s="51"/>
      <c r="F522" s="51"/>
      <c r="G522" s="51"/>
      <c r="H522" s="52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52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11"/>
    </row>
    <row r="523" spans="1:35" ht="13.5" customHeight="1">
      <c r="A523" s="11"/>
      <c r="B523" s="51"/>
      <c r="C523" s="51"/>
      <c r="D523" s="51"/>
      <c r="E523" s="51"/>
      <c r="F523" s="51"/>
      <c r="G523" s="51"/>
      <c r="H523" s="52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52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11"/>
    </row>
    <row r="524" spans="1:35" ht="13.5" customHeight="1">
      <c r="A524" s="11"/>
      <c r="B524" s="51"/>
      <c r="C524" s="51"/>
      <c r="D524" s="51"/>
      <c r="E524" s="51"/>
      <c r="F524" s="51"/>
      <c r="G524" s="51"/>
      <c r="H524" s="52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52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11"/>
    </row>
    <row r="525" spans="1:35" ht="13.5" customHeight="1">
      <c r="A525" s="11"/>
      <c r="B525" s="51"/>
      <c r="C525" s="51"/>
      <c r="D525" s="51"/>
      <c r="E525" s="51"/>
      <c r="F525" s="51"/>
      <c r="G525" s="51"/>
      <c r="H525" s="52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52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11"/>
    </row>
    <row r="526" spans="1:35" ht="13.5" customHeight="1">
      <c r="A526" s="11"/>
      <c r="B526" s="51"/>
      <c r="C526" s="51"/>
      <c r="D526" s="51"/>
      <c r="E526" s="51"/>
      <c r="F526" s="51"/>
      <c r="G526" s="51"/>
      <c r="H526" s="52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52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11"/>
    </row>
    <row r="527" spans="1:35" ht="13.5" customHeight="1">
      <c r="A527" s="11"/>
      <c r="B527" s="51"/>
      <c r="C527" s="51"/>
      <c r="D527" s="51"/>
      <c r="E527" s="51"/>
      <c r="F527" s="51"/>
      <c r="G527" s="51"/>
      <c r="H527" s="52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52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11"/>
    </row>
    <row r="528" spans="1:35" ht="13.5" customHeight="1">
      <c r="A528" s="11"/>
      <c r="B528" s="51"/>
      <c r="C528" s="51"/>
      <c r="D528" s="51"/>
      <c r="E528" s="51"/>
      <c r="F528" s="51"/>
      <c r="G528" s="51"/>
      <c r="H528" s="52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52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11"/>
    </row>
    <row r="529" spans="1:35" ht="13.5" customHeight="1">
      <c r="A529" s="11"/>
      <c r="B529" s="51"/>
      <c r="C529" s="51"/>
      <c r="D529" s="51"/>
      <c r="E529" s="51"/>
      <c r="F529" s="51"/>
      <c r="G529" s="51"/>
      <c r="H529" s="52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52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11"/>
    </row>
    <row r="530" spans="1:35" ht="13.5" customHeight="1">
      <c r="A530" s="11"/>
      <c r="B530" s="51"/>
      <c r="C530" s="51"/>
      <c r="D530" s="51"/>
      <c r="E530" s="51"/>
      <c r="F530" s="51"/>
      <c r="G530" s="51"/>
      <c r="H530" s="52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52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11"/>
    </row>
    <row r="531" spans="1:35" ht="13.5" customHeight="1">
      <c r="A531" s="11"/>
      <c r="B531" s="51"/>
      <c r="C531" s="51"/>
      <c r="D531" s="51"/>
      <c r="E531" s="51"/>
      <c r="F531" s="51"/>
      <c r="G531" s="51"/>
      <c r="H531" s="52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52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11"/>
    </row>
    <row r="532" spans="1:35" ht="13.5" customHeight="1">
      <c r="A532" s="11"/>
      <c r="B532" s="51"/>
      <c r="C532" s="51"/>
      <c r="D532" s="51"/>
      <c r="E532" s="51"/>
      <c r="F532" s="51"/>
      <c r="G532" s="51"/>
      <c r="H532" s="52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52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11"/>
    </row>
    <row r="533" spans="1:35" ht="13.5" customHeight="1">
      <c r="A533" s="11"/>
      <c r="B533" s="51"/>
      <c r="C533" s="51"/>
      <c r="D533" s="51"/>
      <c r="E533" s="51"/>
      <c r="F533" s="51"/>
      <c r="G533" s="51"/>
      <c r="H533" s="52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52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11"/>
    </row>
    <row r="534" spans="1:35" ht="13.5" customHeight="1">
      <c r="A534" s="11"/>
      <c r="B534" s="51"/>
      <c r="C534" s="51"/>
      <c r="D534" s="51"/>
      <c r="E534" s="51"/>
      <c r="F534" s="51"/>
      <c r="G534" s="51"/>
      <c r="H534" s="52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52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11"/>
    </row>
    <row r="535" spans="1:35" ht="13.5" customHeight="1">
      <c r="A535" s="11"/>
      <c r="B535" s="51"/>
      <c r="C535" s="51"/>
      <c r="D535" s="51"/>
      <c r="E535" s="51"/>
      <c r="F535" s="51"/>
      <c r="G535" s="51"/>
      <c r="H535" s="52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52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11"/>
    </row>
    <row r="536" spans="1:35" ht="13.5" customHeight="1">
      <c r="A536" s="11"/>
      <c r="B536" s="51"/>
      <c r="C536" s="51"/>
      <c r="D536" s="51"/>
      <c r="E536" s="51"/>
      <c r="F536" s="51"/>
      <c r="G536" s="51"/>
      <c r="H536" s="52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52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11"/>
    </row>
    <row r="537" spans="1:35" ht="13.5" customHeight="1">
      <c r="A537" s="11"/>
      <c r="B537" s="51"/>
      <c r="C537" s="51"/>
      <c r="D537" s="51"/>
      <c r="E537" s="51"/>
      <c r="F537" s="51"/>
      <c r="G537" s="51"/>
      <c r="H537" s="52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52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11"/>
    </row>
    <row r="538" spans="1:35" ht="13.5" customHeight="1">
      <c r="A538" s="11"/>
      <c r="B538" s="51"/>
      <c r="C538" s="51"/>
      <c r="D538" s="51"/>
      <c r="E538" s="51"/>
      <c r="F538" s="51"/>
      <c r="G538" s="51"/>
      <c r="H538" s="52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52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11"/>
    </row>
    <row r="539" spans="1:35" ht="13.5" customHeight="1">
      <c r="A539" s="11"/>
      <c r="B539" s="51"/>
      <c r="C539" s="51"/>
      <c r="D539" s="51"/>
      <c r="E539" s="51"/>
      <c r="F539" s="51"/>
      <c r="G539" s="51"/>
      <c r="H539" s="52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52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11"/>
    </row>
    <row r="540" spans="1:35" ht="13.5" customHeight="1">
      <c r="A540" s="11"/>
      <c r="B540" s="51"/>
      <c r="C540" s="51"/>
      <c r="D540" s="51"/>
      <c r="E540" s="51"/>
      <c r="F540" s="51"/>
      <c r="G540" s="51"/>
      <c r="H540" s="52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52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11"/>
    </row>
    <row r="541" spans="1:35" ht="13.5" customHeight="1">
      <c r="A541" s="11"/>
      <c r="B541" s="51"/>
      <c r="C541" s="51"/>
      <c r="D541" s="51"/>
      <c r="E541" s="51"/>
      <c r="F541" s="51"/>
      <c r="G541" s="51"/>
      <c r="H541" s="52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52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11"/>
    </row>
    <row r="542" spans="1:35" ht="13.5" customHeight="1">
      <c r="A542" s="11"/>
      <c r="B542" s="51"/>
      <c r="C542" s="51"/>
      <c r="D542" s="51"/>
      <c r="E542" s="51"/>
      <c r="F542" s="51"/>
      <c r="G542" s="51"/>
      <c r="H542" s="52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52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11"/>
    </row>
    <row r="543" spans="1:35" ht="13.5" customHeight="1">
      <c r="A543" s="11"/>
      <c r="B543" s="51"/>
      <c r="C543" s="51"/>
      <c r="D543" s="51"/>
      <c r="E543" s="51"/>
      <c r="F543" s="51"/>
      <c r="G543" s="51"/>
      <c r="H543" s="52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52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11"/>
    </row>
    <row r="544" spans="1:35" ht="13.5" customHeight="1">
      <c r="A544" s="11"/>
      <c r="B544" s="51"/>
      <c r="C544" s="51"/>
      <c r="D544" s="51"/>
      <c r="E544" s="51"/>
      <c r="F544" s="51"/>
      <c r="G544" s="51"/>
      <c r="H544" s="52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52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11"/>
    </row>
    <row r="545" spans="1:35" ht="13.5" customHeight="1">
      <c r="A545" s="11"/>
      <c r="B545" s="51"/>
      <c r="C545" s="51"/>
      <c r="D545" s="51"/>
      <c r="E545" s="51"/>
      <c r="F545" s="51"/>
      <c r="G545" s="51"/>
      <c r="H545" s="52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52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11"/>
    </row>
    <row r="546" spans="1:35" ht="13.5" customHeight="1">
      <c r="A546" s="11"/>
      <c r="B546" s="51"/>
      <c r="C546" s="51"/>
      <c r="D546" s="51"/>
      <c r="E546" s="51"/>
      <c r="F546" s="51"/>
      <c r="G546" s="51"/>
      <c r="H546" s="52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52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11"/>
    </row>
    <row r="547" spans="1:35" ht="13.5" customHeight="1">
      <c r="A547" s="11"/>
      <c r="B547" s="51"/>
      <c r="C547" s="51"/>
      <c r="D547" s="51"/>
      <c r="E547" s="51"/>
      <c r="F547" s="51"/>
      <c r="G547" s="51"/>
      <c r="H547" s="52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52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11"/>
    </row>
    <row r="548" spans="1:35" ht="13.5" customHeight="1">
      <c r="A548" s="11"/>
      <c r="B548" s="51"/>
      <c r="C548" s="51"/>
      <c r="D548" s="51"/>
      <c r="E548" s="51"/>
      <c r="F548" s="51"/>
      <c r="G548" s="51"/>
      <c r="H548" s="52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52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11"/>
    </row>
    <row r="549" spans="1:35" ht="13.5" customHeight="1">
      <c r="A549" s="11"/>
      <c r="B549" s="51"/>
      <c r="C549" s="51"/>
      <c r="D549" s="51"/>
      <c r="E549" s="51"/>
      <c r="F549" s="51"/>
      <c r="G549" s="51"/>
      <c r="H549" s="52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52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11"/>
    </row>
    <row r="550" spans="1:35" ht="13.5" customHeight="1">
      <c r="A550" s="11"/>
      <c r="B550" s="51"/>
      <c r="C550" s="51"/>
      <c r="D550" s="51"/>
      <c r="E550" s="51"/>
      <c r="F550" s="51"/>
      <c r="G550" s="51"/>
      <c r="H550" s="52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52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11"/>
    </row>
    <row r="551" spans="1:35" ht="13.5" customHeight="1">
      <c r="A551" s="11"/>
      <c r="B551" s="51"/>
      <c r="C551" s="51"/>
      <c r="D551" s="51"/>
      <c r="E551" s="51"/>
      <c r="F551" s="51"/>
      <c r="G551" s="51"/>
      <c r="H551" s="52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52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11"/>
    </row>
    <row r="552" spans="1:35" ht="13.5" customHeight="1">
      <c r="A552" s="11"/>
      <c r="B552" s="51"/>
      <c r="C552" s="51"/>
      <c r="D552" s="51"/>
      <c r="E552" s="51"/>
      <c r="F552" s="51"/>
      <c r="G552" s="51"/>
      <c r="H552" s="52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52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11"/>
    </row>
    <row r="553" spans="1:35" ht="13.5" customHeight="1">
      <c r="A553" s="11"/>
      <c r="B553" s="51"/>
      <c r="C553" s="51"/>
      <c r="D553" s="51"/>
      <c r="E553" s="51"/>
      <c r="F553" s="51"/>
      <c r="G553" s="51"/>
      <c r="H553" s="52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52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11"/>
    </row>
    <row r="554" spans="1:35" ht="13.5" customHeight="1">
      <c r="A554" s="11"/>
      <c r="B554" s="51"/>
      <c r="C554" s="51"/>
      <c r="D554" s="51"/>
      <c r="E554" s="51"/>
      <c r="F554" s="51"/>
      <c r="G554" s="51"/>
      <c r="H554" s="52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52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11"/>
    </row>
    <row r="555" spans="1:35" ht="13.5" customHeight="1">
      <c r="A555" s="11"/>
      <c r="B555" s="51"/>
      <c r="C555" s="51"/>
      <c r="D555" s="51"/>
      <c r="E555" s="51"/>
      <c r="F555" s="51"/>
      <c r="G555" s="51"/>
      <c r="H555" s="52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52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11"/>
    </row>
    <row r="556" spans="1:35" ht="13.5" customHeight="1">
      <c r="A556" s="11"/>
      <c r="B556" s="51"/>
      <c r="C556" s="51"/>
      <c r="D556" s="51"/>
      <c r="E556" s="51"/>
      <c r="F556" s="51"/>
      <c r="G556" s="51"/>
      <c r="H556" s="52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52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11"/>
    </row>
    <row r="557" spans="1:35" ht="13.5" customHeight="1">
      <c r="A557" s="11"/>
      <c r="B557" s="51"/>
      <c r="C557" s="51"/>
      <c r="D557" s="51"/>
      <c r="E557" s="51"/>
      <c r="F557" s="51"/>
      <c r="G557" s="51"/>
      <c r="H557" s="52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52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11"/>
    </row>
    <row r="558" spans="1:35" ht="13.5" customHeight="1">
      <c r="A558" s="11"/>
      <c r="B558" s="51"/>
      <c r="C558" s="51"/>
      <c r="D558" s="51"/>
      <c r="E558" s="51"/>
      <c r="F558" s="51"/>
      <c r="G558" s="51"/>
      <c r="H558" s="52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52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11"/>
    </row>
    <row r="559" spans="1:35" ht="13.5" customHeight="1">
      <c r="A559" s="11"/>
      <c r="B559" s="51"/>
      <c r="C559" s="51"/>
      <c r="D559" s="51"/>
      <c r="E559" s="51"/>
      <c r="F559" s="51"/>
      <c r="G559" s="51"/>
      <c r="H559" s="52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52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11"/>
    </row>
    <row r="560" spans="1:35" ht="13.5" customHeight="1">
      <c r="A560" s="11"/>
      <c r="B560" s="51"/>
      <c r="C560" s="51"/>
      <c r="D560" s="51"/>
      <c r="E560" s="51"/>
      <c r="F560" s="51"/>
      <c r="G560" s="51"/>
      <c r="H560" s="52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52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11"/>
    </row>
    <row r="561" spans="1:35" ht="13.5" customHeight="1">
      <c r="A561" s="11"/>
      <c r="B561" s="51"/>
      <c r="C561" s="51"/>
      <c r="D561" s="51"/>
      <c r="E561" s="51"/>
      <c r="F561" s="51"/>
      <c r="G561" s="51"/>
      <c r="H561" s="52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52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11"/>
    </row>
    <row r="562" spans="1:35" ht="13.5" customHeight="1">
      <c r="A562" s="11"/>
      <c r="B562" s="51"/>
      <c r="C562" s="51"/>
      <c r="D562" s="51"/>
      <c r="E562" s="51"/>
      <c r="F562" s="51"/>
      <c r="G562" s="51"/>
      <c r="H562" s="52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52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11"/>
    </row>
    <row r="563" spans="1:35" ht="13.5" customHeight="1">
      <c r="A563" s="11"/>
      <c r="B563" s="51"/>
      <c r="C563" s="51"/>
      <c r="D563" s="51"/>
      <c r="E563" s="51"/>
      <c r="F563" s="51"/>
      <c r="G563" s="51"/>
      <c r="H563" s="52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52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11"/>
    </row>
    <row r="564" spans="1:35" ht="13.5" customHeight="1">
      <c r="A564" s="11"/>
      <c r="B564" s="51"/>
      <c r="C564" s="51"/>
      <c r="D564" s="51"/>
      <c r="E564" s="51"/>
      <c r="F564" s="51"/>
      <c r="G564" s="51"/>
      <c r="H564" s="52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52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11"/>
    </row>
    <row r="565" spans="1:35" ht="13.5" customHeight="1">
      <c r="A565" s="11"/>
      <c r="B565" s="51"/>
      <c r="C565" s="51"/>
      <c r="D565" s="51"/>
      <c r="E565" s="51"/>
      <c r="F565" s="51"/>
      <c r="G565" s="51"/>
      <c r="H565" s="52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52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11"/>
    </row>
    <row r="566" spans="1:35" ht="13.5" customHeight="1">
      <c r="A566" s="11"/>
      <c r="B566" s="51"/>
      <c r="C566" s="51"/>
      <c r="D566" s="51"/>
      <c r="E566" s="51"/>
      <c r="F566" s="51"/>
      <c r="G566" s="51"/>
      <c r="H566" s="52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52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11"/>
    </row>
    <row r="567" spans="1:35" ht="13.5" customHeight="1">
      <c r="A567" s="11"/>
      <c r="B567" s="51"/>
      <c r="C567" s="51"/>
      <c r="D567" s="51"/>
      <c r="E567" s="51"/>
      <c r="F567" s="51"/>
      <c r="G567" s="51"/>
      <c r="H567" s="52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52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11"/>
    </row>
    <row r="568" spans="1:35" ht="13.5" customHeight="1">
      <c r="A568" s="11"/>
      <c r="B568" s="51"/>
      <c r="C568" s="51"/>
      <c r="D568" s="51"/>
      <c r="E568" s="51"/>
      <c r="F568" s="51"/>
      <c r="G568" s="51"/>
      <c r="H568" s="52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52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11"/>
    </row>
    <row r="569" spans="1:35" ht="13.5" customHeight="1">
      <c r="A569" s="11"/>
      <c r="B569" s="51"/>
      <c r="C569" s="51"/>
      <c r="D569" s="51"/>
      <c r="E569" s="51"/>
      <c r="F569" s="51"/>
      <c r="G569" s="51"/>
      <c r="H569" s="52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52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11"/>
    </row>
    <row r="570" spans="1:35" ht="13.5" customHeight="1">
      <c r="A570" s="11"/>
      <c r="B570" s="51"/>
      <c r="C570" s="51"/>
      <c r="D570" s="51"/>
      <c r="E570" s="51"/>
      <c r="F570" s="51"/>
      <c r="G570" s="51"/>
      <c r="H570" s="52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52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11"/>
    </row>
    <row r="571" spans="1:35" ht="13.5" customHeight="1">
      <c r="A571" s="11"/>
      <c r="B571" s="51"/>
      <c r="C571" s="51"/>
      <c r="D571" s="51"/>
      <c r="E571" s="51"/>
      <c r="F571" s="51"/>
      <c r="G571" s="51"/>
      <c r="H571" s="52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52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11"/>
    </row>
    <row r="572" spans="1:35" ht="13.5" customHeight="1">
      <c r="A572" s="11"/>
      <c r="B572" s="51"/>
      <c r="C572" s="51"/>
      <c r="D572" s="51"/>
      <c r="E572" s="51"/>
      <c r="F572" s="51"/>
      <c r="G572" s="51"/>
      <c r="H572" s="52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52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11"/>
    </row>
    <row r="573" spans="1:35" ht="13.5" customHeight="1">
      <c r="A573" s="11"/>
      <c r="B573" s="51"/>
      <c r="C573" s="51"/>
      <c r="D573" s="51"/>
      <c r="E573" s="51"/>
      <c r="F573" s="51"/>
      <c r="G573" s="51"/>
      <c r="H573" s="52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52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11"/>
    </row>
    <row r="574" spans="1:35" ht="13.5" customHeight="1">
      <c r="A574" s="11"/>
      <c r="B574" s="51"/>
      <c r="C574" s="51"/>
      <c r="D574" s="51"/>
      <c r="E574" s="51"/>
      <c r="F574" s="51"/>
      <c r="G574" s="51"/>
      <c r="H574" s="52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52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11"/>
    </row>
    <row r="575" spans="1:35" ht="13.5" customHeight="1">
      <c r="A575" s="11"/>
      <c r="B575" s="51"/>
      <c r="C575" s="51"/>
      <c r="D575" s="51"/>
      <c r="E575" s="51"/>
      <c r="F575" s="51"/>
      <c r="G575" s="51"/>
      <c r="H575" s="52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52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11"/>
    </row>
    <row r="576" spans="1:35" ht="13.5" customHeight="1">
      <c r="A576" s="11"/>
      <c r="B576" s="51"/>
      <c r="C576" s="51"/>
      <c r="D576" s="51"/>
      <c r="E576" s="51"/>
      <c r="F576" s="51"/>
      <c r="G576" s="51"/>
      <c r="H576" s="52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52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11"/>
    </row>
    <row r="577" spans="1:35" ht="13.5" customHeight="1">
      <c r="A577" s="11"/>
      <c r="B577" s="51"/>
      <c r="C577" s="51"/>
      <c r="D577" s="51"/>
      <c r="E577" s="51"/>
      <c r="F577" s="51"/>
      <c r="G577" s="51"/>
      <c r="H577" s="52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52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11"/>
    </row>
    <row r="578" spans="1:35" ht="13.5" customHeight="1">
      <c r="A578" s="11"/>
      <c r="B578" s="51"/>
      <c r="C578" s="51"/>
      <c r="D578" s="51"/>
      <c r="E578" s="51"/>
      <c r="F578" s="51"/>
      <c r="G578" s="51"/>
      <c r="H578" s="52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52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11"/>
    </row>
    <row r="579" spans="1:35" ht="13.5" customHeight="1">
      <c r="A579" s="11"/>
      <c r="B579" s="51"/>
      <c r="C579" s="51"/>
      <c r="D579" s="51"/>
      <c r="E579" s="51"/>
      <c r="F579" s="51"/>
      <c r="G579" s="51"/>
      <c r="H579" s="52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52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11"/>
    </row>
    <row r="580" spans="1:35" ht="13.5" customHeight="1">
      <c r="A580" s="11"/>
      <c r="B580" s="51"/>
      <c r="C580" s="51"/>
      <c r="D580" s="51"/>
      <c r="E580" s="51"/>
      <c r="F580" s="51"/>
      <c r="G580" s="51"/>
      <c r="H580" s="52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52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11"/>
    </row>
    <row r="581" spans="1:35" ht="13.5" customHeight="1">
      <c r="A581" s="11"/>
      <c r="B581" s="51"/>
      <c r="C581" s="51"/>
      <c r="D581" s="51"/>
      <c r="E581" s="51"/>
      <c r="F581" s="51"/>
      <c r="G581" s="51"/>
      <c r="H581" s="52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52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11"/>
    </row>
    <row r="582" spans="1:35" ht="13.5" customHeight="1">
      <c r="A582" s="11"/>
      <c r="B582" s="51"/>
      <c r="C582" s="51"/>
      <c r="D582" s="51"/>
      <c r="E582" s="51"/>
      <c r="F582" s="51"/>
      <c r="G582" s="51"/>
      <c r="H582" s="52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52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11"/>
    </row>
    <row r="583" spans="1:35" ht="13.5" customHeight="1">
      <c r="A583" s="11"/>
      <c r="B583" s="51"/>
      <c r="C583" s="51"/>
      <c r="D583" s="51"/>
      <c r="E583" s="51"/>
      <c r="F583" s="51"/>
      <c r="G583" s="51"/>
      <c r="H583" s="52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52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11"/>
    </row>
    <row r="584" spans="1:35" ht="13.5" customHeight="1">
      <c r="A584" s="11"/>
      <c r="B584" s="51"/>
      <c r="C584" s="51"/>
      <c r="D584" s="51"/>
      <c r="E584" s="51"/>
      <c r="F584" s="51"/>
      <c r="G584" s="51"/>
      <c r="H584" s="52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52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11"/>
    </row>
    <row r="585" spans="1:35" ht="13.5" customHeight="1">
      <c r="A585" s="11"/>
      <c r="B585" s="51"/>
      <c r="C585" s="51"/>
      <c r="D585" s="51"/>
      <c r="E585" s="51"/>
      <c r="F585" s="51"/>
      <c r="G585" s="51"/>
      <c r="H585" s="52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52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11"/>
    </row>
    <row r="586" spans="1:35" ht="13.5" customHeight="1">
      <c r="A586" s="11"/>
      <c r="B586" s="51"/>
      <c r="C586" s="51"/>
      <c r="D586" s="51"/>
      <c r="E586" s="51"/>
      <c r="F586" s="51"/>
      <c r="G586" s="51"/>
      <c r="H586" s="52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52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11"/>
    </row>
    <row r="587" spans="1:35" ht="13.5" customHeight="1">
      <c r="A587" s="11"/>
      <c r="B587" s="51"/>
      <c r="C587" s="51"/>
      <c r="D587" s="51"/>
      <c r="E587" s="51"/>
      <c r="F587" s="51"/>
      <c r="G587" s="51"/>
      <c r="H587" s="52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52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11"/>
    </row>
    <row r="588" spans="1:35" ht="13.5" customHeight="1">
      <c r="A588" s="11"/>
      <c r="B588" s="51"/>
      <c r="C588" s="51"/>
      <c r="D588" s="51"/>
      <c r="E588" s="51"/>
      <c r="F588" s="51"/>
      <c r="G588" s="51"/>
      <c r="H588" s="52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52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11"/>
    </row>
    <row r="589" spans="1:35" ht="13.5" customHeight="1">
      <c r="A589" s="11"/>
      <c r="B589" s="51"/>
      <c r="C589" s="51"/>
      <c r="D589" s="51"/>
      <c r="E589" s="51"/>
      <c r="F589" s="51"/>
      <c r="G589" s="51"/>
      <c r="H589" s="52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52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11"/>
    </row>
    <row r="590" spans="1:35" ht="13.5" customHeight="1">
      <c r="A590" s="11"/>
      <c r="B590" s="51"/>
      <c r="C590" s="51"/>
      <c r="D590" s="51"/>
      <c r="E590" s="51"/>
      <c r="F590" s="51"/>
      <c r="G590" s="51"/>
      <c r="H590" s="52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52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11"/>
    </row>
    <row r="591" spans="1:35" ht="13.5" customHeight="1">
      <c r="A591" s="11"/>
      <c r="B591" s="51"/>
      <c r="C591" s="51"/>
      <c r="D591" s="51"/>
      <c r="E591" s="51"/>
      <c r="F591" s="51"/>
      <c r="G591" s="51"/>
      <c r="H591" s="52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52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11"/>
    </row>
    <row r="592" spans="1:35" ht="13.5" customHeight="1">
      <c r="A592" s="11"/>
      <c r="B592" s="51"/>
      <c r="C592" s="51"/>
      <c r="D592" s="51"/>
      <c r="E592" s="51"/>
      <c r="F592" s="51"/>
      <c r="G592" s="51"/>
      <c r="H592" s="52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52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11"/>
    </row>
    <row r="593" spans="1:35" ht="13.5" customHeight="1">
      <c r="A593" s="11"/>
      <c r="B593" s="51"/>
      <c r="C593" s="51"/>
      <c r="D593" s="51"/>
      <c r="E593" s="51"/>
      <c r="F593" s="51"/>
      <c r="G593" s="51"/>
      <c r="H593" s="52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52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11"/>
    </row>
    <row r="594" spans="1:35" ht="13.5" customHeight="1">
      <c r="A594" s="11"/>
      <c r="B594" s="51"/>
      <c r="C594" s="51"/>
      <c r="D594" s="51"/>
      <c r="E594" s="51"/>
      <c r="F594" s="51"/>
      <c r="G594" s="51"/>
      <c r="H594" s="52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52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11"/>
    </row>
    <row r="595" spans="1:35" ht="13.5" customHeight="1">
      <c r="A595" s="11"/>
      <c r="B595" s="51"/>
      <c r="C595" s="51"/>
      <c r="D595" s="51"/>
      <c r="E595" s="51"/>
      <c r="F595" s="51"/>
      <c r="G595" s="51"/>
      <c r="H595" s="52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52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11"/>
    </row>
    <row r="596" spans="1:35" ht="13.5" customHeight="1">
      <c r="A596" s="11"/>
      <c r="B596" s="51"/>
      <c r="C596" s="51"/>
      <c r="D596" s="51"/>
      <c r="E596" s="51"/>
      <c r="F596" s="51"/>
      <c r="G596" s="51"/>
      <c r="H596" s="52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52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11"/>
    </row>
    <row r="597" spans="1:35" ht="13.5" customHeight="1">
      <c r="A597" s="11"/>
      <c r="B597" s="51"/>
      <c r="C597" s="51"/>
      <c r="D597" s="51"/>
      <c r="E597" s="51"/>
      <c r="F597" s="51"/>
      <c r="G597" s="51"/>
      <c r="H597" s="52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52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11"/>
    </row>
    <row r="598" spans="1:35" ht="13.5" customHeight="1">
      <c r="A598" s="11"/>
      <c r="B598" s="51"/>
      <c r="C598" s="51"/>
      <c r="D598" s="51"/>
      <c r="E598" s="51"/>
      <c r="F598" s="51"/>
      <c r="G598" s="51"/>
      <c r="H598" s="52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52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11"/>
    </row>
    <row r="599" spans="1:35" ht="13.5" customHeight="1">
      <c r="A599" s="11"/>
      <c r="B599" s="51"/>
      <c r="C599" s="51"/>
      <c r="D599" s="51"/>
      <c r="E599" s="51"/>
      <c r="F599" s="51"/>
      <c r="G599" s="51"/>
      <c r="H599" s="52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52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11"/>
    </row>
    <row r="600" spans="1:35" ht="13.5" customHeight="1">
      <c r="A600" s="11"/>
      <c r="B600" s="51"/>
      <c r="C600" s="51"/>
      <c r="D600" s="51"/>
      <c r="E600" s="51"/>
      <c r="F600" s="51"/>
      <c r="G600" s="51"/>
      <c r="H600" s="52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52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11"/>
    </row>
    <row r="601" spans="1:35" ht="13.5" customHeight="1">
      <c r="A601" s="11"/>
      <c r="B601" s="51"/>
      <c r="C601" s="51"/>
      <c r="D601" s="51"/>
      <c r="E601" s="51"/>
      <c r="F601" s="51"/>
      <c r="G601" s="51"/>
      <c r="H601" s="52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52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11"/>
    </row>
    <row r="602" spans="1:35" ht="13.5" customHeight="1">
      <c r="A602" s="11"/>
      <c r="B602" s="51"/>
      <c r="C602" s="51"/>
      <c r="D602" s="51"/>
      <c r="E602" s="51"/>
      <c r="F602" s="51"/>
      <c r="G602" s="51"/>
      <c r="H602" s="52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52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11"/>
    </row>
    <row r="603" spans="1:35" ht="13.5" customHeight="1">
      <c r="A603" s="11"/>
      <c r="B603" s="51"/>
      <c r="C603" s="51"/>
      <c r="D603" s="51"/>
      <c r="E603" s="51"/>
      <c r="F603" s="51"/>
      <c r="G603" s="51"/>
      <c r="H603" s="52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52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11"/>
    </row>
    <row r="604" spans="1:35" ht="13.5" customHeight="1">
      <c r="A604" s="11"/>
      <c r="B604" s="51"/>
      <c r="C604" s="51"/>
      <c r="D604" s="51"/>
      <c r="E604" s="51"/>
      <c r="F604" s="51"/>
      <c r="G604" s="51"/>
      <c r="H604" s="52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52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11"/>
    </row>
    <row r="605" spans="1:35" ht="13.5" customHeight="1">
      <c r="A605" s="11"/>
      <c r="B605" s="51"/>
      <c r="C605" s="51"/>
      <c r="D605" s="51"/>
      <c r="E605" s="51"/>
      <c r="F605" s="51"/>
      <c r="G605" s="51"/>
      <c r="H605" s="52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52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11"/>
    </row>
    <row r="606" spans="1:35" ht="13.5" customHeight="1">
      <c r="A606" s="11"/>
      <c r="B606" s="51"/>
      <c r="C606" s="51"/>
      <c r="D606" s="51"/>
      <c r="E606" s="51"/>
      <c r="F606" s="51"/>
      <c r="G606" s="51"/>
      <c r="H606" s="52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52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11"/>
    </row>
    <row r="607" spans="1:35" ht="13.5" customHeight="1">
      <c r="A607" s="11"/>
      <c r="B607" s="51"/>
      <c r="C607" s="51"/>
      <c r="D607" s="51"/>
      <c r="E607" s="51"/>
      <c r="F607" s="51"/>
      <c r="G607" s="51"/>
      <c r="H607" s="52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52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11"/>
    </row>
    <row r="608" spans="1:35" ht="13.5" customHeight="1">
      <c r="A608" s="11"/>
      <c r="B608" s="51"/>
      <c r="C608" s="51"/>
      <c r="D608" s="51"/>
      <c r="E608" s="51"/>
      <c r="F608" s="51"/>
      <c r="G608" s="51"/>
      <c r="H608" s="52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52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11"/>
    </row>
    <row r="609" spans="1:35" ht="13.5" customHeight="1">
      <c r="A609" s="11"/>
      <c r="B609" s="51"/>
      <c r="C609" s="51"/>
      <c r="D609" s="51"/>
      <c r="E609" s="51"/>
      <c r="F609" s="51"/>
      <c r="G609" s="51"/>
      <c r="H609" s="52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52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11"/>
    </row>
    <row r="610" spans="1:35" ht="13.5" customHeight="1">
      <c r="A610" s="11"/>
      <c r="B610" s="51"/>
      <c r="C610" s="51"/>
      <c r="D610" s="51"/>
      <c r="E610" s="51"/>
      <c r="F610" s="51"/>
      <c r="G610" s="51"/>
      <c r="H610" s="52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52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11"/>
    </row>
    <row r="611" spans="1:35" ht="13.5" customHeight="1">
      <c r="A611" s="11"/>
      <c r="B611" s="51"/>
      <c r="C611" s="51"/>
      <c r="D611" s="51"/>
      <c r="E611" s="51"/>
      <c r="F611" s="51"/>
      <c r="G611" s="51"/>
      <c r="H611" s="52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52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11"/>
    </row>
    <row r="612" spans="1:35" ht="13.5" customHeight="1">
      <c r="A612" s="11"/>
      <c r="B612" s="51"/>
      <c r="C612" s="51"/>
      <c r="D612" s="51"/>
      <c r="E612" s="51"/>
      <c r="F612" s="51"/>
      <c r="G612" s="51"/>
      <c r="H612" s="52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52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11"/>
    </row>
    <row r="613" spans="1:35" ht="13.5" customHeight="1">
      <c r="A613" s="11"/>
      <c r="B613" s="51"/>
      <c r="C613" s="51"/>
      <c r="D613" s="51"/>
      <c r="E613" s="51"/>
      <c r="F613" s="51"/>
      <c r="G613" s="51"/>
      <c r="H613" s="52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52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11"/>
    </row>
    <row r="614" spans="1:35" ht="13.5" customHeight="1">
      <c r="A614" s="11"/>
      <c r="B614" s="51"/>
      <c r="C614" s="51"/>
      <c r="D614" s="51"/>
      <c r="E614" s="51"/>
      <c r="F614" s="51"/>
      <c r="G614" s="51"/>
      <c r="H614" s="52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52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11"/>
    </row>
    <row r="615" spans="1:35" ht="13.5" customHeight="1">
      <c r="A615" s="11"/>
      <c r="B615" s="51"/>
      <c r="C615" s="51"/>
      <c r="D615" s="51"/>
      <c r="E615" s="51"/>
      <c r="F615" s="51"/>
      <c r="G615" s="51"/>
      <c r="H615" s="52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52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11"/>
    </row>
    <row r="616" spans="1:35" ht="13.5" customHeight="1">
      <c r="A616" s="11"/>
      <c r="B616" s="51"/>
      <c r="C616" s="51"/>
      <c r="D616" s="51"/>
      <c r="E616" s="51"/>
      <c r="F616" s="51"/>
      <c r="G616" s="51"/>
      <c r="H616" s="52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52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11"/>
    </row>
    <row r="617" spans="1:35" ht="13.5" customHeight="1">
      <c r="A617" s="11"/>
      <c r="B617" s="51"/>
      <c r="C617" s="51"/>
      <c r="D617" s="51"/>
      <c r="E617" s="51"/>
      <c r="F617" s="51"/>
      <c r="G617" s="51"/>
      <c r="H617" s="52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52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11"/>
    </row>
    <row r="618" spans="1:35" ht="13.5" customHeight="1">
      <c r="A618" s="11"/>
      <c r="B618" s="51"/>
      <c r="C618" s="51"/>
      <c r="D618" s="51"/>
      <c r="E618" s="51"/>
      <c r="F618" s="51"/>
      <c r="G618" s="51"/>
      <c r="H618" s="52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52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11"/>
    </row>
    <row r="619" spans="1:35" ht="13.5" customHeight="1">
      <c r="A619" s="11"/>
      <c r="B619" s="51"/>
      <c r="C619" s="51"/>
      <c r="D619" s="51"/>
      <c r="E619" s="51"/>
      <c r="F619" s="51"/>
      <c r="G619" s="51"/>
      <c r="H619" s="52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52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11"/>
    </row>
    <row r="620" spans="1:35" ht="13.5" customHeight="1">
      <c r="A620" s="11"/>
      <c r="B620" s="51"/>
      <c r="C620" s="51"/>
      <c r="D620" s="51"/>
      <c r="E620" s="51"/>
      <c r="F620" s="51"/>
      <c r="G620" s="51"/>
      <c r="H620" s="52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52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11"/>
    </row>
    <row r="621" spans="1:35" ht="13.5" customHeight="1">
      <c r="A621" s="11"/>
      <c r="B621" s="51"/>
      <c r="C621" s="51"/>
      <c r="D621" s="51"/>
      <c r="E621" s="51"/>
      <c r="F621" s="51"/>
      <c r="G621" s="51"/>
      <c r="H621" s="52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52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11"/>
    </row>
    <row r="622" spans="1:35" ht="13.5" customHeight="1">
      <c r="A622" s="11"/>
      <c r="B622" s="51"/>
      <c r="C622" s="51"/>
      <c r="D622" s="51"/>
      <c r="E622" s="51"/>
      <c r="F622" s="51"/>
      <c r="G622" s="51"/>
      <c r="H622" s="52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52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11"/>
    </row>
    <row r="623" spans="1:35" ht="13.5" customHeight="1">
      <c r="A623" s="11"/>
      <c r="B623" s="51"/>
      <c r="C623" s="51"/>
      <c r="D623" s="51"/>
      <c r="E623" s="51"/>
      <c r="F623" s="51"/>
      <c r="G623" s="51"/>
      <c r="H623" s="52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52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11"/>
    </row>
    <row r="624" spans="1:35" ht="13.5" customHeight="1">
      <c r="A624" s="11"/>
      <c r="B624" s="51"/>
      <c r="C624" s="51"/>
      <c r="D624" s="51"/>
      <c r="E624" s="51"/>
      <c r="F624" s="51"/>
      <c r="G624" s="51"/>
      <c r="H624" s="52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52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11"/>
    </row>
    <row r="625" spans="1:35" ht="13.5" customHeight="1">
      <c r="A625" s="11"/>
      <c r="B625" s="51"/>
      <c r="C625" s="51"/>
      <c r="D625" s="51"/>
      <c r="E625" s="51"/>
      <c r="F625" s="51"/>
      <c r="G625" s="51"/>
      <c r="H625" s="52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52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11"/>
    </row>
    <row r="626" spans="1:35" ht="13.5" customHeight="1">
      <c r="A626" s="11"/>
      <c r="B626" s="51"/>
      <c r="C626" s="51"/>
      <c r="D626" s="51"/>
      <c r="E626" s="51"/>
      <c r="F626" s="51"/>
      <c r="G626" s="51"/>
      <c r="H626" s="52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52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11"/>
    </row>
    <row r="627" spans="1:35" ht="13.5" customHeight="1">
      <c r="A627" s="11"/>
      <c r="B627" s="51"/>
      <c r="C627" s="51"/>
      <c r="D627" s="51"/>
      <c r="E627" s="51"/>
      <c r="F627" s="51"/>
      <c r="G627" s="51"/>
      <c r="H627" s="52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52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11"/>
    </row>
    <row r="628" spans="1:35" ht="13.5" customHeight="1">
      <c r="A628" s="11"/>
      <c r="B628" s="51"/>
      <c r="C628" s="51"/>
      <c r="D628" s="51"/>
      <c r="E628" s="51"/>
      <c r="F628" s="51"/>
      <c r="G628" s="51"/>
      <c r="H628" s="52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52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11"/>
    </row>
    <row r="629" spans="1:35" ht="13.5" customHeight="1">
      <c r="A629" s="11"/>
      <c r="B629" s="51"/>
      <c r="C629" s="51"/>
      <c r="D629" s="51"/>
      <c r="E629" s="51"/>
      <c r="F629" s="51"/>
      <c r="G629" s="51"/>
      <c r="H629" s="52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52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11"/>
    </row>
    <row r="630" spans="1:35" ht="13.5" customHeight="1">
      <c r="A630" s="11"/>
      <c r="B630" s="51"/>
      <c r="C630" s="51"/>
      <c r="D630" s="51"/>
      <c r="E630" s="51"/>
      <c r="F630" s="51"/>
      <c r="G630" s="51"/>
      <c r="H630" s="52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52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11"/>
    </row>
    <row r="631" spans="1:35" ht="13.5" customHeight="1">
      <c r="A631" s="11"/>
      <c r="B631" s="51"/>
      <c r="C631" s="51"/>
      <c r="D631" s="51"/>
      <c r="E631" s="51"/>
      <c r="F631" s="51"/>
      <c r="G631" s="51"/>
      <c r="H631" s="52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52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11"/>
    </row>
    <row r="632" spans="1:35" ht="13.5" customHeight="1">
      <c r="A632" s="11"/>
      <c r="B632" s="51"/>
      <c r="C632" s="51"/>
      <c r="D632" s="51"/>
      <c r="E632" s="51"/>
      <c r="F632" s="51"/>
      <c r="G632" s="51"/>
      <c r="H632" s="52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52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11"/>
    </row>
    <row r="633" spans="1:35" ht="13.5" customHeight="1">
      <c r="A633" s="11"/>
      <c r="B633" s="51"/>
      <c r="C633" s="51"/>
      <c r="D633" s="51"/>
      <c r="E633" s="51"/>
      <c r="F633" s="51"/>
      <c r="G633" s="51"/>
      <c r="H633" s="52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52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11"/>
    </row>
    <row r="634" spans="1:35" ht="13.5" customHeight="1">
      <c r="A634" s="11"/>
      <c r="B634" s="51"/>
      <c r="C634" s="51"/>
      <c r="D634" s="51"/>
      <c r="E634" s="51"/>
      <c r="F634" s="51"/>
      <c r="G634" s="51"/>
      <c r="H634" s="52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52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11"/>
    </row>
    <row r="635" spans="1:35" ht="13.5" customHeight="1">
      <c r="A635" s="11"/>
      <c r="B635" s="51"/>
      <c r="C635" s="51"/>
      <c r="D635" s="51"/>
      <c r="E635" s="51"/>
      <c r="F635" s="51"/>
      <c r="G635" s="51"/>
      <c r="H635" s="52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52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11"/>
    </row>
    <row r="636" spans="1:35" ht="13.5" customHeight="1">
      <c r="A636" s="11"/>
      <c r="B636" s="51"/>
      <c r="C636" s="51"/>
      <c r="D636" s="51"/>
      <c r="E636" s="51"/>
      <c r="F636" s="51"/>
      <c r="G636" s="51"/>
      <c r="H636" s="52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52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11"/>
    </row>
    <row r="637" spans="1:35" ht="13.5" customHeight="1">
      <c r="A637" s="11"/>
      <c r="B637" s="51"/>
      <c r="C637" s="51"/>
      <c r="D637" s="51"/>
      <c r="E637" s="51"/>
      <c r="F637" s="51"/>
      <c r="G637" s="51"/>
      <c r="H637" s="52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52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11"/>
    </row>
    <row r="638" spans="1:35" ht="13.5" customHeight="1">
      <c r="A638" s="11"/>
      <c r="B638" s="51"/>
      <c r="C638" s="51"/>
      <c r="D638" s="51"/>
      <c r="E638" s="51"/>
      <c r="F638" s="51"/>
      <c r="G638" s="51"/>
      <c r="H638" s="52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52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11"/>
    </row>
    <row r="639" spans="1:35" ht="13.5" customHeight="1">
      <c r="A639" s="11"/>
      <c r="B639" s="51"/>
      <c r="C639" s="51"/>
      <c r="D639" s="51"/>
      <c r="E639" s="51"/>
      <c r="F639" s="51"/>
      <c r="G639" s="51"/>
      <c r="H639" s="52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52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11"/>
    </row>
    <row r="640" spans="1:35" ht="13.5" customHeight="1">
      <c r="A640" s="11"/>
      <c r="B640" s="51"/>
      <c r="C640" s="51"/>
      <c r="D640" s="51"/>
      <c r="E640" s="51"/>
      <c r="F640" s="51"/>
      <c r="G640" s="51"/>
      <c r="H640" s="52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52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11"/>
    </row>
    <row r="641" spans="1:35" ht="13.5" customHeight="1">
      <c r="A641" s="11"/>
      <c r="B641" s="51"/>
      <c r="C641" s="51"/>
      <c r="D641" s="51"/>
      <c r="E641" s="51"/>
      <c r="F641" s="51"/>
      <c r="G641" s="51"/>
      <c r="H641" s="52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52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11"/>
    </row>
    <row r="642" spans="1:35" ht="13.5" customHeight="1">
      <c r="A642" s="11"/>
      <c r="B642" s="51"/>
      <c r="C642" s="51"/>
      <c r="D642" s="51"/>
      <c r="E642" s="51"/>
      <c r="F642" s="51"/>
      <c r="G642" s="51"/>
      <c r="H642" s="52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52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11"/>
    </row>
    <row r="643" spans="1:35" ht="13.5" customHeight="1">
      <c r="A643" s="11"/>
      <c r="B643" s="51"/>
      <c r="C643" s="51"/>
      <c r="D643" s="51"/>
      <c r="E643" s="51"/>
      <c r="F643" s="51"/>
      <c r="G643" s="51"/>
      <c r="H643" s="52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52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11"/>
    </row>
    <row r="644" spans="1:35" ht="13.5" customHeight="1">
      <c r="A644" s="11"/>
      <c r="B644" s="51"/>
      <c r="C644" s="51"/>
      <c r="D644" s="51"/>
      <c r="E644" s="51"/>
      <c r="F644" s="51"/>
      <c r="G644" s="51"/>
      <c r="H644" s="52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52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11"/>
    </row>
    <row r="645" spans="1:35" ht="13.5" customHeight="1">
      <c r="A645" s="11"/>
      <c r="B645" s="51"/>
      <c r="C645" s="51"/>
      <c r="D645" s="51"/>
      <c r="E645" s="51"/>
      <c r="F645" s="51"/>
      <c r="G645" s="51"/>
      <c r="H645" s="52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52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11"/>
    </row>
    <row r="646" spans="1:35" ht="13.5" customHeight="1">
      <c r="A646" s="11"/>
      <c r="B646" s="51"/>
      <c r="C646" s="51"/>
      <c r="D646" s="51"/>
      <c r="E646" s="51"/>
      <c r="F646" s="51"/>
      <c r="G646" s="51"/>
      <c r="H646" s="52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52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11"/>
    </row>
    <row r="647" spans="1:35" ht="13.5" customHeight="1">
      <c r="A647" s="11"/>
      <c r="B647" s="51"/>
      <c r="C647" s="51"/>
      <c r="D647" s="51"/>
      <c r="E647" s="51"/>
      <c r="F647" s="51"/>
      <c r="G647" s="51"/>
      <c r="H647" s="52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52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11"/>
    </row>
    <row r="648" spans="1:35" ht="13.5" customHeight="1">
      <c r="A648" s="11"/>
      <c r="B648" s="51"/>
      <c r="C648" s="51"/>
      <c r="D648" s="51"/>
      <c r="E648" s="51"/>
      <c r="F648" s="51"/>
      <c r="G648" s="51"/>
      <c r="H648" s="52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52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11"/>
    </row>
    <row r="649" spans="1:35" ht="13.5" customHeight="1">
      <c r="A649" s="11"/>
      <c r="B649" s="51"/>
      <c r="C649" s="51"/>
      <c r="D649" s="51"/>
      <c r="E649" s="51"/>
      <c r="F649" s="51"/>
      <c r="G649" s="51"/>
      <c r="H649" s="52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52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11"/>
    </row>
    <row r="650" spans="1:35" ht="13.5" customHeight="1">
      <c r="A650" s="11"/>
      <c r="B650" s="51"/>
      <c r="C650" s="51"/>
      <c r="D650" s="51"/>
      <c r="E650" s="51"/>
      <c r="F650" s="51"/>
      <c r="G650" s="51"/>
      <c r="H650" s="52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52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11"/>
    </row>
    <row r="651" spans="1:35" ht="13.5" customHeight="1">
      <c r="A651" s="11"/>
      <c r="B651" s="51"/>
      <c r="C651" s="51"/>
      <c r="D651" s="51"/>
      <c r="E651" s="51"/>
      <c r="F651" s="51"/>
      <c r="G651" s="51"/>
      <c r="H651" s="52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52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11"/>
    </row>
    <row r="652" spans="1:35" ht="13.5" customHeight="1">
      <c r="A652" s="11"/>
      <c r="B652" s="51"/>
      <c r="C652" s="51"/>
      <c r="D652" s="51"/>
      <c r="E652" s="51"/>
      <c r="F652" s="51"/>
      <c r="G652" s="51"/>
      <c r="H652" s="52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52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11"/>
    </row>
    <row r="653" spans="1:35" ht="13.5" customHeight="1">
      <c r="A653" s="11"/>
      <c r="B653" s="51"/>
      <c r="C653" s="51"/>
      <c r="D653" s="51"/>
      <c r="E653" s="51"/>
      <c r="F653" s="51"/>
      <c r="G653" s="51"/>
      <c r="H653" s="52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52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11"/>
    </row>
    <row r="654" spans="1:35" ht="13.5" customHeight="1">
      <c r="A654" s="11"/>
      <c r="B654" s="51"/>
      <c r="C654" s="51"/>
      <c r="D654" s="51"/>
      <c r="E654" s="51"/>
      <c r="F654" s="51"/>
      <c r="G654" s="51"/>
      <c r="H654" s="52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52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11"/>
    </row>
    <row r="655" spans="1:35" ht="13.5" customHeight="1">
      <c r="A655" s="11"/>
      <c r="B655" s="51"/>
      <c r="C655" s="51"/>
      <c r="D655" s="51"/>
      <c r="E655" s="51"/>
      <c r="F655" s="51"/>
      <c r="G655" s="51"/>
      <c r="H655" s="52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52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11"/>
    </row>
    <row r="656" spans="1:35" ht="13.5" customHeight="1">
      <c r="A656" s="11"/>
      <c r="B656" s="51"/>
      <c r="C656" s="51"/>
      <c r="D656" s="51"/>
      <c r="E656" s="51"/>
      <c r="F656" s="51"/>
      <c r="G656" s="51"/>
      <c r="H656" s="52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52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11"/>
    </row>
    <row r="657" spans="1:35" ht="13.5" customHeight="1">
      <c r="A657" s="11"/>
      <c r="B657" s="51"/>
      <c r="C657" s="51"/>
      <c r="D657" s="51"/>
      <c r="E657" s="51"/>
      <c r="F657" s="51"/>
      <c r="G657" s="51"/>
      <c r="H657" s="52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52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11"/>
    </row>
    <row r="658" spans="1:35" ht="13.5" customHeight="1">
      <c r="A658" s="11"/>
      <c r="B658" s="51"/>
      <c r="C658" s="51"/>
      <c r="D658" s="51"/>
      <c r="E658" s="51"/>
      <c r="F658" s="51"/>
      <c r="G658" s="51"/>
      <c r="H658" s="52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52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11"/>
    </row>
    <row r="659" spans="1:35" ht="13.5" customHeight="1">
      <c r="A659" s="11"/>
      <c r="B659" s="51"/>
      <c r="C659" s="51"/>
      <c r="D659" s="51"/>
      <c r="E659" s="51"/>
      <c r="F659" s="51"/>
      <c r="G659" s="51"/>
      <c r="H659" s="52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52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11"/>
    </row>
    <row r="660" spans="1:35" ht="13.5" customHeight="1">
      <c r="A660" s="11"/>
      <c r="B660" s="51"/>
      <c r="C660" s="51"/>
      <c r="D660" s="51"/>
      <c r="E660" s="51"/>
      <c r="F660" s="51"/>
      <c r="G660" s="51"/>
      <c r="H660" s="52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52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11"/>
    </row>
    <row r="661" spans="1:35" ht="13.5" customHeight="1">
      <c r="A661" s="11"/>
      <c r="B661" s="51"/>
      <c r="C661" s="51"/>
      <c r="D661" s="51"/>
      <c r="E661" s="51"/>
      <c r="F661" s="51"/>
      <c r="G661" s="51"/>
      <c r="H661" s="52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52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11"/>
    </row>
    <row r="662" spans="1:35" ht="13.5" customHeight="1">
      <c r="A662" s="11"/>
      <c r="B662" s="51"/>
      <c r="C662" s="51"/>
      <c r="D662" s="51"/>
      <c r="E662" s="51"/>
      <c r="F662" s="51"/>
      <c r="G662" s="51"/>
      <c r="H662" s="52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52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11"/>
    </row>
    <row r="663" spans="1:35" ht="13.5" customHeight="1">
      <c r="A663" s="11"/>
      <c r="B663" s="51"/>
      <c r="C663" s="51"/>
      <c r="D663" s="51"/>
      <c r="E663" s="51"/>
      <c r="F663" s="51"/>
      <c r="G663" s="51"/>
      <c r="H663" s="52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52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11"/>
    </row>
    <row r="664" spans="1:35" ht="13.5" customHeight="1">
      <c r="A664" s="11"/>
      <c r="B664" s="51"/>
      <c r="C664" s="51"/>
      <c r="D664" s="51"/>
      <c r="E664" s="51"/>
      <c r="F664" s="51"/>
      <c r="G664" s="51"/>
      <c r="H664" s="52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52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11"/>
    </row>
    <row r="665" spans="1:35" ht="13.5" customHeight="1">
      <c r="A665" s="11"/>
      <c r="B665" s="51"/>
      <c r="C665" s="51"/>
      <c r="D665" s="51"/>
      <c r="E665" s="51"/>
      <c r="F665" s="51"/>
      <c r="G665" s="51"/>
      <c r="H665" s="52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52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11"/>
    </row>
    <row r="666" spans="1:35" ht="13.5" customHeight="1">
      <c r="A666" s="11"/>
      <c r="B666" s="51"/>
      <c r="C666" s="51"/>
      <c r="D666" s="51"/>
      <c r="E666" s="51"/>
      <c r="F666" s="51"/>
      <c r="G666" s="51"/>
      <c r="H666" s="52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52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11"/>
    </row>
    <row r="667" spans="1:35" ht="13.5" customHeight="1">
      <c r="A667" s="11"/>
      <c r="B667" s="51"/>
      <c r="C667" s="51"/>
      <c r="D667" s="51"/>
      <c r="E667" s="51"/>
      <c r="F667" s="51"/>
      <c r="G667" s="51"/>
      <c r="H667" s="52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52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11"/>
    </row>
    <row r="668" spans="1:35" ht="13.5" customHeight="1">
      <c r="A668" s="11"/>
      <c r="B668" s="51"/>
      <c r="C668" s="51"/>
      <c r="D668" s="51"/>
      <c r="E668" s="51"/>
      <c r="F668" s="51"/>
      <c r="G668" s="51"/>
      <c r="H668" s="52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52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11"/>
    </row>
    <row r="669" spans="1:35" ht="13.5" customHeight="1">
      <c r="A669" s="11"/>
      <c r="B669" s="51"/>
      <c r="C669" s="51"/>
      <c r="D669" s="51"/>
      <c r="E669" s="51"/>
      <c r="F669" s="51"/>
      <c r="G669" s="51"/>
      <c r="H669" s="52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52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11"/>
    </row>
    <row r="670" spans="1:35" ht="13.5" customHeight="1">
      <c r="A670" s="11"/>
      <c r="B670" s="51"/>
      <c r="C670" s="51"/>
      <c r="D670" s="51"/>
      <c r="E670" s="51"/>
      <c r="F670" s="51"/>
      <c r="G670" s="51"/>
      <c r="H670" s="52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52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11"/>
    </row>
    <row r="671" spans="1:35" ht="13.5" customHeight="1">
      <c r="A671" s="11"/>
      <c r="B671" s="51"/>
      <c r="C671" s="51"/>
      <c r="D671" s="51"/>
      <c r="E671" s="51"/>
      <c r="F671" s="51"/>
      <c r="G671" s="51"/>
      <c r="H671" s="52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52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11"/>
    </row>
    <row r="672" spans="1:35" ht="13.5" customHeight="1">
      <c r="A672" s="11"/>
      <c r="B672" s="51"/>
      <c r="C672" s="51"/>
      <c r="D672" s="51"/>
      <c r="E672" s="51"/>
      <c r="F672" s="51"/>
      <c r="G672" s="51"/>
      <c r="H672" s="52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52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11"/>
    </row>
    <row r="673" spans="1:35" ht="13.5" customHeight="1">
      <c r="A673" s="11"/>
      <c r="B673" s="51"/>
      <c r="C673" s="51"/>
      <c r="D673" s="51"/>
      <c r="E673" s="51"/>
      <c r="F673" s="51"/>
      <c r="G673" s="51"/>
      <c r="H673" s="52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52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11"/>
    </row>
    <row r="674" spans="1:35" ht="13.5" customHeight="1">
      <c r="A674" s="11"/>
      <c r="B674" s="51"/>
      <c r="C674" s="51"/>
      <c r="D674" s="51"/>
      <c r="E674" s="51"/>
      <c r="F674" s="51"/>
      <c r="G674" s="51"/>
      <c r="H674" s="52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52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11"/>
    </row>
    <row r="675" spans="1:35" ht="13.5" customHeight="1">
      <c r="A675" s="11"/>
      <c r="B675" s="51"/>
      <c r="C675" s="51"/>
      <c r="D675" s="51"/>
      <c r="E675" s="51"/>
      <c r="F675" s="51"/>
      <c r="G675" s="51"/>
      <c r="H675" s="52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52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11"/>
    </row>
    <row r="676" spans="1:35" ht="13.5" customHeight="1">
      <c r="A676" s="11"/>
      <c r="B676" s="51"/>
      <c r="C676" s="51"/>
      <c r="D676" s="51"/>
      <c r="E676" s="51"/>
      <c r="F676" s="51"/>
      <c r="G676" s="51"/>
      <c r="H676" s="52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52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11"/>
    </row>
    <row r="677" spans="1:35" ht="13.5" customHeight="1">
      <c r="A677" s="11"/>
      <c r="B677" s="51"/>
      <c r="C677" s="51"/>
      <c r="D677" s="51"/>
      <c r="E677" s="51"/>
      <c r="F677" s="51"/>
      <c r="G677" s="51"/>
      <c r="H677" s="52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52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11"/>
    </row>
    <row r="678" spans="1:35" ht="13.5" customHeight="1">
      <c r="A678" s="11"/>
      <c r="B678" s="51"/>
      <c r="C678" s="51"/>
      <c r="D678" s="51"/>
      <c r="E678" s="51"/>
      <c r="F678" s="51"/>
      <c r="G678" s="51"/>
      <c r="H678" s="52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52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11"/>
    </row>
    <row r="679" spans="1:35" ht="13.5" customHeight="1">
      <c r="A679" s="11"/>
      <c r="B679" s="51"/>
      <c r="C679" s="51"/>
      <c r="D679" s="51"/>
      <c r="E679" s="51"/>
      <c r="F679" s="51"/>
      <c r="G679" s="51"/>
      <c r="H679" s="52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52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11"/>
    </row>
    <row r="680" spans="1:35" ht="13.5" customHeight="1">
      <c r="A680" s="11"/>
      <c r="B680" s="51"/>
      <c r="C680" s="51"/>
      <c r="D680" s="51"/>
      <c r="E680" s="51"/>
      <c r="F680" s="51"/>
      <c r="G680" s="51"/>
      <c r="H680" s="52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52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11"/>
    </row>
    <row r="681" spans="1:35" ht="13.5" customHeight="1">
      <c r="A681" s="11"/>
      <c r="B681" s="51"/>
      <c r="C681" s="51"/>
      <c r="D681" s="51"/>
      <c r="E681" s="51"/>
      <c r="F681" s="51"/>
      <c r="G681" s="51"/>
      <c r="H681" s="52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52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11"/>
    </row>
    <row r="682" spans="1:35" ht="13.5" customHeight="1">
      <c r="A682" s="11"/>
      <c r="B682" s="51"/>
      <c r="C682" s="51"/>
      <c r="D682" s="51"/>
      <c r="E682" s="51"/>
      <c r="F682" s="51"/>
      <c r="G682" s="51"/>
      <c r="H682" s="52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52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11"/>
    </row>
    <row r="683" spans="1:35" ht="13.5" customHeight="1">
      <c r="A683" s="11"/>
      <c r="B683" s="51"/>
      <c r="C683" s="51"/>
      <c r="D683" s="51"/>
      <c r="E683" s="51"/>
      <c r="F683" s="51"/>
      <c r="G683" s="51"/>
      <c r="H683" s="52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52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11"/>
    </row>
    <row r="684" spans="1:35" ht="13.5" customHeight="1">
      <c r="A684" s="11"/>
      <c r="B684" s="51"/>
      <c r="C684" s="51"/>
      <c r="D684" s="51"/>
      <c r="E684" s="51"/>
      <c r="F684" s="51"/>
      <c r="G684" s="51"/>
      <c r="H684" s="52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52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11"/>
    </row>
    <row r="685" spans="1:35" ht="13.5" customHeight="1">
      <c r="A685" s="11"/>
      <c r="B685" s="51"/>
      <c r="C685" s="51"/>
      <c r="D685" s="51"/>
      <c r="E685" s="51"/>
      <c r="F685" s="51"/>
      <c r="G685" s="51"/>
      <c r="H685" s="52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52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11"/>
    </row>
    <row r="686" spans="1:35" ht="13.5" customHeight="1">
      <c r="A686" s="11"/>
      <c r="B686" s="51"/>
      <c r="C686" s="51"/>
      <c r="D686" s="51"/>
      <c r="E686" s="51"/>
      <c r="F686" s="51"/>
      <c r="G686" s="51"/>
      <c r="H686" s="52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52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11"/>
    </row>
    <row r="687" spans="1:35" ht="13.5" customHeight="1">
      <c r="A687" s="11"/>
      <c r="B687" s="51"/>
      <c r="C687" s="51"/>
      <c r="D687" s="51"/>
      <c r="E687" s="51"/>
      <c r="F687" s="51"/>
      <c r="G687" s="51"/>
      <c r="H687" s="52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52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11"/>
    </row>
    <row r="688" spans="1:35" ht="13.5" customHeight="1">
      <c r="A688" s="11"/>
      <c r="B688" s="51"/>
      <c r="C688" s="51"/>
      <c r="D688" s="51"/>
      <c r="E688" s="51"/>
      <c r="F688" s="51"/>
      <c r="G688" s="51"/>
      <c r="H688" s="52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52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11"/>
    </row>
    <row r="689" spans="1:35" ht="13.5" customHeight="1">
      <c r="A689" s="11"/>
      <c r="B689" s="51"/>
      <c r="C689" s="51"/>
      <c r="D689" s="51"/>
      <c r="E689" s="51"/>
      <c r="F689" s="51"/>
      <c r="G689" s="51"/>
      <c r="H689" s="52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52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11"/>
    </row>
    <row r="690" spans="1:35" ht="13.5" customHeight="1">
      <c r="A690" s="11"/>
      <c r="B690" s="51"/>
      <c r="C690" s="51"/>
      <c r="D690" s="51"/>
      <c r="E690" s="51"/>
      <c r="F690" s="51"/>
      <c r="G690" s="51"/>
      <c r="H690" s="52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52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11"/>
    </row>
    <row r="691" spans="1:35" ht="13.5" customHeight="1">
      <c r="A691" s="11"/>
      <c r="B691" s="51"/>
      <c r="C691" s="51"/>
      <c r="D691" s="51"/>
      <c r="E691" s="51"/>
      <c r="F691" s="51"/>
      <c r="G691" s="51"/>
      <c r="H691" s="52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52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11"/>
    </row>
    <row r="692" spans="1:35" ht="13.5" customHeight="1">
      <c r="A692" s="11"/>
      <c r="B692" s="51"/>
      <c r="C692" s="51"/>
      <c r="D692" s="51"/>
      <c r="E692" s="51"/>
      <c r="F692" s="51"/>
      <c r="G692" s="51"/>
      <c r="H692" s="52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52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11"/>
    </row>
    <row r="693" spans="1:35" ht="13.5" customHeight="1">
      <c r="A693" s="11"/>
      <c r="B693" s="51"/>
      <c r="C693" s="51"/>
      <c r="D693" s="51"/>
      <c r="E693" s="51"/>
      <c r="F693" s="51"/>
      <c r="G693" s="51"/>
      <c r="H693" s="52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52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11"/>
    </row>
    <row r="694" spans="1:35" ht="13.5" customHeight="1">
      <c r="A694" s="11"/>
      <c r="B694" s="51"/>
      <c r="C694" s="51"/>
      <c r="D694" s="51"/>
      <c r="E694" s="51"/>
      <c r="F694" s="51"/>
      <c r="G694" s="51"/>
      <c r="H694" s="52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52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11"/>
    </row>
    <row r="695" spans="1:35" ht="13.5" customHeight="1">
      <c r="A695" s="11"/>
      <c r="B695" s="51"/>
      <c r="C695" s="51"/>
      <c r="D695" s="51"/>
      <c r="E695" s="51"/>
      <c r="F695" s="51"/>
      <c r="G695" s="51"/>
      <c r="H695" s="52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52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11"/>
    </row>
    <row r="696" spans="1:35" ht="13.5" customHeight="1">
      <c r="A696" s="11"/>
      <c r="B696" s="51"/>
      <c r="C696" s="51"/>
      <c r="D696" s="51"/>
      <c r="E696" s="51"/>
      <c r="F696" s="51"/>
      <c r="G696" s="51"/>
      <c r="H696" s="52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52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11"/>
    </row>
    <row r="697" spans="1:35" ht="13.5" customHeight="1">
      <c r="A697" s="11"/>
      <c r="B697" s="51"/>
      <c r="C697" s="51"/>
      <c r="D697" s="51"/>
      <c r="E697" s="51"/>
      <c r="F697" s="51"/>
      <c r="G697" s="51"/>
      <c r="H697" s="52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52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11"/>
    </row>
    <row r="698" spans="1:35" ht="13.5" customHeight="1">
      <c r="A698" s="11"/>
      <c r="B698" s="51"/>
      <c r="C698" s="51"/>
      <c r="D698" s="51"/>
      <c r="E698" s="51"/>
      <c r="F698" s="51"/>
      <c r="G698" s="51"/>
      <c r="H698" s="52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52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11"/>
    </row>
    <row r="699" spans="1:35" ht="13.5" customHeight="1">
      <c r="A699" s="11"/>
      <c r="B699" s="51"/>
      <c r="C699" s="51"/>
      <c r="D699" s="51"/>
      <c r="E699" s="51"/>
      <c r="F699" s="51"/>
      <c r="G699" s="51"/>
      <c r="H699" s="52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52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11"/>
    </row>
    <row r="700" spans="1:35" ht="13.5" customHeight="1">
      <c r="A700" s="11"/>
      <c r="B700" s="51"/>
      <c r="C700" s="51"/>
      <c r="D700" s="51"/>
      <c r="E700" s="51"/>
      <c r="F700" s="51"/>
      <c r="G700" s="51"/>
      <c r="H700" s="52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52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11"/>
    </row>
    <row r="701" spans="1:35" ht="13.5" customHeight="1">
      <c r="A701" s="11"/>
      <c r="B701" s="51"/>
      <c r="C701" s="51"/>
      <c r="D701" s="51"/>
      <c r="E701" s="51"/>
      <c r="F701" s="51"/>
      <c r="G701" s="51"/>
      <c r="H701" s="52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52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11"/>
    </row>
    <row r="702" spans="1:35" ht="13.5" customHeight="1">
      <c r="A702" s="11"/>
      <c r="B702" s="51"/>
      <c r="C702" s="51"/>
      <c r="D702" s="51"/>
      <c r="E702" s="51"/>
      <c r="F702" s="51"/>
      <c r="G702" s="51"/>
      <c r="H702" s="52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52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11"/>
    </row>
    <row r="703" spans="1:35" ht="13.5" customHeight="1">
      <c r="A703" s="11"/>
      <c r="B703" s="51"/>
      <c r="C703" s="51"/>
      <c r="D703" s="51"/>
      <c r="E703" s="51"/>
      <c r="F703" s="51"/>
      <c r="G703" s="51"/>
      <c r="H703" s="52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52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11"/>
    </row>
    <row r="704" spans="1:35" ht="13.5" customHeight="1">
      <c r="A704" s="11"/>
      <c r="B704" s="51"/>
      <c r="C704" s="51"/>
      <c r="D704" s="51"/>
      <c r="E704" s="51"/>
      <c r="F704" s="51"/>
      <c r="G704" s="51"/>
      <c r="H704" s="52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52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11"/>
    </row>
    <row r="705" spans="1:35" ht="13.5" customHeight="1">
      <c r="A705" s="11"/>
      <c r="B705" s="51"/>
      <c r="C705" s="51"/>
      <c r="D705" s="51"/>
      <c r="E705" s="51"/>
      <c r="F705" s="51"/>
      <c r="G705" s="51"/>
      <c r="H705" s="52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52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11"/>
    </row>
    <row r="706" spans="1:35" ht="13.5" customHeight="1">
      <c r="A706" s="11"/>
      <c r="B706" s="51"/>
      <c r="C706" s="51"/>
      <c r="D706" s="51"/>
      <c r="E706" s="51"/>
      <c r="F706" s="51"/>
      <c r="G706" s="51"/>
      <c r="H706" s="52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52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11"/>
    </row>
    <row r="707" spans="1:35" ht="13.5" customHeight="1">
      <c r="A707" s="11"/>
      <c r="B707" s="51"/>
      <c r="C707" s="51"/>
      <c r="D707" s="51"/>
      <c r="E707" s="51"/>
      <c r="F707" s="51"/>
      <c r="G707" s="51"/>
      <c r="H707" s="52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52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11"/>
    </row>
    <row r="708" spans="1:35" ht="13.5" customHeight="1">
      <c r="A708" s="11"/>
      <c r="B708" s="51"/>
      <c r="C708" s="51"/>
      <c r="D708" s="51"/>
      <c r="E708" s="51"/>
      <c r="F708" s="51"/>
      <c r="G708" s="51"/>
      <c r="H708" s="52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52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11"/>
    </row>
    <row r="709" spans="1:35" ht="13.5" customHeight="1">
      <c r="A709" s="11"/>
      <c r="B709" s="51"/>
      <c r="C709" s="51"/>
      <c r="D709" s="51"/>
      <c r="E709" s="51"/>
      <c r="F709" s="51"/>
      <c r="G709" s="51"/>
      <c r="H709" s="52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52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11"/>
    </row>
    <row r="710" spans="1:35" ht="13.5" customHeight="1">
      <c r="A710" s="11"/>
      <c r="B710" s="51"/>
      <c r="C710" s="51"/>
      <c r="D710" s="51"/>
      <c r="E710" s="51"/>
      <c r="F710" s="51"/>
      <c r="G710" s="51"/>
      <c r="H710" s="52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52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11"/>
    </row>
    <row r="711" spans="1:35" ht="13.5" customHeight="1">
      <c r="A711" s="11"/>
      <c r="B711" s="51"/>
      <c r="C711" s="51"/>
      <c r="D711" s="51"/>
      <c r="E711" s="51"/>
      <c r="F711" s="51"/>
      <c r="G711" s="51"/>
      <c r="H711" s="52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52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11"/>
    </row>
    <row r="712" spans="1:35" ht="13.5" customHeight="1">
      <c r="A712" s="11"/>
      <c r="B712" s="51"/>
      <c r="C712" s="51"/>
      <c r="D712" s="51"/>
      <c r="E712" s="51"/>
      <c r="F712" s="51"/>
      <c r="G712" s="51"/>
      <c r="H712" s="52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52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11"/>
    </row>
    <row r="713" spans="1:35" ht="13.5" customHeight="1">
      <c r="A713" s="11"/>
      <c r="B713" s="51"/>
      <c r="C713" s="51"/>
      <c r="D713" s="51"/>
      <c r="E713" s="51"/>
      <c r="F713" s="51"/>
      <c r="G713" s="51"/>
      <c r="H713" s="52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52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11"/>
    </row>
    <row r="714" spans="1:35" ht="13.5" customHeight="1">
      <c r="A714" s="11"/>
      <c r="B714" s="51"/>
      <c r="C714" s="51"/>
      <c r="D714" s="51"/>
      <c r="E714" s="51"/>
      <c r="F714" s="51"/>
      <c r="G714" s="51"/>
      <c r="H714" s="52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52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11"/>
    </row>
    <row r="715" spans="1:35" ht="13.5" customHeight="1">
      <c r="A715" s="11"/>
      <c r="B715" s="51"/>
      <c r="C715" s="51"/>
      <c r="D715" s="51"/>
      <c r="E715" s="51"/>
      <c r="F715" s="51"/>
      <c r="G715" s="51"/>
      <c r="H715" s="52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52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11"/>
    </row>
    <row r="716" spans="1:35" ht="13.5" customHeight="1">
      <c r="A716" s="11"/>
      <c r="B716" s="51"/>
      <c r="C716" s="51"/>
      <c r="D716" s="51"/>
      <c r="E716" s="51"/>
      <c r="F716" s="51"/>
      <c r="G716" s="51"/>
      <c r="H716" s="52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52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11"/>
    </row>
    <row r="717" spans="1:35" ht="13.5" customHeight="1">
      <c r="A717" s="11"/>
      <c r="B717" s="51"/>
      <c r="C717" s="51"/>
      <c r="D717" s="51"/>
      <c r="E717" s="51"/>
      <c r="F717" s="51"/>
      <c r="G717" s="51"/>
      <c r="H717" s="52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52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11"/>
    </row>
    <row r="718" spans="1:35" ht="13.5" customHeight="1">
      <c r="A718" s="11"/>
      <c r="B718" s="51"/>
      <c r="C718" s="51"/>
      <c r="D718" s="51"/>
      <c r="E718" s="51"/>
      <c r="F718" s="51"/>
      <c r="G718" s="51"/>
      <c r="H718" s="52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52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11"/>
    </row>
    <row r="719" spans="1:35" ht="13.5" customHeight="1">
      <c r="A719" s="11"/>
      <c r="B719" s="51"/>
      <c r="C719" s="51"/>
      <c r="D719" s="51"/>
      <c r="E719" s="51"/>
      <c r="F719" s="51"/>
      <c r="G719" s="51"/>
      <c r="H719" s="52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52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11"/>
    </row>
    <row r="720" spans="1:35" ht="13.5" customHeight="1">
      <c r="A720" s="11"/>
      <c r="B720" s="51"/>
      <c r="C720" s="51"/>
      <c r="D720" s="51"/>
      <c r="E720" s="51"/>
      <c r="F720" s="51"/>
      <c r="G720" s="51"/>
      <c r="H720" s="52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52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11"/>
    </row>
    <row r="721" spans="1:35" ht="13.5" customHeight="1">
      <c r="A721" s="11"/>
      <c r="B721" s="51"/>
      <c r="C721" s="51"/>
      <c r="D721" s="51"/>
      <c r="E721" s="51"/>
      <c r="F721" s="51"/>
      <c r="G721" s="51"/>
      <c r="H721" s="52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52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11"/>
    </row>
    <row r="722" spans="1:35" ht="13.5" customHeight="1">
      <c r="A722" s="11"/>
      <c r="B722" s="51"/>
      <c r="C722" s="51"/>
      <c r="D722" s="51"/>
      <c r="E722" s="51"/>
      <c r="F722" s="51"/>
      <c r="G722" s="51"/>
      <c r="H722" s="52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52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11"/>
    </row>
    <row r="723" spans="1:35" ht="13.5" customHeight="1">
      <c r="A723" s="11"/>
      <c r="B723" s="51"/>
      <c r="C723" s="51"/>
      <c r="D723" s="51"/>
      <c r="E723" s="51"/>
      <c r="F723" s="51"/>
      <c r="G723" s="51"/>
      <c r="H723" s="52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52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11"/>
    </row>
    <row r="724" spans="1:35" ht="13.5" customHeight="1">
      <c r="A724" s="11"/>
      <c r="B724" s="51"/>
      <c r="C724" s="51"/>
      <c r="D724" s="51"/>
      <c r="E724" s="51"/>
      <c r="F724" s="51"/>
      <c r="G724" s="51"/>
      <c r="H724" s="52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52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11"/>
    </row>
    <row r="725" spans="1:35" ht="13.5" customHeight="1">
      <c r="A725" s="11"/>
      <c r="B725" s="51"/>
      <c r="C725" s="51"/>
      <c r="D725" s="51"/>
      <c r="E725" s="51"/>
      <c r="F725" s="51"/>
      <c r="G725" s="51"/>
      <c r="H725" s="52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52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11"/>
    </row>
    <row r="726" spans="1:35" ht="13.5" customHeight="1">
      <c r="A726" s="11"/>
      <c r="B726" s="51"/>
      <c r="C726" s="51"/>
      <c r="D726" s="51"/>
      <c r="E726" s="51"/>
      <c r="F726" s="51"/>
      <c r="G726" s="51"/>
      <c r="H726" s="52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52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11"/>
    </row>
    <row r="727" spans="1:35" ht="13.5" customHeight="1">
      <c r="A727" s="11"/>
      <c r="B727" s="51"/>
      <c r="C727" s="51"/>
      <c r="D727" s="51"/>
      <c r="E727" s="51"/>
      <c r="F727" s="51"/>
      <c r="G727" s="51"/>
      <c r="H727" s="52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52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11"/>
    </row>
    <row r="728" spans="1:35" ht="13.5" customHeight="1">
      <c r="A728" s="11"/>
      <c r="B728" s="51"/>
      <c r="C728" s="51"/>
      <c r="D728" s="51"/>
      <c r="E728" s="51"/>
      <c r="F728" s="51"/>
      <c r="G728" s="51"/>
      <c r="H728" s="52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52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11"/>
    </row>
    <row r="729" spans="1:35" ht="13.5" customHeight="1">
      <c r="A729" s="11"/>
      <c r="B729" s="51"/>
      <c r="C729" s="51"/>
      <c r="D729" s="51"/>
      <c r="E729" s="51"/>
      <c r="F729" s="51"/>
      <c r="G729" s="51"/>
      <c r="H729" s="52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52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11"/>
    </row>
    <row r="730" spans="1:35" ht="13.5" customHeight="1">
      <c r="A730" s="11"/>
      <c r="B730" s="51"/>
      <c r="C730" s="51"/>
      <c r="D730" s="51"/>
      <c r="E730" s="51"/>
      <c r="F730" s="51"/>
      <c r="G730" s="51"/>
      <c r="H730" s="52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52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11"/>
    </row>
    <row r="731" spans="1:35" ht="13.5" customHeight="1">
      <c r="A731" s="11"/>
      <c r="B731" s="51"/>
      <c r="C731" s="51"/>
      <c r="D731" s="51"/>
      <c r="E731" s="51"/>
      <c r="F731" s="51"/>
      <c r="G731" s="51"/>
      <c r="H731" s="52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52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11"/>
    </row>
    <row r="732" spans="1:35" ht="13.5" customHeight="1">
      <c r="A732" s="11"/>
      <c r="B732" s="51"/>
      <c r="C732" s="51"/>
      <c r="D732" s="51"/>
      <c r="E732" s="51"/>
      <c r="F732" s="51"/>
      <c r="G732" s="51"/>
      <c r="H732" s="52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52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11"/>
    </row>
    <row r="733" spans="1:35" ht="13.5" customHeight="1">
      <c r="A733" s="11"/>
      <c r="B733" s="51"/>
      <c r="C733" s="51"/>
      <c r="D733" s="51"/>
      <c r="E733" s="51"/>
      <c r="F733" s="51"/>
      <c r="G733" s="51"/>
      <c r="H733" s="52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52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11"/>
    </row>
    <row r="734" spans="1:35" ht="13.5" customHeight="1">
      <c r="A734" s="11"/>
      <c r="B734" s="51"/>
      <c r="C734" s="51"/>
      <c r="D734" s="51"/>
      <c r="E734" s="51"/>
      <c r="F734" s="51"/>
      <c r="G734" s="51"/>
      <c r="H734" s="52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52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11"/>
    </row>
    <row r="735" spans="1:35" ht="13.5" customHeight="1">
      <c r="A735" s="11"/>
      <c r="B735" s="51"/>
      <c r="C735" s="51"/>
      <c r="D735" s="51"/>
      <c r="E735" s="51"/>
      <c r="F735" s="51"/>
      <c r="G735" s="51"/>
      <c r="H735" s="52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52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11"/>
    </row>
    <row r="736" spans="1:35" ht="13.5" customHeight="1">
      <c r="A736" s="11"/>
      <c r="B736" s="51"/>
      <c r="C736" s="51"/>
      <c r="D736" s="51"/>
      <c r="E736" s="51"/>
      <c r="F736" s="51"/>
      <c r="G736" s="51"/>
      <c r="H736" s="52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52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11"/>
    </row>
    <row r="737" spans="1:35" ht="13.5" customHeight="1">
      <c r="A737" s="11"/>
      <c r="B737" s="51"/>
      <c r="C737" s="51"/>
      <c r="D737" s="51"/>
      <c r="E737" s="51"/>
      <c r="F737" s="51"/>
      <c r="G737" s="51"/>
      <c r="H737" s="52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52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11"/>
    </row>
    <row r="738" spans="1:35" ht="13.5" customHeight="1">
      <c r="A738" s="11"/>
      <c r="B738" s="51"/>
      <c r="C738" s="51"/>
      <c r="D738" s="51"/>
      <c r="E738" s="51"/>
      <c r="F738" s="51"/>
      <c r="G738" s="51"/>
      <c r="H738" s="52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52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11"/>
    </row>
    <row r="739" spans="1:35" ht="13.5" customHeight="1">
      <c r="A739" s="11"/>
      <c r="B739" s="51"/>
      <c r="C739" s="51"/>
      <c r="D739" s="51"/>
      <c r="E739" s="51"/>
      <c r="F739" s="51"/>
      <c r="G739" s="51"/>
      <c r="H739" s="52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52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11"/>
    </row>
    <row r="740" spans="1:35" ht="13.5" customHeight="1">
      <c r="A740" s="11"/>
      <c r="B740" s="51"/>
      <c r="C740" s="51"/>
      <c r="D740" s="51"/>
      <c r="E740" s="51"/>
      <c r="F740" s="51"/>
      <c r="G740" s="51"/>
      <c r="H740" s="52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52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11"/>
    </row>
    <row r="741" spans="1:35" ht="13.5" customHeight="1">
      <c r="A741" s="11"/>
      <c r="B741" s="51"/>
      <c r="C741" s="51"/>
      <c r="D741" s="51"/>
      <c r="E741" s="51"/>
      <c r="F741" s="51"/>
      <c r="G741" s="51"/>
      <c r="H741" s="52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52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11"/>
    </row>
    <row r="742" spans="1:35" ht="13.5" customHeight="1">
      <c r="A742" s="11"/>
      <c r="B742" s="51"/>
      <c r="C742" s="51"/>
      <c r="D742" s="51"/>
      <c r="E742" s="51"/>
      <c r="F742" s="51"/>
      <c r="G742" s="51"/>
      <c r="H742" s="52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52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11"/>
    </row>
    <row r="743" spans="1:35" ht="13.5" customHeight="1">
      <c r="A743" s="11"/>
      <c r="B743" s="51"/>
      <c r="C743" s="51"/>
      <c r="D743" s="51"/>
      <c r="E743" s="51"/>
      <c r="F743" s="51"/>
      <c r="G743" s="51"/>
      <c r="H743" s="52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52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11"/>
    </row>
    <row r="744" spans="1:35" ht="13.5" customHeight="1">
      <c r="A744" s="11"/>
      <c r="B744" s="51"/>
      <c r="C744" s="51"/>
      <c r="D744" s="51"/>
      <c r="E744" s="51"/>
      <c r="F744" s="51"/>
      <c r="G744" s="51"/>
      <c r="H744" s="52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52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11"/>
    </row>
    <row r="745" spans="1:35" ht="13.5" customHeight="1">
      <c r="A745" s="11"/>
      <c r="B745" s="51"/>
      <c r="C745" s="51"/>
      <c r="D745" s="51"/>
      <c r="E745" s="51"/>
      <c r="F745" s="51"/>
      <c r="G745" s="51"/>
      <c r="H745" s="52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52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11"/>
    </row>
    <row r="746" spans="1:35" ht="13.5" customHeight="1">
      <c r="A746" s="11"/>
      <c r="B746" s="51"/>
      <c r="C746" s="51"/>
      <c r="D746" s="51"/>
      <c r="E746" s="51"/>
      <c r="F746" s="51"/>
      <c r="G746" s="51"/>
      <c r="H746" s="52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52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11"/>
    </row>
    <row r="747" spans="1:35" ht="13.5" customHeight="1">
      <c r="A747" s="11"/>
      <c r="B747" s="51"/>
      <c r="C747" s="51"/>
      <c r="D747" s="51"/>
      <c r="E747" s="51"/>
      <c r="F747" s="51"/>
      <c r="G747" s="51"/>
      <c r="H747" s="52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52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11"/>
    </row>
    <row r="748" spans="1:35" ht="13.5" customHeight="1">
      <c r="A748" s="11"/>
      <c r="B748" s="51"/>
      <c r="C748" s="51"/>
      <c r="D748" s="51"/>
      <c r="E748" s="51"/>
      <c r="F748" s="51"/>
      <c r="G748" s="51"/>
      <c r="H748" s="52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52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11"/>
    </row>
    <row r="749" spans="1:35" ht="13.5" customHeight="1">
      <c r="A749" s="11"/>
      <c r="B749" s="51"/>
      <c r="C749" s="51"/>
      <c r="D749" s="51"/>
      <c r="E749" s="51"/>
      <c r="F749" s="51"/>
      <c r="G749" s="51"/>
      <c r="H749" s="52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52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11"/>
    </row>
    <row r="750" spans="1:35" ht="13.5" customHeight="1">
      <c r="A750" s="11"/>
      <c r="B750" s="51"/>
      <c r="C750" s="51"/>
      <c r="D750" s="51"/>
      <c r="E750" s="51"/>
      <c r="F750" s="51"/>
      <c r="G750" s="51"/>
      <c r="H750" s="52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52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11"/>
    </row>
    <row r="751" spans="1:35" ht="13.5" customHeight="1">
      <c r="A751" s="11"/>
      <c r="B751" s="51"/>
      <c r="C751" s="51"/>
      <c r="D751" s="51"/>
      <c r="E751" s="51"/>
      <c r="F751" s="51"/>
      <c r="G751" s="51"/>
      <c r="H751" s="52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52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11"/>
    </row>
    <row r="752" spans="1:35" ht="13.5" customHeight="1">
      <c r="A752" s="11"/>
      <c r="B752" s="51"/>
      <c r="C752" s="51"/>
      <c r="D752" s="51"/>
      <c r="E752" s="51"/>
      <c r="F752" s="51"/>
      <c r="G752" s="51"/>
      <c r="H752" s="52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52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11"/>
    </row>
    <row r="753" spans="1:35" ht="13.5" customHeight="1">
      <c r="A753" s="11"/>
      <c r="B753" s="51"/>
      <c r="C753" s="51"/>
      <c r="D753" s="51"/>
      <c r="E753" s="51"/>
      <c r="F753" s="51"/>
      <c r="G753" s="51"/>
      <c r="H753" s="52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52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11"/>
    </row>
    <row r="754" spans="1:35" ht="13.5" customHeight="1">
      <c r="A754" s="11"/>
      <c r="B754" s="51"/>
      <c r="C754" s="51"/>
      <c r="D754" s="51"/>
      <c r="E754" s="51"/>
      <c r="F754" s="51"/>
      <c r="G754" s="51"/>
      <c r="H754" s="52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52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11"/>
    </row>
    <row r="755" spans="1:35" ht="13.5" customHeight="1">
      <c r="A755" s="11"/>
      <c r="B755" s="51"/>
      <c r="C755" s="51"/>
      <c r="D755" s="51"/>
      <c r="E755" s="51"/>
      <c r="F755" s="51"/>
      <c r="G755" s="51"/>
      <c r="H755" s="52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52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11"/>
    </row>
    <row r="756" spans="1:35" ht="13.5" customHeight="1">
      <c r="A756" s="11"/>
      <c r="B756" s="51"/>
      <c r="C756" s="51"/>
      <c r="D756" s="51"/>
      <c r="E756" s="51"/>
      <c r="F756" s="51"/>
      <c r="G756" s="51"/>
      <c r="H756" s="52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52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11"/>
    </row>
    <row r="757" spans="1:35" ht="13.5" customHeight="1">
      <c r="A757" s="11"/>
      <c r="B757" s="51"/>
      <c r="C757" s="51"/>
      <c r="D757" s="51"/>
      <c r="E757" s="51"/>
      <c r="F757" s="51"/>
      <c r="G757" s="51"/>
      <c r="H757" s="52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52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11"/>
    </row>
    <row r="758" spans="1:35" ht="13.5" customHeight="1">
      <c r="A758" s="11"/>
      <c r="B758" s="51"/>
      <c r="C758" s="51"/>
      <c r="D758" s="51"/>
      <c r="E758" s="51"/>
      <c r="F758" s="51"/>
      <c r="G758" s="51"/>
      <c r="H758" s="52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52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11"/>
    </row>
    <row r="759" spans="1:35" ht="13.5" customHeight="1">
      <c r="A759" s="11"/>
      <c r="B759" s="51"/>
      <c r="C759" s="51"/>
      <c r="D759" s="51"/>
      <c r="E759" s="51"/>
      <c r="F759" s="51"/>
      <c r="G759" s="51"/>
      <c r="H759" s="52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52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11"/>
    </row>
    <row r="760" spans="1:35" ht="13.5" customHeight="1">
      <c r="A760" s="11"/>
      <c r="B760" s="51"/>
      <c r="C760" s="51"/>
      <c r="D760" s="51"/>
      <c r="E760" s="51"/>
      <c r="F760" s="51"/>
      <c r="G760" s="51"/>
      <c r="H760" s="52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52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11"/>
    </row>
    <row r="761" spans="1:35" ht="13.5" customHeight="1">
      <c r="A761" s="11"/>
      <c r="B761" s="51"/>
      <c r="C761" s="51"/>
      <c r="D761" s="51"/>
      <c r="E761" s="51"/>
      <c r="F761" s="51"/>
      <c r="G761" s="51"/>
      <c r="H761" s="52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52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11"/>
    </row>
    <row r="762" spans="1:35" ht="13.5" customHeight="1">
      <c r="A762" s="11"/>
      <c r="B762" s="51"/>
      <c r="C762" s="51"/>
      <c r="D762" s="51"/>
      <c r="E762" s="51"/>
      <c r="F762" s="51"/>
      <c r="G762" s="51"/>
      <c r="H762" s="52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52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11"/>
    </row>
    <row r="763" spans="1:35" ht="13.5" customHeight="1">
      <c r="A763" s="11"/>
      <c r="B763" s="51"/>
      <c r="C763" s="51"/>
      <c r="D763" s="51"/>
      <c r="E763" s="51"/>
      <c r="F763" s="51"/>
      <c r="G763" s="51"/>
      <c r="H763" s="52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52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11"/>
    </row>
    <row r="764" spans="1:35" ht="13.5" customHeight="1">
      <c r="A764" s="11"/>
      <c r="B764" s="51"/>
      <c r="C764" s="51"/>
      <c r="D764" s="51"/>
      <c r="E764" s="51"/>
      <c r="F764" s="51"/>
      <c r="G764" s="51"/>
      <c r="H764" s="52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52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11"/>
    </row>
    <row r="765" spans="1:35" ht="13.5" customHeight="1">
      <c r="A765" s="11"/>
      <c r="B765" s="51"/>
      <c r="C765" s="51"/>
      <c r="D765" s="51"/>
      <c r="E765" s="51"/>
      <c r="F765" s="51"/>
      <c r="G765" s="51"/>
      <c r="H765" s="52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52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11"/>
    </row>
    <row r="766" spans="1:35" ht="13.5" customHeight="1">
      <c r="A766" s="11"/>
      <c r="B766" s="51"/>
      <c r="C766" s="51"/>
      <c r="D766" s="51"/>
      <c r="E766" s="51"/>
      <c r="F766" s="51"/>
      <c r="G766" s="51"/>
      <c r="H766" s="52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52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11"/>
    </row>
    <row r="767" spans="1:35" ht="13.5" customHeight="1">
      <c r="A767" s="11"/>
      <c r="B767" s="51"/>
      <c r="C767" s="51"/>
      <c r="D767" s="51"/>
      <c r="E767" s="51"/>
      <c r="F767" s="51"/>
      <c r="G767" s="51"/>
      <c r="H767" s="52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52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11"/>
    </row>
    <row r="768" spans="1:35" ht="13.5" customHeight="1">
      <c r="A768" s="11"/>
      <c r="B768" s="51"/>
      <c r="C768" s="51"/>
      <c r="D768" s="51"/>
      <c r="E768" s="51"/>
      <c r="F768" s="51"/>
      <c r="G768" s="51"/>
      <c r="H768" s="52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52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11"/>
    </row>
    <row r="769" spans="1:35" ht="13.5" customHeight="1">
      <c r="A769" s="11"/>
      <c r="B769" s="51"/>
      <c r="C769" s="51"/>
      <c r="D769" s="51"/>
      <c r="E769" s="51"/>
      <c r="F769" s="51"/>
      <c r="G769" s="51"/>
      <c r="H769" s="52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52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11"/>
    </row>
    <row r="770" spans="1:35" ht="13.5" customHeight="1">
      <c r="A770" s="11"/>
      <c r="B770" s="51"/>
      <c r="C770" s="51"/>
      <c r="D770" s="51"/>
      <c r="E770" s="51"/>
      <c r="F770" s="51"/>
      <c r="G770" s="51"/>
      <c r="H770" s="52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52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11"/>
    </row>
    <row r="771" spans="1:35" ht="13.5" customHeight="1">
      <c r="A771" s="11"/>
      <c r="B771" s="51"/>
      <c r="C771" s="51"/>
      <c r="D771" s="51"/>
      <c r="E771" s="51"/>
      <c r="F771" s="51"/>
      <c r="G771" s="51"/>
      <c r="H771" s="52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52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11"/>
    </row>
    <row r="772" spans="1:35" ht="13.5" customHeight="1">
      <c r="A772" s="11"/>
      <c r="B772" s="51"/>
      <c r="C772" s="51"/>
      <c r="D772" s="51"/>
      <c r="E772" s="51"/>
      <c r="F772" s="51"/>
      <c r="G772" s="51"/>
      <c r="H772" s="52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52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11"/>
    </row>
    <row r="773" spans="1:35" ht="13.5" customHeight="1">
      <c r="A773" s="11"/>
      <c r="B773" s="51"/>
      <c r="C773" s="51"/>
      <c r="D773" s="51"/>
      <c r="E773" s="51"/>
      <c r="F773" s="51"/>
      <c r="G773" s="51"/>
      <c r="H773" s="52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52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11"/>
    </row>
    <row r="774" spans="1:35" ht="13.5" customHeight="1">
      <c r="A774" s="11"/>
      <c r="B774" s="51"/>
      <c r="C774" s="51"/>
      <c r="D774" s="51"/>
      <c r="E774" s="51"/>
      <c r="F774" s="51"/>
      <c r="G774" s="51"/>
      <c r="H774" s="52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52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11"/>
    </row>
    <row r="775" spans="1:35" ht="13.5" customHeight="1">
      <c r="A775" s="11"/>
      <c r="B775" s="51"/>
      <c r="C775" s="51"/>
      <c r="D775" s="51"/>
      <c r="E775" s="51"/>
      <c r="F775" s="51"/>
      <c r="G775" s="51"/>
      <c r="H775" s="52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52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11"/>
    </row>
    <row r="776" spans="1:35" ht="13.5" customHeight="1">
      <c r="A776" s="11"/>
      <c r="B776" s="51"/>
      <c r="C776" s="51"/>
      <c r="D776" s="51"/>
      <c r="E776" s="51"/>
      <c r="F776" s="51"/>
      <c r="G776" s="51"/>
      <c r="H776" s="52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52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11"/>
    </row>
    <row r="777" spans="1:35" ht="13.5" customHeight="1">
      <c r="A777" s="11"/>
      <c r="B777" s="51"/>
      <c r="C777" s="51"/>
      <c r="D777" s="51"/>
      <c r="E777" s="51"/>
      <c r="F777" s="51"/>
      <c r="G777" s="51"/>
      <c r="H777" s="52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52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11"/>
    </row>
    <row r="778" spans="1:35" ht="13.5" customHeight="1">
      <c r="A778" s="11"/>
      <c r="B778" s="51"/>
      <c r="C778" s="51"/>
      <c r="D778" s="51"/>
      <c r="E778" s="51"/>
      <c r="F778" s="51"/>
      <c r="G778" s="51"/>
      <c r="H778" s="52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52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11"/>
    </row>
    <row r="779" spans="1:35" ht="13.5" customHeight="1">
      <c r="A779" s="11"/>
      <c r="B779" s="51"/>
      <c r="C779" s="51"/>
      <c r="D779" s="51"/>
      <c r="E779" s="51"/>
      <c r="F779" s="51"/>
      <c r="G779" s="51"/>
      <c r="H779" s="52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52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11"/>
    </row>
    <row r="780" spans="1:35" ht="13.5" customHeight="1">
      <c r="A780" s="11"/>
      <c r="B780" s="51"/>
      <c r="C780" s="51"/>
      <c r="D780" s="51"/>
      <c r="E780" s="51"/>
      <c r="F780" s="51"/>
      <c r="G780" s="51"/>
      <c r="H780" s="52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52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11"/>
    </row>
    <row r="781" spans="1:35" ht="13.5" customHeight="1">
      <c r="A781" s="11"/>
      <c r="B781" s="51"/>
      <c r="C781" s="51"/>
      <c r="D781" s="51"/>
      <c r="E781" s="51"/>
      <c r="F781" s="51"/>
      <c r="G781" s="51"/>
      <c r="H781" s="52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52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11"/>
    </row>
    <row r="782" spans="1:35" ht="13.5" customHeight="1">
      <c r="A782" s="11"/>
      <c r="B782" s="51"/>
      <c r="C782" s="51"/>
      <c r="D782" s="51"/>
      <c r="E782" s="51"/>
      <c r="F782" s="51"/>
      <c r="G782" s="51"/>
      <c r="H782" s="52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52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11"/>
    </row>
    <row r="783" spans="1:35" ht="13.5" customHeight="1">
      <c r="A783" s="11"/>
      <c r="B783" s="51"/>
      <c r="C783" s="51"/>
      <c r="D783" s="51"/>
      <c r="E783" s="51"/>
      <c r="F783" s="51"/>
      <c r="G783" s="51"/>
      <c r="H783" s="52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52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11"/>
    </row>
    <row r="784" spans="1:35" ht="13.5" customHeight="1">
      <c r="A784" s="11"/>
      <c r="B784" s="51"/>
      <c r="C784" s="51"/>
      <c r="D784" s="51"/>
      <c r="E784" s="51"/>
      <c r="F784" s="51"/>
      <c r="G784" s="51"/>
      <c r="H784" s="52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52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11"/>
    </row>
    <row r="785" spans="1:35" ht="13.5" customHeight="1">
      <c r="A785" s="11"/>
      <c r="B785" s="51"/>
      <c r="C785" s="51"/>
      <c r="D785" s="51"/>
      <c r="E785" s="51"/>
      <c r="F785" s="51"/>
      <c r="G785" s="51"/>
      <c r="H785" s="52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52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11"/>
    </row>
    <row r="786" spans="1:35" ht="13.5" customHeight="1">
      <c r="A786" s="11"/>
      <c r="B786" s="51"/>
      <c r="C786" s="51"/>
      <c r="D786" s="51"/>
      <c r="E786" s="51"/>
      <c r="F786" s="51"/>
      <c r="G786" s="51"/>
      <c r="H786" s="52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52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11"/>
    </row>
    <row r="787" spans="1:35" ht="13.5" customHeight="1">
      <c r="A787" s="11"/>
      <c r="B787" s="51"/>
      <c r="C787" s="51"/>
      <c r="D787" s="51"/>
      <c r="E787" s="51"/>
      <c r="F787" s="51"/>
      <c r="G787" s="51"/>
      <c r="H787" s="52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52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11"/>
    </row>
    <row r="788" spans="1:35" ht="13.5" customHeight="1">
      <c r="A788" s="11"/>
      <c r="B788" s="51"/>
      <c r="C788" s="51"/>
      <c r="D788" s="51"/>
      <c r="E788" s="51"/>
      <c r="F788" s="51"/>
      <c r="G788" s="51"/>
      <c r="H788" s="52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52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11"/>
    </row>
    <row r="789" spans="1:35" ht="13.5" customHeight="1">
      <c r="A789" s="11"/>
      <c r="B789" s="51"/>
      <c r="C789" s="51"/>
      <c r="D789" s="51"/>
      <c r="E789" s="51"/>
      <c r="F789" s="51"/>
      <c r="G789" s="51"/>
      <c r="H789" s="52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52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11"/>
    </row>
    <row r="790" spans="1:35" ht="13.5" customHeight="1">
      <c r="A790" s="11"/>
      <c r="B790" s="51"/>
      <c r="C790" s="51"/>
      <c r="D790" s="51"/>
      <c r="E790" s="51"/>
      <c r="F790" s="51"/>
      <c r="G790" s="51"/>
      <c r="H790" s="52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52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11"/>
    </row>
    <row r="791" spans="1:35" ht="13.5" customHeight="1">
      <c r="A791" s="11"/>
      <c r="B791" s="51"/>
      <c r="C791" s="51"/>
      <c r="D791" s="51"/>
      <c r="E791" s="51"/>
      <c r="F791" s="51"/>
      <c r="G791" s="51"/>
      <c r="H791" s="52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52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11"/>
    </row>
    <row r="792" spans="1:35" ht="13.5" customHeight="1">
      <c r="A792" s="11"/>
      <c r="B792" s="51"/>
      <c r="C792" s="51"/>
      <c r="D792" s="51"/>
      <c r="E792" s="51"/>
      <c r="F792" s="51"/>
      <c r="G792" s="51"/>
      <c r="H792" s="52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52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11"/>
    </row>
    <row r="793" spans="1:35" ht="13.5" customHeight="1">
      <c r="A793" s="11"/>
      <c r="B793" s="51"/>
      <c r="C793" s="51"/>
      <c r="D793" s="51"/>
      <c r="E793" s="51"/>
      <c r="F793" s="51"/>
      <c r="G793" s="51"/>
      <c r="H793" s="52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52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11"/>
    </row>
    <row r="794" spans="1:35" ht="13.5" customHeight="1">
      <c r="A794" s="11"/>
      <c r="B794" s="51"/>
      <c r="C794" s="51"/>
      <c r="D794" s="51"/>
      <c r="E794" s="51"/>
      <c r="F794" s="51"/>
      <c r="G794" s="51"/>
      <c r="H794" s="52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52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11"/>
    </row>
    <row r="795" spans="1:35" ht="13.5" customHeight="1">
      <c r="A795" s="11"/>
      <c r="B795" s="51"/>
      <c r="C795" s="51"/>
      <c r="D795" s="51"/>
      <c r="E795" s="51"/>
      <c r="F795" s="51"/>
      <c r="G795" s="51"/>
      <c r="H795" s="52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52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11"/>
    </row>
    <row r="796" spans="1:35" ht="13.5" customHeight="1">
      <c r="A796" s="11"/>
      <c r="B796" s="51"/>
      <c r="C796" s="51"/>
      <c r="D796" s="51"/>
      <c r="E796" s="51"/>
      <c r="F796" s="51"/>
      <c r="G796" s="51"/>
      <c r="H796" s="52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52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11"/>
    </row>
    <row r="797" spans="1:35" ht="13.5" customHeight="1">
      <c r="A797" s="11"/>
      <c r="B797" s="51"/>
      <c r="C797" s="51"/>
      <c r="D797" s="51"/>
      <c r="E797" s="51"/>
      <c r="F797" s="51"/>
      <c r="G797" s="51"/>
      <c r="H797" s="52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52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11"/>
    </row>
    <row r="798" spans="1:35" ht="13.5" customHeight="1">
      <c r="A798" s="11"/>
      <c r="B798" s="51"/>
      <c r="C798" s="51"/>
      <c r="D798" s="51"/>
      <c r="E798" s="51"/>
      <c r="F798" s="51"/>
      <c r="G798" s="51"/>
      <c r="H798" s="52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52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11"/>
    </row>
    <row r="799" spans="1:35" ht="13.5" customHeight="1">
      <c r="A799" s="11"/>
      <c r="B799" s="51"/>
      <c r="C799" s="51"/>
      <c r="D799" s="51"/>
      <c r="E799" s="51"/>
      <c r="F799" s="51"/>
      <c r="G799" s="51"/>
      <c r="H799" s="52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52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11"/>
    </row>
    <row r="800" spans="1:35" ht="13.5" customHeight="1">
      <c r="A800" s="11"/>
      <c r="B800" s="51"/>
      <c r="C800" s="51"/>
      <c r="D800" s="51"/>
      <c r="E800" s="51"/>
      <c r="F800" s="51"/>
      <c r="G800" s="51"/>
      <c r="H800" s="52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52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11"/>
    </row>
    <row r="801" spans="1:35" ht="13.5" customHeight="1">
      <c r="A801" s="11"/>
      <c r="B801" s="51"/>
      <c r="C801" s="51"/>
      <c r="D801" s="51"/>
      <c r="E801" s="51"/>
      <c r="F801" s="51"/>
      <c r="G801" s="51"/>
      <c r="H801" s="52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52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11"/>
    </row>
    <row r="802" spans="1:35" ht="13.5" customHeight="1">
      <c r="A802" s="11"/>
      <c r="B802" s="51"/>
      <c r="C802" s="51"/>
      <c r="D802" s="51"/>
      <c r="E802" s="51"/>
      <c r="F802" s="51"/>
      <c r="G802" s="51"/>
      <c r="H802" s="52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52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11"/>
    </row>
    <row r="803" spans="1:35" ht="13.5" customHeight="1">
      <c r="A803" s="11"/>
      <c r="B803" s="51"/>
      <c r="C803" s="51"/>
      <c r="D803" s="51"/>
      <c r="E803" s="51"/>
      <c r="F803" s="51"/>
      <c r="G803" s="51"/>
      <c r="H803" s="52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52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11"/>
    </row>
    <row r="804" spans="1:35" ht="13.5" customHeight="1">
      <c r="A804" s="11"/>
      <c r="B804" s="51"/>
      <c r="C804" s="51"/>
      <c r="D804" s="51"/>
      <c r="E804" s="51"/>
      <c r="F804" s="51"/>
      <c r="G804" s="51"/>
      <c r="H804" s="52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52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11"/>
    </row>
    <row r="805" spans="1:35" ht="13.5" customHeight="1">
      <c r="A805" s="11"/>
      <c r="B805" s="51"/>
      <c r="C805" s="51"/>
      <c r="D805" s="51"/>
      <c r="E805" s="51"/>
      <c r="F805" s="51"/>
      <c r="G805" s="51"/>
      <c r="H805" s="52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52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11"/>
    </row>
    <row r="806" spans="1:35" ht="13.5" customHeight="1">
      <c r="A806" s="11"/>
      <c r="B806" s="51"/>
      <c r="C806" s="51"/>
      <c r="D806" s="51"/>
      <c r="E806" s="51"/>
      <c r="F806" s="51"/>
      <c r="G806" s="51"/>
      <c r="H806" s="52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52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11"/>
    </row>
    <row r="807" spans="1:35" ht="13.5" customHeight="1">
      <c r="A807" s="11"/>
      <c r="B807" s="51"/>
      <c r="C807" s="51"/>
      <c r="D807" s="51"/>
      <c r="E807" s="51"/>
      <c r="F807" s="51"/>
      <c r="G807" s="51"/>
      <c r="H807" s="52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52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11"/>
    </row>
    <row r="808" spans="1:35" ht="13.5" customHeight="1">
      <c r="A808" s="11"/>
      <c r="B808" s="51"/>
      <c r="C808" s="51"/>
      <c r="D808" s="51"/>
      <c r="E808" s="51"/>
      <c r="F808" s="51"/>
      <c r="G808" s="51"/>
      <c r="H808" s="52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52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11"/>
    </row>
    <row r="809" spans="1:35" ht="13.5" customHeight="1">
      <c r="A809" s="11"/>
      <c r="B809" s="51"/>
      <c r="C809" s="51"/>
      <c r="D809" s="51"/>
      <c r="E809" s="51"/>
      <c r="F809" s="51"/>
      <c r="G809" s="51"/>
      <c r="H809" s="52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52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11"/>
    </row>
    <row r="810" spans="1:35" ht="13.5" customHeight="1">
      <c r="A810" s="11"/>
      <c r="B810" s="51"/>
      <c r="C810" s="51"/>
      <c r="D810" s="51"/>
      <c r="E810" s="51"/>
      <c r="F810" s="51"/>
      <c r="G810" s="51"/>
      <c r="H810" s="52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52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11"/>
    </row>
    <row r="811" spans="1:35" ht="13.5" customHeight="1">
      <c r="A811" s="11"/>
      <c r="B811" s="51"/>
      <c r="C811" s="51"/>
      <c r="D811" s="51"/>
      <c r="E811" s="51"/>
      <c r="F811" s="51"/>
      <c r="G811" s="51"/>
      <c r="H811" s="52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52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11"/>
    </row>
    <row r="812" spans="1:35" ht="13.5" customHeight="1">
      <c r="A812" s="11"/>
      <c r="B812" s="51"/>
      <c r="C812" s="51"/>
      <c r="D812" s="51"/>
      <c r="E812" s="51"/>
      <c r="F812" s="51"/>
      <c r="G812" s="51"/>
      <c r="H812" s="52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52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11"/>
    </row>
    <row r="813" spans="1:35" ht="13.5" customHeight="1">
      <c r="A813" s="11"/>
      <c r="B813" s="51"/>
      <c r="C813" s="51"/>
      <c r="D813" s="51"/>
      <c r="E813" s="51"/>
      <c r="F813" s="51"/>
      <c r="G813" s="51"/>
      <c r="H813" s="52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52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11"/>
    </row>
    <row r="814" spans="1:35" ht="13.5" customHeight="1">
      <c r="A814" s="11"/>
      <c r="B814" s="51"/>
      <c r="C814" s="51"/>
      <c r="D814" s="51"/>
      <c r="E814" s="51"/>
      <c r="F814" s="51"/>
      <c r="G814" s="51"/>
      <c r="H814" s="52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52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11"/>
    </row>
    <row r="815" spans="1:35" ht="13.5" customHeight="1">
      <c r="A815" s="11"/>
      <c r="B815" s="51"/>
      <c r="C815" s="51"/>
      <c r="D815" s="51"/>
      <c r="E815" s="51"/>
      <c r="F815" s="51"/>
      <c r="G815" s="51"/>
      <c r="H815" s="52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52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11"/>
    </row>
    <row r="816" spans="1:35" ht="13.5" customHeight="1">
      <c r="A816" s="11"/>
      <c r="B816" s="51"/>
      <c r="C816" s="51"/>
      <c r="D816" s="51"/>
      <c r="E816" s="51"/>
      <c r="F816" s="51"/>
      <c r="G816" s="51"/>
      <c r="H816" s="52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52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11"/>
    </row>
    <row r="817" spans="1:35" ht="13.5" customHeight="1">
      <c r="A817" s="11"/>
      <c r="B817" s="51"/>
      <c r="C817" s="51"/>
      <c r="D817" s="51"/>
      <c r="E817" s="51"/>
      <c r="F817" s="51"/>
      <c r="G817" s="51"/>
      <c r="H817" s="52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52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11"/>
    </row>
    <row r="818" spans="1:35" ht="13.5" customHeight="1">
      <c r="A818" s="11"/>
      <c r="B818" s="51"/>
      <c r="C818" s="51"/>
      <c r="D818" s="51"/>
      <c r="E818" s="51"/>
      <c r="F818" s="51"/>
      <c r="G818" s="51"/>
      <c r="H818" s="52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52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11"/>
    </row>
    <row r="819" spans="1:35" ht="13.5" customHeight="1">
      <c r="A819" s="11"/>
      <c r="B819" s="51"/>
      <c r="C819" s="51"/>
      <c r="D819" s="51"/>
      <c r="E819" s="51"/>
      <c r="F819" s="51"/>
      <c r="G819" s="51"/>
      <c r="H819" s="52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52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11"/>
    </row>
    <row r="820" spans="1:35" ht="13.5" customHeight="1">
      <c r="A820" s="11"/>
      <c r="B820" s="51"/>
      <c r="C820" s="51"/>
      <c r="D820" s="51"/>
      <c r="E820" s="51"/>
      <c r="F820" s="51"/>
      <c r="G820" s="51"/>
      <c r="H820" s="52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52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11"/>
    </row>
    <row r="821" spans="1:35" ht="13.5" customHeight="1">
      <c r="A821" s="11"/>
      <c r="B821" s="51"/>
      <c r="C821" s="51"/>
      <c r="D821" s="51"/>
      <c r="E821" s="51"/>
      <c r="F821" s="51"/>
      <c r="G821" s="51"/>
      <c r="H821" s="52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52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11"/>
    </row>
    <row r="822" spans="1:35" ht="13.5" customHeight="1">
      <c r="A822" s="11"/>
      <c r="B822" s="51"/>
      <c r="C822" s="51"/>
      <c r="D822" s="51"/>
      <c r="E822" s="51"/>
      <c r="F822" s="51"/>
      <c r="G822" s="51"/>
      <c r="H822" s="52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52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11"/>
    </row>
    <row r="823" spans="1:35" ht="13.5" customHeight="1">
      <c r="A823" s="11"/>
      <c r="B823" s="51"/>
      <c r="C823" s="51"/>
      <c r="D823" s="51"/>
      <c r="E823" s="51"/>
      <c r="F823" s="51"/>
      <c r="G823" s="51"/>
      <c r="H823" s="52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52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11"/>
    </row>
    <row r="824" spans="1:35" ht="13.5" customHeight="1">
      <c r="A824" s="11"/>
      <c r="B824" s="51"/>
      <c r="C824" s="51"/>
      <c r="D824" s="51"/>
      <c r="E824" s="51"/>
      <c r="F824" s="51"/>
      <c r="G824" s="51"/>
      <c r="H824" s="52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52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11"/>
    </row>
    <row r="825" spans="1:35" ht="13.5" customHeight="1">
      <c r="A825" s="11"/>
      <c r="B825" s="51"/>
      <c r="C825" s="51"/>
      <c r="D825" s="51"/>
      <c r="E825" s="51"/>
      <c r="F825" s="51"/>
      <c r="G825" s="51"/>
      <c r="H825" s="52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52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11"/>
    </row>
    <row r="826" spans="1:35" ht="13.5" customHeight="1">
      <c r="A826" s="11"/>
      <c r="B826" s="51"/>
      <c r="C826" s="51"/>
      <c r="D826" s="51"/>
      <c r="E826" s="51"/>
      <c r="F826" s="51"/>
      <c r="G826" s="51"/>
      <c r="H826" s="52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52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11"/>
    </row>
    <row r="827" spans="1:35" ht="13.5" customHeight="1">
      <c r="A827" s="11"/>
      <c r="B827" s="51"/>
      <c r="C827" s="51"/>
      <c r="D827" s="51"/>
      <c r="E827" s="51"/>
      <c r="F827" s="51"/>
      <c r="G827" s="51"/>
      <c r="H827" s="52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52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11"/>
    </row>
    <row r="828" spans="1:35" ht="13.5" customHeight="1">
      <c r="A828" s="11"/>
      <c r="B828" s="51"/>
      <c r="C828" s="51"/>
      <c r="D828" s="51"/>
      <c r="E828" s="51"/>
      <c r="F828" s="51"/>
      <c r="G828" s="51"/>
      <c r="H828" s="52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52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11"/>
    </row>
    <row r="829" spans="1:35" ht="13.5" customHeight="1">
      <c r="A829" s="11"/>
      <c r="B829" s="51"/>
      <c r="C829" s="51"/>
      <c r="D829" s="51"/>
      <c r="E829" s="51"/>
      <c r="F829" s="51"/>
      <c r="G829" s="51"/>
      <c r="H829" s="52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52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11"/>
    </row>
    <row r="830" spans="1:35" ht="13.5" customHeight="1">
      <c r="A830" s="11"/>
      <c r="B830" s="51"/>
      <c r="C830" s="51"/>
      <c r="D830" s="51"/>
      <c r="E830" s="51"/>
      <c r="F830" s="51"/>
      <c r="G830" s="51"/>
      <c r="H830" s="52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52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11"/>
    </row>
    <row r="831" spans="1:35" ht="13.5" customHeight="1">
      <c r="A831" s="11"/>
      <c r="B831" s="51"/>
      <c r="C831" s="51"/>
      <c r="D831" s="51"/>
      <c r="E831" s="51"/>
      <c r="F831" s="51"/>
      <c r="G831" s="51"/>
      <c r="H831" s="52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52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11"/>
    </row>
    <row r="832" spans="1:35" ht="13.5" customHeight="1">
      <c r="A832" s="11"/>
      <c r="B832" s="51"/>
      <c r="C832" s="51"/>
      <c r="D832" s="51"/>
      <c r="E832" s="51"/>
      <c r="F832" s="51"/>
      <c r="G832" s="51"/>
      <c r="H832" s="52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52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11"/>
    </row>
    <row r="833" spans="1:35" ht="13.5" customHeight="1">
      <c r="A833" s="11"/>
      <c r="B833" s="51"/>
      <c r="C833" s="51"/>
      <c r="D833" s="51"/>
      <c r="E833" s="51"/>
      <c r="F833" s="51"/>
      <c r="G833" s="51"/>
      <c r="H833" s="52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52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11"/>
    </row>
    <row r="834" spans="1:35" ht="13.5" customHeight="1">
      <c r="A834" s="11"/>
      <c r="B834" s="51"/>
      <c r="C834" s="51"/>
      <c r="D834" s="51"/>
      <c r="E834" s="51"/>
      <c r="F834" s="51"/>
      <c r="G834" s="51"/>
      <c r="H834" s="52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52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11"/>
    </row>
    <row r="835" spans="1:35" ht="13.5" customHeight="1">
      <c r="A835" s="11"/>
      <c r="B835" s="51"/>
      <c r="C835" s="51"/>
      <c r="D835" s="51"/>
      <c r="E835" s="51"/>
      <c r="F835" s="51"/>
      <c r="G835" s="51"/>
      <c r="H835" s="52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52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11"/>
    </row>
    <row r="836" spans="1:35" ht="13.5" customHeight="1">
      <c r="A836" s="11"/>
      <c r="B836" s="51"/>
      <c r="C836" s="51"/>
      <c r="D836" s="51"/>
      <c r="E836" s="51"/>
      <c r="F836" s="51"/>
      <c r="G836" s="51"/>
      <c r="H836" s="52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52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11"/>
    </row>
    <row r="837" spans="1:35" ht="13.5" customHeight="1">
      <c r="A837" s="11"/>
      <c r="B837" s="51"/>
      <c r="C837" s="51"/>
      <c r="D837" s="51"/>
      <c r="E837" s="51"/>
      <c r="F837" s="51"/>
      <c r="G837" s="51"/>
      <c r="H837" s="52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52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11"/>
    </row>
    <row r="838" spans="1:35" ht="13.5" customHeight="1">
      <c r="A838" s="11"/>
      <c r="B838" s="51"/>
      <c r="C838" s="51"/>
      <c r="D838" s="51"/>
      <c r="E838" s="51"/>
      <c r="F838" s="51"/>
      <c r="G838" s="51"/>
      <c r="H838" s="52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52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11"/>
    </row>
    <row r="839" spans="1:35" ht="13.5" customHeight="1">
      <c r="A839" s="11"/>
      <c r="B839" s="51"/>
      <c r="C839" s="51"/>
      <c r="D839" s="51"/>
      <c r="E839" s="51"/>
      <c r="F839" s="51"/>
      <c r="G839" s="51"/>
      <c r="H839" s="52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52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11"/>
    </row>
    <row r="840" spans="1:35" ht="13.5" customHeight="1">
      <c r="A840" s="11"/>
      <c r="B840" s="51"/>
      <c r="C840" s="51"/>
      <c r="D840" s="51"/>
      <c r="E840" s="51"/>
      <c r="F840" s="51"/>
      <c r="G840" s="51"/>
      <c r="H840" s="52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52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11"/>
    </row>
    <row r="841" spans="1:35" ht="13.5" customHeight="1">
      <c r="A841" s="11"/>
      <c r="B841" s="51"/>
      <c r="C841" s="51"/>
      <c r="D841" s="51"/>
      <c r="E841" s="51"/>
      <c r="F841" s="51"/>
      <c r="G841" s="51"/>
      <c r="H841" s="52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52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11"/>
    </row>
    <row r="842" spans="1:35" ht="13.5" customHeight="1">
      <c r="A842" s="11"/>
      <c r="B842" s="51"/>
      <c r="C842" s="51"/>
      <c r="D842" s="51"/>
      <c r="E842" s="51"/>
      <c r="F842" s="51"/>
      <c r="G842" s="51"/>
      <c r="H842" s="52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52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11"/>
    </row>
    <row r="843" spans="1:35" ht="13.5" customHeight="1">
      <c r="A843" s="11"/>
      <c r="B843" s="51"/>
      <c r="C843" s="51"/>
      <c r="D843" s="51"/>
      <c r="E843" s="51"/>
      <c r="F843" s="51"/>
      <c r="G843" s="51"/>
      <c r="H843" s="52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52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11"/>
    </row>
    <row r="844" spans="1:35" ht="13.5" customHeight="1">
      <c r="A844" s="11"/>
      <c r="B844" s="51"/>
      <c r="C844" s="51"/>
      <c r="D844" s="51"/>
      <c r="E844" s="51"/>
      <c r="F844" s="51"/>
      <c r="G844" s="51"/>
      <c r="H844" s="52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52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11"/>
    </row>
    <row r="845" spans="1:35" ht="13.5" customHeight="1">
      <c r="A845" s="11"/>
      <c r="B845" s="51"/>
      <c r="C845" s="51"/>
      <c r="D845" s="51"/>
      <c r="E845" s="51"/>
      <c r="F845" s="51"/>
      <c r="G845" s="51"/>
      <c r="H845" s="52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52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11"/>
    </row>
    <row r="846" spans="1:35" ht="13.5" customHeight="1">
      <c r="A846" s="11"/>
      <c r="B846" s="51"/>
      <c r="C846" s="51"/>
      <c r="D846" s="51"/>
      <c r="E846" s="51"/>
      <c r="F846" s="51"/>
      <c r="G846" s="51"/>
      <c r="H846" s="52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52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11"/>
    </row>
    <row r="847" spans="1:35" ht="13.5" customHeight="1">
      <c r="A847" s="11"/>
      <c r="B847" s="51"/>
      <c r="C847" s="51"/>
      <c r="D847" s="51"/>
      <c r="E847" s="51"/>
      <c r="F847" s="51"/>
      <c r="G847" s="51"/>
      <c r="H847" s="52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52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11"/>
    </row>
    <row r="848" spans="1:35" ht="13.5" customHeight="1">
      <c r="A848" s="11"/>
      <c r="B848" s="51"/>
      <c r="C848" s="51"/>
      <c r="D848" s="51"/>
      <c r="E848" s="51"/>
      <c r="F848" s="51"/>
      <c r="G848" s="51"/>
      <c r="H848" s="52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52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11"/>
    </row>
    <row r="849" spans="1:35" ht="13.5" customHeight="1">
      <c r="A849" s="11"/>
      <c r="B849" s="51"/>
      <c r="C849" s="51"/>
      <c r="D849" s="51"/>
      <c r="E849" s="51"/>
      <c r="F849" s="51"/>
      <c r="G849" s="51"/>
      <c r="H849" s="52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52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11"/>
    </row>
    <row r="850" spans="1:35" ht="13.5" customHeight="1">
      <c r="A850" s="11"/>
      <c r="B850" s="51"/>
      <c r="C850" s="51"/>
      <c r="D850" s="51"/>
      <c r="E850" s="51"/>
      <c r="F850" s="51"/>
      <c r="G850" s="51"/>
      <c r="H850" s="52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52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11"/>
    </row>
    <row r="851" spans="1:35" ht="13.5" customHeight="1">
      <c r="A851" s="11"/>
      <c r="B851" s="51"/>
      <c r="C851" s="51"/>
      <c r="D851" s="51"/>
      <c r="E851" s="51"/>
      <c r="F851" s="51"/>
      <c r="G851" s="51"/>
      <c r="H851" s="52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52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11"/>
    </row>
    <row r="852" spans="1:35" ht="13.5" customHeight="1">
      <c r="A852" s="11"/>
      <c r="B852" s="51"/>
      <c r="C852" s="51"/>
      <c r="D852" s="51"/>
      <c r="E852" s="51"/>
      <c r="F852" s="51"/>
      <c r="G852" s="51"/>
      <c r="H852" s="52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52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11"/>
    </row>
    <row r="853" spans="1:35" ht="13.5" customHeight="1">
      <c r="A853" s="11"/>
      <c r="B853" s="51"/>
      <c r="C853" s="51"/>
      <c r="D853" s="51"/>
      <c r="E853" s="51"/>
      <c r="F853" s="51"/>
      <c r="G853" s="51"/>
      <c r="H853" s="52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52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11"/>
    </row>
    <row r="854" spans="1:35" ht="13.5" customHeight="1">
      <c r="A854" s="11"/>
      <c r="B854" s="51"/>
      <c r="C854" s="51"/>
      <c r="D854" s="51"/>
      <c r="E854" s="51"/>
      <c r="F854" s="51"/>
      <c r="G854" s="51"/>
      <c r="H854" s="52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52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11"/>
    </row>
    <row r="855" spans="1:35" ht="13.5" customHeight="1">
      <c r="A855" s="11"/>
      <c r="B855" s="51"/>
      <c r="C855" s="51"/>
      <c r="D855" s="51"/>
      <c r="E855" s="51"/>
      <c r="F855" s="51"/>
      <c r="G855" s="51"/>
      <c r="H855" s="52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52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11"/>
    </row>
    <row r="856" spans="1:35" ht="13.5" customHeight="1">
      <c r="A856" s="11"/>
      <c r="B856" s="51"/>
      <c r="C856" s="51"/>
      <c r="D856" s="51"/>
      <c r="E856" s="51"/>
      <c r="F856" s="51"/>
      <c r="G856" s="51"/>
      <c r="H856" s="52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52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11"/>
    </row>
    <row r="857" spans="1:35" ht="13.5" customHeight="1">
      <c r="A857" s="11"/>
      <c r="B857" s="51"/>
      <c r="C857" s="51"/>
      <c r="D857" s="51"/>
      <c r="E857" s="51"/>
      <c r="F857" s="51"/>
      <c r="G857" s="51"/>
      <c r="H857" s="52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52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11"/>
    </row>
    <row r="858" spans="1:35" ht="13.5" customHeight="1">
      <c r="A858" s="11"/>
      <c r="B858" s="51"/>
      <c r="C858" s="51"/>
      <c r="D858" s="51"/>
      <c r="E858" s="51"/>
      <c r="F858" s="51"/>
      <c r="G858" s="51"/>
      <c r="H858" s="52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52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11"/>
    </row>
    <row r="859" spans="1:35" ht="13.5" customHeight="1">
      <c r="A859" s="11"/>
      <c r="B859" s="51"/>
      <c r="C859" s="51"/>
      <c r="D859" s="51"/>
      <c r="E859" s="51"/>
      <c r="F859" s="51"/>
      <c r="G859" s="51"/>
      <c r="H859" s="52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52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11"/>
    </row>
    <row r="860" spans="1:35" ht="13.5" customHeight="1">
      <c r="A860" s="11"/>
      <c r="B860" s="51"/>
      <c r="C860" s="51"/>
      <c r="D860" s="51"/>
      <c r="E860" s="51"/>
      <c r="F860" s="51"/>
      <c r="G860" s="51"/>
      <c r="H860" s="52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52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11"/>
    </row>
    <row r="861" spans="1:35" ht="13.5" customHeight="1">
      <c r="A861" s="11"/>
      <c r="B861" s="51"/>
      <c r="C861" s="51"/>
      <c r="D861" s="51"/>
      <c r="E861" s="51"/>
      <c r="F861" s="51"/>
      <c r="G861" s="51"/>
      <c r="H861" s="52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52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11"/>
    </row>
    <row r="862" spans="1:35" ht="13.5" customHeight="1">
      <c r="A862" s="11"/>
      <c r="B862" s="51"/>
      <c r="C862" s="51"/>
      <c r="D862" s="51"/>
      <c r="E862" s="51"/>
      <c r="F862" s="51"/>
      <c r="G862" s="51"/>
      <c r="H862" s="52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52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11"/>
    </row>
    <row r="863" spans="1:35" ht="13.5" customHeight="1">
      <c r="A863" s="11"/>
      <c r="B863" s="51"/>
      <c r="C863" s="51"/>
      <c r="D863" s="51"/>
      <c r="E863" s="51"/>
      <c r="F863" s="51"/>
      <c r="G863" s="51"/>
      <c r="H863" s="52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52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11"/>
    </row>
    <row r="864" spans="1:35" ht="13.5" customHeight="1">
      <c r="A864" s="11"/>
      <c r="B864" s="51"/>
      <c r="C864" s="51"/>
      <c r="D864" s="51"/>
      <c r="E864" s="51"/>
      <c r="F864" s="51"/>
      <c r="G864" s="51"/>
      <c r="H864" s="52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52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11"/>
    </row>
    <row r="865" spans="1:35" ht="13.5" customHeight="1">
      <c r="A865" s="11"/>
      <c r="B865" s="51"/>
      <c r="C865" s="51"/>
      <c r="D865" s="51"/>
      <c r="E865" s="51"/>
      <c r="F865" s="51"/>
      <c r="G865" s="51"/>
      <c r="H865" s="52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52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11"/>
    </row>
    <row r="866" spans="1:35" ht="13.5" customHeight="1">
      <c r="A866" s="11"/>
      <c r="B866" s="51"/>
      <c r="C866" s="51"/>
      <c r="D866" s="51"/>
      <c r="E866" s="51"/>
      <c r="F866" s="51"/>
      <c r="G866" s="51"/>
      <c r="H866" s="52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52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11"/>
    </row>
    <row r="867" spans="1:35" ht="13.5" customHeight="1">
      <c r="A867" s="11"/>
      <c r="B867" s="51"/>
      <c r="C867" s="51"/>
      <c r="D867" s="51"/>
      <c r="E867" s="51"/>
      <c r="F867" s="51"/>
      <c r="G867" s="51"/>
      <c r="H867" s="52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52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11"/>
    </row>
    <row r="868" spans="1:35" ht="13.5" customHeight="1">
      <c r="A868" s="11"/>
      <c r="B868" s="51"/>
      <c r="C868" s="51"/>
      <c r="D868" s="51"/>
      <c r="E868" s="51"/>
      <c r="F868" s="51"/>
      <c r="G868" s="51"/>
      <c r="H868" s="52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52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11"/>
    </row>
    <row r="869" spans="1:35" ht="13.5" customHeight="1">
      <c r="A869" s="11"/>
      <c r="B869" s="51"/>
      <c r="C869" s="51"/>
      <c r="D869" s="51"/>
      <c r="E869" s="51"/>
      <c r="F869" s="51"/>
      <c r="G869" s="51"/>
      <c r="H869" s="52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52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11"/>
    </row>
    <row r="870" spans="1:35" ht="13.5" customHeight="1">
      <c r="A870" s="11"/>
      <c r="B870" s="51"/>
      <c r="C870" s="51"/>
      <c r="D870" s="51"/>
      <c r="E870" s="51"/>
      <c r="F870" s="51"/>
      <c r="G870" s="51"/>
      <c r="H870" s="52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52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11"/>
    </row>
    <row r="871" spans="1:35" ht="13.5" customHeight="1">
      <c r="A871" s="11"/>
      <c r="B871" s="51"/>
      <c r="C871" s="51"/>
      <c r="D871" s="51"/>
      <c r="E871" s="51"/>
      <c r="F871" s="51"/>
      <c r="G871" s="51"/>
      <c r="H871" s="52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52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11"/>
    </row>
    <row r="872" spans="1:35" ht="13.5" customHeight="1">
      <c r="A872" s="11"/>
      <c r="B872" s="51"/>
      <c r="C872" s="51"/>
      <c r="D872" s="51"/>
      <c r="E872" s="51"/>
      <c r="F872" s="51"/>
      <c r="G872" s="51"/>
      <c r="H872" s="52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52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11"/>
    </row>
    <row r="873" spans="1:35" ht="13.5" customHeight="1">
      <c r="A873" s="11"/>
      <c r="B873" s="51"/>
      <c r="C873" s="51"/>
      <c r="D873" s="51"/>
      <c r="E873" s="51"/>
      <c r="F873" s="51"/>
      <c r="G873" s="51"/>
      <c r="H873" s="52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52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11"/>
    </row>
    <row r="874" spans="1:35" ht="13.5" customHeight="1">
      <c r="A874" s="11"/>
      <c r="B874" s="51"/>
      <c r="C874" s="51"/>
      <c r="D874" s="51"/>
      <c r="E874" s="51"/>
      <c r="F874" s="51"/>
      <c r="G874" s="51"/>
      <c r="H874" s="52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52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11"/>
    </row>
    <row r="875" spans="1:35" ht="13.5" customHeight="1">
      <c r="A875" s="11"/>
      <c r="B875" s="51"/>
      <c r="C875" s="51"/>
      <c r="D875" s="51"/>
      <c r="E875" s="51"/>
      <c r="F875" s="51"/>
      <c r="G875" s="51"/>
      <c r="H875" s="52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52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11"/>
    </row>
    <row r="876" spans="1:35" ht="13.5" customHeight="1">
      <c r="A876" s="11"/>
      <c r="B876" s="51"/>
      <c r="C876" s="51"/>
      <c r="D876" s="51"/>
      <c r="E876" s="51"/>
      <c r="F876" s="51"/>
      <c r="G876" s="51"/>
      <c r="H876" s="52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52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11"/>
    </row>
    <row r="877" spans="1:35" ht="13.5" customHeight="1">
      <c r="A877" s="11"/>
      <c r="B877" s="51"/>
      <c r="C877" s="51"/>
      <c r="D877" s="51"/>
      <c r="E877" s="51"/>
      <c r="F877" s="51"/>
      <c r="G877" s="51"/>
      <c r="H877" s="52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52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11"/>
    </row>
    <row r="878" spans="1:35" ht="13.5" customHeight="1">
      <c r="A878" s="11"/>
      <c r="B878" s="51"/>
      <c r="C878" s="51"/>
      <c r="D878" s="51"/>
      <c r="E878" s="51"/>
      <c r="F878" s="51"/>
      <c r="G878" s="51"/>
      <c r="H878" s="52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52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11"/>
    </row>
    <row r="879" spans="1:35" ht="13.5" customHeight="1">
      <c r="A879" s="11"/>
      <c r="B879" s="51"/>
      <c r="C879" s="51"/>
      <c r="D879" s="51"/>
      <c r="E879" s="51"/>
      <c r="F879" s="51"/>
      <c r="G879" s="51"/>
      <c r="H879" s="52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52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11"/>
    </row>
    <row r="880" spans="1:35" ht="13.5" customHeight="1">
      <c r="A880" s="11"/>
      <c r="B880" s="51"/>
      <c r="C880" s="51"/>
      <c r="D880" s="51"/>
      <c r="E880" s="51"/>
      <c r="F880" s="51"/>
      <c r="G880" s="51"/>
      <c r="H880" s="52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52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11"/>
    </row>
    <row r="881" spans="1:35" ht="13.5" customHeight="1">
      <c r="A881" s="11"/>
      <c r="B881" s="51"/>
      <c r="C881" s="51"/>
      <c r="D881" s="51"/>
      <c r="E881" s="51"/>
      <c r="F881" s="51"/>
      <c r="G881" s="51"/>
      <c r="H881" s="52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52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11"/>
    </row>
    <row r="882" spans="1:35" ht="13.5" customHeight="1">
      <c r="A882" s="11"/>
      <c r="B882" s="51"/>
      <c r="C882" s="51"/>
      <c r="D882" s="51"/>
      <c r="E882" s="51"/>
      <c r="F882" s="51"/>
      <c r="G882" s="51"/>
      <c r="H882" s="52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52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11"/>
    </row>
    <row r="883" spans="1:35" ht="13.5" customHeight="1">
      <c r="A883" s="11"/>
      <c r="B883" s="51"/>
      <c r="C883" s="51"/>
      <c r="D883" s="51"/>
      <c r="E883" s="51"/>
      <c r="F883" s="51"/>
      <c r="G883" s="51"/>
      <c r="H883" s="52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52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11"/>
    </row>
    <row r="884" spans="1:35" ht="13.5" customHeight="1">
      <c r="A884" s="11"/>
      <c r="B884" s="51"/>
      <c r="C884" s="51"/>
      <c r="D884" s="51"/>
      <c r="E884" s="51"/>
      <c r="F884" s="51"/>
      <c r="G884" s="51"/>
      <c r="H884" s="52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52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11"/>
    </row>
    <row r="885" spans="1:35" ht="13.5" customHeight="1">
      <c r="A885" s="11"/>
      <c r="B885" s="51"/>
      <c r="C885" s="51"/>
      <c r="D885" s="51"/>
      <c r="E885" s="51"/>
      <c r="F885" s="51"/>
      <c r="G885" s="51"/>
      <c r="H885" s="52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52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11"/>
    </row>
    <row r="886" spans="1:35" ht="13.5" customHeight="1">
      <c r="A886" s="11"/>
      <c r="B886" s="51"/>
      <c r="C886" s="51"/>
      <c r="D886" s="51"/>
      <c r="E886" s="51"/>
      <c r="F886" s="51"/>
      <c r="G886" s="51"/>
      <c r="H886" s="52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52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11"/>
    </row>
    <row r="887" spans="1:35" ht="13.5" customHeight="1">
      <c r="A887" s="11"/>
      <c r="B887" s="51"/>
      <c r="C887" s="51"/>
      <c r="D887" s="51"/>
      <c r="E887" s="51"/>
      <c r="F887" s="51"/>
      <c r="G887" s="51"/>
      <c r="H887" s="52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52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11"/>
    </row>
    <row r="888" spans="1:35" ht="13.5" customHeight="1">
      <c r="A888" s="11"/>
      <c r="B888" s="51"/>
      <c r="C888" s="51"/>
      <c r="D888" s="51"/>
      <c r="E888" s="51"/>
      <c r="F888" s="51"/>
      <c r="G888" s="51"/>
      <c r="H888" s="52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52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11"/>
    </row>
    <row r="889" spans="1:35" ht="13.5" customHeight="1">
      <c r="A889" s="11"/>
      <c r="B889" s="51"/>
      <c r="C889" s="51"/>
      <c r="D889" s="51"/>
      <c r="E889" s="51"/>
      <c r="F889" s="51"/>
      <c r="G889" s="51"/>
      <c r="H889" s="52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52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11"/>
    </row>
    <row r="890" spans="1:35" ht="13.5" customHeight="1">
      <c r="A890" s="11"/>
      <c r="B890" s="51"/>
      <c r="C890" s="51"/>
      <c r="D890" s="51"/>
      <c r="E890" s="51"/>
      <c r="F890" s="51"/>
      <c r="G890" s="51"/>
      <c r="H890" s="52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52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11"/>
    </row>
    <row r="891" spans="1:35" ht="13.5" customHeight="1">
      <c r="A891" s="11"/>
      <c r="B891" s="51"/>
      <c r="C891" s="51"/>
      <c r="D891" s="51"/>
      <c r="E891" s="51"/>
      <c r="F891" s="51"/>
      <c r="G891" s="51"/>
      <c r="H891" s="52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52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11"/>
    </row>
    <row r="892" spans="1:35" ht="13.5" customHeight="1">
      <c r="A892" s="11"/>
      <c r="B892" s="51"/>
      <c r="C892" s="51"/>
      <c r="D892" s="51"/>
      <c r="E892" s="51"/>
      <c r="F892" s="51"/>
      <c r="G892" s="51"/>
      <c r="H892" s="52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52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11"/>
    </row>
    <row r="893" spans="1:35" ht="13.5" customHeight="1">
      <c r="A893" s="11"/>
      <c r="B893" s="51"/>
      <c r="C893" s="51"/>
      <c r="D893" s="51"/>
      <c r="E893" s="51"/>
      <c r="F893" s="51"/>
      <c r="G893" s="51"/>
      <c r="H893" s="52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52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11"/>
    </row>
    <row r="894" spans="1:35" ht="13.5" customHeight="1">
      <c r="A894" s="11"/>
      <c r="B894" s="51"/>
      <c r="C894" s="51"/>
      <c r="D894" s="51"/>
      <c r="E894" s="51"/>
      <c r="F894" s="51"/>
      <c r="G894" s="51"/>
      <c r="H894" s="52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52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11"/>
    </row>
    <row r="895" spans="1:35" ht="13.5" customHeight="1">
      <c r="A895" s="11"/>
      <c r="B895" s="51"/>
      <c r="C895" s="51"/>
      <c r="D895" s="51"/>
      <c r="E895" s="51"/>
      <c r="F895" s="51"/>
      <c r="G895" s="51"/>
      <c r="H895" s="52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52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11"/>
    </row>
    <row r="896" spans="1:35" ht="13.5" customHeight="1">
      <c r="A896" s="11"/>
      <c r="B896" s="51"/>
      <c r="C896" s="51"/>
      <c r="D896" s="51"/>
      <c r="E896" s="51"/>
      <c r="F896" s="51"/>
      <c r="G896" s="51"/>
      <c r="H896" s="52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52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11"/>
    </row>
    <row r="897" spans="1:35" ht="13.5" customHeight="1">
      <c r="A897" s="11"/>
      <c r="B897" s="51"/>
      <c r="C897" s="51"/>
      <c r="D897" s="51"/>
      <c r="E897" s="51"/>
      <c r="F897" s="51"/>
      <c r="G897" s="51"/>
      <c r="H897" s="52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52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11"/>
    </row>
    <row r="898" spans="1:35" ht="13.5" customHeight="1">
      <c r="A898" s="11"/>
      <c r="B898" s="51"/>
      <c r="C898" s="51"/>
      <c r="D898" s="51"/>
      <c r="E898" s="51"/>
      <c r="F898" s="51"/>
      <c r="G898" s="51"/>
      <c r="H898" s="52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52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11"/>
    </row>
    <row r="899" spans="1:35" ht="13.5" customHeight="1">
      <c r="A899" s="11"/>
      <c r="B899" s="51"/>
      <c r="C899" s="51"/>
      <c r="D899" s="51"/>
      <c r="E899" s="51"/>
      <c r="F899" s="51"/>
      <c r="G899" s="51"/>
      <c r="H899" s="52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52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11"/>
    </row>
    <row r="900" spans="1:35" ht="13.5" customHeight="1">
      <c r="A900" s="11"/>
      <c r="B900" s="51"/>
      <c r="C900" s="51"/>
      <c r="D900" s="51"/>
      <c r="E900" s="51"/>
      <c r="F900" s="51"/>
      <c r="G900" s="51"/>
      <c r="H900" s="52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52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11"/>
    </row>
    <row r="901" spans="1:35" ht="13.5" customHeight="1">
      <c r="A901" s="11"/>
      <c r="B901" s="51"/>
      <c r="C901" s="51"/>
      <c r="D901" s="51"/>
      <c r="E901" s="51"/>
      <c r="F901" s="51"/>
      <c r="G901" s="51"/>
      <c r="H901" s="52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52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11"/>
    </row>
    <row r="902" spans="1:35" ht="13.5" customHeight="1">
      <c r="A902" s="11"/>
      <c r="B902" s="51"/>
      <c r="C902" s="51"/>
      <c r="D902" s="51"/>
      <c r="E902" s="51"/>
      <c r="F902" s="51"/>
      <c r="G902" s="51"/>
      <c r="H902" s="52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52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11"/>
    </row>
    <row r="903" spans="1:35" ht="13.5" customHeight="1">
      <c r="A903" s="11"/>
      <c r="B903" s="51"/>
      <c r="C903" s="51"/>
      <c r="D903" s="51"/>
      <c r="E903" s="51"/>
      <c r="F903" s="51"/>
      <c r="G903" s="51"/>
      <c r="H903" s="52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52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11"/>
    </row>
    <row r="904" spans="1:35" ht="13.5" customHeight="1">
      <c r="A904" s="11"/>
      <c r="B904" s="51"/>
      <c r="C904" s="51"/>
      <c r="D904" s="51"/>
      <c r="E904" s="51"/>
      <c r="F904" s="51"/>
      <c r="G904" s="51"/>
      <c r="H904" s="52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52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11"/>
    </row>
    <row r="905" spans="1:35" ht="13.5" customHeight="1">
      <c r="A905" s="11"/>
      <c r="B905" s="51"/>
      <c r="C905" s="51"/>
      <c r="D905" s="51"/>
      <c r="E905" s="51"/>
      <c r="F905" s="51"/>
      <c r="G905" s="51"/>
      <c r="H905" s="52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52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11"/>
    </row>
    <row r="906" spans="1:35" ht="13.5" customHeight="1">
      <c r="A906" s="11"/>
      <c r="B906" s="51"/>
      <c r="C906" s="51"/>
      <c r="D906" s="51"/>
      <c r="E906" s="51"/>
      <c r="F906" s="51"/>
      <c r="G906" s="51"/>
      <c r="H906" s="52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52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11"/>
    </row>
    <row r="907" spans="1:35" ht="13.5" customHeight="1">
      <c r="A907" s="11"/>
      <c r="B907" s="51"/>
      <c r="C907" s="51"/>
      <c r="D907" s="51"/>
      <c r="E907" s="51"/>
      <c r="F907" s="51"/>
      <c r="G907" s="51"/>
      <c r="H907" s="52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52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11"/>
    </row>
    <row r="908" spans="1:35" ht="13.5" customHeight="1">
      <c r="A908" s="11"/>
      <c r="B908" s="51"/>
      <c r="C908" s="51"/>
      <c r="D908" s="51"/>
      <c r="E908" s="51"/>
      <c r="F908" s="51"/>
      <c r="G908" s="51"/>
      <c r="H908" s="52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52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11"/>
    </row>
    <row r="909" spans="1:35" ht="13.5" customHeight="1">
      <c r="A909" s="11"/>
      <c r="B909" s="51"/>
      <c r="C909" s="51"/>
      <c r="D909" s="51"/>
      <c r="E909" s="51"/>
      <c r="F909" s="51"/>
      <c r="G909" s="51"/>
      <c r="H909" s="52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52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11"/>
    </row>
    <row r="910" spans="1:35" ht="13.5" customHeight="1">
      <c r="A910" s="11"/>
      <c r="B910" s="51"/>
      <c r="C910" s="51"/>
      <c r="D910" s="51"/>
      <c r="E910" s="51"/>
      <c r="F910" s="51"/>
      <c r="G910" s="51"/>
      <c r="H910" s="52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52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11"/>
    </row>
    <row r="911" spans="1:35" ht="13.5" customHeight="1">
      <c r="A911" s="11"/>
      <c r="B911" s="51"/>
      <c r="C911" s="51"/>
      <c r="D911" s="51"/>
      <c r="E911" s="51"/>
      <c r="F911" s="51"/>
      <c r="G911" s="51"/>
      <c r="H911" s="52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52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11"/>
    </row>
    <row r="912" spans="1:35" ht="13.5" customHeight="1">
      <c r="A912" s="11"/>
      <c r="B912" s="51"/>
      <c r="C912" s="51"/>
      <c r="D912" s="51"/>
      <c r="E912" s="51"/>
      <c r="F912" s="51"/>
      <c r="G912" s="51"/>
      <c r="H912" s="52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52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11"/>
    </row>
    <row r="913" spans="1:35" ht="13.5" customHeight="1">
      <c r="A913" s="11"/>
      <c r="B913" s="51"/>
      <c r="C913" s="51"/>
      <c r="D913" s="51"/>
      <c r="E913" s="51"/>
      <c r="F913" s="51"/>
      <c r="G913" s="51"/>
      <c r="H913" s="52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52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11"/>
    </row>
    <row r="914" spans="1:35" ht="13.5" customHeight="1">
      <c r="A914" s="11"/>
      <c r="B914" s="51"/>
      <c r="C914" s="51"/>
      <c r="D914" s="51"/>
      <c r="E914" s="51"/>
      <c r="F914" s="51"/>
      <c r="G914" s="51"/>
      <c r="H914" s="52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52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11"/>
    </row>
    <row r="915" spans="1:35" ht="13.5" customHeight="1">
      <c r="A915" s="11"/>
      <c r="B915" s="51"/>
      <c r="C915" s="51"/>
      <c r="D915" s="51"/>
      <c r="E915" s="51"/>
      <c r="F915" s="51"/>
      <c r="G915" s="51"/>
      <c r="H915" s="52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52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11"/>
    </row>
    <row r="916" spans="1:35" ht="13.5" customHeight="1">
      <c r="A916" s="11"/>
      <c r="B916" s="51"/>
      <c r="C916" s="51"/>
      <c r="D916" s="51"/>
      <c r="E916" s="51"/>
      <c r="F916" s="51"/>
      <c r="G916" s="51"/>
      <c r="H916" s="52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52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11"/>
    </row>
    <row r="917" spans="1:35" ht="13.5" customHeight="1">
      <c r="A917" s="11"/>
      <c r="B917" s="51"/>
      <c r="C917" s="51"/>
      <c r="D917" s="51"/>
      <c r="E917" s="51"/>
      <c r="F917" s="51"/>
      <c r="G917" s="51"/>
      <c r="H917" s="52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52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11"/>
    </row>
    <row r="918" spans="1:35" ht="13.5" customHeight="1">
      <c r="A918" s="11"/>
      <c r="B918" s="51"/>
      <c r="C918" s="51"/>
      <c r="D918" s="51"/>
      <c r="E918" s="51"/>
      <c r="F918" s="51"/>
      <c r="G918" s="51"/>
      <c r="H918" s="52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52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11"/>
    </row>
    <row r="919" spans="1:35" ht="13.5" customHeight="1">
      <c r="A919" s="11"/>
      <c r="B919" s="51"/>
      <c r="C919" s="51"/>
      <c r="D919" s="51"/>
      <c r="E919" s="51"/>
      <c r="F919" s="51"/>
      <c r="G919" s="51"/>
      <c r="H919" s="52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52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11"/>
    </row>
    <row r="920" spans="1:35" ht="13.5" customHeight="1">
      <c r="A920" s="11"/>
      <c r="B920" s="51"/>
      <c r="C920" s="51"/>
      <c r="D920" s="51"/>
      <c r="E920" s="51"/>
      <c r="F920" s="51"/>
      <c r="G920" s="51"/>
      <c r="H920" s="52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52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11"/>
    </row>
    <row r="921" spans="1:35" ht="13.5" customHeight="1">
      <c r="A921" s="11"/>
      <c r="B921" s="51"/>
      <c r="C921" s="51"/>
      <c r="D921" s="51"/>
      <c r="E921" s="51"/>
      <c r="F921" s="51"/>
      <c r="G921" s="51"/>
      <c r="H921" s="52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52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11"/>
    </row>
    <row r="922" spans="1:35" ht="13.5" customHeight="1">
      <c r="A922" s="11"/>
      <c r="B922" s="51"/>
      <c r="C922" s="51"/>
      <c r="D922" s="51"/>
      <c r="E922" s="51"/>
      <c r="F922" s="51"/>
      <c r="G922" s="51"/>
      <c r="H922" s="52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52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11"/>
    </row>
    <row r="923" spans="1:35" ht="13.5" customHeight="1">
      <c r="A923" s="11"/>
      <c r="B923" s="51"/>
      <c r="C923" s="51"/>
      <c r="D923" s="51"/>
      <c r="E923" s="51"/>
      <c r="F923" s="51"/>
      <c r="G923" s="51"/>
      <c r="H923" s="52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52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11"/>
    </row>
    <row r="924" spans="1:35" ht="13.5" customHeight="1">
      <c r="A924" s="11"/>
      <c r="B924" s="51"/>
      <c r="C924" s="51"/>
      <c r="D924" s="51"/>
      <c r="E924" s="51"/>
      <c r="F924" s="51"/>
      <c r="G924" s="51"/>
      <c r="H924" s="52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52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11"/>
    </row>
    <row r="925" spans="1:35" ht="13.5" customHeight="1">
      <c r="A925" s="11"/>
      <c r="B925" s="51"/>
      <c r="C925" s="51"/>
      <c r="D925" s="51"/>
      <c r="E925" s="51"/>
      <c r="F925" s="51"/>
      <c r="G925" s="51"/>
      <c r="H925" s="52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52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11"/>
    </row>
    <row r="926" spans="1:35" ht="13.5" customHeight="1">
      <c r="A926" s="11"/>
      <c r="B926" s="51"/>
      <c r="C926" s="51"/>
      <c r="D926" s="51"/>
      <c r="E926" s="51"/>
      <c r="F926" s="51"/>
      <c r="G926" s="51"/>
      <c r="H926" s="52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52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11"/>
    </row>
    <row r="927" spans="1:35" ht="13.5" customHeight="1">
      <c r="A927" s="11"/>
      <c r="B927" s="51"/>
      <c r="C927" s="51"/>
      <c r="D927" s="51"/>
      <c r="E927" s="51"/>
      <c r="F927" s="51"/>
      <c r="G927" s="51"/>
      <c r="H927" s="52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52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11"/>
    </row>
    <row r="928" spans="1:35" ht="13.5" customHeight="1">
      <c r="A928" s="11"/>
      <c r="B928" s="51"/>
      <c r="C928" s="51"/>
      <c r="D928" s="51"/>
      <c r="E928" s="51"/>
      <c r="F928" s="51"/>
      <c r="G928" s="51"/>
      <c r="H928" s="52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52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11"/>
    </row>
    <row r="929" spans="1:35" ht="13.5" customHeight="1">
      <c r="A929" s="11"/>
      <c r="B929" s="51"/>
      <c r="C929" s="51"/>
      <c r="D929" s="51"/>
      <c r="E929" s="51"/>
      <c r="F929" s="51"/>
      <c r="G929" s="51"/>
      <c r="H929" s="52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52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11"/>
    </row>
    <row r="930" spans="1:35" ht="13.5" customHeight="1">
      <c r="A930" s="11"/>
      <c r="B930" s="51"/>
      <c r="C930" s="51"/>
      <c r="D930" s="51"/>
      <c r="E930" s="51"/>
      <c r="F930" s="51"/>
      <c r="G930" s="51"/>
      <c r="H930" s="52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52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11"/>
    </row>
    <row r="931" spans="1:35" ht="13.5" customHeight="1">
      <c r="A931" s="11"/>
      <c r="B931" s="51"/>
      <c r="C931" s="51"/>
      <c r="D931" s="51"/>
      <c r="E931" s="51"/>
      <c r="F931" s="51"/>
      <c r="G931" s="51"/>
      <c r="H931" s="52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52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11"/>
    </row>
    <row r="932" spans="1:35" ht="13.5" customHeight="1">
      <c r="A932" s="11"/>
      <c r="B932" s="51"/>
      <c r="C932" s="51"/>
      <c r="D932" s="51"/>
      <c r="E932" s="51"/>
      <c r="F932" s="51"/>
      <c r="G932" s="51"/>
      <c r="H932" s="52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52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11"/>
    </row>
    <row r="933" spans="1:35" ht="13.5" customHeight="1">
      <c r="A933" s="11"/>
      <c r="B933" s="51"/>
      <c r="C933" s="51"/>
      <c r="D933" s="51"/>
      <c r="E933" s="51"/>
      <c r="F933" s="51"/>
      <c r="G933" s="51"/>
      <c r="H933" s="52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52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11"/>
    </row>
    <row r="934" spans="1:35" ht="13.5" customHeight="1">
      <c r="A934" s="11"/>
      <c r="B934" s="51"/>
      <c r="C934" s="51"/>
      <c r="D934" s="51"/>
      <c r="E934" s="51"/>
      <c r="F934" s="51"/>
      <c r="G934" s="51"/>
      <c r="H934" s="52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52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11"/>
    </row>
    <row r="935" spans="1:35" ht="13.5" customHeight="1">
      <c r="A935" s="11"/>
      <c r="B935" s="51"/>
      <c r="C935" s="51"/>
      <c r="D935" s="51"/>
      <c r="E935" s="51"/>
      <c r="F935" s="51"/>
      <c r="G935" s="51"/>
      <c r="H935" s="52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52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11"/>
    </row>
    <row r="936" spans="1:35" ht="13.5" customHeight="1">
      <c r="A936" s="11"/>
      <c r="B936" s="51"/>
      <c r="C936" s="51"/>
      <c r="D936" s="51"/>
      <c r="E936" s="51"/>
      <c r="F936" s="51"/>
      <c r="G936" s="51"/>
      <c r="H936" s="52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52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11"/>
    </row>
    <row r="937" spans="1:35" ht="13.5" customHeight="1">
      <c r="A937" s="11"/>
      <c r="B937" s="51"/>
      <c r="C937" s="51"/>
      <c r="D937" s="51"/>
      <c r="E937" s="51"/>
      <c r="F937" s="51"/>
      <c r="G937" s="51"/>
      <c r="H937" s="52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52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11"/>
    </row>
    <row r="938" spans="1:35" ht="13.5" customHeight="1">
      <c r="A938" s="11"/>
      <c r="B938" s="51"/>
      <c r="C938" s="51"/>
      <c r="D938" s="51"/>
      <c r="E938" s="51"/>
      <c r="F938" s="51"/>
      <c r="G938" s="51"/>
      <c r="H938" s="52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52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11"/>
    </row>
    <row r="939" spans="1:35" ht="13.5" customHeight="1">
      <c r="A939" s="11"/>
      <c r="B939" s="51"/>
      <c r="C939" s="51"/>
      <c r="D939" s="51"/>
      <c r="E939" s="51"/>
      <c r="F939" s="51"/>
      <c r="G939" s="51"/>
      <c r="H939" s="52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52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11"/>
    </row>
    <row r="940" spans="1:35" ht="13.5" customHeight="1">
      <c r="A940" s="11"/>
      <c r="B940" s="51"/>
      <c r="C940" s="51"/>
      <c r="D940" s="51"/>
      <c r="E940" s="51"/>
      <c r="F940" s="51"/>
      <c r="G940" s="51"/>
      <c r="H940" s="52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52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11"/>
    </row>
    <row r="941" spans="1:35" ht="13.5" customHeight="1">
      <c r="A941" s="11"/>
      <c r="B941" s="51"/>
      <c r="C941" s="51"/>
      <c r="D941" s="51"/>
      <c r="E941" s="51"/>
      <c r="F941" s="51"/>
      <c r="G941" s="51"/>
      <c r="H941" s="52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52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11"/>
    </row>
    <row r="942" spans="1:35" ht="13.5" customHeight="1">
      <c r="A942" s="11"/>
      <c r="B942" s="51"/>
      <c r="C942" s="51"/>
      <c r="D942" s="51"/>
      <c r="E942" s="51"/>
      <c r="F942" s="51"/>
      <c r="G942" s="51"/>
      <c r="H942" s="52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52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11"/>
    </row>
    <row r="943" spans="1:35" ht="13.5" customHeight="1">
      <c r="A943" s="11"/>
      <c r="B943" s="51"/>
      <c r="C943" s="51"/>
      <c r="D943" s="51"/>
      <c r="E943" s="51"/>
      <c r="F943" s="51"/>
      <c r="G943" s="51"/>
      <c r="H943" s="52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52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11"/>
    </row>
    <row r="944" spans="1:35" ht="13.5" customHeight="1">
      <c r="A944" s="11"/>
      <c r="B944" s="51"/>
      <c r="C944" s="51"/>
      <c r="D944" s="51"/>
      <c r="E944" s="51"/>
      <c r="F944" s="51"/>
      <c r="G944" s="51"/>
      <c r="H944" s="52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52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11"/>
    </row>
    <row r="945" spans="1:35" ht="13.5" customHeight="1">
      <c r="A945" s="11"/>
      <c r="B945" s="51"/>
      <c r="C945" s="51"/>
      <c r="D945" s="51"/>
      <c r="E945" s="51"/>
      <c r="F945" s="51"/>
      <c r="G945" s="51"/>
      <c r="H945" s="52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52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11"/>
    </row>
    <row r="946" spans="1:35" ht="13.5" customHeight="1">
      <c r="A946" s="11"/>
      <c r="B946" s="51"/>
      <c r="C946" s="51"/>
      <c r="D946" s="51"/>
      <c r="E946" s="51"/>
      <c r="F946" s="51"/>
      <c r="G946" s="51"/>
      <c r="H946" s="52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52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11"/>
    </row>
    <row r="947" spans="1:35" ht="13.5" customHeight="1">
      <c r="A947" s="11"/>
      <c r="B947" s="51"/>
      <c r="C947" s="51"/>
      <c r="D947" s="51"/>
      <c r="E947" s="51"/>
      <c r="F947" s="51"/>
      <c r="G947" s="51"/>
      <c r="H947" s="52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52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11"/>
    </row>
    <row r="948" spans="1:35" ht="13.5" customHeight="1">
      <c r="A948" s="11"/>
      <c r="B948" s="51"/>
      <c r="C948" s="51"/>
      <c r="D948" s="51"/>
      <c r="E948" s="51"/>
      <c r="F948" s="51"/>
      <c r="G948" s="51"/>
      <c r="H948" s="52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52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11"/>
    </row>
    <row r="949" spans="1:35" ht="13.5" customHeight="1">
      <c r="A949" s="11"/>
      <c r="B949" s="51"/>
      <c r="C949" s="51"/>
      <c r="D949" s="51"/>
      <c r="E949" s="51"/>
      <c r="F949" s="51"/>
      <c r="G949" s="51"/>
      <c r="H949" s="52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52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11"/>
    </row>
    <row r="950" spans="1:35" ht="13.5" customHeight="1">
      <c r="A950" s="11"/>
      <c r="B950" s="51"/>
      <c r="C950" s="51"/>
      <c r="D950" s="51"/>
      <c r="E950" s="51"/>
      <c r="F950" s="51"/>
      <c r="G950" s="51"/>
      <c r="H950" s="52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52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11"/>
    </row>
    <row r="951" spans="1:35" ht="13.5" customHeight="1">
      <c r="A951" s="11"/>
      <c r="B951" s="51"/>
      <c r="C951" s="51"/>
      <c r="D951" s="51"/>
      <c r="E951" s="51"/>
      <c r="F951" s="51"/>
      <c r="G951" s="51"/>
      <c r="H951" s="52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52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11"/>
    </row>
    <row r="952" spans="1:35" ht="13.5" customHeight="1">
      <c r="A952" s="11"/>
      <c r="B952" s="51"/>
      <c r="C952" s="51"/>
      <c r="D952" s="51"/>
      <c r="E952" s="51"/>
      <c r="F952" s="51"/>
      <c r="G952" s="51"/>
      <c r="H952" s="52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52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11"/>
    </row>
    <row r="953" spans="1:35" ht="13.5" customHeight="1">
      <c r="A953" s="11"/>
      <c r="B953" s="51"/>
      <c r="C953" s="51"/>
      <c r="D953" s="51"/>
      <c r="E953" s="51"/>
      <c r="F953" s="51"/>
      <c r="G953" s="51"/>
      <c r="H953" s="52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52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11"/>
    </row>
    <row r="954" spans="1:35" ht="13.5" customHeight="1">
      <c r="A954" s="11"/>
      <c r="B954" s="51"/>
      <c r="C954" s="51"/>
      <c r="D954" s="51"/>
      <c r="E954" s="51"/>
      <c r="F954" s="51"/>
      <c r="G954" s="51"/>
      <c r="H954" s="52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52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11"/>
    </row>
    <row r="955" spans="1:35" ht="13.5" customHeight="1">
      <c r="A955" s="11"/>
      <c r="B955" s="51"/>
      <c r="C955" s="51"/>
      <c r="D955" s="51"/>
      <c r="E955" s="51"/>
      <c r="F955" s="51"/>
      <c r="G955" s="51"/>
      <c r="H955" s="52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52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11"/>
    </row>
    <row r="956" spans="1:35" ht="13.5" customHeight="1">
      <c r="A956" s="11"/>
      <c r="B956" s="51"/>
      <c r="C956" s="51"/>
      <c r="D956" s="51"/>
      <c r="E956" s="51"/>
      <c r="F956" s="51"/>
      <c r="G956" s="51"/>
      <c r="H956" s="52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52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11"/>
    </row>
    <row r="957" spans="1:35" ht="13.5" customHeight="1">
      <c r="A957" s="11"/>
      <c r="B957" s="51"/>
      <c r="C957" s="51"/>
      <c r="D957" s="51"/>
      <c r="E957" s="51"/>
      <c r="F957" s="51"/>
      <c r="G957" s="51"/>
      <c r="H957" s="52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52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11"/>
    </row>
    <row r="958" spans="1:35" ht="13.5" customHeight="1">
      <c r="A958" s="11"/>
      <c r="B958" s="51"/>
      <c r="C958" s="51"/>
      <c r="D958" s="51"/>
      <c r="E958" s="51"/>
      <c r="F958" s="51"/>
      <c r="G958" s="51"/>
      <c r="H958" s="52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52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11"/>
    </row>
    <row r="959" spans="1:35" ht="13.5" customHeight="1">
      <c r="A959" s="11"/>
      <c r="B959" s="51"/>
      <c r="C959" s="51"/>
      <c r="D959" s="51"/>
      <c r="E959" s="51"/>
      <c r="F959" s="51"/>
      <c r="G959" s="51"/>
      <c r="H959" s="52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52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11"/>
    </row>
    <row r="960" spans="1:35" ht="13.5" customHeight="1">
      <c r="A960" s="11"/>
      <c r="B960" s="51"/>
      <c r="C960" s="51"/>
      <c r="D960" s="51"/>
      <c r="E960" s="51"/>
      <c r="F960" s="51"/>
      <c r="G960" s="51"/>
      <c r="H960" s="52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52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11"/>
    </row>
    <row r="961" spans="1:35" ht="13.5" customHeight="1">
      <c r="A961" s="11"/>
      <c r="B961" s="51"/>
      <c r="C961" s="51"/>
      <c r="D961" s="51"/>
      <c r="E961" s="51"/>
      <c r="F961" s="51"/>
      <c r="G961" s="51"/>
      <c r="H961" s="52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52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11"/>
    </row>
    <row r="962" spans="1:35" ht="13.5" customHeight="1">
      <c r="A962" s="11"/>
      <c r="B962" s="51"/>
      <c r="C962" s="51"/>
      <c r="D962" s="51"/>
      <c r="E962" s="51"/>
      <c r="F962" s="51"/>
      <c r="G962" s="51"/>
      <c r="H962" s="52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52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11"/>
    </row>
    <row r="963" spans="1:35" ht="13.5" customHeight="1">
      <c r="A963" s="11"/>
      <c r="B963" s="51"/>
      <c r="C963" s="51"/>
      <c r="D963" s="51"/>
      <c r="E963" s="51"/>
      <c r="F963" s="51"/>
      <c r="G963" s="51"/>
      <c r="H963" s="52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52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11"/>
    </row>
    <row r="964" spans="1:35" ht="13.5" customHeight="1">
      <c r="A964" s="11"/>
      <c r="B964" s="51"/>
      <c r="C964" s="51"/>
      <c r="D964" s="51"/>
      <c r="E964" s="51"/>
      <c r="F964" s="51"/>
      <c r="G964" s="51"/>
      <c r="H964" s="52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52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11"/>
    </row>
    <row r="965" spans="1:35" ht="13.5" customHeight="1">
      <c r="A965" s="11"/>
      <c r="B965" s="51"/>
      <c r="C965" s="51"/>
      <c r="D965" s="51"/>
      <c r="E965" s="51"/>
      <c r="F965" s="51"/>
      <c r="G965" s="51"/>
      <c r="H965" s="52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52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11"/>
    </row>
    <row r="966" spans="1:35" ht="13.5" customHeight="1">
      <c r="A966" s="11"/>
      <c r="B966" s="51"/>
      <c r="C966" s="51"/>
      <c r="D966" s="51"/>
      <c r="E966" s="51"/>
      <c r="F966" s="51"/>
      <c r="G966" s="51"/>
      <c r="H966" s="52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52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11"/>
    </row>
    <row r="967" spans="1:35" ht="13.5" customHeight="1">
      <c r="A967" s="11"/>
      <c r="B967" s="51"/>
      <c r="C967" s="51"/>
      <c r="D967" s="51"/>
      <c r="E967" s="51"/>
      <c r="F967" s="51"/>
      <c r="G967" s="51"/>
      <c r="H967" s="52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52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11"/>
    </row>
    <row r="968" spans="1:35" ht="13.5" customHeight="1">
      <c r="A968" s="11"/>
      <c r="B968" s="51"/>
      <c r="C968" s="51"/>
      <c r="D968" s="51"/>
      <c r="E968" s="51"/>
      <c r="F968" s="51"/>
      <c r="G968" s="51"/>
      <c r="H968" s="52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52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11"/>
    </row>
    <row r="969" spans="1:35" ht="13.5" customHeight="1">
      <c r="A969" s="11"/>
      <c r="B969" s="51"/>
      <c r="C969" s="51"/>
      <c r="D969" s="51"/>
      <c r="E969" s="51"/>
      <c r="F969" s="51"/>
      <c r="G969" s="51"/>
      <c r="H969" s="52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52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11"/>
    </row>
    <row r="970" spans="1:35" ht="13.5" customHeight="1">
      <c r="A970" s="11"/>
      <c r="B970" s="51"/>
      <c r="C970" s="51"/>
      <c r="D970" s="51"/>
      <c r="E970" s="51"/>
      <c r="F970" s="51"/>
      <c r="G970" s="51"/>
      <c r="H970" s="52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52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11"/>
    </row>
    <row r="971" spans="1:35" ht="13.5" customHeight="1">
      <c r="A971" s="11"/>
      <c r="B971" s="51"/>
      <c r="C971" s="51"/>
      <c r="D971" s="51"/>
      <c r="E971" s="51"/>
      <c r="F971" s="51"/>
      <c r="G971" s="51"/>
      <c r="H971" s="52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52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11"/>
    </row>
    <row r="972" spans="1:35" ht="13.5" customHeight="1">
      <c r="A972" s="11"/>
      <c r="B972" s="51"/>
      <c r="C972" s="51"/>
      <c r="D972" s="51"/>
      <c r="E972" s="51"/>
      <c r="F972" s="51"/>
      <c r="G972" s="51"/>
      <c r="H972" s="52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52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11"/>
    </row>
    <row r="973" spans="1:35" ht="13.5" customHeight="1">
      <c r="A973" s="11"/>
      <c r="B973" s="51"/>
      <c r="C973" s="51"/>
      <c r="D973" s="51"/>
      <c r="E973" s="51"/>
      <c r="F973" s="51"/>
      <c r="G973" s="51"/>
      <c r="H973" s="52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52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11"/>
    </row>
    <row r="974" spans="1:35" ht="13.5" customHeight="1">
      <c r="A974" s="11"/>
      <c r="B974" s="51"/>
      <c r="C974" s="51"/>
      <c r="D974" s="51"/>
      <c r="E974" s="51"/>
      <c r="F974" s="51"/>
      <c r="G974" s="51"/>
      <c r="H974" s="52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52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11"/>
    </row>
    <row r="975" spans="1:35" ht="13.5" customHeight="1">
      <c r="A975" s="11"/>
      <c r="B975" s="51"/>
      <c r="C975" s="51"/>
      <c r="D975" s="51"/>
      <c r="E975" s="51"/>
      <c r="F975" s="51"/>
      <c r="G975" s="51"/>
      <c r="H975" s="52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52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11"/>
    </row>
    <row r="976" spans="1:35" ht="13.5" customHeight="1">
      <c r="A976" s="11"/>
      <c r="B976" s="51"/>
      <c r="C976" s="51"/>
      <c r="D976" s="51"/>
      <c r="E976" s="51"/>
      <c r="F976" s="51"/>
      <c r="G976" s="51"/>
      <c r="H976" s="52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52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11"/>
    </row>
    <row r="977" spans="1:35" ht="13.5" customHeight="1">
      <c r="A977" s="11"/>
      <c r="B977" s="51"/>
      <c r="C977" s="51"/>
      <c r="D977" s="51"/>
      <c r="E977" s="51"/>
      <c r="F977" s="51"/>
      <c r="G977" s="51"/>
      <c r="H977" s="52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52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11"/>
    </row>
    <row r="978" spans="1:35" ht="13.5" customHeight="1">
      <c r="A978" s="11"/>
      <c r="B978" s="51"/>
      <c r="C978" s="51"/>
      <c r="D978" s="51"/>
      <c r="E978" s="51"/>
      <c r="F978" s="51"/>
      <c r="G978" s="51"/>
      <c r="H978" s="52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52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11"/>
    </row>
    <row r="979" spans="1:35" ht="13.5" customHeight="1">
      <c r="A979" s="11"/>
      <c r="B979" s="51"/>
      <c r="C979" s="51"/>
      <c r="D979" s="51"/>
      <c r="E979" s="51"/>
      <c r="F979" s="51"/>
      <c r="G979" s="51"/>
      <c r="H979" s="52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52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11"/>
    </row>
    <row r="980" spans="1:35" ht="13.5" customHeight="1">
      <c r="A980" s="11"/>
      <c r="B980" s="51"/>
      <c r="C980" s="51"/>
      <c r="D980" s="51"/>
      <c r="E980" s="51"/>
      <c r="F980" s="51"/>
      <c r="G980" s="51"/>
      <c r="H980" s="52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52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11"/>
    </row>
    <row r="981" spans="1:35" ht="13.5" customHeight="1">
      <c r="A981" s="11"/>
      <c r="B981" s="51"/>
      <c r="C981" s="51"/>
      <c r="D981" s="51"/>
      <c r="E981" s="51"/>
      <c r="F981" s="51"/>
      <c r="G981" s="51"/>
      <c r="H981" s="52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52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11"/>
    </row>
    <row r="982" spans="1:35" ht="13.5" customHeight="1">
      <c r="A982" s="11"/>
      <c r="B982" s="51"/>
      <c r="C982" s="51"/>
      <c r="D982" s="51"/>
      <c r="E982" s="51"/>
      <c r="F982" s="51"/>
      <c r="G982" s="51"/>
      <c r="H982" s="52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52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11"/>
    </row>
    <row r="983" spans="1:35" ht="13.5" customHeight="1">
      <c r="A983" s="11"/>
      <c r="B983" s="51"/>
      <c r="C983" s="51"/>
      <c r="D983" s="51"/>
      <c r="E983" s="51"/>
      <c r="F983" s="51"/>
      <c r="G983" s="51"/>
      <c r="H983" s="52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52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11"/>
    </row>
    <row r="984" spans="1:35" ht="13.5" customHeight="1">
      <c r="A984" s="11"/>
      <c r="B984" s="51"/>
      <c r="C984" s="51"/>
      <c r="D984" s="51"/>
      <c r="E984" s="51"/>
      <c r="F984" s="51"/>
      <c r="G984" s="51"/>
      <c r="H984" s="52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52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11"/>
    </row>
    <row r="985" spans="1:35" ht="13.5" customHeight="1">
      <c r="A985" s="11"/>
      <c r="B985" s="51"/>
      <c r="C985" s="51"/>
      <c r="D985" s="51"/>
      <c r="E985" s="51"/>
      <c r="F985" s="51"/>
      <c r="G985" s="51"/>
      <c r="H985" s="52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52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11"/>
    </row>
    <row r="986" spans="1:35" ht="13.5" customHeight="1">
      <c r="A986" s="11"/>
      <c r="B986" s="51"/>
      <c r="C986" s="51"/>
      <c r="D986" s="51"/>
      <c r="E986" s="51"/>
      <c r="F986" s="51"/>
      <c r="G986" s="51"/>
      <c r="H986" s="52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52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11"/>
    </row>
    <row r="987" spans="1:35" ht="13.5" customHeight="1">
      <c r="A987" s="11"/>
      <c r="B987" s="51"/>
      <c r="C987" s="51"/>
      <c r="D987" s="51"/>
      <c r="E987" s="51"/>
      <c r="F987" s="51"/>
      <c r="G987" s="51"/>
      <c r="H987" s="52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52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11"/>
    </row>
    <row r="988" spans="1:35" ht="13.5" customHeight="1">
      <c r="A988" s="11"/>
      <c r="B988" s="51"/>
      <c r="C988" s="51"/>
      <c r="D988" s="51"/>
      <c r="E988" s="51"/>
      <c r="F988" s="51"/>
      <c r="G988" s="51"/>
      <c r="H988" s="52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52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11"/>
    </row>
    <row r="989" spans="1:35" ht="13.5" customHeight="1">
      <c r="A989" s="11"/>
      <c r="B989" s="51"/>
      <c r="C989" s="51"/>
      <c r="D989" s="51"/>
      <c r="E989" s="51"/>
      <c r="F989" s="51"/>
      <c r="G989" s="51"/>
      <c r="H989" s="52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52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11"/>
    </row>
    <row r="990" spans="1:35" ht="13.5" customHeight="1">
      <c r="A990" s="11"/>
      <c r="B990" s="51"/>
      <c r="C990" s="51"/>
      <c r="D990" s="51"/>
      <c r="E990" s="51"/>
      <c r="F990" s="51"/>
      <c r="G990" s="51"/>
      <c r="H990" s="52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52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11"/>
    </row>
    <row r="991" spans="1:35" ht="13.5" customHeight="1">
      <c r="A991" s="11"/>
      <c r="B991" s="51"/>
      <c r="C991" s="51"/>
      <c r="D991" s="51"/>
      <c r="E991" s="51"/>
      <c r="F991" s="51"/>
      <c r="G991" s="51"/>
      <c r="H991" s="52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52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11"/>
    </row>
    <row r="992" spans="1:35" ht="13.5" customHeight="1">
      <c r="A992" s="11"/>
      <c r="B992" s="51"/>
      <c r="C992" s="51"/>
      <c r="D992" s="51"/>
      <c r="E992" s="51"/>
      <c r="F992" s="51"/>
      <c r="G992" s="51"/>
      <c r="H992" s="52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52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11"/>
    </row>
    <row r="993" spans="1:35" ht="13.5" customHeight="1">
      <c r="A993" s="11"/>
      <c r="B993" s="51"/>
      <c r="C993" s="51"/>
      <c r="D993" s="51"/>
      <c r="E993" s="51"/>
      <c r="F993" s="51"/>
      <c r="G993" s="51"/>
      <c r="H993" s="52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52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11"/>
    </row>
    <row r="994" spans="1:35" ht="13.5" customHeight="1">
      <c r="A994" s="11"/>
      <c r="B994" s="51"/>
      <c r="C994" s="51"/>
      <c r="D994" s="51"/>
      <c r="E994" s="51"/>
      <c r="F994" s="51"/>
      <c r="G994" s="51"/>
      <c r="H994" s="52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52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11"/>
    </row>
    <row r="995" spans="1:35" ht="13.5" customHeight="1">
      <c r="A995" s="11"/>
      <c r="B995" s="51"/>
      <c r="C995" s="51"/>
      <c r="D995" s="51"/>
      <c r="E995" s="51"/>
      <c r="F995" s="51"/>
      <c r="G995" s="51"/>
      <c r="H995" s="52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52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11"/>
    </row>
    <row r="996" spans="1:35" ht="13.5" customHeight="1">
      <c r="A996" s="11"/>
      <c r="B996" s="51"/>
      <c r="C996" s="51"/>
      <c r="D996" s="51"/>
      <c r="E996" s="51"/>
      <c r="F996" s="51"/>
      <c r="G996" s="51"/>
      <c r="H996" s="52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52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11"/>
    </row>
    <row r="997" spans="1:35" ht="13.5" customHeight="1">
      <c r="A997" s="11"/>
      <c r="B997" s="51"/>
      <c r="C997" s="51"/>
      <c r="D997" s="51"/>
      <c r="E997" s="51"/>
      <c r="F997" s="51"/>
      <c r="G997" s="51"/>
      <c r="H997" s="52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52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11"/>
    </row>
    <row r="998" spans="1:35" ht="13.5" customHeight="1">
      <c r="A998" s="11"/>
      <c r="B998" s="51"/>
      <c r="C998" s="51"/>
      <c r="D998" s="51"/>
      <c r="E998" s="51"/>
      <c r="F998" s="51"/>
      <c r="G998" s="51"/>
      <c r="H998" s="52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52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11"/>
    </row>
    <row r="999" spans="1:35" ht="13.5" customHeight="1">
      <c r="A999" s="11"/>
      <c r="B999" s="51"/>
      <c r="C999" s="51"/>
      <c r="D999" s="51"/>
      <c r="E999" s="51"/>
      <c r="F999" s="51"/>
      <c r="G999" s="51"/>
      <c r="H999" s="52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52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11"/>
    </row>
    <row r="1000" spans="1:35" ht="13.5" customHeight="1">
      <c r="A1000" s="11"/>
      <c r="B1000" s="51"/>
      <c r="C1000" s="51"/>
      <c r="D1000" s="51"/>
      <c r="E1000" s="51"/>
      <c r="F1000" s="51"/>
      <c r="G1000" s="51"/>
      <c r="H1000" s="52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52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11"/>
    </row>
  </sheetData>
  <autoFilter ref="B7:AI44"/>
  <mergeCells count="9">
    <mergeCell ref="S5:AH5"/>
    <mergeCell ref="V6:AH6"/>
    <mergeCell ref="B1:G1"/>
    <mergeCell ref="B3:AI3"/>
    <mergeCell ref="B4:D4"/>
    <mergeCell ref="E4:F4"/>
    <mergeCell ref="N4:O4"/>
    <mergeCell ref="E5:P6"/>
    <mergeCell ref="Q5:R6"/>
  </mergeCells>
  <phoneticPr fontId="16" type="noConversion"/>
  <dataValidations count="4">
    <dataValidation type="list" allowBlank="1" showErrorMessage="1" sqref="E8:E44">
      <formula1>"POK 단독메뉴,KB 단독메뉴,통합메뉴,신규메뉴"</formula1>
    </dataValidation>
    <dataValidation type="list" allowBlank="1" showErrorMessage="1" sqref="O8:O44">
      <formula1>"유지,개선,삭제,통합,신규,협의필요"</formula1>
    </dataValidation>
    <dataValidation type="list" allowBlank="1" showErrorMessage="1" sqref="AE8:AH44">
      <formula1>"N/A,변경,신규,추가,삭제,KB로통합,협의필요"</formula1>
    </dataValidation>
    <dataValidation type="list" allowBlank="1" showErrorMessage="1" sqref="U8:U44">
      <formula1>"유지,변경,신규,추가,삭제,KB로통합,협의필요"</formula1>
    </dataValidation>
  </dataValidations>
  <printOptions horizontalCentered="1"/>
  <pageMargins left="0.70866141732283472" right="0.74803149606299213" top="0.74803149606299213" bottom="0.74803149606299213" header="0" footer="0"/>
  <pageSetup paperSize="0" pageOrder="overThenDown" orientation="portrait" horizontalDpi="0" verticalDpi="0" copies="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14</vt:i4>
      </vt:variant>
    </vt:vector>
  </HeadingPairs>
  <TitlesOfParts>
    <vt:vector size="26" baseType="lpstr">
      <vt:lpstr>표지</vt:lpstr>
      <vt:lpstr>사용권한</vt:lpstr>
      <vt:lpstr>PC</vt:lpstr>
      <vt:lpstr>APP</vt:lpstr>
      <vt:lpstr>MOweb</vt:lpstr>
      <vt:lpstr>화면ID코드_PC</vt:lpstr>
      <vt:lpstr>화면ID코드_APP</vt:lpstr>
      <vt:lpstr>화면ID코드_MOweb</vt:lpstr>
      <vt:lpstr>화면구분 참고</vt:lpstr>
      <vt:lpstr>페이지유형 참고</vt:lpstr>
      <vt:lpstr>GAP_MOweb_온라인보험</vt:lpstr>
      <vt:lpstr>GAP_MOweb_소비자포털</vt:lpstr>
      <vt:lpstr>사용권한!Print_Area</vt:lpstr>
      <vt:lpstr>표지!Print_Area</vt:lpstr>
      <vt:lpstr>APP!페이지유형</vt:lpstr>
      <vt:lpstr>MOweb!페이지유형</vt:lpstr>
      <vt:lpstr>PC!페이지유형</vt:lpstr>
      <vt:lpstr>화면ID코드_APP!페이지유형</vt:lpstr>
      <vt:lpstr>화면ID코드_MOweb!페이지유형</vt:lpstr>
      <vt:lpstr>페이지유형</vt:lpstr>
      <vt:lpstr>APP!화면구분</vt:lpstr>
      <vt:lpstr>MOweb!화면구분</vt:lpstr>
      <vt:lpstr>PC!화면구분</vt:lpstr>
      <vt:lpstr>화면ID코드_APP!화면구분</vt:lpstr>
      <vt:lpstr>화면ID코드_MOweb!화면구분</vt:lpstr>
      <vt:lpstr>화면구분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</dc:creator>
  <cp:lastModifiedBy>Netive</cp:lastModifiedBy>
  <dcterms:created xsi:type="dcterms:W3CDTF">2005-02-16T04:05:25Z</dcterms:created>
  <dcterms:modified xsi:type="dcterms:W3CDTF">2023-05-24T07:18:10Z</dcterms:modified>
</cp:coreProperties>
</file>