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Google Drive\งานรับปริญญา\งานรับปริญญา 63\"/>
    </mc:Choice>
  </mc:AlternateContent>
  <bookViews>
    <workbookView xWindow="0" yWindow="0" windowWidth="28800" windowHeight="12480"/>
  </bookViews>
  <sheets>
    <sheet name="10-12-2563" sheetId="2" r:id="rId1"/>
    <sheet name="อาจารย์คุมแถวภาคแรก" sheetId="3" r:id="rId2"/>
    <sheet name="สรุป-เก่า" sheetId="1" r:id="rId3"/>
  </sheets>
  <definedNames>
    <definedName name="_xlnm.Print_Area" localSheetId="0">'10-12-2563'!$A$1:$J$32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C35" i="1"/>
  <c r="G32" i="1"/>
  <c r="G33" i="1" s="1"/>
  <c r="E32" i="1"/>
  <c r="I31" i="1"/>
  <c r="E31" i="1"/>
  <c r="C43" i="1" s="1"/>
  <c r="E30" i="1"/>
  <c r="C42" i="1" s="1"/>
  <c r="C41" i="1" s="1"/>
  <c r="E26" i="1"/>
  <c r="I25" i="1"/>
  <c r="H25" i="1"/>
  <c r="G25" i="1"/>
  <c r="E25" i="1"/>
  <c r="I24" i="1"/>
  <c r="I23" i="1"/>
  <c r="I22" i="1"/>
  <c r="I21" i="1"/>
  <c r="I20" i="1"/>
  <c r="H19" i="1"/>
  <c r="H26" i="1" s="1"/>
  <c r="G19" i="1"/>
  <c r="G26" i="1" s="1"/>
  <c r="E19" i="1"/>
  <c r="I18" i="1"/>
  <c r="I17" i="1"/>
  <c r="I19" i="1" s="1"/>
  <c r="I26" i="1" s="1"/>
  <c r="H13" i="1"/>
  <c r="H32" i="1" s="1"/>
  <c r="H33" i="1" s="1"/>
  <c r="G13" i="1"/>
  <c r="E13" i="1"/>
  <c r="I12" i="1"/>
  <c r="I11" i="1"/>
  <c r="I10" i="1"/>
  <c r="I9" i="1"/>
  <c r="I8" i="1"/>
  <c r="I7" i="1"/>
  <c r="I6" i="1"/>
  <c r="I32" i="1" l="1"/>
  <c r="I13" i="1"/>
  <c r="E33" i="1"/>
  <c r="I30" i="1"/>
  <c r="I33" i="1" l="1"/>
</calcChain>
</file>

<file path=xl/sharedStrings.xml><?xml version="1.0" encoding="utf-8"?>
<sst xmlns="http://schemas.openxmlformats.org/spreadsheetml/2006/main" count="281" uniqueCount="164">
  <si>
    <t>สรุปยอดบัณฑิตการซ้อมรับพระราชทานปริญญาบัตร  9 พฤศจิกายน 2560</t>
  </si>
  <si>
    <t xml:space="preserve">ที่มา : สำนักส่งเสริมวิชาการและงานทะเบียน </t>
  </si>
  <si>
    <t>บัณฑิตรอบแรก</t>
  </si>
  <si>
    <t>มา</t>
  </si>
  <si>
    <t>มีครรภ์</t>
  </si>
  <si>
    <t>พิเศษ</t>
  </si>
  <si>
    <t>รวมบัณฑิตเข้ารับฯ</t>
  </si>
  <si>
    <t>ครุศาสตรบัณฑิตครุศาสตร์ (ค.บ.)</t>
  </si>
  <si>
    <t>นิติศาสตรบัณฑิต (น.บ.)</t>
  </si>
  <si>
    <t>รัฐประศาสนศาสตรบัณฑิต (รป.บ.)</t>
  </si>
  <si>
    <t>รัฐศาสตร์บัณฑิต (ร.บ.)</t>
  </si>
  <si>
    <t>ศิลปกรรมศาสตรบัณฑิต (ศป.บ.)</t>
  </si>
  <si>
    <t>ศิลปศาสตรบัณฑิต (ศศ.บ.)</t>
  </si>
  <si>
    <t>พยาบาลศาสตรบัณฑิต (พย.บ.)</t>
  </si>
  <si>
    <t>รวมบัณฑิตปริญญาตรีรอบแรก</t>
  </si>
  <si>
    <t>บัณฑิตรอบสอง</t>
  </si>
  <si>
    <t>ดุษฎีบัณฑิต</t>
  </si>
  <si>
    <t xml:space="preserve">มหาบัณฑิต </t>
  </si>
  <si>
    <t xml:space="preserve">รวม ป.เอก + ป.โท </t>
  </si>
  <si>
    <t>บริหารธุรกิจบัณฑิต (บธ.บ.)</t>
  </si>
  <si>
    <t>บัญชีบัณฑิต (บช.บ.)</t>
  </si>
  <si>
    <t>เศรษฐศาสตร์บัณฑิต</t>
  </si>
  <si>
    <t>วิทยศาสตรบัณฑิต (วท.บ.)</t>
  </si>
  <si>
    <t>นิเทศศาสตรบัณฑิต (นศ.บ.)</t>
  </si>
  <si>
    <t>รวม ป.ตรี</t>
  </si>
  <si>
    <t>รวมบัณฑิตรับปริญญารอบสอง</t>
  </si>
  <si>
    <t>รวมผู้เข้ารับพระราชทานปริญญาบัตรประจำปี 2560</t>
  </si>
  <si>
    <t>บัณฑิต</t>
  </si>
  <si>
    <t>รอบแรก ผู้เข้ารับ - บัณฑิตทั้งหมด</t>
  </si>
  <si>
    <t>คน</t>
  </si>
  <si>
    <r>
      <rPr>
        <b/>
        <u/>
        <sz val="14"/>
        <rFont val="TH Sarabun New"/>
        <family val="2"/>
      </rPr>
      <t>พัก</t>
    </r>
    <r>
      <rPr>
        <sz val="14"/>
        <rFont val="TH Sarabun New"/>
        <family val="2"/>
      </rPr>
      <t xml:space="preserve">  คนที่  1100</t>
    </r>
  </si>
  <si>
    <t xml:space="preserve">รหัสบัณฑิต </t>
  </si>
  <si>
    <t>สาขา รป.บ.  นายณัฐดนัย  ภู่เชี่ยวชาญวิทย์</t>
  </si>
  <si>
    <t>(แถว 14)</t>
  </si>
  <si>
    <t>บัณฑิตคนแรกหลังพัก รหัสบัณฑิต 1292  สาขา รป.บ. นายณัฐประพล  บุญสิน</t>
  </si>
  <si>
    <t>รวมบัณฑิตรับช่วงที่หนึ่ง รอบแรก</t>
  </si>
  <si>
    <t>(บัณฑิต+ตั้งครรภ์+พิเศษ)</t>
  </si>
  <si>
    <t>(ตั้งครรภ์ 19 คน , พิเศษ 12 คน ต้องการความช่วยเหลือ 3 คน)</t>
  </si>
  <si>
    <t>รวมบัณฑิตรับช่วงที่สอง รอบแรก</t>
  </si>
  <si>
    <t xml:space="preserve">รอบสอง ผู้เข้ารับทั้งหมด  </t>
  </si>
  <si>
    <t>มหาบัณฑิต</t>
  </si>
  <si>
    <r>
      <rPr>
        <b/>
        <u/>
        <sz val="14"/>
        <rFont val="TH Sarabun New"/>
        <family val="2"/>
      </rPr>
      <t>พัก</t>
    </r>
    <r>
      <rPr>
        <sz val="14"/>
        <rFont val="TH Sarabun New"/>
        <family val="2"/>
      </rPr>
      <t xml:space="preserve"> คนที่  905</t>
    </r>
  </si>
  <si>
    <t>สาขา  บธ.บ. นางสาวเสาวณีย์  ง่วนสน</t>
  </si>
  <si>
    <t>(แถว 12)</t>
  </si>
  <si>
    <t>บัณฑิตคนแรกหลังพัก รหัสบัณฑิต 3431  สาขา บธ.บ. นางสาวเสาวณีย์  คงทอง</t>
  </si>
  <si>
    <t>บัณฑิตรับช่วงที่หนึ่ง รอบสอง</t>
  </si>
  <si>
    <t>(ตั้งครรภ์ 22 คน , พิเศษ 3 คน ต้องการความช่วยเหลือ 1 คน)</t>
  </si>
  <si>
    <t>บัณฑิตรับรอบที่สองภาคบ่าย</t>
  </si>
  <si>
    <t>บัณฑิตปฏิบัติหน้าที่อื่น ๆ ในพระราชพิธีรับปริญญาบัตรประจำปี 2560</t>
  </si>
  <si>
    <t>บัณฑิตถวายสูจิบัตร</t>
  </si>
  <si>
    <t>สาขา  ศศ.บ.</t>
  </si>
  <si>
    <t>รหัสบัณฑิต</t>
  </si>
  <si>
    <t>1918  นางสาวจันทิมา  ว่าเครือ</t>
  </si>
  <si>
    <t>(แถวที่ 21)</t>
  </si>
  <si>
    <t>คนกล่าวนำบัณฑิต</t>
  </si>
  <si>
    <t>รอบแรก</t>
  </si>
  <si>
    <t>สาขา  ค.บ.</t>
  </si>
  <si>
    <t>304  นายณัฐพงศ์  สว่างศรี</t>
  </si>
  <si>
    <t>(แถวที่  4)</t>
  </si>
  <si>
    <t>ถวายมาลัยช่อพระกร</t>
  </si>
  <si>
    <t>สาขา  น.บ.</t>
  </si>
  <si>
    <t>981  นางสาวปทมา ศรีพัฒน์</t>
  </si>
  <si>
    <t>(แถวที่ 11)</t>
  </si>
  <si>
    <t>รอบสอง</t>
  </si>
  <si>
    <t>สาขา  วท.บ.</t>
  </si>
  <si>
    <t>3867  นายทวนเทพ  ขวัญดี</t>
  </si>
  <si>
    <t>(แถวที่ 17)</t>
  </si>
  <si>
    <t>สาขา  บธ.บ.</t>
  </si>
  <si>
    <t>2766  นางสาวจุฑาทิพย์  จริตงาม</t>
  </si>
  <si>
    <t>(แถวที่ 5)</t>
  </si>
  <si>
    <t>8 พฤศจิกายน 2560</t>
  </si>
  <si>
    <t>พัก</t>
  </si>
  <si>
    <t>คนที่  1100</t>
  </si>
  <si>
    <t>สาขา รป.บ.</t>
  </si>
  <si>
    <t>นายณัฐดนัย  ภู่เชี่ยวชาญวิทย์</t>
  </si>
  <si>
    <t>(แถว 14 คนที่ 60)</t>
  </si>
  <si>
    <t>(แถว 14 คนที่ 6)</t>
  </si>
  <si>
    <t>ตั้งครรภ์</t>
  </si>
  <si>
    <t>คน (ต้องการความช่วยเหลือ 3 คน)</t>
  </si>
  <si>
    <t xml:space="preserve"> บัณฑิตมีครรภ์</t>
  </si>
  <si>
    <t xml:space="preserve"> บัณฑิตพิเศษ</t>
  </si>
  <si>
    <t>คนที่ 905</t>
  </si>
  <si>
    <t>นางสาวเสาวณีย์  ง่วนสน</t>
  </si>
  <si>
    <t>(แถว 12 คนที่ 25)</t>
  </si>
  <si>
    <t>บัณฑิตคนแรกหลังพัก รหัสบัณฑิต 3431  สาขา บธ.บ.</t>
  </si>
  <si>
    <t>นางสาวเสาวณีย์  คงทอง</t>
  </si>
  <si>
    <t>บัณฑิตรับรอบแรกภาคบ่าย</t>
  </si>
  <si>
    <t>คน (ต้องการความช่วยเหลือ 2 คน)</t>
  </si>
  <si>
    <t>บัณฑิตมีครรภ์</t>
  </si>
  <si>
    <t>บัณฑิตพิเศษ</t>
  </si>
  <si>
    <t>รหัสบัณฑิต 1725</t>
  </si>
  <si>
    <t>แถวที่ 1</t>
  </si>
  <si>
    <t>แถวที่ 2</t>
  </si>
  <si>
    <t>แถวที่ 3</t>
  </si>
  <si>
    <t>แถวที่ 4</t>
  </si>
  <si>
    <t>แถวที่ 5</t>
  </si>
  <si>
    <t>แถวที่ 6</t>
  </si>
  <si>
    <t>แถวที่ 7</t>
  </si>
  <si>
    <t>แถวที่ 8</t>
  </si>
  <si>
    <t>แถวที่ 9</t>
  </si>
  <si>
    <t>แถวที่ 10</t>
  </si>
  <si>
    <t>แถวที่ 11</t>
  </si>
  <si>
    <t>แถวที่ 12</t>
  </si>
  <si>
    <t>แถวที่ 13</t>
  </si>
  <si>
    <t>แถวที่ 14</t>
  </si>
  <si>
    <t>แถวที่ 15</t>
  </si>
  <si>
    <t>แถวที่ 16</t>
  </si>
  <si>
    <t>แถวที่ 17</t>
  </si>
  <si>
    <t>แถวที่ 18</t>
  </si>
  <si>
    <t>แถวที่ 19</t>
  </si>
  <si>
    <t>แถวที่ 20</t>
  </si>
  <si>
    <t>แถวที่ 21</t>
  </si>
  <si>
    <t>แถวที่ 22</t>
  </si>
  <si>
    <t>อาจารย์ณรงค์ศักดิ์ จายางกูล</t>
  </si>
  <si>
    <t>ดร.อมรทิพย์ ประยูรวงค์</t>
  </si>
  <si>
    <t>อาจารย์ณัฐพล เมฆแดง</t>
  </si>
  <si>
    <t>อาจารย์สิริพร อังกูรรัตน์ อุยสุย</t>
  </si>
  <si>
    <t>ดร.อานนท์ ชูแก้ว</t>
  </si>
  <si>
    <t>อาจารย์ดอกรัก ชัยสาร</t>
  </si>
  <si>
    <t>ดร.อุไรรัตน์ รัตนวิจิตร</t>
  </si>
  <si>
    <t>ดร.ณัฐธิดา ศรีราชยา</t>
  </si>
  <si>
    <t>อาจารย์เหมือนวาด หนุมาศ</t>
  </si>
  <si>
    <t>ดร.พสุวดี จันทรโกมุท</t>
  </si>
  <si>
    <t>อาจารย์กันยารัตน์ จันทร์สว่าง</t>
  </si>
  <si>
    <t>ดร.วิทวัส ขุนหนู</t>
  </si>
  <si>
    <t>ดร.สุพัฒน์พงศ์ แย้มอิ่ม</t>
  </si>
  <si>
    <t>อาจารย์อมรรัตน์ แซ่กวั่ง</t>
  </si>
  <si>
    <t>อาจารย์กฤษณพงษ์ วิชัยดิษฐ์</t>
  </si>
  <si>
    <t>อาจารย์กิติมา ทวนน้อย</t>
  </si>
  <si>
    <t>ผศ.เดชวินิตย์ ศรีพิณ</t>
  </si>
  <si>
    <t>ผศ.สงบ สิงสันจิตร</t>
  </si>
  <si>
    <t>อาจารย์อริสรา ชูมี</t>
  </si>
  <si>
    <t>ดร.วรรณวิชณีย์ ทองอินทราช</t>
  </si>
  <si>
    <t>ดร.อัจฉราพรรณ รัตนพันธ์</t>
  </si>
  <si>
    <t>ดร.นนทศักดิ์ จันทร์ชุม</t>
  </si>
  <si>
    <t>แถวที่ 23</t>
  </si>
  <si>
    <t>แถวที่ 24</t>
  </si>
  <si>
    <t>แถวที่ 25</t>
  </si>
  <si>
    <t>แถวที่ 26</t>
  </si>
  <si>
    <t>ว่าที่ร้อยตรีวันเฉลิม พลดี</t>
  </si>
  <si>
    <t>ดร.แสงรวี วิฑูรพันธ์</t>
  </si>
  <si>
    <t>ผศ.พงศกร ศยามล</t>
  </si>
  <si>
    <t>ผศ.เบญจมาศ เปาะทอง</t>
  </si>
  <si>
    <t>ผศ.ดร.อรุษ คงรุ่งโชค</t>
  </si>
  <si>
    <t>ดร.ญาณิศา บุญจิตร์</t>
  </si>
  <si>
    <t>ดร.ธวัช บุญแสง</t>
  </si>
  <si>
    <t>อาจารย์มนัสชัย รัตนบุรี</t>
  </si>
  <si>
    <t>อาจารย์วิวัฒน์ จินดาวงศ์</t>
  </si>
  <si>
    <t>อาจารย์สุมิตร จิรังนิมิตรกุล</t>
  </si>
  <si>
    <t>นายกิติพัฒน์ ประศาสน์กุล</t>
  </si>
  <si>
    <t>อาจารย์ขวัญทยา บุญเชิด</t>
  </si>
  <si>
    <t>อาจารย์อภิรดี กิตติสิทโธ</t>
  </si>
  <si>
    <t>อาจารย์อภิศักดิ์ พุฒทอง</t>
  </si>
  <si>
    <t>ดร.เนตรนภา รักษายศ</t>
  </si>
  <si>
    <t>ผศ.ศราวุธ ทองเนื้อห้า</t>
  </si>
  <si>
    <t>อาจารย์พงษ์เทพ  แก้วเสถียร</t>
  </si>
  <si>
    <t>ดร.พสธร สุขเสน</t>
  </si>
  <si>
    <t>ผศ.วนิษา ติคำ</t>
  </si>
  <si>
    <t>อาจารย์อภิศรา ธนาพงษ์ภิชาติ</t>
  </si>
  <si>
    <t>ผศ.จีรวรรณ ศรีหนูสุด</t>
  </si>
  <si>
    <t>อาจารย์สุวิมล เวชวิโรจน์</t>
  </si>
  <si>
    <t>อาจารย์สิทธิชัย ชีวะโรรส</t>
  </si>
  <si>
    <t>อาจารย์จวง เผือกคง</t>
  </si>
  <si>
    <t>รายชื่อผู้พักในการซ้อมวันที่ 12 ธันวาคม 2563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</si>
</sst>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87" formatCode="_(* #,##0_);_(* \(#,##0\);_(* &quot;-&quot;??_);_(@_)"/>
  </numFmts>
  <fonts count="1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b/>
      <sz val="14"/>
      <name val="TH Sarabun New"/>
      <family val="2"/>
    </font>
    <font>
      <sz val="14"/>
      <name val="TH Sarabun New"/>
      <family val="2"/>
    </font>
    <font>
      <sz val="12"/>
      <name val="TH Sarabun New"/>
      <family val="2"/>
    </font>
    <font>
      <b/>
      <u/>
      <sz val="14"/>
      <name val="TH Sarabun New"/>
      <family val="2"/>
    </font>
    <font>
      <sz val="14"/>
      <color rgb="FFFF0000"/>
      <name val="TH Sarabun New"/>
      <family val="2"/>
    </font>
    <font>
      <sz val="14"/>
      <color theme="1"/>
      <name val="TH Sarabun New"/>
      <family val="2"/>
    </font>
    <font>
      <b/>
      <sz val="24"/>
      <name val="TH Sarabun New"/>
      <family val="2"/>
    </font>
    <font>
      <sz val="18"/>
      <name val="TH Sarabun New"/>
      <family val="2"/>
    </font>
    <font>
      <b/>
      <sz val="18"/>
      <name val="TH Sarabun New"/>
      <family val="2"/>
    </font>
    <font>
      <b/>
      <u/>
      <sz val="18"/>
      <name val="TH Sarabun New"/>
      <family val="2"/>
    </font>
    <font>
      <sz val="18"/>
      <color rgb="FFFF0000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13">
    <xf numFmtId="0" fontId="0" fillId="0" borderId="0" xfId="0"/>
    <xf numFmtId="0" fontId="3" fillId="0" borderId="0" xfId="2" applyFont="1" applyAlignment="1">
      <alignment horizontal="center"/>
    </xf>
    <xf numFmtId="0" fontId="4" fillId="0" borderId="0" xfId="2" applyFont="1"/>
    <xf numFmtId="0" fontId="3" fillId="0" borderId="0" xfId="2" applyFont="1" applyAlignment="1">
      <alignment horizontal="center"/>
    </xf>
    <xf numFmtId="0" fontId="5" fillId="0" borderId="0" xfId="2" applyFont="1" applyAlignment="1">
      <alignment horizontal="right"/>
    </xf>
    <xf numFmtId="15" fontId="5" fillId="0" borderId="0" xfId="2" applyNumberFormat="1" applyFont="1" applyAlignment="1">
      <alignment horizontal="left"/>
    </xf>
    <xf numFmtId="0" fontId="4" fillId="0" borderId="0" xfId="2" applyFont="1" applyBorder="1" applyAlignment="1">
      <alignment horizontal="right"/>
    </xf>
    <xf numFmtId="15" fontId="3" fillId="2" borderId="1" xfId="2" applyNumberFormat="1" applyFont="1" applyFill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4" fillId="0" borderId="2" xfId="2" applyFont="1" applyBorder="1" applyAlignment="1"/>
    <xf numFmtId="0" fontId="4" fillId="0" borderId="3" xfId="2" applyFont="1" applyBorder="1" applyAlignment="1"/>
    <xf numFmtId="0" fontId="4" fillId="0" borderId="4" xfId="2" applyFont="1" applyBorder="1" applyAlignment="1"/>
    <xf numFmtId="187" fontId="4" fillId="0" borderId="1" xfId="3" applyNumberFormat="1" applyFont="1" applyBorder="1" applyAlignment="1">
      <alignment horizontal="center" wrapText="1"/>
    </xf>
    <xf numFmtId="187" fontId="4" fillId="0" borderId="1" xfId="3" applyNumberFormat="1" applyFont="1" applyBorder="1" applyAlignment="1">
      <alignment horizontal="center" wrapText="1"/>
    </xf>
    <xf numFmtId="187" fontId="3" fillId="3" borderId="1" xfId="3" applyNumberFormat="1" applyFont="1" applyFill="1" applyBorder="1" applyAlignment="1">
      <alignment horizontal="center" wrapText="1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left" wrapText="1"/>
    </xf>
    <xf numFmtId="187" fontId="4" fillId="0" borderId="5" xfId="3" applyNumberFormat="1" applyFont="1" applyBorder="1" applyAlignment="1">
      <alignment horizontal="center" wrapText="1"/>
    </xf>
    <xf numFmtId="187" fontId="4" fillId="0" borderId="5" xfId="3" applyNumberFormat="1" applyFont="1" applyBorder="1" applyAlignment="1">
      <alignment horizontal="center" wrapText="1"/>
    </xf>
    <xf numFmtId="187" fontId="3" fillId="3" borderId="5" xfId="3" applyNumberFormat="1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3" fillId="3" borderId="4" xfId="2" applyFont="1" applyFill="1" applyBorder="1" applyAlignment="1">
      <alignment horizontal="center"/>
    </xf>
    <xf numFmtId="187" fontId="3" fillId="3" borderId="6" xfId="3" applyNumberFormat="1" applyFont="1" applyFill="1" applyBorder="1" applyAlignment="1">
      <alignment horizontal="center"/>
    </xf>
    <xf numFmtId="187" fontId="3" fillId="3" borderId="6" xfId="3" applyNumberFormat="1" applyFont="1" applyFill="1" applyBorder="1"/>
    <xf numFmtId="0" fontId="4" fillId="0" borderId="0" xfId="2" applyFont="1" applyBorder="1" applyAlignment="1">
      <alignment horizontal="right"/>
    </xf>
    <xf numFmtId="187" fontId="3" fillId="0" borderId="0" xfId="3" applyNumberFormat="1" applyFont="1" applyBorder="1"/>
    <xf numFmtId="187" fontId="4" fillId="0" borderId="0" xfId="3" applyNumberFormat="1" applyFont="1" applyBorder="1"/>
    <xf numFmtId="0" fontId="4" fillId="0" borderId="7" xfId="2" applyFont="1" applyBorder="1" applyAlignment="1">
      <alignment horizontal="right"/>
    </xf>
    <xf numFmtId="187" fontId="3" fillId="2" borderId="1" xfId="3" applyNumberFormat="1" applyFont="1" applyFill="1" applyBorder="1" applyAlignment="1">
      <alignment horizontal="center"/>
    </xf>
    <xf numFmtId="0" fontId="4" fillId="0" borderId="8" xfId="2" applyFont="1" applyBorder="1"/>
    <xf numFmtId="0" fontId="4" fillId="0" borderId="9" xfId="2" applyFont="1" applyBorder="1"/>
    <xf numFmtId="0" fontId="4" fillId="0" borderId="2" xfId="2" applyFont="1" applyBorder="1" applyAlignment="1">
      <alignment horizontal="left"/>
    </xf>
    <xf numFmtId="0" fontId="4" fillId="0" borderId="3" xfId="2" applyFont="1" applyBorder="1" applyAlignment="1">
      <alignment horizontal="left"/>
    </xf>
    <xf numFmtId="0" fontId="4" fillId="0" borderId="10" xfId="2" applyFont="1" applyBorder="1" applyAlignment="1">
      <alignment horizontal="left"/>
    </xf>
    <xf numFmtId="187" fontId="4" fillId="0" borderId="1" xfId="3" applyNumberFormat="1" applyFont="1" applyBorder="1" applyAlignment="1">
      <alignment horizontal="center"/>
    </xf>
    <xf numFmtId="187" fontId="4" fillId="0" borderId="1" xfId="3" applyNumberFormat="1" applyFont="1" applyBorder="1"/>
    <xf numFmtId="187" fontId="3" fillId="3" borderId="1" xfId="3" applyNumberFormat="1" applyFont="1" applyFill="1" applyBorder="1" applyAlignment="1">
      <alignment horizontal="center"/>
    </xf>
    <xf numFmtId="0" fontId="3" fillId="0" borderId="11" xfId="2" applyFont="1" applyFill="1" applyBorder="1" applyAlignment="1">
      <alignment horizontal="right"/>
    </xf>
    <xf numFmtId="0" fontId="3" fillId="0" borderId="12" xfId="2" applyFont="1" applyFill="1" applyBorder="1" applyAlignment="1">
      <alignment horizontal="right"/>
    </xf>
    <xf numFmtId="0" fontId="3" fillId="0" borderId="10" xfId="2" applyFont="1" applyFill="1" applyBorder="1" applyAlignment="1">
      <alignment horizontal="right"/>
    </xf>
    <xf numFmtId="187" fontId="3" fillId="3" borderId="1" xfId="3" applyNumberFormat="1" applyFont="1" applyFill="1" applyBorder="1"/>
    <xf numFmtId="0" fontId="4" fillId="0" borderId="4" xfId="2" applyFont="1" applyBorder="1" applyAlignment="1">
      <alignment horizontal="left"/>
    </xf>
    <xf numFmtId="0" fontId="3" fillId="0" borderId="2" xfId="2" applyFont="1" applyBorder="1" applyAlignment="1">
      <alignment horizontal="right"/>
    </xf>
    <xf numFmtId="0" fontId="3" fillId="0" borderId="3" xfId="2" applyFont="1" applyBorder="1" applyAlignment="1">
      <alignment horizontal="right"/>
    </xf>
    <xf numFmtId="0" fontId="3" fillId="0" borderId="4" xfId="2" applyFont="1" applyBorder="1" applyAlignment="1">
      <alignment horizontal="right"/>
    </xf>
    <xf numFmtId="187" fontId="3" fillId="0" borderId="5" xfId="3" applyNumberFormat="1" applyFont="1" applyBorder="1" applyAlignment="1">
      <alignment horizontal="center"/>
    </xf>
    <xf numFmtId="187" fontId="3" fillId="0" borderId="5" xfId="3" applyNumberFormat="1" applyFont="1" applyBorder="1"/>
    <xf numFmtId="187" fontId="3" fillId="3" borderId="5" xfId="3" applyNumberFormat="1" applyFont="1" applyFill="1" applyBorder="1" applyAlignment="1">
      <alignment horizontal="center"/>
    </xf>
    <xf numFmtId="0" fontId="3" fillId="3" borderId="4" xfId="2" applyFont="1" applyFill="1" applyBorder="1" applyAlignment="1">
      <alignment horizontal="center"/>
    </xf>
    <xf numFmtId="0" fontId="3" fillId="4" borderId="1" xfId="2" applyFont="1" applyFill="1" applyBorder="1" applyAlignment="1">
      <alignment horizontal="center"/>
    </xf>
    <xf numFmtId="0" fontId="3" fillId="0" borderId="13" xfId="2" applyFont="1" applyBorder="1" applyAlignment="1">
      <alignment horizontal="center"/>
    </xf>
    <xf numFmtId="0" fontId="3" fillId="0" borderId="9" xfId="2" applyFont="1" applyBorder="1" applyAlignment="1">
      <alignment horizontal="center"/>
    </xf>
    <xf numFmtId="0" fontId="3" fillId="0" borderId="14" xfId="2" applyFont="1" applyBorder="1" applyAlignment="1">
      <alignment horizontal="center"/>
    </xf>
    <xf numFmtId="0" fontId="3" fillId="3" borderId="14" xfId="2" applyFont="1" applyFill="1" applyBorder="1" applyAlignment="1">
      <alignment horizontal="center"/>
    </xf>
    <xf numFmtId="187" fontId="4" fillId="0" borderId="2" xfId="3" applyNumberFormat="1" applyFont="1" applyBorder="1" applyAlignment="1">
      <alignment horizontal="center"/>
    </xf>
    <xf numFmtId="187" fontId="4" fillId="0" borderId="4" xfId="3" applyNumberFormat="1" applyFont="1" applyBorder="1" applyAlignment="1">
      <alignment horizontal="center"/>
    </xf>
    <xf numFmtId="187" fontId="4" fillId="0" borderId="15" xfId="3" applyNumberFormat="1" applyFont="1" applyBorder="1"/>
    <xf numFmtId="187" fontId="4" fillId="3" borderId="1" xfId="3" applyNumberFormat="1" applyFont="1" applyFill="1" applyBorder="1" applyAlignment="1">
      <alignment horizontal="center"/>
    </xf>
    <xf numFmtId="187" fontId="4" fillId="0" borderId="16" xfId="3" applyNumberFormat="1" applyFont="1" applyBorder="1" applyAlignment="1">
      <alignment horizontal="center"/>
    </xf>
    <xf numFmtId="187" fontId="4" fillId="0" borderId="17" xfId="3" applyNumberFormat="1" applyFont="1" applyBorder="1" applyAlignment="1">
      <alignment horizontal="center"/>
    </xf>
    <xf numFmtId="187" fontId="4" fillId="0" borderId="5" xfId="3" applyNumberFormat="1" applyFont="1" applyBorder="1"/>
    <xf numFmtId="187" fontId="4" fillId="3" borderId="5" xfId="3" applyNumberFormat="1" applyFont="1" applyFill="1" applyBorder="1" applyAlignment="1">
      <alignment horizontal="center"/>
    </xf>
    <xf numFmtId="187" fontId="3" fillId="0" borderId="18" xfId="3" applyNumberFormat="1" applyFont="1" applyBorder="1" applyAlignment="1">
      <alignment horizontal="center"/>
    </xf>
    <xf numFmtId="187" fontId="3" fillId="0" borderId="19" xfId="3" applyNumberFormat="1" applyFont="1" applyBorder="1" applyAlignment="1">
      <alignment horizontal="center"/>
    </xf>
    <xf numFmtId="187" fontId="3" fillId="0" borderId="6" xfId="3" applyNumberFormat="1" applyFont="1" applyBorder="1"/>
    <xf numFmtId="0" fontId="3" fillId="0" borderId="0" xfId="2" applyFont="1"/>
    <xf numFmtId="187" fontId="3" fillId="0" borderId="0" xfId="2" applyNumberFormat="1" applyFont="1"/>
    <xf numFmtId="0" fontId="6" fillId="0" borderId="0" xfId="2" applyFont="1" applyAlignment="1">
      <alignment horizontal="right"/>
    </xf>
    <xf numFmtId="0" fontId="4" fillId="0" borderId="0" xfId="2" applyFont="1" applyAlignment="1">
      <alignment horizontal="center"/>
    </xf>
    <xf numFmtId="0" fontId="7" fillId="0" borderId="0" xfId="2" applyFont="1"/>
    <xf numFmtId="0" fontId="4" fillId="0" borderId="0" xfId="2" applyFont="1" applyAlignment="1">
      <alignment horizontal="left"/>
    </xf>
    <xf numFmtId="0" fontId="4" fillId="0" borderId="0" xfId="2" applyFont="1" applyAlignment="1">
      <alignment horizontal="left" indent="2"/>
    </xf>
    <xf numFmtId="187" fontId="4" fillId="0" borderId="0" xfId="1" applyNumberFormat="1" applyFont="1" applyAlignment="1">
      <alignment horizontal="right"/>
    </xf>
    <xf numFmtId="187" fontId="4" fillId="0" borderId="0" xfId="2" applyNumberFormat="1" applyFont="1" applyAlignment="1">
      <alignment horizontal="left"/>
    </xf>
    <xf numFmtId="187" fontId="4" fillId="0" borderId="0" xfId="1" applyNumberFormat="1" applyFont="1"/>
    <xf numFmtId="187" fontId="4" fillId="0" borderId="0" xfId="2" applyNumberFormat="1" applyFont="1" applyAlignment="1">
      <alignment horizontal="center"/>
    </xf>
    <xf numFmtId="0" fontId="4" fillId="0" borderId="0" xfId="2" applyFont="1" applyAlignment="1">
      <alignment horizontal="left" indent="3"/>
    </xf>
    <xf numFmtId="187" fontId="4" fillId="0" borderId="0" xfId="2" applyNumberFormat="1" applyFont="1"/>
    <xf numFmtId="0" fontId="4" fillId="0" borderId="0" xfId="2" applyFont="1" applyBorder="1"/>
    <xf numFmtId="0" fontId="8" fillId="0" borderId="0" xfId="2" applyFont="1"/>
    <xf numFmtId="0" fontId="3" fillId="0" borderId="0" xfId="2" applyFont="1" applyBorder="1" applyAlignment="1"/>
    <xf numFmtId="0" fontId="4" fillId="0" borderId="0" xfId="2" applyFont="1" applyBorder="1" applyAlignment="1">
      <alignment horizontal="left"/>
    </xf>
    <xf numFmtId="43" fontId="4" fillId="0" borderId="0" xfId="2" applyNumberFormat="1" applyFont="1"/>
    <xf numFmtId="0" fontId="9" fillId="0" borderId="0" xfId="2" applyFont="1" applyAlignment="1">
      <alignment horizontal="center"/>
    </xf>
    <xf numFmtId="0" fontId="10" fillId="0" borderId="0" xfId="2" applyFont="1"/>
    <xf numFmtId="0" fontId="11" fillId="0" borderId="0" xfId="2" applyFont="1" applyAlignment="1">
      <alignment horizontal="center"/>
    </xf>
    <xf numFmtId="0" fontId="10" fillId="0" borderId="0" xfId="2" applyFont="1" applyAlignment="1">
      <alignment horizontal="right"/>
    </xf>
    <xf numFmtId="49" fontId="10" fillId="0" borderId="0" xfId="2" applyNumberFormat="1" applyFont="1" applyAlignment="1">
      <alignment horizontal="right"/>
    </xf>
    <xf numFmtId="0" fontId="11" fillId="0" borderId="0" xfId="2" applyFont="1"/>
    <xf numFmtId="0" fontId="10" fillId="0" borderId="0" xfId="2" applyFont="1" applyAlignment="1">
      <alignment horizontal="right"/>
    </xf>
    <xf numFmtId="187" fontId="10" fillId="0" borderId="0" xfId="1" applyNumberFormat="1" applyFont="1"/>
    <xf numFmtId="187" fontId="10" fillId="0" borderId="0" xfId="2" applyNumberFormat="1" applyFont="1"/>
    <xf numFmtId="0" fontId="12" fillId="0" borderId="0" xfId="2" applyFont="1" applyAlignment="1">
      <alignment horizontal="right"/>
    </xf>
    <xf numFmtId="0" fontId="10" fillId="0" borderId="0" xfId="2" applyFont="1" applyAlignment="1">
      <alignment horizontal="center"/>
    </xf>
    <xf numFmtId="0" fontId="13" fillId="0" borderId="0" xfId="2" applyFont="1"/>
    <xf numFmtId="0" fontId="10" fillId="0" borderId="0" xfId="2" applyFont="1" applyAlignment="1">
      <alignment horizontal="left"/>
    </xf>
    <xf numFmtId="0" fontId="10" fillId="0" borderId="0" xfId="2" applyFont="1" applyAlignment="1">
      <alignment horizontal="left" indent="2"/>
    </xf>
    <xf numFmtId="187" fontId="10" fillId="0" borderId="0" xfId="1" applyNumberFormat="1" applyFont="1" applyAlignment="1">
      <alignment horizontal="right"/>
    </xf>
    <xf numFmtId="187" fontId="10" fillId="0" borderId="0" xfId="2" applyNumberFormat="1" applyFont="1" applyAlignment="1">
      <alignment horizontal="center"/>
    </xf>
    <xf numFmtId="0" fontId="10" fillId="0" borderId="0" xfId="2" applyFont="1" applyAlignment="1"/>
    <xf numFmtId="187" fontId="11" fillId="0" borderId="0" xfId="2" applyNumberFormat="1" applyFont="1"/>
    <xf numFmtId="0" fontId="10" fillId="0" borderId="0" xfId="2" applyFont="1" applyAlignment="1">
      <alignment horizontal="left" indent="3"/>
    </xf>
    <xf numFmtId="0" fontId="10" fillId="0" borderId="0" xfId="2" applyFont="1" applyBorder="1"/>
    <xf numFmtId="187" fontId="10" fillId="0" borderId="0" xfId="1" applyNumberFormat="1" applyFont="1" applyAlignment="1">
      <alignment horizontal="center"/>
    </xf>
    <xf numFmtId="0" fontId="10" fillId="0" borderId="8" xfId="2" applyFont="1" applyBorder="1"/>
    <xf numFmtId="0" fontId="11" fillId="0" borderId="0" xfId="2" applyFont="1" applyBorder="1" applyAlignment="1"/>
    <xf numFmtId="0" fontId="10" fillId="0" borderId="0" xfId="2" applyFont="1" applyBorder="1" applyAlignment="1">
      <alignment horizontal="left"/>
    </xf>
    <xf numFmtId="0" fontId="10" fillId="0" borderId="0" xfId="2" applyFont="1" applyBorder="1" applyAlignment="1">
      <alignment horizontal="left" indent="1"/>
    </xf>
    <xf numFmtId="187" fontId="10" fillId="0" borderId="0" xfId="2" applyNumberFormat="1" applyFont="1" applyAlignment="1">
      <alignment horizontal="left"/>
    </xf>
    <xf numFmtId="43" fontId="10" fillId="0" borderId="0" xfId="2" applyNumberFormat="1" applyFont="1"/>
  </cellXfs>
  <cellStyles count="4">
    <cellStyle name="เครื่องหมายจุลภาค" xfId="1" builtinId="3"/>
    <cellStyle name="เครื่องหมายจุลภาค 2" xfId="3"/>
    <cellStyle name="ปกติ" xfId="0" builtinId="0"/>
    <cellStyle name="ปกติ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Normal="100" workbookViewId="0">
      <selection activeCell="A2" sqref="A2"/>
    </sheetView>
  </sheetViews>
  <sheetFormatPr defaultRowHeight="27" x14ac:dyDescent="0.6"/>
  <cols>
    <col min="1" max="1" width="20" style="87" customWidth="1"/>
    <col min="2" max="2" width="12.75" style="87" customWidth="1"/>
    <col min="3" max="3" width="13.125" style="87" customWidth="1"/>
    <col min="4" max="4" width="11" style="87" customWidth="1"/>
    <col min="5" max="5" width="10" style="87" hidden="1" customWidth="1"/>
    <col min="6" max="6" width="13.25" style="87" customWidth="1"/>
    <col min="7" max="7" width="11.125" style="87" customWidth="1"/>
    <col min="8" max="8" width="13" style="87" customWidth="1"/>
    <col min="9" max="9" width="12.5" style="87" customWidth="1"/>
    <col min="10" max="10" width="17.25" style="87" customWidth="1"/>
    <col min="11" max="16384" width="9" style="87"/>
  </cols>
  <sheetData>
    <row r="1" spans="1:10" ht="36" x14ac:dyDescent="0.8">
      <c r="A1" s="86" t="s">
        <v>163</v>
      </c>
      <c r="B1" s="86"/>
      <c r="C1" s="86"/>
      <c r="D1" s="86"/>
      <c r="E1" s="86"/>
      <c r="F1" s="86"/>
      <c r="G1" s="86"/>
      <c r="H1" s="86"/>
      <c r="I1" s="86"/>
      <c r="J1" s="86"/>
    </row>
    <row r="2" spans="1:10" ht="33" customHeight="1" x14ac:dyDescent="0.6">
      <c r="A2" s="88"/>
      <c r="B2" s="88"/>
      <c r="C2" s="88"/>
      <c r="G2" s="88"/>
      <c r="H2" s="89" t="s">
        <v>1</v>
      </c>
      <c r="I2" s="89"/>
      <c r="J2" s="89"/>
    </row>
    <row r="3" spans="1:10" ht="21.75" customHeight="1" x14ac:dyDescent="0.6">
      <c r="A3" s="88"/>
      <c r="B3" s="88"/>
      <c r="C3" s="88"/>
      <c r="G3" s="88"/>
      <c r="H3" s="90" t="s">
        <v>70</v>
      </c>
      <c r="I3" s="90"/>
      <c r="J3" s="90"/>
    </row>
    <row r="4" spans="1:10" ht="12.75" customHeight="1" x14ac:dyDescent="0.6"/>
    <row r="5" spans="1:10" s="91" customFormat="1" x14ac:dyDescent="0.6">
      <c r="A5" s="91" t="s">
        <v>55</v>
      </c>
      <c r="B5" s="92" t="s">
        <v>27</v>
      </c>
      <c r="C5" s="93">
        <v>2228</v>
      </c>
      <c r="D5" s="94" t="s">
        <v>29</v>
      </c>
      <c r="E5" s="91" t="s">
        <v>29</v>
      </c>
    </row>
    <row r="6" spans="1:10" x14ac:dyDescent="0.6">
      <c r="A6" s="95" t="s">
        <v>71</v>
      </c>
      <c r="B6" s="87" t="s">
        <v>72</v>
      </c>
      <c r="C6" s="87" t="s">
        <v>31</v>
      </c>
      <c r="D6" s="96">
        <v>1290</v>
      </c>
      <c r="E6" s="96">
        <v>1063</v>
      </c>
      <c r="F6" s="87" t="s">
        <v>73</v>
      </c>
      <c r="G6" s="87" t="s">
        <v>74</v>
      </c>
      <c r="I6" s="97"/>
      <c r="J6" s="98" t="s">
        <v>75</v>
      </c>
    </row>
    <row r="7" spans="1:10" x14ac:dyDescent="0.6">
      <c r="C7" s="98" t="s">
        <v>34</v>
      </c>
      <c r="I7" s="97"/>
      <c r="J7" s="98" t="s">
        <v>76</v>
      </c>
    </row>
    <row r="8" spans="1:10" x14ac:dyDescent="0.6">
      <c r="B8" s="99" t="s">
        <v>35</v>
      </c>
      <c r="C8" s="99"/>
      <c r="E8" s="96"/>
      <c r="F8" s="100">
        <v>1130</v>
      </c>
      <c r="G8" s="87" t="s">
        <v>29</v>
      </c>
      <c r="H8" s="87" t="s">
        <v>36</v>
      </c>
    </row>
    <row r="9" spans="1:10" x14ac:dyDescent="0.6">
      <c r="B9" s="99"/>
      <c r="C9" s="99"/>
      <c r="E9" s="96"/>
      <c r="F9" s="87" t="s">
        <v>77</v>
      </c>
      <c r="G9" s="101">
        <v>19</v>
      </c>
      <c r="H9" s="102" t="s">
        <v>29</v>
      </c>
    </row>
    <row r="10" spans="1:10" x14ac:dyDescent="0.6">
      <c r="B10" s="99"/>
      <c r="C10" s="99"/>
      <c r="E10" s="96"/>
      <c r="F10" s="87" t="s">
        <v>5</v>
      </c>
      <c r="G10" s="101">
        <v>11</v>
      </c>
      <c r="H10" s="87" t="s">
        <v>78</v>
      </c>
    </row>
    <row r="11" spans="1:10" x14ac:dyDescent="0.6">
      <c r="B11" s="99" t="s">
        <v>38</v>
      </c>
      <c r="E11" s="87" t="s">
        <v>79</v>
      </c>
      <c r="F11" s="93">
        <v>1098</v>
      </c>
      <c r="G11" s="87" t="s">
        <v>29</v>
      </c>
    </row>
    <row r="12" spans="1:10" x14ac:dyDescent="0.6">
      <c r="E12" s="87" t="s">
        <v>80</v>
      </c>
    </row>
    <row r="13" spans="1:10" x14ac:dyDescent="0.6">
      <c r="A13" s="91" t="s">
        <v>63</v>
      </c>
      <c r="B13" s="91"/>
      <c r="C13" s="103"/>
      <c r="D13" s="91"/>
    </row>
    <row r="14" spans="1:10" x14ac:dyDescent="0.6">
      <c r="B14" s="104" t="s">
        <v>16</v>
      </c>
      <c r="D14" s="94">
        <v>6</v>
      </c>
      <c r="F14" s="87" t="s">
        <v>29</v>
      </c>
    </row>
    <row r="15" spans="1:10" x14ac:dyDescent="0.6">
      <c r="B15" s="104" t="s">
        <v>40</v>
      </c>
      <c r="D15" s="94">
        <v>146</v>
      </c>
      <c r="F15" s="87" t="s">
        <v>29</v>
      </c>
    </row>
    <row r="16" spans="1:10" x14ac:dyDescent="0.6">
      <c r="B16" s="104" t="s">
        <v>27</v>
      </c>
      <c r="D16" s="94">
        <v>1833</v>
      </c>
      <c r="F16" s="87" t="s">
        <v>29</v>
      </c>
    </row>
    <row r="17" spans="1:10" x14ac:dyDescent="0.6">
      <c r="A17" s="95" t="s">
        <v>71</v>
      </c>
      <c r="B17" s="87" t="s">
        <v>81</v>
      </c>
      <c r="C17" s="87" t="s">
        <v>31</v>
      </c>
      <c r="D17" s="98">
        <v>3430</v>
      </c>
      <c r="E17" s="96">
        <v>2928</v>
      </c>
      <c r="F17" s="87" t="s">
        <v>67</v>
      </c>
      <c r="G17" s="87" t="s">
        <v>82</v>
      </c>
      <c r="H17" s="105"/>
      <c r="J17" s="87" t="s">
        <v>83</v>
      </c>
    </row>
    <row r="18" spans="1:10" x14ac:dyDescent="0.6">
      <c r="C18" s="98" t="s">
        <v>84</v>
      </c>
      <c r="H18" s="87" t="s">
        <v>85</v>
      </c>
      <c r="J18" s="87" t="s">
        <v>83</v>
      </c>
    </row>
    <row r="19" spans="1:10" x14ac:dyDescent="0.6">
      <c r="B19" s="99" t="s">
        <v>86</v>
      </c>
      <c r="C19" s="99"/>
      <c r="E19" s="96"/>
      <c r="F19" s="106">
        <v>929</v>
      </c>
      <c r="G19" s="87" t="s">
        <v>29</v>
      </c>
      <c r="H19" s="87" t="s">
        <v>36</v>
      </c>
    </row>
    <row r="20" spans="1:10" x14ac:dyDescent="0.6">
      <c r="B20" s="99"/>
      <c r="C20" s="99"/>
      <c r="E20" s="96"/>
      <c r="F20" s="87" t="s">
        <v>77</v>
      </c>
      <c r="G20" s="101">
        <v>21</v>
      </c>
      <c r="H20" s="102" t="s">
        <v>29</v>
      </c>
    </row>
    <row r="21" spans="1:10" x14ac:dyDescent="0.6">
      <c r="B21" s="99"/>
      <c r="C21" s="99"/>
      <c r="E21" s="96"/>
      <c r="F21" s="87" t="s">
        <v>5</v>
      </c>
      <c r="G21" s="101">
        <v>3</v>
      </c>
      <c r="H21" s="87" t="s">
        <v>87</v>
      </c>
    </row>
    <row r="22" spans="1:10" x14ac:dyDescent="0.6">
      <c r="B22" s="99" t="s">
        <v>47</v>
      </c>
      <c r="C22" s="99"/>
      <c r="E22" s="96"/>
      <c r="F22" s="101">
        <v>904</v>
      </c>
      <c r="G22" s="87" t="s">
        <v>29</v>
      </c>
    </row>
    <row r="23" spans="1:10" x14ac:dyDescent="0.6">
      <c r="E23" s="87" t="s">
        <v>88</v>
      </c>
    </row>
    <row r="24" spans="1:10" x14ac:dyDescent="0.6">
      <c r="E24" s="87" t="s">
        <v>89</v>
      </c>
    </row>
    <row r="25" spans="1:10" ht="8.25" customHeight="1" x14ac:dyDescent="0.6"/>
    <row r="26" spans="1:10" ht="6" customHeight="1" x14ac:dyDescent="0.6">
      <c r="A26" s="107"/>
      <c r="B26" s="107"/>
      <c r="C26" s="107"/>
      <c r="D26" s="107"/>
      <c r="E26" s="107"/>
      <c r="F26" s="107"/>
      <c r="G26" s="107"/>
      <c r="H26" s="107"/>
      <c r="I26" s="107"/>
      <c r="J26" s="107"/>
    </row>
    <row r="27" spans="1:10" x14ac:dyDescent="0.6">
      <c r="A27" s="108" t="s">
        <v>48</v>
      </c>
      <c r="B27" s="108"/>
    </row>
    <row r="28" spans="1:10" s="98" customFormat="1" x14ac:dyDescent="0.6">
      <c r="A28" s="109" t="s">
        <v>49</v>
      </c>
      <c r="B28" s="109"/>
      <c r="C28" s="98" t="s">
        <v>50</v>
      </c>
      <c r="D28" s="109" t="s">
        <v>31</v>
      </c>
      <c r="E28" s="109" t="s">
        <v>90</v>
      </c>
      <c r="F28" s="98" t="s">
        <v>52</v>
      </c>
      <c r="I28" s="109" t="s">
        <v>53</v>
      </c>
      <c r="J28" s="109"/>
    </row>
    <row r="29" spans="1:10" s="98" customFormat="1" x14ac:dyDescent="0.6">
      <c r="A29" s="109" t="s">
        <v>54</v>
      </c>
      <c r="B29" s="98" t="s">
        <v>55</v>
      </c>
      <c r="C29" s="98" t="s">
        <v>56</v>
      </c>
      <c r="D29" s="109" t="s">
        <v>31</v>
      </c>
      <c r="F29" s="98" t="s">
        <v>57</v>
      </c>
      <c r="H29" s="109"/>
      <c r="I29" s="109" t="s">
        <v>58</v>
      </c>
    </row>
    <row r="30" spans="1:10" s="98" customFormat="1" x14ac:dyDescent="0.6">
      <c r="A30" s="109" t="s">
        <v>59</v>
      </c>
      <c r="B30" s="98" t="s">
        <v>55</v>
      </c>
      <c r="C30" s="98" t="s">
        <v>60</v>
      </c>
      <c r="D30" s="109" t="s">
        <v>51</v>
      </c>
      <c r="E30" s="110"/>
      <c r="F30" s="98" t="s">
        <v>61</v>
      </c>
      <c r="H30" s="109"/>
      <c r="I30" s="109" t="s">
        <v>62</v>
      </c>
      <c r="J30" s="109"/>
    </row>
    <row r="31" spans="1:10" s="98" customFormat="1" x14ac:dyDescent="0.6">
      <c r="A31" s="109" t="s">
        <v>54</v>
      </c>
      <c r="B31" s="98" t="s">
        <v>63</v>
      </c>
      <c r="C31" s="98" t="s">
        <v>64</v>
      </c>
      <c r="D31" s="109" t="s">
        <v>31</v>
      </c>
      <c r="E31" s="110"/>
      <c r="F31" s="98" t="s">
        <v>65</v>
      </c>
      <c r="H31" s="109"/>
      <c r="I31" s="109" t="s">
        <v>66</v>
      </c>
      <c r="J31" s="109"/>
    </row>
    <row r="32" spans="1:10" s="98" customFormat="1" x14ac:dyDescent="0.6">
      <c r="A32" s="109" t="s">
        <v>59</v>
      </c>
      <c r="B32" s="98" t="s">
        <v>63</v>
      </c>
      <c r="C32" s="98" t="s">
        <v>67</v>
      </c>
      <c r="D32" s="109" t="s">
        <v>31</v>
      </c>
      <c r="E32" s="109"/>
      <c r="F32" s="98" t="s">
        <v>68</v>
      </c>
      <c r="H32" s="109"/>
      <c r="I32" s="109" t="s">
        <v>69</v>
      </c>
      <c r="J32" s="109"/>
    </row>
    <row r="33" spans="3:10" s="98" customFormat="1" x14ac:dyDescent="0.6">
      <c r="C33" s="109"/>
      <c r="D33" s="109"/>
      <c r="E33" s="109"/>
      <c r="F33" s="109"/>
      <c r="G33" s="109"/>
      <c r="H33" s="109"/>
      <c r="I33" s="109"/>
      <c r="J33" s="109"/>
    </row>
    <row r="34" spans="3:10" s="98" customFormat="1" x14ac:dyDescent="0.6"/>
    <row r="35" spans="3:10" s="98" customFormat="1" x14ac:dyDescent="0.6">
      <c r="E35" s="111"/>
      <c r="F35" s="111"/>
    </row>
    <row r="37" spans="3:10" x14ac:dyDescent="0.6">
      <c r="E37" s="112"/>
      <c r="F37" s="112"/>
    </row>
  </sheetData>
  <mergeCells count="3">
    <mergeCell ref="A1:J1"/>
    <mergeCell ref="H2:J2"/>
    <mergeCell ref="H3:J3"/>
  </mergeCells>
  <printOptions horizontalCentered="1"/>
  <pageMargins left="0.06" right="0" top="0.5" bottom="0.2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9" workbookViewId="0">
      <selection activeCell="I42" sqref="I42"/>
    </sheetView>
  </sheetViews>
  <sheetFormatPr defaultRowHeight="14.25" x14ac:dyDescent="0.2"/>
  <cols>
    <col min="2" max="2" width="28.25" customWidth="1"/>
  </cols>
  <sheetData>
    <row r="1" spans="1:2" x14ac:dyDescent="0.2">
      <c r="A1" t="s">
        <v>55</v>
      </c>
    </row>
    <row r="2" spans="1:2" x14ac:dyDescent="0.2">
      <c r="A2" t="s">
        <v>91</v>
      </c>
      <c r="B2" t="s">
        <v>113</v>
      </c>
    </row>
    <row r="3" spans="1:2" x14ac:dyDescent="0.2">
      <c r="A3" t="s">
        <v>92</v>
      </c>
      <c r="B3" t="s">
        <v>114</v>
      </c>
    </row>
    <row r="4" spans="1:2" x14ac:dyDescent="0.2">
      <c r="A4" t="s">
        <v>93</v>
      </c>
      <c r="B4" t="s">
        <v>115</v>
      </c>
    </row>
    <row r="5" spans="1:2" x14ac:dyDescent="0.2">
      <c r="A5" t="s">
        <v>94</v>
      </c>
      <c r="B5" t="s">
        <v>116</v>
      </c>
    </row>
    <row r="6" spans="1:2" x14ac:dyDescent="0.2">
      <c r="A6" t="s">
        <v>95</v>
      </c>
      <c r="B6" t="s">
        <v>117</v>
      </c>
    </row>
    <row r="7" spans="1:2" x14ac:dyDescent="0.2">
      <c r="A7" t="s">
        <v>96</v>
      </c>
      <c r="B7" t="s">
        <v>118</v>
      </c>
    </row>
    <row r="8" spans="1:2" x14ac:dyDescent="0.2">
      <c r="A8" t="s">
        <v>97</v>
      </c>
      <c r="B8" t="s">
        <v>119</v>
      </c>
    </row>
    <row r="9" spans="1:2" x14ac:dyDescent="0.2">
      <c r="A9" t="s">
        <v>98</v>
      </c>
      <c r="B9" t="s">
        <v>120</v>
      </c>
    </row>
    <row r="10" spans="1:2" x14ac:dyDescent="0.2">
      <c r="A10" t="s">
        <v>99</v>
      </c>
      <c r="B10" t="s">
        <v>121</v>
      </c>
    </row>
    <row r="11" spans="1:2" x14ac:dyDescent="0.2">
      <c r="A11" t="s">
        <v>100</v>
      </c>
      <c r="B11" t="s">
        <v>122</v>
      </c>
    </row>
    <row r="12" spans="1:2" x14ac:dyDescent="0.2">
      <c r="A12" t="s">
        <v>101</v>
      </c>
      <c r="B12" t="s">
        <v>123</v>
      </c>
    </row>
    <row r="13" spans="1:2" x14ac:dyDescent="0.2">
      <c r="A13" t="s">
        <v>102</v>
      </c>
      <c r="B13" t="s">
        <v>124</v>
      </c>
    </row>
    <row r="14" spans="1:2" x14ac:dyDescent="0.2">
      <c r="A14" t="s">
        <v>103</v>
      </c>
      <c r="B14" t="s">
        <v>125</v>
      </c>
    </row>
    <row r="15" spans="1:2" x14ac:dyDescent="0.2">
      <c r="A15" t="s">
        <v>104</v>
      </c>
      <c r="B15" t="s">
        <v>126</v>
      </c>
    </row>
    <row r="16" spans="1:2" x14ac:dyDescent="0.2">
      <c r="A16" t="s">
        <v>105</v>
      </c>
      <c r="B16" t="s">
        <v>127</v>
      </c>
    </row>
    <row r="17" spans="1:2" x14ac:dyDescent="0.2">
      <c r="A17" t="s">
        <v>106</v>
      </c>
      <c r="B17" t="s">
        <v>128</v>
      </c>
    </row>
    <row r="18" spans="1:2" x14ac:dyDescent="0.2">
      <c r="A18" t="s">
        <v>107</v>
      </c>
      <c r="B18" t="s">
        <v>129</v>
      </c>
    </row>
    <row r="19" spans="1:2" x14ac:dyDescent="0.2">
      <c r="A19" t="s">
        <v>108</v>
      </c>
      <c r="B19" t="s">
        <v>130</v>
      </c>
    </row>
    <row r="20" spans="1:2" x14ac:dyDescent="0.2">
      <c r="A20" t="s">
        <v>109</v>
      </c>
      <c r="B20" t="s">
        <v>131</v>
      </c>
    </row>
    <row r="21" spans="1:2" x14ac:dyDescent="0.2">
      <c r="A21" t="s">
        <v>110</v>
      </c>
      <c r="B21" t="s">
        <v>132</v>
      </c>
    </row>
    <row r="22" spans="1:2" x14ac:dyDescent="0.2">
      <c r="A22" t="s">
        <v>111</v>
      </c>
      <c r="B22" t="s">
        <v>133</v>
      </c>
    </row>
    <row r="23" spans="1:2" x14ac:dyDescent="0.2">
      <c r="A23" t="s">
        <v>112</v>
      </c>
      <c r="B23" t="s">
        <v>134</v>
      </c>
    </row>
    <row r="24" spans="1:2" x14ac:dyDescent="0.2">
      <c r="A24" t="s">
        <v>135</v>
      </c>
      <c r="B24" t="s">
        <v>139</v>
      </c>
    </row>
    <row r="25" spans="1:2" x14ac:dyDescent="0.2">
      <c r="A25" t="s">
        <v>136</v>
      </c>
      <c r="B25" t="s">
        <v>140</v>
      </c>
    </row>
    <row r="26" spans="1:2" x14ac:dyDescent="0.2">
      <c r="A26" t="s">
        <v>137</v>
      </c>
      <c r="B26" t="s">
        <v>141</v>
      </c>
    </row>
    <row r="27" spans="1:2" x14ac:dyDescent="0.2">
      <c r="A27" t="s">
        <v>138</v>
      </c>
      <c r="B27" t="s">
        <v>142</v>
      </c>
    </row>
    <row r="34" spans="1:2" x14ac:dyDescent="0.2">
      <c r="A34" t="s">
        <v>63</v>
      </c>
    </row>
    <row r="35" spans="1:2" x14ac:dyDescent="0.2">
      <c r="A35" t="s">
        <v>91</v>
      </c>
      <c r="B35" t="s">
        <v>143</v>
      </c>
    </row>
    <row r="36" spans="1:2" x14ac:dyDescent="0.2">
      <c r="A36" t="s">
        <v>92</v>
      </c>
      <c r="B36" t="s">
        <v>144</v>
      </c>
    </row>
    <row r="37" spans="1:2" x14ac:dyDescent="0.2">
      <c r="A37" t="s">
        <v>93</v>
      </c>
      <c r="B37" t="s">
        <v>145</v>
      </c>
    </row>
    <row r="38" spans="1:2" x14ac:dyDescent="0.2">
      <c r="A38" t="s">
        <v>94</v>
      </c>
      <c r="B38" t="s">
        <v>146</v>
      </c>
    </row>
    <row r="39" spans="1:2" x14ac:dyDescent="0.2">
      <c r="A39" t="s">
        <v>95</v>
      </c>
      <c r="B39" t="s">
        <v>147</v>
      </c>
    </row>
    <row r="40" spans="1:2" x14ac:dyDescent="0.2">
      <c r="A40" t="s">
        <v>96</v>
      </c>
      <c r="B40" t="s">
        <v>148</v>
      </c>
    </row>
    <row r="41" spans="1:2" x14ac:dyDescent="0.2">
      <c r="A41" t="s">
        <v>97</v>
      </c>
      <c r="B41" t="s">
        <v>149</v>
      </c>
    </row>
    <row r="42" spans="1:2" x14ac:dyDescent="0.2">
      <c r="A42" t="s">
        <v>98</v>
      </c>
    </row>
    <row r="43" spans="1:2" x14ac:dyDescent="0.2">
      <c r="A43" t="s">
        <v>99</v>
      </c>
      <c r="B43" t="s">
        <v>150</v>
      </c>
    </row>
    <row r="44" spans="1:2" x14ac:dyDescent="0.2">
      <c r="A44" t="s">
        <v>100</v>
      </c>
      <c r="B44" t="s">
        <v>151</v>
      </c>
    </row>
    <row r="45" spans="1:2" x14ac:dyDescent="0.2">
      <c r="A45" t="s">
        <v>101</v>
      </c>
      <c r="B45" t="s">
        <v>152</v>
      </c>
    </row>
    <row r="46" spans="1:2" x14ac:dyDescent="0.2">
      <c r="A46" t="s">
        <v>102</v>
      </c>
      <c r="B46" t="s">
        <v>153</v>
      </c>
    </row>
    <row r="47" spans="1:2" x14ac:dyDescent="0.2">
      <c r="A47" t="s">
        <v>103</v>
      </c>
      <c r="B47" t="s">
        <v>154</v>
      </c>
    </row>
    <row r="48" spans="1:2" x14ac:dyDescent="0.2">
      <c r="A48" t="s">
        <v>104</v>
      </c>
      <c r="B48" t="s">
        <v>155</v>
      </c>
    </row>
    <row r="49" spans="1:2" x14ac:dyDescent="0.2">
      <c r="A49" t="s">
        <v>105</v>
      </c>
      <c r="B49" t="s">
        <v>156</v>
      </c>
    </row>
    <row r="50" spans="1:2" x14ac:dyDescent="0.2">
      <c r="A50" t="s">
        <v>106</v>
      </c>
      <c r="B50" t="s">
        <v>157</v>
      </c>
    </row>
    <row r="51" spans="1:2" x14ac:dyDescent="0.2">
      <c r="A51" t="s">
        <v>107</v>
      </c>
      <c r="B51" t="s">
        <v>158</v>
      </c>
    </row>
    <row r="52" spans="1:2" x14ac:dyDescent="0.2">
      <c r="A52" t="s">
        <v>108</v>
      </c>
      <c r="B52" t="s">
        <v>159</v>
      </c>
    </row>
    <row r="53" spans="1:2" x14ac:dyDescent="0.2">
      <c r="A53" t="s">
        <v>109</v>
      </c>
      <c r="B53" t="s">
        <v>160</v>
      </c>
    </row>
    <row r="54" spans="1:2" x14ac:dyDescent="0.2">
      <c r="A54" t="s">
        <v>110</v>
      </c>
      <c r="B54" t="s">
        <v>161</v>
      </c>
    </row>
    <row r="55" spans="1:2" x14ac:dyDescent="0.2">
      <c r="A55" t="s">
        <v>111</v>
      </c>
      <c r="B55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40" zoomScale="145" zoomScaleNormal="145" workbookViewId="0">
      <selection activeCell="H41" sqref="H41"/>
    </sheetView>
  </sheetViews>
  <sheetFormatPr defaultRowHeight="21.75" x14ac:dyDescent="0.5"/>
  <cols>
    <col min="1" max="1" width="9.375" style="2" customWidth="1"/>
    <col min="2" max="2" width="15.5" style="2" customWidth="1"/>
    <col min="3" max="3" width="11.625" style="2" customWidth="1"/>
    <col min="4" max="4" width="7.75" style="2" customWidth="1"/>
    <col min="5" max="5" width="7" style="2" customWidth="1"/>
    <col min="6" max="6" width="8.375" style="2" customWidth="1"/>
    <col min="7" max="7" width="12.625" style="2" customWidth="1"/>
    <col min="8" max="8" width="18.125" style="2" customWidth="1"/>
    <col min="9" max="9" width="10.5" style="2" customWidth="1"/>
    <col min="10" max="10" width="8" style="2" customWidth="1"/>
    <col min="11" max="16384" width="9" style="2"/>
  </cols>
  <sheetData>
    <row r="1" spans="1:10" x14ac:dyDescent="0.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0" ht="21.75" customHeight="1" x14ac:dyDescent="0.5">
      <c r="A2" s="3"/>
      <c r="B2" s="3"/>
      <c r="C2" s="3"/>
      <c r="F2" s="3"/>
      <c r="G2" s="4" t="s">
        <v>1</v>
      </c>
      <c r="H2" s="4"/>
      <c r="I2" s="4"/>
      <c r="J2" s="5">
        <v>241376</v>
      </c>
    </row>
    <row r="3" spans="1:10" ht="8.25" customHeight="1" x14ac:dyDescent="0.5">
      <c r="A3" s="3"/>
      <c r="B3" s="3"/>
      <c r="C3" s="3"/>
      <c r="F3" s="3"/>
      <c r="G3" s="6"/>
      <c r="H3" s="6"/>
      <c r="I3" s="6"/>
    </row>
    <row r="4" spans="1:10" ht="19.5" customHeight="1" x14ac:dyDescent="0.5">
      <c r="A4" s="3"/>
      <c r="B4" s="3"/>
      <c r="C4" s="3"/>
      <c r="D4" s="3"/>
      <c r="E4" s="7" t="s">
        <v>2</v>
      </c>
      <c r="F4" s="7"/>
      <c r="G4" s="7"/>
      <c r="H4" s="7"/>
      <c r="I4" s="7"/>
      <c r="J4" s="7"/>
    </row>
    <row r="5" spans="1:10" x14ac:dyDescent="0.5">
      <c r="E5" s="8" t="s">
        <v>3</v>
      </c>
      <c r="F5" s="8"/>
      <c r="G5" s="9" t="s">
        <v>4</v>
      </c>
      <c r="H5" s="9" t="s">
        <v>5</v>
      </c>
      <c r="I5" s="10" t="s">
        <v>6</v>
      </c>
      <c r="J5" s="10"/>
    </row>
    <row r="6" spans="1:10" ht="24" customHeight="1" x14ac:dyDescent="0.5">
      <c r="A6" s="11" t="s">
        <v>7</v>
      </c>
      <c r="B6" s="12"/>
      <c r="C6" s="12"/>
      <c r="D6" s="13"/>
      <c r="E6" s="14">
        <v>758</v>
      </c>
      <c r="F6" s="14"/>
      <c r="G6" s="15">
        <v>12</v>
      </c>
      <c r="H6" s="15">
        <v>3</v>
      </c>
      <c r="I6" s="16">
        <f t="shared" ref="I6:I13" si="0">SUM(E6:H6)</f>
        <v>773</v>
      </c>
      <c r="J6" s="16"/>
    </row>
    <row r="7" spans="1:10" ht="24" customHeight="1" x14ac:dyDescent="0.5">
      <c r="A7" s="17" t="s">
        <v>8</v>
      </c>
      <c r="B7" s="18"/>
      <c r="C7" s="18"/>
      <c r="D7" s="13"/>
      <c r="E7" s="14">
        <v>204</v>
      </c>
      <c r="F7" s="14"/>
      <c r="G7" s="15">
        <v>1</v>
      </c>
      <c r="H7" s="15">
        <v>3</v>
      </c>
      <c r="I7" s="16">
        <f t="shared" si="0"/>
        <v>208</v>
      </c>
      <c r="J7" s="16"/>
    </row>
    <row r="8" spans="1:10" ht="24" customHeight="1" x14ac:dyDescent="0.5">
      <c r="A8" s="11" t="s">
        <v>9</v>
      </c>
      <c r="B8" s="12"/>
      <c r="C8" s="12"/>
      <c r="D8" s="13"/>
      <c r="E8" s="14">
        <v>480</v>
      </c>
      <c r="F8" s="14"/>
      <c r="G8" s="15">
        <v>1</v>
      </c>
      <c r="H8" s="15">
        <v>1</v>
      </c>
      <c r="I8" s="16">
        <f t="shared" si="0"/>
        <v>482</v>
      </c>
      <c r="J8" s="16"/>
    </row>
    <row r="9" spans="1:10" ht="24" customHeight="1" x14ac:dyDescent="0.5">
      <c r="A9" s="11" t="s">
        <v>10</v>
      </c>
      <c r="B9" s="12"/>
      <c r="C9" s="12"/>
      <c r="D9" s="13"/>
      <c r="E9" s="14">
        <v>68</v>
      </c>
      <c r="F9" s="14"/>
      <c r="G9" s="15">
        <v>1</v>
      </c>
      <c r="H9" s="15">
        <v>0</v>
      </c>
      <c r="I9" s="16">
        <f>SUM(E9:H9)</f>
        <v>69</v>
      </c>
      <c r="J9" s="16"/>
    </row>
    <row r="10" spans="1:10" ht="24" customHeight="1" x14ac:dyDescent="0.5">
      <c r="A10" s="11" t="s">
        <v>11</v>
      </c>
      <c r="B10" s="12"/>
      <c r="C10" s="12"/>
      <c r="D10" s="13"/>
      <c r="E10" s="14">
        <v>26</v>
      </c>
      <c r="F10" s="14"/>
      <c r="G10" s="15">
        <v>0</v>
      </c>
      <c r="H10" s="15">
        <v>0</v>
      </c>
      <c r="I10" s="16">
        <f t="shared" si="0"/>
        <v>26</v>
      </c>
      <c r="J10" s="16"/>
    </row>
    <row r="11" spans="1:10" ht="24" customHeight="1" x14ac:dyDescent="0.5">
      <c r="A11" s="11" t="s">
        <v>12</v>
      </c>
      <c r="B11" s="12"/>
      <c r="C11" s="12"/>
      <c r="D11" s="13"/>
      <c r="E11" s="14">
        <v>620</v>
      </c>
      <c r="F11" s="14"/>
      <c r="G11" s="15">
        <v>4</v>
      </c>
      <c r="H11" s="15">
        <v>4</v>
      </c>
      <c r="I11" s="16">
        <f t="shared" si="0"/>
        <v>628</v>
      </c>
      <c r="J11" s="16"/>
    </row>
    <row r="12" spans="1:10" ht="24" customHeight="1" thickBot="1" x14ac:dyDescent="0.55000000000000004">
      <c r="A12" s="11" t="s">
        <v>13</v>
      </c>
      <c r="B12" s="12"/>
      <c r="C12" s="12"/>
      <c r="D12" s="13"/>
      <c r="E12" s="19">
        <v>42</v>
      </c>
      <c r="F12" s="19"/>
      <c r="G12" s="20">
        <v>0</v>
      </c>
      <c r="H12" s="20">
        <v>0</v>
      </c>
      <c r="I12" s="21">
        <f t="shared" si="0"/>
        <v>42</v>
      </c>
      <c r="J12" s="21"/>
    </row>
    <row r="13" spans="1:10" ht="24" customHeight="1" thickBot="1" x14ac:dyDescent="0.55000000000000004">
      <c r="A13" s="22" t="s">
        <v>14</v>
      </c>
      <c r="B13" s="23"/>
      <c r="C13" s="23"/>
      <c r="D13" s="24"/>
      <c r="E13" s="25">
        <f>SUM(E6:E12)</f>
        <v>2198</v>
      </c>
      <c r="F13" s="25"/>
      <c r="G13" s="26">
        <f>SUM(G6:G12)</f>
        <v>19</v>
      </c>
      <c r="H13" s="26">
        <f>SUM(H6:H12)</f>
        <v>11</v>
      </c>
      <c r="I13" s="25">
        <f t="shared" si="0"/>
        <v>2228</v>
      </c>
      <c r="J13" s="25"/>
    </row>
    <row r="14" spans="1:10" ht="15.75" customHeight="1" x14ac:dyDescent="0.5">
      <c r="A14" s="27"/>
      <c r="B14" s="27"/>
      <c r="C14" s="27"/>
      <c r="D14" s="27"/>
      <c r="E14" s="28"/>
      <c r="F14" s="28"/>
      <c r="G14" s="28"/>
      <c r="H14" s="28"/>
      <c r="I14" s="29"/>
    </row>
    <row r="15" spans="1:10" x14ac:dyDescent="0.5">
      <c r="A15" s="27"/>
      <c r="B15" s="27"/>
      <c r="C15" s="27"/>
      <c r="D15" s="30"/>
      <c r="E15" s="31" t="s">
        <v>15</v>
      </c>
      <c r="F15" s="31"/>
      <c r="G15" s="31"/>
      <c r="H15" s="31"/>
      <c r="I15" s="31"/>
      <c r="J15" s="31"/>
    </row>
    <row r="16" spans="1:10" x14ac:dyDescent="0.5">
      <c r="A16" s="32"/>
      <c r="B16" s="32"/>
      <c r="C16" s="32"/>
      <c r="D16" s="33"/>
      <c r="E16" s="8" t="s">
        <v>3</v>
      </c>
      <c r="F16" s="8"/>
      <c r="G16" s="9" t="s">
        <v>4</v>
      </c>
      <c r="H16" s="9" t="s">
        <v>5</v>
      </c>
      <c r="I16" s="10" t="s">
        <v>6</v>
      </c>
      <c r="J16" s="10"/>
    </row>
    <row r="17" spans="1:10" x14ac:dyDescent="0.5">
      <c r="A17" s="34" t="s">
        <v>16</v>
      </c>
      <c r="B17" s="35"/>
      <c r="C17" s="35"/>
      <c r="D17" s="36"/>
      <c r="E17" s="37">
        <v>6</v>
      </c>
      <c r="F17" s="37"/>
      <c r="G17" s="38">
        <v>0</v>
      </c>
      <c r="H17" s="38">
        <v>0</v>
      </c>
      <c r="I17" s="39">
        <f>SUM(E17:H17)</f>
        <v>6</v>
      </c>
      <c r="J17" s="39"/>
    </row>
    <row r="18" spans="1:10" x14ac:dyDescent="0.5">
      <c r="A18" s="34" t="s">
        <v>17</v>
      </c>
      <c r="B18" s="35"/>
      <c r="C18" s="35"/>
      <c r="D18" s="36"/>
      <c r="E18" s="37">
        <v>146</v>
      </c>
      <c r="F18" s="37"/>
      <c r="G18" s="38">
        <v>0</v>
      </c>
      <c r="H18" s="38">
        <v>0</v>
      </c>
      <c r="I18" s="39">
        <f>SUM(E18:H18)</f>
        <v>146</v>
      </c>
      <c r="J18" s="39"/>
    </row>
    <row r="19" spans="1:10" x14ac:dyDescent="0.5">
      <c r="A19" s="40" t="s">
        <v>18</v>
      </c>
      <c r="B19" s="41"/>
      <c r="C19" s="41"/>
      <c r="D19" s="42"/>
      <c r="E19" s="39">
        <f>SUM(E17:E18)</f>
        <v>152</v>
      </c>
      <c r="F19" s="39"/>
      <c r="G19" s="43">
        <f>SUM(G17:G18)</f>
        <v>0</v>
      </c>
      <c r="H19" s="43">
        <f>SUM(H17:H18)</f>
        <v>0</v>
      </c>
      <c r="I19" s="39">
        <f>SUM(I17:I18)</f>
        <v>152</v>
      </c>
      <c r="J19" s="39"/>
    </row>
    <row r="20" spans="1:10" x14ac:dyDescent="0.5">
      <c r="A20" s="11" t="s">
        <v>19</v>
      </c>
      <c r="B20" s="12"/>
      <c r="C20" s="12"/>
      <c r="D20" s="44"/>
      <c r="E20" s="37">
        <v>856</v>
      </c>
      <c r="F20" s="37"/>
      <c r="G20" s="38">
        <v>14</v>
      </c>
      <c r="H20" s="38">
        <v>1</v>
      </c>
      <c r="I20" s="39">
        <f>SUM(E20:H20)</f>
        <v>871</v>
      </c>
      <c r="J20" s="39"/>
    </row>
    <row r="21" spans="1:10" ht="24" customHeight="1" x14ac:dyDescent="0.5">
      <c r="A21" s="11" t="s">
        <v>20</v>
      </c>
      <c r="B21" s="12"/>
      <c r="C21" s="12"/>
      <c r="D21" s="44"/>
      <c r="E21" s="14">
        <v>86</v>
      </c>
      <c r="F21" s="14"/>
      <c r="G21" s="15">
        <v>1</v>
      </c>
      <c r="H21" s="15">
        <v>0</v>
      </c>
      <c r="I21" s="39">
        <f t="shared" ref="I21:I25" si="1">SUM(E21:H21)</f>
        <v>87</v>
      </c>
      <c r="J21" s="39"/>
    </row>
    <row r="22" spans="1:10" ht="24" customHeight="1" x14ac:dyDescent="0.5">
      <c r="A22" s="11" t="s">
        <v>21</v>
      </c>
      <c r="B22" s="12"/>
      <c r="C22" s="12"/>
      <c r="D22" s="44"/>
      <c r="E22" s="14">
        <v>25</v>
      </c>
      <c r="F22" s="14"/>
      <c r="G22" s="15">
        <v>1</v>
      </c>
      <c r="H22" s="15">
        <v>0</v>
      </c>
      <c r="I22" s="39">
        <f t="shared" si="1"/>
        <v>26</v>
      </c>
      <c r="J22" s="39"/>
    </row>
    <row r="23" spans="1:10" ht="24" customHeight="1" x14ac:dyDescent="0.5">
      <c r="A23" s="11" t="s">
        <v>22</v>
      </c>
      <c r="B23" s="12"/>
      <c r="C23" s="12"/>
      <c r="D23" s="44"/>
      <c r="E23" s="14">
        <v>621</v>
      </c>
      <c r="F23" s="14"/>
      <c r="G23" s="15">
        <v>3</v>
      </c>
      <c r="H23" s="15">
        <v>2</v>
      </c>
      <c r="I23" s="39">
        <f t="shared" si="1"/>
        <v>626</v>
      </c>
      <c r="J23" s="39"/>
    </row>
    <row r="24" spans="1:10" ht="24" customHeight="1" x14ac:dyDescent="0.5">
      <c r="A24" s="11" t="s">
        <v>23</v>
      </c>
      <c r="B24" s="12"/>
      <c r="C24" s="12"/>
      <c r="D24" s="44"/>
      <c r="E24" s="14">
        <v>69</v>
      </c>
      <c r="F24" s="14"/>
      <c r="G24" s="15">
        <v>2</v>
      </c>
      <c r="H24" s="15">
        <v>0</v>
      </c>
      <c r="I24" s="39">
        <f t="shared" si="1"/>
        <v>71</v>
      </c>
      <c r="J24" s="39"/>
    </row>
    <row r="25" spans="1:10" ht="22.5" thickBot="1" x14ac:dyDescent="0.55000000000000004">
      <c r="A25" s="45" t="s">
        <v>24</v>
      </c>
      <c r="B25" s="46"/>
      <c r="C25" s="46"/>
      <c r="D25" s="47"/>
      <c r="E25" s="48">
        <f>SUM(E20:F24)</f>
        <v>1657</v>
      </c>
      <c r="F25" s="48"/>
      <c r="G25" s="49">
        <f>SUM(G20:G24)</f>
        <v>21</v>
      </c>
      <c r="H25" s="49">
        <f>SUM(H20:H24)</f>
        <v>3</v>
      </c>
      <c r="I25" s="50">
        <f t="shared" si="1"/>
        <v>1681</v>
      </c>
      <c r="J25" s="50"/>
    </row>
    <row r="26" spans="1:10" ht="22.5" thickBot="1" x14ac:dyDescent="0.55000000000000004">
      <c r="A26" s="22" t="s">
        <v>25</v>
      </c>
      <c r="B26" s="23"/>
      <c r="C26" s="23"/>
      <c r="D26" s="51"/>
      <c r="E26" s="25">
        <f>E19+E25</f>
        <v>1809</v>
      </c>
      <c r="F26" s="25"/>
      <c r="G26" s="26">
        <f>G19+G25</f>
        <v>21</v>
      </c>
      <c r="H26" s="26">
        <f>H19+H25</f>
        <v>3</v>
      </c>
      <c r="I26" s="25">
        <f>I19+I25</f>
        <v>1833</v>
      </c>
      <c r="J26" s="25"/>
    </row>
    <row r="27" spans="1:10" ht="12.75" customHeight="1" x14ac:dyDescent="0.5"/>
    <row r="28" spans="1:10" x14ac:dyDescent="0.5">
      <c r="A28" s="52" t="s">
        <v>26</v>
      </c>
      <c r="B28" s="52"/>
      <c r="C28" s="52"/>
      <c r="D28" s="52"/>
      <c r="E28" s="52"/>
      <c r="F28" s="52"/>
      <c r="G28" s="52"/>
      <c r="H28" s="52"/>
      <c r="I28" s="52"/>
      <c r="J28" s="52"/>
    </row>
    <row r="29" spans="1:10" x14ac:dyDescent="0.5">
      <c r="E29" s="53" t="s">
        <v>3</v>
      </c>
      <c r="F29" s="54"/>
      <c r="G29" s="55" t="s">
        <v>4</v>
      </c>
      <c r="H29" s="55" t="s">
        <v>5</v>
      </c>
      <c r="I29" s="56" t="s">
        <v>6</v>
      </c>
      <c r="J29" s="56"/>
    </row>
    <row r="30" spans="1:10" x14ac:dyDescent="0.5">
      <c r="A30" s="34" t="s">
        <v>16</v>
      </c>
      <c r="B30" s="35"/>
      <c r="C30" s="35"/>
      <c r="D30" s="36"/>
      <c r="E30" s="57">
        <f>E17</f>
        <v>6</v>
      </c>
      <c r="F30" s="58"/>
      <c r="G30" s="59">
        <v>0</v>
      </c>
      <c r="H30" s="59">
        <v>0</v>
      </c>
      <c r="I30" s="60">
        <f>SUM(E30:H30)</f>
        <v>6</v>
      </c>
      <c r="J30" s="60"/>
    </row>
    <row r="31" spans="1:10" x14ac:dyDescent="0.5">
      <c r="A31" s="34" t="s">
        <v>17</v>
      </c>
      <c r="B31" s="35"/>
      <c r="C31" s="35"/>
      <c r="D31" s="36"/>
      <c r="E31" s="57">
        <f>E18</f>
        <v>146</v>
      </c>
      <c r="F31" s="58"/>
      <c r="G31" s="59">
        <v>0</v>
      </c>
      <c r="H31" s="59">
        <v>0</v>
      </c>
      <c r="I31" s="60">
        <f>SUM(E31:H31)</f>
        <v>146</v>
      </c>
      <c r="J31" s="60"/>
    </row>
    <row r="32" spans="1:10" ht="22.5" thickBot="1" x14ac:dyDescent="0.55000000000000004">
      <c r="A32" s="34" t="s">
        <v>27</v>
      </c>
      <c r="B32" s="35"/>
      <c r="C32" s="35"/>
      <c r="D32" s="44"/>
      <c r="E32" s="61">
        <f>E25+E13</f>
        <v>3855</v>
      </c>
      <c r="F32" s="62"/>
      <c r="G32" s="63">
        <f>G25+G13</f>
        <v>40</v>
      </c>
      <c r="H32" s="63">
        <f>H25+H13</f>
        <v>14</v>
      </c>
      <c r="I32" s="64">
        <f>SUM(E32:H32)</f>
        <v>3909</v>
      </c>
      <c r="J32" s="64"/>
    </row>
    <row r="33" spans="1:11" ht="22.5" thickBot="1" x14ac:dyDescent="0.55000000000000004">
      <c r="E33" s="65">
        <f>SUM(E30:E32)</f>
        <v>4007</v>
      </c>
      <c r="F33" s="66"/>
      <c r="G33" s="67">
        <f>SUM(G30:G32)</f>
        <v>40</v>
      </c>
      <c r="H33" s="67">
        <f>SUM(H30:H32)</f>
        <v>14</v>
      </c>
      <c r="I33" s="25">
        <f>SUM(I30:I32)</f>
        <v>4061</v>
      </c>
      <c r="J33" s="25"/>
    </row>
    <row r="34" spans="1:11" ht="12.75" customHeight="1" x14ac:dyDescent="0.5"/>
    <row r="35" spans="1:11" s="68" customFormat="1" x14ac:dyDescent="0.5">
      <c r="A35" s="68" t="s">
        <v>28</v>
      </c>
      <c r="C35" s="69">
        <f>D38+D39</f>
        <v>2228</v>
      </c>
      <c r="D35" s="68" t="s">
        <v>29</v>
      </c>
    </row>
    <row r="36" spans="1:11" x14ac:dyDescent="0.5">
      <c r="A36" s="70"/>
      <c r="B36" s="2" t="s">
        <v>30</v>
      </c>
      <c r="C36" s="2" t="s">
        <v>31</v>
      </c>
      <c r="D36" s="71">
        <v>1290</v>
      </c>
      <c r="E36" s="2" t="s">
        <v>32</v>
      </c>
      <c r="H36" s="72"/>
      <c r="I36" s="2" t="s">
        <v>33</v>
      </c>
    </row>
    <row r="37" spans="1:11" x14ac:dyDescent="0.5">
      <c r="C37" s="73" t="s">
        <v>34</v>
      </c>
      <c r="H37" s="72"/>
      <c r="I37" s="2" t="s">
        <v>33</v>
      </c>
    </row>
    <row r="38" spans="1:11" x14ac:dyDescent="0.5">
      <c r="B38" s="74" t="s">
        <v>35</v>
      </c>
      <c r="C38" s="74"/>
      <c r="D38" s="75">
        <v>1131</v>
      </c>
      <c r="E38" s="2" t="s">
        <v>29</v>
      </c>
      <c r="F38" s="2" t="s">
        <v>36</v>
      </c>
      <c r="H38" s="76" t="s">
        <v>37</v>
      </c>
    </row>
    <row r="39" spans="1:11" x14ac:dyDescent="0.5">
      <c r="B39" s="74" t="s">
        <v>38</v>
      </c>
      <c r="D39" s="77">
        <v>1097</v>
      </c>
      <c r="E39" s="78" t="s">
        <v>29</v>
      </c>
    </row>
    <row r="40" spans="1:11" ht="9" customHeight="1" x14ac:dyDescent="0.5">
      <c r="B40" s="74"/>
      <c r="F40" s="78"/>
    </row>
    <row r="41" spans="1:11" x14ac:dyDescent="0.5">
      <c r="A41" s="68" t="s">
        <v>39</v>
      </c>
      <c r="B41" s="68"/>
      <c r="C41" s="69">
        <f>SUM(C42:C44)</f>
        <v>1833</v>
      </c>
      <c r="D41" s="68" t="s">
        <v>29</v>
      </c>
    </row>
    <row r="42" spans="1:11" x14ac:dyDescent="0.5">
      <c r="B42" s="79" t="s">
        <v>16</v>
      </c>
      <c r="C42" s="80">
        <f>E30</f>
        <v>6</v>
      </c>
      <c r="D42" s="2" t="s">
        <v>29</v>
      </c>
    </row>
    <row r="43" spans="1:11" x14ac:dyDescent="0.5">
      <c r="B43" s="79" t="s">
        <v>40</v>
      </c>
      <c r="C43" s="80">
        <f>E31</f>
        <v>146</v>
      </c>
      <c r="D43" s="2" t="s">
        <v>29</v>
      </c>
    </row>
    <row r="44" spans="1:11" x14ac:dyDescent="0.5">
      <c r="B44" s="79" t="s">
        <v>27</v>
      </c>
      <c r="C44" s="80">
        <f>D47+D48</f>
        <v>1681</v>
      </c>
      <c r="D44" s="2" t="s">
        <v>29</v>
      </c>
    </row>
    <row r="45" spans="1:11" x14ac:dyDescent="0.5">
      <c r="A45" s="70"/>
      <c r="B45" s="2" t="s">
        <v>41</v>
      </c>
      <c r="C45" s="2" t="s">
        <v>31</v>
      </c>
      <c r="D45" s="2">
        <v>3430</v>
      </c>
      <c r="E45" s="2" t="s">
        <v>42</v>
      </c>
      <c r="G45" s="81"/>
      <c r="I45" s="2" t="s">
        <v>43</v>
      </c>
    </row>
    <row r="46" spans="1:11" x14ac:dyDescent="0.5">
      <c r="C46" s="73" t="s">
        <v>44</v>
      </c>
      <c r="I46" s="2" t="s">
        <v>43</v>
      </c>
      <c r="K46" s="72"/>
    </row>
    <row r="47" spans="1:11" x14ac:dyDescent="0.5">
      <c r="B47" s="74" t="s">
        <v>45</v>
      </c>
      <c r="C47" s="73"/>
      <c r="D47" s="2">
        <v>930</v>
      </c>
      <c r="E47" s="2" t="s">
        <v>29</v>
      </c>
      <c r="F47" s="82" t="s">
        <v>36</v>
      </c>
      <c r="H47" s="2" t="s">
        <v>46</v>
      </c>
    </row>
    <row r="48" spans="1:11" x14ac:dyDescent="0.5">
      <c r="B48" s="74" t="s">
        <v>47</v>
      </c>
      <c r="C48" s="74"/>
      <c r="D48" s="78">
        <v>751</v>
      </c>
      <c r="E48" s="2" t="s">
        <v>29</v>
      </c>
    </row>
    <row r="49" spans="1:9" ht="8.25" customHeight="1" x14ac:dyDescent="0.5"/>
    <row r="50" spans="1:9" ht="6" customHeight="1" x14ac:dyDescent="0.5">
      <c r="A50" s="32"/>
      <c r="B50" s="32"/>
      <c r="C50" s="32"/>
      <c r="D50" s="32"/>
      <c r="E50" s="32"/>
      <c r="F50" s="32"/>
      <c r="G50" s="32"/>
      <c r="H50" s="32"/>
      <c r="I50" s="32"/>
    </row>
    <row r="51" spans="1:9" x14ac:dyDescent="0.5">
      <c r="A51" s="83" t="s">
        <v>48</v>
      </c>
      <c r="B51" s="83"/>
    </row>
    <row r="52" spans="1:9" s="73" customFormat="1" x14ac:dyDescent="0.5">
      <c r="A52" s="84" t="s">
        <v>49</v>
      </c>
      <c r="B52" s="84"/>
      <c r="C52" s="84"/>
      <c r="D52" s="84" t="s">
        <v>50</v>
      </c>
      <c r="F52" s="84" t="s">
        <v>51</v>
      </c>
      <c r="G52" s="84" t="s">
        <v>52</v>
      </c>
      <c r="H52" s="84"/>
      <c r="I52" s="73" t="s">
        <v>53</v>
      </c>
    </row>
    <row r="53" spans="1:9" s="73" customFormat="1" x14ac:dyDescent="0.5">
      <c r="A53" s="84" t="s">
        <v>54</v>
      </c>
      <c r="B53" s="84"/>
      <c r="C53" s="73" t="s">
        <v>55</v>
      </c>
      <c r="D53" s="84" t="s">
        <v>56</v>
      </c>
      <c r="F53" s="84" t="s">
        <v>51</v>
      </c>
      <c r="G53" s="84" t="s">
        <v>57</v>
      </c>
      <c r="I53" s="73" t="s">
        <v>58</v>
      </c>
    </row>
    <row r="54" spans="1:9" s="73" customFormat="1" x14ac:dyDescent="0.5">
      <c r="A54" s="84" t="s">
        <v>59</v>
      </c>
      <c r="B54" s="84"/>
      <c r="C54" s="73" t="s">
        <v>55</v>
      </c>
      <c r="D54" s="84" t="s">
        <v>60</v>
      </c>
      <c r="F54" s="84" t="s">
        <v>51</v>
      </c>
      <c r="G54" s="84" t="s">
        <v>61</v>
      </c>
      <c r="H54" s="84"/>
      <c r="I54" s="73" t="s">
        <v>62</v>
      </c>
    </row>
    <row r="55" spans="1:9" s="73" customFormat="1" x14ac:dyDescent="0.5">
      <c r="A55" s="84" t="s">
        <v>54</v>
      </c>
      <c r="B55" s="84"/>
      <c r="C55" s="73" t="s">
        <v>63</v>
      </c>
      <c r="D55" s="84" t="s">
        <v>64</v>
      </c>
      <c r="F55" s="84" t="s">
        <v>51</v>
      </c>
      <c r="G55" s="84" t="s">
        <v>65</v>
      </c>
      <c r="H55" s="84"/>
      <c r="I55" s="73" t="s">
        <v>66</v>
      </c>
    </row>
    <row r="56" spans="1:9" s="73" customFormat="1" x14ac:dyDescent="0.5">
      <c r="A56" s="84" t="s">
        <v>59</v>
      </c>
      <c r="B56" s="84"/>
      <c r="C56" s="73" t="s">
        <v>63</v>
      </c>
      <c r="D56" s="84" t="s">
        <v>67</v>
      </c>
      <c r="F56" s="84" t="s">
        <v>51</v>
      </c>
      <c r="G56" s="84" t="s">
        <v>68</v>
      </c>
      <c r="H56" s="84"/>
      <c r="I56" s="73" t="s">
        <v>69</v>
      </c>
    </row>
    <row r="57" spans="1:9" s="73" customFormat="1" x14ac:dyDescent="0.5">
      <c r="C57" s="84"/>
      <c r="D57" s="84"/>
      <c r="E57" s="84"/>
      <c r="F57" s="84"/>
      <c r="G57" s="84"/>
      <c r="H57" s="84"/>
      <c r="I57" s="84"/>
    </row>
    <row r="58" spans="1:9" s="73" customFormat="1" x14ac:dyDescent="0.5">
      <c r="A58" s="84"/>
      <c r="B58" s="84"/>
      <c r="C58" s="84"/>
      <c r="D58" s="84"/>
      <c r="E58" s="84"/>
      <c r="F58" s="84"/>
      <c r="G58" s="84"/>
      <c r="H58" s="84"/>
      <c r="I58" s="84"/>
    </row>
    <row r="59" spans="1:9" s="73" customFormat="1" x14ac:dyDescent="0.5"/>
    <row r="60" spans="1:9" s="73" customFormat="1" x14ac:dyDescent="0.5"/>
    <row r="61" spans="1:9" s="73" customFormat="1" x14ac:dyDescent="0.5"/>
    <row r="62" spans="1:9" s="73" customFormat="1" x14ac:dyDescent="0.5"/>
    <row r="63" spans="1:9" s="73" customFormat="1" x14ac:dyDescent="0.5"/>
    <row r="64" spans="1:9" s="73" customFormat="1" x14ac:dyDescent="0.5">
      <c r="E64" s="76"/>
    </row>
    <row r="66" spans="5:5" x14ac:dyDescent="0.5">
      <c r="E66" s="85"/>
    </row>
  </sheetData>
  <mergeCells count="66">
    <mergeCell ref="E33:F33"/>
    <mergeCell ref="I33:J33"/>
    <mergeCell ref="A31:C31"/>
    <mergeCell ref="E31:F31"/>
    <mergeCell ref="I31:J31"/>
    <mergeCell ref="A32:C32"/>
    <mergeCell ref="E32:F32"/>
    <mergeCell ref="I32:J32"/>
    <mergeCell ref="A28:J28"/>
    <mergeCell ref="E29:F29"/>
    <mergeCell ref="I29:J29"/>
    <mergeCell ref="A30:C30"/>
    <mergeCell ref="E30:F30"/>
    <mergeCell ref="I30:J30"/>
    <mergeCell ref="A25:D25"/>
    <mergeCell ref="E25:F25"/>
    <mergeCell ref="I25:J25"/>
    <mergeCell ref="A26:C26"/>
    <mergeCell ref="E26:F26"/>
    <mergeCell ref="I26:J26"/>
    <mergeCell ref="E22:F22"/>
    <mergeCell ref="I22:J22"/>
    <mergeCell ref="E23:F23"/>
    <mergeCell ref="I23:J23"/>
    <mergeCell ref="E24:F24"/>
    <mergeCell ref="I24:J24"/>
    <mergeCell ref="A19:D19"/>
    <mergeCell ref="E19:F19"/>
    <mergeCell ref="I19:J19"/>
    <mergeCell ref="E20:F20"/>
    <mergeCell ref="I20:J20"/>
    <mergeCell ref="E21:F21"/>
    <mergeCell ref="I21:J21"/>
    <mergeCell ref="E16:F16"/>
    <mergeCell ref="I16:J16"/>
    <mergeCell ref="A17:C17"/>
    <mergeCell ref="E17:F17"/>
    <mergeCell ref="I17:J17"/>
    <mergeCell ref="A18:C18"/>
    <mergeCell ref="E18:F18"/>
    <mergeCell ref="I18:J18"/>
    <mergeCell ref="E12:F12"/>
    <mergeCell ref="I12:J12"/>
    <mergeCell ref="A13:D13"/>
    <mergeCell ref="E13:F13"/>
    <mergeCell ref="I13:J13"/>
    <mergeCell ref="E15:J15"/>
    <mergeCell ref="E9:F9"/>
    <mergeCell ref="I9:J9"/>
    <mergeCell ref="E10:F10"/>
    <mergeCell ref="I10:J10"/>
    <mergeCell ref="E11:F11"/>
    <mergeCell ref="I11:J11"/>
    <mergeCell ref="E6:F6"/>
    <mergeCell ref="I6:J6"/>
    <mergeCell ref="A7:C7"/>
    <mergeCell ref="E7:F7"/>
    <mergeCell ref="I7:J7"/>
    <mergeCell ref="E8:F8"/>
    <mergeCell ref="I8:J8"/>
    <mergeCell ref="A1:I1"/>
    <mergeCell ref="G2:I2"/>
    <mergeCell ref="G3:I3"/>
    <mergeCell ref="E4:J4"/>
    <mergeCell ref="E5:F5"/>
    <mergeCell ref="I5:J5"/>
  </mergeCells>
  <printOptions horizontalCentered="1"/>
  <pageMargins left="0.06" right="0" top="0.5" bottom="0.2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1</vt:i4>
      </vt:variant>
    </vt:vector>
  </HeadingPairs>
  <TitlesOfParts>
    <vt:vector size="4" baseType="lpstr">
      <vt:lpstr>10-12-2563</vt:lpstr>
      <vt:lpstr>อาจารย์คุมแถวภาคแรก</vt:lpstr>
      <vt:lpstr>สรุป-เก่า</vt:lpstr>
      <vt:lpstr>'10-12-2563'!Print_Area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Nuchey</dc:creator>
  <cp:lastModifiedBy>Nuchey</cp:lastModifiedBy>
  <dcterms:created xsi:type="dcterms:W3CDTF">2020-12-10T05:08:47Z</dcterms:created>
  <dcterms:modified xsi:type="dcterms:W3CDTF">2020-12-10T05:28:52Z</dcterms:modified>
</cp:coreProperties>
</file>