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g901137\Downloads\"/>
    </mc:Choice>
  </mc:AlternateContent>
  <bookViews>
    <workbookView xWindow="0" yWindow="0" windowWidth="28800" windowHeight="11340"/>
  </bookViews>
  <sheets>
    <sheet name="Backlog" sheetId="1" r:id="rId1"/>
    <sheet name="Done" sheetId="4" r:id="rId2"/>
    <sheet name="Charts" sheetId="6" r:id="rId3"/>
  </sheets>
  <definedNames>
    <definedName name="_xlnm._FilterDatabase" localSheetId="0" hidden="1">Backlog!$A$3:$J$3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F6" i="6"/>
  <c r="G6" i="6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2" i="1"/>
  <c r="E7" i="6" l="1"/>
  <c r="E8" i="6"/>
  <c r="E9" i="6"/>
  <c r="F7" i="6"/>
  <c r="G7" i="6"/>
  <c r="D8" i="6"/>
  <c r="F8" i="6" s="1"/>
  <c r="G8" i="6" l="1"/>
  <c r="D9" i="6"/>
  <c r="F9" i="6" l="1"/>
  <c r="G9" i="6"/>
</calcChain>
</file>

<file path=xl/sharedStrings.xml><?xml version="1.0" encoding="utf-8"?>
<sst xmlns="http://schemas.openxmlformats.org/spreadsheetml/2006/main" count="141" uniqueCount="103">
  <si>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</si>
  <si>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</si>
  <si>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</si>
  <si>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</si>
  <si>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</si>
  <si>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</si>
  <si>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</si>
  <si>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</si>
  <si>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</si>
  <si>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</si>
  <si>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</si>
  <si>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</si>
  <si>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</si>
  <si>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</si>
  <si>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</si>
  <si>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</si>
  <si>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</si>
  <si>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</si>
  <si>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closed in sprint</t>
  </si>
  <si>
    <t>personalisation</t>
  </si>
  <si>
    <t>be able to log in to the site</t>
  </si>
  <si>
    <t>be able to register for an account</t>
  </si>
  <si>
    <t>authenticated website visitor</t>
  </si>
  <si>
    <t>be able to manage my profile details</t>
  </si>
  <si>
    <t>be able to log out of the website</t>
  </si>
  <si>
    <t>added in sprint</t>
  </si>
  <si>
    <t>Only edit shaded columns, others are calculated</t>
  </si>
  <si>
    <t>Done</t>
  </si>
  <si>
    <t>Release Burndown</t>
  </si>
  <si>
    <t>3.5.257</t>
  </si>
  <si>
    <t>3.5.258</t>
  </si>
  <si>
    <t>3.5.259</t>
  </si>
  <si>
    <t>3.5.260</t>
  </si>
  <si>
    <t>3.5.261</t>
  </si>
  <si>
    <t>3.5.262</t>
  </si>
  <si>
    <t>3.5.263</t>
  </si>
  <si>
    <t>3.5.264</t>
  </si>
  <si>
    <t>3.5.265</t>
  </si>
  <si>
    <t>3.5.266</t>
  </si>
  <si>
    <t>3.5.267</t>
  </si>
  <si>
    <t>3.5.268</t>
  </si>
  <si>
    <t>3.5.269</t>
  </si>
  <si>
    <t>3.5.270</t>
  </si>
  <si>
    <t>финасов консултант</t>
  </si>
  <si>
    <t>имам възможността да дефинирам условия за трудови договори</t>
  </si>
  <si>
    <t>лесно да можа да създаван разлизни трудови договори за различните потребители</t>
  </si>
  <si>
    <t>имам възможността за управление на данни за клиента, услуги, ценообразуване и условия за плане</t>
  </si>
  <si>
    <t>когато един клиент стане нерентабилен, неговите условия да бъдат променени, зашото фирмата може да загуби капитал</t>
  </si>
  <si>
    <t>мениджър</t>
  </si>
  <si>
    <t>услугите и продуктите да имат точно разграничаване и глупиране</t>
  </si>
  <si>
    <t>финансов консултант</t>
  </si>
  <si>
    <t>систената да поддържа йерархия на услиги / продукти</t>
  </si>
  <si>
    <t xml:space="preserve">групиране на клиентите според група приходи </t>
  </si>
  <si>
    <t>продавач</t>
  </si>
  <si>
    <t>искам възможността за упоравление на бъдещи вземания от клента</t>
  </si>
  <si>
    <t>да бъде възможно лесното създаване на статустически репорт за съответна група потребители</t>
  </si>
  <si>
    <t>да бъде предоставена възможността на клиентите за плащане след покупката</t>
  </si>
  <si>
    <t>искам възможността за гъвкаво ценнообразуване</t>
  </si>
  <si>
    <t>клиентите да бъдат насърчени да купуват в по-големи количества</t>
  </si>
  <si>
    <t>искам възможността за отпечатване на неограничен брой печатни форми на документи</t>
  </si>
  <si>
    <t>при поискване от клиентите да могат да се издадат повече от една фактура</t>
  </si>
  <si>
    <t>искам възможността за експортиране на данни в даден файлов формат</t>
  </si>
  <si>
    <t>фактурата да може да бъде обработване от външни системи</t>
  </si>
  <si>
    <t>блокиране на клиенти за фактуриране до настъпване на определени условия на плащане</t>
  </si>
  <si>
    <t>когато клиентът е сезонен (само няколко месеца от годината работи), да не се налага той да бъде въвеждан в регустъра всяка година</t>
  </si>
  <si>
    <t>искам възможността на прикачване на външни документи към клиент, фактура, плащане</t>
  </si>
  <si>
    <t>системата да бъде гъвкава откъм специфични случаи</t>
  </si>
  <si>
    <t>искам да има регистър на клиенти, договори, ценови условия</t>
  </si>
  <si>
    <t>всичката информация, нужна на фирмата да е в електронен вариант и достъпван лесно от хората имащи достъп до него</t>
  </si>
  <si>
    <t xml:space="preserve">искам да има картон на клиент без ограничение с полетата с данни </t>
  </si>
  <si>
    <t>да има унифицирам шаблон за всички клиенти</t>
  </si>
  <si>
    <t>искам да има различни нива на достъп и права за работа на клиенти</t>
  </si>
  <si>
    <t>да има йерархия на клиентите и работниците</t>
  </si>
  <si>
    <t>да има налични справи от тип "drill-down"</t>
  </si>
  <si>
    <t>да има лесен начин на търсена и създаване на справки с конкретни данни</t>
  </si>
  <si>
    <t>База данни съдържаща таблици за клиенти, услуги, ценообразуване и условия за плащане</t>
  </si>
  <si>
    <t>Визуализиране на групирането на услуги/продукти</t>
  </si>
  <si>
    <t>Автоматично пресмятане при всеки клиент</t>
  </si>
  <si>
    <t>Невъзможността на блокирани клиенти да пазаруват</t>
  </si>
  <si>
    <t>База данни за клиенти, договори, ценови условия</t>
  </si>
  <si>
    <t>Клиенти с нисък достъп да не могат да променят или виждат неща, за които нямат достъп</t>
  </si>
  <si>
    <t>Опция за разсрочено плащане или плащане след покупката</t>
  </si>
  <si>
    <t>Печатане на повече от една фактура</t>
  </si>
  <si>
    <t>Конвертиране на фактурата в различни формати</t>
  </si>
  <si>
    <t>Прикачване на файлове към клиент, фактура, плащане</t>
  </si>
  <si>
    <t>Структура от клиенти, групиране по съответен начин</t>
  </si>
  <si>
    <t>Унифициран картон за клиента</t>
  </si>
  <si>
    <t>Структура от drill-down справки</t>
  </si>
  <si>
    <t>Създаване на нов трудов договор</t>
  </si>
  <si>
    <t>Като мениджър аз искам да  имам възможността за управление на данни за клиента, услуги, ценообразуване и условия за плане така, чекогато един клиент стане нерентабилен, неговите условия да бъдат променени, зашото фирмата може да загуби капитал</t>
  </si>
  <si>
    <t>Като мениджър аз искам да  систената да поддържа йерархия на услиги / продукти така, чеуслугите и продуктите да имат точно разграничаване и глупиране</t>
  </si>
  <si>
    <t>Като мениджър аз искам да  искам възможността за гъвкаво ценнообразуване така, чеклиентите да бъдат насърчени да купуват в по-големи количества</t>
  </si>
  <si>
    <t>Като мениджър аз искам да  блокиране на клиенти за фактуриране до настъпване на определени условия на плащане така, чекогато клиентът е сезонен (само няколко месеца от годината работи), да не се налага той да бъде въвеждан в регустъра всяка година</t>
  </si>
  <si>
    <t>Като мениджър аз искам да  искам да има регистър на клиенти, договори, ценови условия така, чевсичката информация, нужна на фирмата да е в електронен вариант и достъпван лесно от хората имащи достъп до него</t>
  </si>
  <si>
    <t>Като мениджър аз искам да  искам да има различни нива на достъп и права за работа на клиенти така, чеда има йерархия на клиентите и работниците</t>
  </si>
  <si>
    <t>Като продавач аз искам да  искам възможността за упоравление на бъдещи вземания от клента така, чеда бъде предоставена възможността на клиентите за плащане след покупката</t>
  </si>
  <si>
    <t>Като продавач аз искам да  искам възможността за отпечатване на неограничен брой печатни форми на документи така, чепри поискване от клиентите да могат да се издадат повече от една фактура</t>
  </si>
  <si>
    <t>Като продавач аз искам да  искам възможността за експортиране на данни в даден файлов формат така, чефактурата да може да бъде обработване от външни системи</t>
  </si>
  <si>
    <t>Като продавач аз искам да  искам възможността на прикачване на външни документи към клиент, фактура, плащане така, чесистемата да бъде гъвкава откъм специфични случаи</t>
  </si>
  <si>
    <t>Като финансов консултант аз искам да  групиране на клиентите според група приходи  така, чеда бъде възможно лесното създаване на статустически репорт за съответна група потребители</t>
  </si>
  <si>
    <t>Като финансов консултант аз искам да  искам да има картон на клиент без ограничение с полетата с данни  така, чеда има унифицирам шаблон за всички клиенти</t>
  </si>
  <si>
    <t>Като финансов консултант аз искам да  да има налични справи от тип "drill-down" така, чеда има лесен начин на търсена и създаване на справки с конкретни данни</t>
  </si>
  <si>
    <t>Като финасов консултант аз искам да  имам възможността да дефинирам условия за трудови договори така, челесно да можа да създаван разлизни трудови договори за различните потребители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</si>
</sst>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30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269</c:v>
                </c:pt>
                <c:pt idx="3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F-47ED-A551-D199F0E7C9BA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638</c:v>
                </c:pt>
                <c:pt idx="1">
                  <c:v>464</c:v>
                </c:pt>
                <c:pt idx="2">
                  <c:v>427</c:v>
                </c:pt>
                <c:pt idx="3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F-47ED-A551-D199F0E7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90832256"/>
        <c:axId val="155010560"/>
      </c:lineChart>
      <c:catAx>
        <c:axId val="90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layout/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5010560"/>
        <c:crosses val="autoZero"/>
        <c:auto val="1"/>
        <c:lblAlgn val="ctr"/>
        <c:lblOffset val="100"/>
        <c:noMultiLvlLbl val="0"/>
      </c:catAx>
      <c:valAx>
        <c:axId val="1550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83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" insertRow="1" totalsRowShown="0" headerRowDxfId="29" dataDxfId="28">
  <tableColumns count="8">
    <tableColumn id="1" name="id" dataDxfId="27"/>
    <tableColumn id="3" name="as a/an" dataDxfId="26"/>
    <tableColumn id="4" name="I want to…" dataDxfId="25"/>
    <tableColumn id="5" name="so that…" dataDxfId="24"/>
    <tableColumn id="6" name="notes" dataDxfId="23"/>
    <tableColumn id="9" name="acceptance criteria" dataDxfId="22"/>
    <tableColumn id="7" name="added in sprint" dataDxfId="21"/>
    <tableColumn id="8" name="story points" dataDxfId="2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15" totalsRowShown="0" headerRowDxfId="19" dataDxfId="18">
  <autoFilter ref="A1:J15"/>
  <tableColumns count="10">
    <tableColumn id="1" name="id" dataDxfId="17"/>
    <tableColumn id="2" name="theme" dataDxfId="16"/>
    <tableColumn id="3" name="as a/an" dataDxfId="15"/>
    <tableColumn id="4" name="I want to…" dataDxfId="14"/>
    <tableColumn id="5" name="so that…" dataDxfId="13"/>
    <tableColumn id="6" name="notes" dataDxfId="12"/>
    <tableColumn id="9" name="acceptance criteria" dataDxfId="11"/>
    <tableColumn id="11" name="added in sprint" dataDxfId="10"/>
    <tableColumn id="10" name="closed in sprint" dataDxfId="9"/>
    <tableColumn id="8" name="story points" dataDxfId="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D5" sqref="D5"/>
    </sheetView>
  </sheetViews>
  <sheetFormatPr defaultColWidth="8.85546875" defaultRowHeight="12" x14ac:dyDescent="0.25"/>
  <cols>
    <col min="1" max="1" width="7.140625" style="1" bestFit="1" customWidth="1"/>
    <col min="2" max="2" width="17.42578125" style="1" customWidth="1"/>
    <col min="3" max="3" width="20" style="1" customWidth="1"/>
    <col min="4" max="4" width="23.42578125" style="1" customWidth="1"/>
    <col min="5" max="6" width="40.42578125" style="1" customWidth="1"/>
    <col min="7" max="7" width="14.85546875" style="1" bestFit="1" customWidth="1"/>
    <col min="8" max="8" width="11" style="1" customWidth="1"/>
    <col min="9" max="9" width="8.85546875" style="1"/>
    <col min="10" max="10" width="23.28515625" style="4" customWidth="1"/>
    <col min="11" max="16384" width="8.85546875" style="1"/>
  </cols>
  <sheetData>
    <row r="1" spans="1:10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25</v>
      </c>
      <c r="H1" s="1" t="s">
        <v>7</v>
      </c>
    </row>
    <row r="2" spans="1:10" ht="11.25" customHeight="1" x14ac:dyDescent="0.25">
      <c r="E2" s="5"/>
      <c r="F2" s="3"/>
      <c r="G2" s="3"/>
      <c r="J2" s="4" t="str">
        <f>"As a / an " &amp; Table1[[#This Row],[as a/an]] &amp; " I want to " &amp; Table1[[#This Row],[I want to…]] &amp; " so that " &amp; Table1[[#This Row],[so that…]]</f>
        <v xml:space="preserve">As a / an  I want to  so that </v>
      </c>
    </row>
    <row r="4" spans="1:10" ht="72" x14ac:dyDescent="0.2">
      <c r="A4" s="12" t="s">
        <v>30</v>
      </c>
      <c r="B4" s="1" t="s">
        <v>48</v>
      </c>
      <c r="C4" s="1" t="s">
        <v>46</v>
      </c>
      <c r="D4" s="1" t="s">
        <v>47</v>
      </c>
      <c r="F4" s="1" t="s">
        <v>75</v>
      </c>
      <c r="H4" s="1">
        <v>30</v>
      </c>
      <c r="J4" s="4" t="str">
        <f>"Като " &amp; B4 &amp; " аз искам да  " &amp; C4  &amp; " така, че" &amp; D4</f>
        <v>Като мениджър аз искам да  имам възможността за управление на данни за клиента, услуги, ценообразуване и условия за плане така, чекогато един клиент стане нерентабилен, неговите условия да бъдат променени, зашото фирмата може да загуби капитал</v>
      </c>
    </row>
    <row r="5" spans="1:10" ht="48" x14ac:dyDescent="0.2">
      <c r="A5" s="12" t="s">
        <v>31</v>
      </c>
      <c r="B5" s="1" t="s">
        <v>48</v>
      </c>
      <c r="C5" s="1" t="s">
        <v>51</v>
      </c>
      <c r="D5" s="1" t="s">
        <v>49</v>
      </c>
      <c r="F5" s="1" t="s">
        <v>76</v>
      </c>
      <c r="H5" s="1">
        <v>60</v>
      </c>
      <c r="J5" s="4" t="str">
        <f t="shared" ref="J5:J17" si="0">"Като " &amp; B5 &amp; " аз искам да  " &amp; C5  &amp; " така, че" &amp; D5</f>
        <v>Като мениджър аз искам да  систената да поддържа йерархия на услиги / продукти така, чеуслугите и продуктите да имат точно разграничаване и глупиране</v>
      </c>
    </row>
    <row r="6" spans="1:10" ht="36" x14ac:dyDescent="0.2">
      <c r="A6" s="12" t="s">
        <v>34</v>
      </c>
      <c r="B6" s="1" t="s">
        <v>48</v>
      </c>
      <c r="C6" s="1" t="s">
        <v>57</v>
      </c>
      <c r="D6" s="1" t="s">
        <v>58</v>
      </c>
      <c r="F6" s="1" t="s">
        <v>77</v>
      </c>
      <c r="H6" s="1">
        <v>37</v>
      </c>
      <c r="J6" s="4" t="str">
        <f t="shared" si="0"/>
        <v>Като мениджър аз искам да  искам възможността за гъвкаво ценнообразуване така, чеклиентите да бъдат насърчени да купуват в по-големи количества</v>
      </c>
    </row>
    <row r="7" spans="1:10" ht="72" x14ac:dyDescent="0.2">
      <c r="A7" s="12" t="s">
        <v>37</v>
      </c>
      <c r="B7" s="1" t="s">
        <v>48</v>
      </c>
      <c r="C7" s="1" t="s">
        <v>63</v>
      </c>
      <c r="D7" s="1" t="s">
        <v>64</v>
      </c>
      <c r="F7" s="1" t="s">
        <v>78</v>
      </c>
      <c r="H7" s="1">
        <v>24</v>
      </c>
      <c r="J7" s="4" t="str">
        <f t="shared" si="0"/>
        <v>Като мениджър аз искам да  блокиране на клиенти за фактуриране до настъпване на определени условия на плащане така, чекогато клиентът е сезонен (само няколко месеца от годината работи), да не се налага той да бъде въвеждан в регустъра всяка година</v>
      </c>
    </row>
    <row r="8" spans="1:10" ht="60" x14ac:dyDescent="0.2">
      <c r="A8" s="12" t="s">
        <v>39</v>
      </c>
      <c r="B8" s="1" t="s">
        <v>48</v>
      </c>
      <c r="C8" s="1" t="s">
        <v>67</v>
      </c>
      <c r="D8" s="1" t="s">
        <v>68</v>
      </c>
      <c r="F8" s="1" t="s">
        <v>79</v>
      </c>
      <c r="H8" s="1">
        <v>57</v>
      </c>
      <c r="J8" s="4" t="str">
        <f t="shared" si="0"/>
        <v>Като мениджър аз искам да  искам да има регистър на клиенти, договори, ценови условия така, чевсичката информация, нужна на фирмата да е в електронен вариант и достъпван лесно от хората имащи достъп до него</v>
      </c>
    </row>
    <row r="9" spans="1:10" ht="48" x14ac:dyDescent="0.2">
      <c r="A9" s="12" t="s">
        <v>41</v>
      </c>
      <c r="B9" s="1" t="s">
        <v>48</v>
      </c>
      <c r="C9" s="1" t="s">
        <v>71</v>
      </c>
      <c r="D9" s="1" t="s">
        <v>72</v>
      </c>
      <c r="F9" s="1" t="s">
        <v>80</v>
      </c>
      <c r="H9" s="1">
        <v>63</v>
      </c>
      <c r="J9" s="4" t="str">
        <f t="shared" si="0"/>
        <v>Като мениджър аз искам да  искам да има различни нива на достъп и права за работа на клиенти така, чеда има йерархия на клиентите и работниците</v>
      </c>
    </row>
    <row r="10" spans="1:10" ht="48" x14ac:dyDescent="0.2">
      <c r="A10" s="12" t="s">
        <v>33</v>
      </c>
      <c r="B10" s="1" t="s">
        <v>53</v>
      </c>
      <c r="C10" s="1" t="s">
        <v>54</v>
      </c>
      <c r="D10" s="1" t="s">
        <v>56</v>
      </c>
      <c r="F10" s="1" t="s">
        <v>81</v>
      </c>
      <c r="H10" s="1">
        <v>41</v>
      </c>
      <c r="J10" s="4" t="str">
        <f t="shared" si="0"/>
        <v>Като продавач аз искам да  искам възможността за упоравление на бъдещи вземания от клента така, чеда бъде предоставена възможността на клиентите за плащане след покупката</v>
      </c>
    </row>
    <row r="11" spans="1:10" ht="60" x14ac:dyDescent="0.2">
      <c r="A11" s="12" t="s">
        <v>35</v>
      </c>
      <c r="B11" s="1" t="s">
        <v>53</v>
      </c>
      <c r="C11" s="1" t="s">
        <v>59</v>
      </c>
      <c r="D11" s="1" t="s">
        <v>60</v>
      </c>
      <c r="F11" s="1" t="s">
        <v>82</v>
      </c>
      <c r="H11" s="1">
        <v>21</v>
      </c>
      <c r="J11" s="4" t="str">
        <f t="shared" si="0"/>
        <v>Като продавач аз искам да  искам възможността за отпечатване на неограничен брой печатни форми на документи така, чепри поискване от клиентите да могат да се издадат повече от една фактура</v>
      </c>
    </row>
    <row r="12" spans="1:10" ht="48" x14ac:dyDescent="0.2">
      <c r="A12" s="12" t="s">
        <v>36</v>
      </c>
      <c r="B12" s="1" t="s">
        <v>53</v>
      </c>
      <c r="C12" s="1" t="s">
        <v>61</v>
      </c>
      <c r="D12" s="1" t="s">
        <v>62</v>
      </c>
      <c r="F12" s="1" t="s">
        <v>83</v>
      </c>
      <c r="H12" s="1">
        <v>15</v>
      </c>
      <c r="J12" s="4" t="str">
        <f t="shared" si="0"/>
        <v>Като продавач аз искам да  искам възможността за експортиране на данни в даден файлов формат така, чефактурата да може да бъде обработване от външни системи</v>
      </c>
    </row>
    <row r="13" spans="1:10" ht="60" x14ac:dyDescent="0.2">
      <c r="A13" s="12" t="s">
        <v>38</v>
      </c>
      <c r="B13" s="1" t="s">
        <v>53</v>
      </c>
      <c r="C13" s="1" t="s">
        <v>65</v>
      </c>
      <c r="D13" s="1" t="s">
        <v>66</v>
      </c>
      <c r="F13" s="1" t="s">
        <v>84</v>
      </c>
      <c r="H13" s="1">
        <v>38</v>
      </c>
      <c r="J13" s="4" t="str">
        <f t="shared" si="0"/>
        <v>Като продавач аз искам да  искам възможността на прикачване на външни документи към клиент, фактура, плащане така, чесистемата да бъде гъвкава откъм специфични случаи</v>
      </c>
    </row>
    <row r="14" spans="1:10" ht="60" x14ac:dyDescent="0.2">
      <c r="A14" s="12" t="s">
        <v>32</v>
      </c>
      <c r="B14" s="1" t="s">
        <v>50</v>
      </c>
      <c r="C14" s="1" t="s">
        <v>52</v>
      </c>
      <c r="D14" s="1" t="s">
        <v>55</v>
      </c>
      <c r="F14" s="1" t="s">
        <v>85</v>
      </c>
      <c r="H14" s="1">
        <v>26</v>
      </c>
      <c r="J14" s="4" t="str">
        <f t="shared" si="0"/>
        <v>Като финансов консултант аз искам да  групиране на клиентите според група приходи  така, чеда бъде възможно лесното създаване на статустически репорт за съответна група потребители</v>
      </c>
    </row>
    <row r="15" spans="1:10" ht="48" x14ac:dyDescent="0.2">
      <c r="A15" s="12" t="s">
        <v>40</v>
      </c>
      <c r="B15" s="1" t="s">
        <v>50</v>
      </c>
      <c r="C15" s="1" t="s">
        <v>69</v>
      </c>
      <c r="D15" s="1" t="s">
        <v>70</v>
      </c>
      <c r="F15" s="1" t="s">
        <v>86</v>
      </c>
      <c r="H15" s="1">
        <v>79</v>
      </c>
      <c r="J15" s="4" t="str">
        <f t="shared" si="0"/>
        <v>Като финансов консултант аз искам да  искам да има картон на клиент без ограничение с полетата с данни  така, чеда има унифицирам шаблон за всички клиенти</v>
      </c>
    </row>
    <row r="16" spans="1:10" ht="48" x14ac:dyDescent="0.2">
      <c r="A16" s="12" t="s">
        <v>42</v>
      </c>
      <c r="B16" s="1" t="s">
        <v>50</v>
      </c>
      <c r="C16" s="1" t="s">
        <v>73</v>
      </c>
      <c r="D16" s="1" t="s">
        <v>74</v>
      </c>
      <c r="F16" s="1" t="s">
        <v>87</v>
      </c>
      <c r="H16" s="1">
        <v>85</v>
      </c>
      <c r="J16" s="4" t="str">
        <f t="shared" si="0"/>
        <v>Като финансов консултант аз искам да  да има налични справи от тип "drill-down" така, чеда има лесен начин на търсена и създаване на справки с конкретни данни</v>
      </c>
    </row>
    <row r="17" spans="1:10" ht="48" x14ac:dyDescent="0.2">
      <c r="A17" s="12" t="s">
        <v>29</v>
      </c>
      <c r="B17" s="1" t="s">
        <v>43</v>
      </c>
      <c r="C17" s="1" t="s">
        <v>44</v>
      </c>
      <c r="D17" s="1" t="s">
        <v>45</v>
      </c>
      <c r="F17" s="1" t="s">
        <v>88</v>
      </c>
      <c r="H17" s="1">
        <v>62</v>
      </c>
      <c r="J17" s="4" t="str">
        <f t="shared" si="0"/>
        <v>Като финасов консултант аз искам да  имам възможността да дефинирам условия за трудови договори така, челесно да можа да създаван разлизни трудови договори за различните потребители</v>
      </c>
    </row>
    <row r="23" spans="1:10" x14ac:dyDescent="0.25">
      <c r="J23" s="1"/>
    </row>
    <row r="24" spans="1:10" x14ac:dyDescent="0.25">
      <c r="J24" s="1"/>
    </row>
    <row r="25" spans="1:10" x14ac:dyDescent="0.25">
      <c r="J25" s="1"/>
    </row>
    <row r="26" spans="1:10" x14ac:dyDescent="0.25">
      <c r="J26" s="1"/>
    </row>
    <row r="27" spans="1:10" x14ac:dyDescent="0.25">
      <c r="J27" s="1"/>
    </row>
    <row r="28" spans="1:10" x14ac:dyDescent="0.25">
      <c r="J28" s="1"/>
    </row>
    <row r="29" spans="1:10" x14ac:dyDescent="0.25">
      <c r="J29" s="1"/>
    </row>
    <row r="30" spans="1:10" x14ac:dyDescent="0.25">
      <c r="J30" s="1"/>
    </row>
    <row r="31" spans="1:10" x14ac:dyDescent="0.25">
      <c r="J31" s="1"/>
    </row>
    <row r="32" spans="1:10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</sheetData>
  <autoFilter ref="A3:J3">
    <sortState ref="A4:J17">
      <sortCondition ref="B3"/>
    </sortState>
  </autoFilter>
  <conditionalFormatting sqref="A1:H2 E3:H3 A4:G17 A18:H1048576">
    <cfRule type="expression" dxfId="7" priority="4">
      <formula>#REF!="rejected"</formula>
    </cfRule>
  </conditionalFormatting>
  <conditionalFormatting sqref="H4:I4 I5">
    <cfRule type="expression" dxfId="6" priority="2">
      <formula>#REF!="rejected"</formula>
    </cfRule>
  </conditionalFormatting>
  <conditionalFormatting sqref="H5:H17">
    <cfRule type="expression" dxfId="5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H1:H3 H18:H1048576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E1" workbookViewId="0">
      <selection activeCell="J2" sqref="J2:J15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18</v>
      </c>
      <c r="J1" s="1" t="s">
        <v>7</v>
      </c>
    </row>
    <row r="2" spans="1:12" ht="72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47</v>
      </c>
      <c r="F2" s="4"/>
      <c r="G2" s="3"/>
      <c r="H2" s="3">
        <v>1</v>
      </c>
      <c r="I2" s="3">
        <v>1</v>
      </c>
      <c r="J2" s="1">
        <v>30</v>
      </c>
      <c r="L2" s="4" t="s">
        <v>89</v>
      </c>
    </row>
    <row r="3" spans="1:12" ht="48" x14ac:dyDescent="0.25">
      <c r="A3" s="1">
        <v>2</v>
      </c>
      <c r="B3" s="1" t="s">
        <v>19</v>
      </c>
      <c r="C3" s="1" t="s">
        <v>16</v>
      </c>
      <c r="D3" s="1" t="s">
        <v>20</v>
      </c>
      <c r="E3" s="1" t="s">
        <v>49</v>
      </c>
      <c r="F3" s="4"/>
      <c r="G3" s="3"/>
      <c r="H3" s="3">
        <v>1</v>
      </c>
      <c r="I3" s="3">
        <v>1</v>
      </c>
      <c r="J3" s="1">
        <v>60</v>
      </c>
      <c r="L3" s="4" t="s">
        <v>90</v>
      </c>
    </row>
    <row r="4" spans="1:12" ht="36" x14ac:dyDescent="0.25">
      <c r="A4" s="6">
        <v>3</v>
      </c>
      <c r="B4" s="2" t="s">
        <v>19</v>
      </c>
      <c r="C4" s="2" t="s">
        <v>16</v>
      </c>
      <c r="D4" s="2" t="s">
        <v>21</v>
      </c>
      <c r="E4" s="1" t="s">
        <v>58</v>
      </c>
      <c r="F4" s="7"/>
      <c r="G4" s="8"/>
      <c r="H4" s="8">
        <v>1</v>
      </c>
      <c r="I4" s="8">
        <v>2</v>
      </c>
      <c r="J4" s="6">
        <v>37</v>
      </c>
      <c r="L4" s="4" t="s">
        <v>91</v>
      </c>
    </row>
    <row r="5" spans="1:12" ht="72" x14ac:dyDescent="0.25">
      <c r="A5" s="6">
        <v>3</v>
      </c>
      <c r="B5" s="2" t="s">
        <v>19</v>
      </c>
      <c r="C5" s="2" t="s">
        <v>22</v>
      </c>
      <c r="D5" s="2" t="s">
        <v>23</v>
      </c>
      <c r="E5" s="1" t="s">
        <v>64</v>
      </c>
      <c r="F5" s="9"/>
      <c r="G5" s="8"/>
      <c r="H5" s="8">
        <v>3</v>
      </c>
      <c r="I5" s="8">
        <v>3</v>
      </c>
      <c r="J5" s="6">
        <v>24</v>
      </c>
      <c r="L5" s="4" t="s">
        <v>92</v>
      </c>
    </row>
    <row r="6" spans="1:12" ht="60" x14ac:dyDescent="0.25">
      <c r="A6" s="6">
        <v>4</v>
      </c>
      <c r="B6" s="2" t="s">
        <v>19</v>
      </c>
      <c r="C6" s="2" t="s">
        <v>22</v>
      </c>
      <c r="D6" s="2" t="s">
        <v>24</v>
      </c>
      <c r="E6" s="1" t="s">
        <v>68</v>
      </c>
      <c r="F6" s="9"/>
      <c r="G6" s="10"/>
      <c r="H6" s="10">
        <v>1</v>
      </c>
      <c r="I6" s="10">
        <v>3</v>
      </c>
      <c r="J6" s="6">
        <v>57</v>
      </c>
      <c r="L6" s="4" t="s">
        <v>93</v>
      </c>
    </row>
    <row r="7" spans="1:12" ht="24" x14ac:dyDescent="0.25">
      <c r="A7" s="2"/>
      <c r="B7" s="2"/>
      <c r="C7" s="2"/>
      <c r="D7" s="2"/>
      <c r="E7" s="1" t="s">
        <v>72</v>
      </c>
      <c r="F7" s="28"/>
      <c r="G7" s="29"/>
      <c r="H7" s="29">
        <v>1</v>
      </c>
      <c r="I7" s="29">
        <v>1</v>
      </c>
      <c r="J7" s="2">
        <v>63</v>
      </c>
      <c r="L7" s="4" t="s">
        <v>94</v>
      </c>
    </row>
    <row r="8" spans="1:12" ht="48" x14ac:dyDescent="0.25">
      <c r="A8" s="2"/>
      <c r="B8" s="2"/>
      <c r="C8" s="2"/>
      <c r="D8" s="2"/>
      <c r="E8" s="1" t="s">
        <v>56</v>
      </c>
      <c r="F8" s="28"/>
      <c r="G8" s="29"/>
      <c r="H8" s="29">
        <v>2</v>
      </c>
      <c r="I8" s="29">
        <v>2</v>
      </c>
      <c r="J8" s="2">
        <v>41</v>
      </c>
      <c r="L8" s="4" t="s">
        <v>95</v>
      </c>
    </row>
    <row r="9" spans="1:12" ht="48" x14ac:dyDescent="0.25">
      <c r="A9" s="2"/>
      <c r="B9" s="2"/>
      <c r="C9" s="2"/>
      <c r="D9" s="2"/>
      <c r="E9" s="1" t="s">
        <v>60</v>
      </c>
      <c r="F9" s="28"/>
      <c r="G9" s="29"/>
      <c r="H9" s="29">
        <v>1</v>
      </c>
      <c r="I9" s="29">
        <v>1</v>
      </c>
      <c r="J9" s="2">
        <v>21</v>
      </c>
      <c r="L9" s="4" t="s">
        <v>96</v>
      </c>
    </row>
    <row r="10" spans="1:12" ht="36" x14ac:dyDescent="0.25">
      <c r="A10" s="2"/>
      <c r="B10" s="2"/>
      <c r="C10" s="2"/>
      <c r="D10" s="2"/>
      <c r="E10" s="1" t="s">
        <v>62</v>
      </c>
      <c r="F10" s="28"/>
      <c r="G10" s="29"/>
      <c r="H10" s="29">
        <v>2</v>
      </c>
      <c r="I10" s="29">
        <v>3</v>
      </c>
      <c r="J10" s="2">
        <v>15</v>
      </c>
      <c r="L10" s="4" t="s">
        <v>97</v>
      </c>
    </row>
    <row r="11" spans="1:12" ht="36" x14ac:dyDescent="0.25">
      <c r="A11" s="2"/>
      <c r="B11" s="2"/>
      <c r="C11" s="2"/>
      <c r="D11" s="2"/>
      <c r="E11" s="1" t="s">
        <v>66</v>
      </c>
      <c r="F11" s="28"/>
      <c r="G11" s="29"/>
      <c r="H11" s="29">
        <v>2</v>
      </c>
      <c r="I11" s="29">
        <v>2</v>
      </c>
      <c r="J11" s="2">
        <v>38</v>
      </c>
      <c r="L11" s="4" t="s">
        <v>98</v>
      </c>
    </row>
    <row r="12" spans="1:12" ht="60" x14ac:dyDescent="0.25">
      <c r="A12" s="2"/>
      <c r="B12" s="2"/>
      <c r="C12" s="2"/>
      <c r="D12" s="2"/>
      <c r="E12" s="1" t="s">
        <v>55</v>
      </c>
      <c r="F12" s="28"/>
      <c r="G12" s="29"/>
      <c r="H12" s="29">
        <v>2</v>
      </c>
      <c r="I12" s="29">
        <v>2</v>
      </c>
      <c r="J12" s="2">
        <v>26</v>
      </c>
      <c r="L12" s="4" t="s">
        <v>99</v>
      </c>
    </row>
    <row r="13" spans="1:12" ht="24" x14ac:dyDescent="0.25">
      <c r="A13" s="2"/>
      <c r="B13" s="2"/>
      <c r="C13" s="2"/>
      <c r="D13" s="2"/>
      <c r="E13" s="1" t="s">
        <v>70</v>
      </c>
      <c r="F13" s="28"/>
      <c r="G13" s="29"/>
      <c r="H13" s="29">
        <v>2</v>
      </c>
      <c r="I13" s="29">
        <v>2</v>
      </c>
      <c r="J13" s="2">
        <v>79</v>
      </c>
      <c r="L13" s="4" t="s">
        <v>100</v>
      </c>
    </row>
    <row r="14" spans="1:12" ht="48" x14ac:dyDescent="0.25">
      <c r="A14" s="2"/>
      <c r="B14" s="2"/>
      <c r="C14" s="2"/>
      <c r="D14" s="2"/>
      <c r="E14" s="1" t="s">
        <v>74</v>
      </c>
      <c r="F14" s="28"/>
      <c r="G14" s="29"/>
      <c r="H14" s="29">
        <v>1</v>
      </c>
      <c r="I14" s="29">
        <v>2</v>
      </c>
      <c r="J14" s="2">
        <v>85</v>
      </c>
      <c r="L14" s="4" t="s">
        <v>101</v>
      </c>
    </row>
    <row r="15" spans="1:12" ht="48" x14ac:dyDescent="0.25">
      <c r="A15" s="2"/>
      <c r="B15" s="2"/>
      <c r="C15" s="2"/>
      <c r="D15" s="2"/>
      <c r="E15" s="1" t="s">
        <v>45</v>
      </c>
      <c r="F15" s="28"/>
      <c r="G15" s="29"/>
      <c r="H15" s="29">
        <v>2</v>
      </c>
      <c r="I15" s="29">
        <v>3</v>
      </c>
      <c r="J15" s="2">
        <v>62</v>
      </c>
      <c r="L15" s="4" t="s">
        <v>102</v>
      </c>
    </row>
  </sheetData>
  <conditionalFormatting sqref="A1:J1 A16:J1048576 A2:D15 F2:J15">
    <cfRule type="expression" dxfId="4" priority="7">
      <formula>#REF!="rejected"</formula>
    </cfRule>
  </conditionalFormatting>
  <conditionalFormatting sqref="A5:D5 F5:J5">
    <cfRule type="expression" dxfId="3" priority="4">
      <formula>#REF!="rejected"</formula>
    </cfRule>
  </conditionalFormatting>
  <conditionalFormatting sqref="A6:D15 F6:J15">
    <cfRule type="expression" dxfId="2" priority="3">
      <formula>#REF!="rejected"</formula>
    </cfRule>
  </conditionalFormatting>
  <conditionalFormatting sqref="C6:C15">
    <cfRule type="expression" dxfId="1" priority="2">
      <formula>#REF!="rejected"</formula>
    </cfRule>
  </conditionalFormatting>
  <conditionalFormatting sqref="E2:E15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8" sqref="D8"/>
    </sheetView>
  </sheetViews>
  <sheetFormatPr defaultColWidth="8.85546875" defaultRowHeight="12.75" x14ac:dyDescent="0.2"/>
  <cols>
    <col min="1" max="1" width="8.85546875" style="12"/>
    <col min="2" max="2" width="10.85546875" style="12" bestFit="1" customWidth="1"/>
    <col min="3" max="3" width="9.42578125" style="12" bestFit="1" customWidth="1"/>
    <col min="4" max="4" width="8.85546875" style="12"/>
    <col min="5" max="5" width="11.140625" style="12" customWidth="1"/>
    <col min="6" max="7" width="8.85546875" style="16"/>
    <col min="8" max="16384" width="8.85546875" style="12"/>
  </cols>
  <sheetData>
    <row r="1" spans="1:7" ht="25.5" x14ac:dyDescent="0.35">
      <c r="A1" s="11" t="s">
        <v>28</v>
      </c>
    </row>
    <row r="2" spans="1:7" x14ac:dyDescent="0.2">
      <c r="A2" s="22" t="s">
        <v>26</v>
      </c>
      <c r="B2" s="22"/>
      <c r="C2" s="22"/>
      <c r="D2" s="22"/>
    </row>
    <row r="4" spans="1:7" ht="15" customHeight="1" x14ac:dyDescent="0.2">
      <c r="A4" s="26" t="s">
        <v>8</v>
      </c>
      <c r="B4" s="23" t="s">
        <v>9</v>
      </c>
      <c r="C4" s="23"/>
      <c r="D4" s="23"/>
      <c r="E4" s="24" t="s">
        <v>14</v>
      </c>
      <c r="F4" s="20" t="s">
        <v>12</v>
      </c>
      <c r="G4" s="20" t="s">
        <v>13</v>
      </c>
    </row>
    <row r="5" spans="1:7" ht="13.5" thickBot="1" x14ac:dyDescent="0.25">
      <c r="A5" s="27"/>
      <c r="B5" s="13" t="s">
        <v>10</v>
      </c>
      <c r="C5" s="13" t="s">
        <v>27</v>
      </c>
      <c r="D5" s="13" t="s">
        <v>11</v>
      </c>
      <c r="E5" s="25"/>
      <c r="F5" s="21"/>
      <c r="G5" s="21"/>
    </row>
    <row r="6" spans="1:7" x14ac:dyDescent="0.2">
      <c r="A6" s="19">
        <v>0</v>
      </c>
      <c r="B6" s="17">
        <v>638</v>
      </c>
      <c r="C6" s="18">
        <v>0</v>
      </c>
      <c r="D6" s="15">
        <v>0</v>
      </c>
      <c r="E6" s="15" t="str">
        <f>ROUND((C6/(C6 +B6))*100,0) &amp; "%"</f>
        <v>0%</v>
      </c>
      <c r="F6" s="16">
        <f>-D6</f>
        <v>0</v>
      </c>
      <c r="G6" s="16">
        <f>B6-D6</f>
        <v>638</v>
      </c>
    </row>
    <row r="7" spans="1:7" x14ac:dyDescent="0.2">
      <c r="A7" s="14">
        <v>1</v>
      </c>
      <c r="B7" s="17">
        <v>464</v>
      </c>
      <c r="C7" s="18">
        <v>147</v>
      </c>
      <c r="D7" s="15">
        <v>0</v>
      </c>
      <c r="E7" s="15" t="str">
        <f t="shared" ref="E7:E9" si="0">ROUND((C7/(C7 +B7))*100,0) &amp; "%"</f>
        <v>24%</v>
      </c>
      <c r="F7" s="16">
        <f>-D7</f>
        <v>0</v>
      </c>
      <c r="G7" s="16">
        <f>B7-D7</f>
        <v>464</v>
      </c>
    </row>
    <row r="8" spans="1:7" x14ac:dyDescent="0.2">
      <c r="A8" s="14">
        <v>2</v>
      </c>
      <c r="B8" s="17">
        <v>158</v>
      </c>
      <c r="C8" s="17">
        <v>184</v>
      </c>
      <c r="D8" s="12">
        <f t="shared" ref="D8:D9" si="1">((B8+C8)-(B7+C7)+D7)</f>
        <v>-269</v>
      </c>
      <c r="E8" s="15" t="str">
        <f t="shared" si="0"/>
        <v>54%</v>
      </c>
      <c r="F8" s="16">
        <f>-D8</f>
        <v>269</v>
      </c>
      <c r="G8" s="16">
        <f>B8-D8</f>
        <v>427</v>
      </c>
    </row>
    <row r="9" spans="1:7" x14ac:dyDescent="0.2">
      <c r="A9" s="14">
        <v>3</v>
      </c>
      <c r="B9" s="17">
        <v>0</v>
      </c>
      <c r="C9" s="17">
        <v>24</v>
      </c>
      <c r="D9" s="12">
        <f t="shared" si="1"/>
        <v>-587</v>
      </c>
      <c r="E9" s="15" t="str">
        <f t="shared" si="0"/>
        <v>100%</v>
      </c>
      <c r="F9" s="16">
        <f>-D9</f>
        <v>587</v>
      </c>
      <c r="G9" s="16">
        <f>B9-D9</f>
        <v>587</v>
      </c>
    </row>
    <row r="10" spans="1:7" x14ac:dyDescent="0.2">
      <c r="A10" s="14">
        <v>4</v>
      </c>
      <c r="B10" s="17"/>
      <c r="C10" s="17"/>
      <c r="E10" s="15"/>
    </row>
    <row r="11" spans="1:7" x14ac:dyDescent="0.2">
      <c r="A11" s="14">
        <v>5</v>
      </c>
      <c r="B11" s="17"/>
      <c r="C11" s="17"/>
    </row>
    <row r="12" spans="1:7" x14ac:dyDescent="0.2">
      <c r="A12" s="14">
        <v>6</v>
      </c>
      <c r="B12" s="17"/>
      <c r="C12" s="17"/>
    </row>
    <row r="13" spans="1:7" x14ac:dyDescent="0.2">
      <c r="A13" s="14">
        <v>7</v>
      </c>
      <c r="B13" s="17"/>
      <c r="C13" s="17"/>
    </row>
    <row r="14" spans="1:7" x14ac:dyDescent="0.2">
      <c r="A14" s="14">
        <v>8</v>
      </c>
      <c r="B14" s="17"/>
      <c r="C14" s="17"/>
    </row>
    <row r="15" spans="1:7" x14ac:dyDescent="0.2">
      <c r="A15" s="14">
        <v>9</v>
      </c>
      <c r="B15" s="17"/>
      <c r="C15" s="17"/>
    </row>
    <row r="16" spans="1:7" x14ac:dyDescent="0.2">
      <c r="A16" s="14">
        <v>10</v>
      </c>
      <c r="B16" s="17"/>
      <c r="C16" s="17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Done</vt:lpstr>
      <vt:lpstr>Charts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Lyubomir Stoimchev</cp:lastModifiedBy>
  <dcterms:created xsi:type="dcterms:W3CDTF">2014-04-10T04:38:41Z</dcterms:created>
  <dcterms:modified xsi:type="dcterms:W3CDTF">2016-05-21T13:09:55Z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