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4332"/>
  <workbookPr autoCompressPictures="1" defaultThemeVersion="124226"/>
  <bookViews>
    <workbookView xWindow="5272" yWindow="1170" windowWidth="22485" windowHeight="11333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 calcMode="auto" fullCalcOnLoad="0" refMode="A1" iterate="0" fullPrecision="1" calcCompleted="0" calcOnSave="0" concurrentCalc="0" forceFullCalc="0"/>
  <extLs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61" i="1" l="1"/>
  <c r="BE61" i="1" s="1"/>
  <c r="AE60" i="1"/>
  <c r="BE60" i="1" s="1"/>
  <c r="AE59" i="1"/>
  <c r="BE59" i="1" s="1"/>
  <c r="AE58" i="1"/>
  <c r="BE58" i="1" s="1"/>
  <c r="AE57" i="1"/>
  <c r="BE57" i="1" s="1"/>
  <c r="AE56" i="1"/>
  <c r="BE56" i="1" s="1"/>
  <c r="AE55" i="1"/>
  <c r="BE55" i="1" s="1"/>
  <c r="AE54" i="1"/>
  <c r="BE54" i="1" s="1"/>
  <c r="AE53" i="1"/>
  <c r="BE53" i="1" s="1"/>
  <c r="AE52" i="1"/>
  <c r="BE52" i="1" s="1"/>
  <c r="AE51" i="1"/>
  <c r="BE51" i="1" s="1"/>
  <c r="AE50" i="1"/>
  <c r="BE50" i="1" s="1"/>
  <c r="AE49" i="1"/>
  <c r="BE49" i="1" s="1"/>
  <c r="AE48" i="1"/>
  <c r="BE48" i="1" s="1"/>
  <c r="AE47" i="1"/>
  <c r="BE47" i="1" s="1"/>
  <c r="AE46" i="1"/>
  <c r="BE46" i="1" s="1"/>
  <c r="AE45" i="1"/>
  <c r="BE45" i="1" s="1"/>
  <c r="AE44" i="1"/>
  <c r="BE44" i="1" s="1"/>
  <c r="AE43" i="1"/>
  <c r="BE43" i="1" s="1"/>
  <c r="AE42" i="1"/>
  <c r="BE42" i="1" s="1"/>
  <c r="AE41" i="1"/>
  <c r="BE41" i="1" s="1"/>
  <c r="AE40" i="1"/>
  <c r="BE40" i="1" s="1"/>
  <c r="AE39" i="1"/>
  <c r="BE39" i="1" s="1"/>
  <c r="AE38" i="1"/>
  <c r="BE38" i="1" s="1"/>
  <c r="AE37" i="1"/>
  <c r="BE37" i="1" s="1"/>
  <c r="AE36" i="1"/>
  <c r="BE36" i="1" s="1"/>
  <c r="AE35" i="1"/>
  <c r="BE35" i="1" s="1"/>
  <c r="AE34" i="1"/>
  <c r="BE34" i="1" s="1"/>
  <c r="AE33" i="1"/>
  <c r="BE33" i="1" s="1"/>
  <c r="AE32" i="1"/>
  <c r="BE32" i="1" s="1"/>
  <c r="AE31" i="1"/>
  <c r="BE31" i="1" s="1"/>
  <c r="AE30" i="1"/>
  <c r="BE30" i="1" s="1"/>
  <c r="AE29" i="1"/>
  <c r="BE29" i="1" s="1"/>
  <c r="AE28" i="1"/>
  <c r="BE28" i="1" s="1"/>
  <c r="AE27" i="1"/>
  <c r="BE27" i="1" s="1"/>
  <c r="AE26" i="1"/>
  <c r="BE26" i="1" s="1"/>
  <c r="AE25" i="1"/>
  <c r="BE25" i="1" s="1"/>
  <c r="AE24" i="1"/>
  <c r="BE24" i="1" s="1"/>
  <c r="AE23" i="1"/>
  <c r="BE23" i="1" s="1"/>
  <c r="AE22" i="1"/>
  <c r="BE22" i="1" s="1"/>
  <c r="AE21" i="1"/>
  <c r="BE21" i="1" s="1"/>
  <c r="AE20" i="1"/>
  <c r="BE20" i="1" s="1"/>
  <c r="AE19" i="1"/>
  <c r="BE19" i="1" s="1"/>
  <c r="AE18" i="1"/>
  <c r="BE18" i="1" s="1"/>
  <c r="AE17" i="1"/>
  <c r="BE17" i="1" s="1"/>
  <c r="AE16" i="1"/>
  <c r="BE16" i="1" s="1"/>
  <c r="AE15" i="1"/>
  <c r="BE15" i="1" s="1"/>
  <c r="AE14" i="1"/>
  <c r="BE14" i="1" s="1"/>
  <c r="AE13" i="1"/>
  <c r="BE13" i="1" s="1"/>
  <c r="AE12" i="1"/>
  <c r="BE12" i="1" s="1"/>
  <c r="AE11" i="1"/>
  <c r="BE11" i="1" s="1"/>
  <c r="AE10" i="1"/>
  <c r="BE10" i="1" s="1"/>
  <c r="AE9" i="1"/>
  <c r="BE9" i="1" s="1"/>
  <c r="AE8" i="1"/>
  <c r="BE8" i="1" s="1"/>
  <c r="AE7" i="1"/>
  <c r="BE7" i="1" s="1"/>
  <c r="AE6" i="1"/>
  <c r="BE6" i="1" s="1"/>
  <c r="AE5" i="1"/>
  <c r="BE5" i="1" s="1"/>
  <c r="AE4" i="1"/>
  <c r="BE4" i="1" s="1"/>
  <c r="AE3" i="1"/>
  <c r="BE3" i="1" s="1"/>
  <c r="AE2" i="1"/>
  <c r="BE2" i="1" s="1"/>
</calcChain>
</file>

<file path=xl/sharedStrings.xml><?xml version="1.0" encoding="utf-8"?>
<sst xmlns="http://schemas.openxmlformats.org/spreadsheetml/2006/main" count="117" uniqueCount="117">
  <si>
    <t xml:space="preserve">龙湾</t>
  </si>
  <si>
    <t xml:space="preserve">五里河</t>
  </si>
  <si>
    <t xml:space="preserve">龙兴</t>
  </si>
  <si>
    <t xml:space="preserve">龙腾</t>
  </si>
  <si>
    <t xml:space="preserve">建昌</t>
  </si>
  <si>
    <t xml:space="preserve">凌河</t>
  </si>
  <si>
    <t xml:space="preserve">滨城</t>
  </si>
  <si>
    <t xml:space="preserve">营业部</t>
  </si>
  <si>
    <t xml:space="preserve">新华</t>
  </si>
  <si>
    <t xml:space="preserve">城东</t>
  </si>
  <si>
    <t xml:space="preserve">钢屯</t>
  </si>
  <si>
    <t xml:space="preserve">滨河</t>
  </si>
  <si>
    <t xml:space="preserve">金汇</t>
  </si>
  <si>
    <t xml:space="preserve">聚鑫</t>
  </si>
  <si>
    <t xml:space="preserve">城北</t>
  </si>
  <si>
    <t xml:space="preserve">沙河营</t>
  </si>
  <si>
    <t xml:space="preserve">杨郊</t>
  </si>
  <si>
    <t xml:space="preserve">老官堡</t>
  </si>
  <si>
    <t xml:space="preserve">新台门</t>
  </si>
  <si>
    <t xml:space="preserve">塔山</t>
  </si>
  <si>
    <t xml:space="preserve">寺儿堡</t>
  </si>
  <si>
    <t xml:space="preserve">山神庙</t>
  </si>
  <si>
    <t xml:space="preserve">白马石</t>
  </si>
  <si>
    <t xml:space="preserve">孤竹营</t>
  </si>
  <si>
    <t xml:space="preserve">金璟</t>
  </si>
  <si>
    <t xml:space="preserve">龙港</t>
  </si>
  <si>
    <t xml:space="preserve">滨海</t>
  </si>
  <si>
    <t xml:space="preserve">马仗房</t>
  </si>
  <si>
    <t xml:space="preserve">连湾</t>
  </si>
  <si>
    <t xml:space="preserve">金融街</t>
  </si>
  <si>
    <t xml:space="preserve">龙绣路</t>
  </si>
  <si>
    <t xml:space="preserve">高新</t>
  </si>
  <si>
    <t xml:space="preserve">北港</t>
  </si>
  <si>
    <t xml:space="preserve">龙祥</t>
  </si>
  <si>
    <t xml:space="preserve">双树</t>
  </si>
  <si>
    <t xml:space="preserve">船厂</t>
  </si>
  <si>
    <t xml:space="preserve">海月</t>
  </si>
  <si>
    <t xml:space="preserve">龙信</t>
  </si>
  <si>
    <t xml:space="preserve">兴海</t>
  </si>
  <si>
    <t xml:space="preserve">兴城</t>
  </si>
  <si>
    <t xml:space="preserve">兴盛</t>
  </si>
  <si>
    <t xml:space="preserve">兴隆</t>
  </si>
  <si>
    <t xml:space="preserve">南票</t>
  </si>
  <si>
    <t xml:space="preserve">新兴</t>
  </si>
  <si>
    <t xml:space="preserve">金星</t>
  </si>
  <si>
    <t xml:space="preserve">高桥</t>
  </si>
  <si>
    <t xml:space="preserve">暖池塘</t>
  </si>
  <si>
    <t xml:space="preserve">张相公</t>
  </si>
  <si>
    <t xml:space="preserve">东青堡</t>
  </si>
  <si>
    <t xml:space="preserve">台集屯</t>
  </si>
  <si>
    <t xml:space="preserve">缸窑岭</t>
  </si>
  <si>
    <t xml:space="preserve">马路湾</t>
  </si>
  <si>
    <t xml:space="preserve">和平街</t>
  </si>
  <si>
    <t xml:space="preserve">绥中</t>
  </si>
  <si>
    <t xml:space="preserve">朝阳</t>
  </si>
  <si>
    <t xml:space="preserve">凌源</t>
  </si>
  <si>
    <t xml:space="preserve">文化路</t>
  </si>
  <si>
    <t xml:space="preserve">各项存款日均增量</t>
    <phoneticPr fontId="3" type="noConversion"/>
  </si>
  <si>
    <t xml:space="preserve">对公存款日均增量</t>
    <phoneticPr fontId="3" type="noConversion"/>
  </si>
  <si>
    <t xml:space="preserve">储蓄低成本存款日均增量</t>
    <phoneticPr fontId="3" type="noConversion"/>
  </si>
  <si>
    <t xml:space="preserve">代理保险</t>
    <phoneticPr fontId="3" type="noConversion"/>
  </si>
  <si>
    <t xml:space="preserve">代理贵金属</t>
    <phoneticPr fontId="3" type="noConversion"/>
  </si>
  <si>
    <t xml:space="preserve">存款偏离度</t>
    <phoneticPr fontId="3" type="noConversion"/>
  </si>
  <si>
    <t xml:space="preserve">新增拓户</t>
  </si>
  <si>
    <t xml:space="preserve">客户质量提升</t>
    <phoneticPr fontId="3" type="noConversion"/>
  </si>
  <si>
    <t xml:space="preserve">新增有效获客</t>
    <phoneticPr fontId="3" type="noConversion"/>
  </si>
  <si>
    <t xml:space="preserve">存量客户提升</t>
    <phoneticPr fontId="3" type="noConversion"/>
  </si>
  <si>
    <t xml:space="preserve">个人手机银行</t>
    <phoneticPr fontId="3" type="noConversion"/>
  </si>
  <si>
    <t xml:space="preserve">网上支付</t>
    <phoneticPr fontId="3" type="noConversion"/>
  </si>
  <si>
    <t xml:space="preserve">短信银行</t>
    <phoneticPr fontId="3" type="noConversion"/>
  </si>
  <si>
    <t xml:space="preserve">收单商户活跃户数（存量+新增）</t>
    <phoneticPr fontId="3" type="noConversion"/>
  </si>
  <si>
    <t xml:space="preserve">活跃商户户均绑定存款（扣分项）</t>
    <phoneticPr fontId="3" type="noConversion"/>
  </si>
  <si>
    <t xml:space="preserve">企业电子银行新增活跃户数</t>
    <phoneticPr fontId="3" type="noConversion"/>
  </si>
  <si>
    <t xml:space="preserve">企业电子银行渗透率（扣分项）</t>
    <phoneticPr fontId="3" type="noConversion"/>
  </si>
  <si>
    <t xml:space="preserve">借记卡新增且有效数量</t>
    <phoneticPr fontId="3" type="noConversion"/>
  </si>
  <si>
    <t xml:space="preserve">公务卡有效卡占比（扣分项）</t>
    <phoneticPr fontId="3" type="noConversion"/>
  </si>
  <si>
    <t xml:space="preserve">公务卡不良率（扣分项）</t>
    <phoneticPr fontId="3" type="noConversion"/>
  </si>
  <si>
    <t xml:space="preserve">助农取款点达标率（扣分项）</t>
    <phoneticPr fontId="3" type="noConversion"/>
  </si>
  <si>
    <t xml:space="preserve">自助渠道分流率（扣分项）</t>
    <phoneticPr fontId="3" type="noConversion"/>
  </si>
  <si>
    <t xml:space="preserve">法人客户贷款增量</t>
    <phoneticPr fontId="3" type="noConversion"/>
  </si>
  <si>
    <t xml:space="preserve">对公信贷客户拓展</t>
    <phoneticPr fontId="3" type="noConversion"/>
  </si>
  <si>
    <t xml:space="preserve">个人客户贷款增量</t>
    <phoneticPr fontId="3" type="noConversion"/>
  </si>
  <si>
    <t xml:space="preserve">个人信贷客户拓展</t>
    <phoneticPr fontId="3" type="noConversion"/>
  </si>
  <si>
    <t xml:space="preserve">个贷新产品增量</t>
    <phoneticPr fontId="3" type="noConversion"/>
  </si>
  <si>
    <t xml:space="preserve">存量贷款实收利息</t>
    <phoneticPr fontId="3" type="noConversion"/>
  </si>
  <si>
    <t xml:space="preserve">增量贷款实收利息</t>
    <phoneticPr fontId="3" type="noConversion"/>
  </si>
  <si>
    <t xml:space="preserve">到期贷款回收率</t>
    <phoneticPr fontId="3" type="noConversion"/>
  </si>
  <si>
    <t xml:space="preserve">表内不良贷款清收</t>
    <phoneticPr fontId="3" type="noConversion"/>
  </si>
  <si>
    <t xml:space="preserve">表外债权清收</t>
    <phoneticPr fontId="3" type="noConversion"/>
  </si>
  <si>
    <t xml:space="preserve">课程开发</t>
    <phoneticPr fontId="3" type="noConversion"/>
  </si>
  <si>
    <t xml:space="preserve">加分</t>
    <phoneticPr fontId="3" type="noConversion"/>
  </si>
  <si>
    <t xml:space="preserve">扣分</t>
    <phoneticPr fontId="3" type="noConversion"/>
  </si>
  <si>
    <t xml:space="preserve">负债管理专业</t>
    <phoneticPr fontId="3" type="noConversion"/>
  </si>
  <si>
    <t xml:space="preserve">信贷管理专业</t>
    <phoneticPr fontId="3" type="noConversion"/>
  </si>
  <si>
    <t xml:space="preserve">风险管理专业</t>
    <phoneticPr fontId="3" type="noConversion"/>
  </si>
  <si>
    <t xml:space="preserve">运营管理专业</t>
    <phoneticPr fontId="3" type="noConversion"/>
  </si>
  <si>
    <t xml:space="preserve">安全保卫专业</t>
    <phoneticPr fontId="3" type="noConversion"/>
  </si>
  <si>
    <t xml:space="preserve">计财专业</t>
    <phoneticPr fontId="3" type="noConversion"/>
  </si>
  <si>
    <t xml:space="preserve">电子金融专业</t>
    <phoneticPr fontId="3" type="noConversion"/>
  </si>
  <si>
    <t xml:space="preserve">消保专业</t>
    <phoneticPr fontId="3" type="noConversion"/>
  </si>
  <si>
    <t xml:space="preserve">信息科技专业</t>
    <phoneticPr fontId="3" type="noConversion"/>
  </si>
  <si>
    <t xml:space="preserve">法律合规专业</t>
    <phoneticPr fontId="3" type="noConversion"/>
  </si>
  <si>
    <t xml:space="preserve">舆情及声誉风险防控</t>
    <phoneticPr fontId="3" type="noConversion"/>
  </si>
  <si>
    <t xml:space="preserve">其他专业</t>
    <phoneticPr fontId="3" type="noConversion"/>
  </si>
  <si>
    <t xml:space="preserve">案件防控</t>
    <phoneticPr fontId="3" type="noConversion"/>
  </si>
  <si>
    <t xml:space="preserve">监管处罚</t>
    <phoneticPr fontId="3" type="noConversion"/>
  </si>
  <si>
    <t xml:space="preserve">整村授信
农户信息采集率</t>
    <phoneticPr fontId="3" type="noConversion"/>
  </si>
  <si>
    <t xml:space="preserve">整村授信
农户新增贷款累放完成率</t>
    <phoneticPr fontId="3" type="noConversion"/>
  </si>
  <si>
    <t xml:space="preserve">金信网络学院
学习地图模块</t>
    <phoneticPr fontId="3" type="noConversion"/>
  </si>
  <si>
    <t xml:space="preserve">金信网络学院
完成学时学分</t>
    <phoneticPr fontId="3" type="noConversion"/>
  </si>
  <si>
    <t xml:space="preserve">得分</t>
    <phoneticPr fontId="3" type="noConversion"/>
  </si>
  <si>
    <t xml:space="preserve">党建
（扣分）</t>
    <phoneticPr fontId="3" type="noConversion"/>
  </si>
  <si>
    <t xml:space="preserve">党风廉政
（扣分）</t>
    <phoneticPr fontId="3" type="noConversion"/>
  </si>
  <si>
    <t xml:space="preserve">机构</t>
    <phoneticPr fontId="3" type="noConversion"/>
  </si>
  <si>
    <t xml:space="preserve">锦郊</t>
    <phoneticPr fontId="3" type="noConversion"/>
  </si>
  <si>
    <t xml:space="preserve">新区</t>
    <phoneticPr fontId="3" type="noConversion"/>
  </si>
  <si>
    <t xml:space="preserve">虹螺岘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</si>
</sst>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7"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 xfId="0" applyAlignment="0">
      <alignment vertical="center"/>
    </xf>
    <xf numFmtId="0" fontId="1" fillId="0" borderId="0" xfId="0" applyAlignment="0">
      <alignment vertical="center"/>
    </xf>
    <xf numFmtId="0" fontId="2" fillId="0" borderId="0" xfId="0" applyAlignment="0">
      <alignment vertical="center"/>
    </xf>
  </cellStyleXfs>
  <cellXfs count="16">
    <xf numFmtId="0" fontId="0" fillId="0" borderId="0" xfId="0" applyAlignment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0">
      <alignment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76" fontId="0" fillId="0" borderId="1" xfId="0" applyNumberFormat="1" applyBorder="1" applyAlignment="0">
      <alignment vertical="center"/>
    </xf>
  </cellXfs>
  <cellStyles count="3">
    <cellStyle name="常规" xfId="0" builtinId="0"/>
    <cellStyle name="常规 2" xfId="1" builtinId="0"/>
    <cellStyle name="常规 2 2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externalLink" Target="externalLinks/externalLink1.xml" /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externalLinks/_rels/externalLink1.xml.rels>&#65279;<?xml version="1.0" encoding="utf-8"?><Relationships xmlns="http://schemas.openxmlformats.org/package/2006/relationships"><Relationship Id="rId1" Type="http://schemas.openxmlformats.org/officeDocument/2006/relationships/externalLinkPath" TargetMode="External" Target="file:///C:/Users/Administrator/Documents/WeChat%20Files/bocblc/FileStorage/File/2022-02/&#37096;&#38376;&#21407;&#22987;/2022&#24180;1&#26376;&#21508;&#25903;&#34892;&#22238;&#25910;&#29575;.xlsx" /></Relationships>
</file>

<file path=xl/externalLinks/externalLink1.xml><?xml version="1.0" encoding="utf-8"?>
<externalLin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mc:Ignorable="x14">
  <externalBook r:id="rId1">
    <sheetNames>
      <sheetName val="Sheet1"/>
      <sheetName val="Sheet2"/>
      <sheetName val="Sheet3"/>
    </sheetNames>
    <sheetDataSet>
      <sheetData sheetId="0" refreshError="1"/>
      <sheetData sheetId="1" refreshError="1">
        <row r="2">
          <cell r="A2" t="str">
            <v>锦郊</v>
          </cell>
          <cell r="B2">
            <v>51.364496082140001</v>
          </cell>
          <cell r="C2">
            <v>-10</v>
          </cell>
          <cell r="D2">
            <v>0</v>
          </cell>
        </row>
        <row r="3">
          <cell r="A3" t="str">
            <v>新区</v>
          </cell>
          <cell r="B3">
            <v>100</v>
          </cell>
          <cell r="C3">
            <v>0.4</v>
          </cell>
          <cell r="D3">
            <v>0.4</v>
          </cell>
        </row>
        <row r="4">
          <cell r="A4" t="str">
            <v>龙湾</v>
          </cell>
          <cell r="B4">
            <v>100</v>
          </cell>
          <cell r="C4">
            <v>0.4</v>
          </cell>
          <cell r="D4">
            <v>0.4</v>
          </cell>
        </row>
        <row r="5">
          <cell r="A5" t="str">
            <v>五里河</v>
          </cell>
          <cell r="B5">
            <v>0.299102691924227</v>
          </cell>
          <cell r="C5">
            <v>-10</v>
          </cell>
          <cell r="D5">
            <v>0</v>
          </cell>
        </row>
        <row r="6">
          <cell r="A6" t="str">
            <v>龙兴</v>
          </cell>
          <cell r="B6" t="e">
            <v>#DIV/0!</v>
          </cell>
          <cell r="C6">
            <v>0</v>
          </cell>
          <cell r="D6">
            <v>0</v>
          </cell>
        </row>
        <row r="7">
          <cell r="A7" t="str">
            <v>龙腾</v>
          </cell>
          <cell r="B7" t="e">
            <v>#DIV/0!</v>
          </cell>
          <cell r="C7">
            <v>0</v>
          </cell>
          <cell r="D7">
            <v>0</v>
          </cell>
        </row>
        <row r="8">
          <cell r="A8" t="str">
            <v>建昌</v>
          </cell>
          <cell r="B8" t="e">
            <v>#DIV/0!</v>
          </cell>
          <cell r="C8">
            <v>0</v>
          </cell>
          <cell r="D8">
            <v>0</v>
          </cell>
        </row>
        <row r="9">
          <cell r="A9" t="str">
            <v>凌河</v>
          </cell>
          <cell r="B9">
            <v>100</v>
          </cell>
          <cell r="C9">
            <v>0.4</v>
          </cell>
          <cell r="D9">
            <v>0.4</v>
          </cell>
        </row>
        <row r="10">
          <cell r="A10" t="str">
            <v>滨城</v>
          </cell>
          <cell r="B10">
            <v>100</v>
          </cell>
          <cell r="C10">
            <v>0.4</v>
          </cell>
          <cell r="D10">
            <v>0.4</v>
          </cell>
        </row>
        <row r="11">
          <cell r="A11" t="str">
            <v>营业部</v>
          </cell>
          <cell r="B11">
            <v>100</v>
          </cell>
          <cell r="C11">
            <v>0.4</v>
          </cell>
          <cell r="D11">
            <v>0.4</v>
          </cell>
        </row>
        <row r="12">
          <cell r="A12" t="str">
            <v>新华</v>
          </cell>
          <cell r="B12">
            <v>100</v>
          </cell>
          <cell r="C12">
            <v>0.4</v>
          </cell>
          <cell r="D12">
            <v>0.4</v>
          </cell>
        </row>
        <row r="13">
          <cell r="A13" t="str">
            <v>城东</v>
          </cell>
          <cell r="B13">
            <v>100</v>
          </cell>
          <cell r="C13">
            <v>0.4</v>
          </cell>
          <cell r="D13">
            <v>0.4</v>
          </cell>
        </row>
        <row r="14">
          <cell r="A14" t="str">
            <v>钢屯</v>
          </cell>
          <cell r="B14" t="e">
            <v>#DIV/0!</v>
          </cell>
          <cell r="C14">
            <v>0</v>
          </cell>
          <cell r="D14">
            <v>0</v>
          </cell>
        </row>
        <row r="15">
          <cell r="A15" t="str">
            <v>滨河</v>
          </cell>
          <cell r="B15" t="e">
            <v>#DIV/0!</v>
          </cell>
          <cell r="C15">
            <v>0</v>
          </cell>
          <cell r="D15">
            <v>0</v>
          </cell>
        </row>
        <row r="16">
          <cell r="A16" t="str">
            <v>金汇</v>
          </cell>
          <cell r="B16" t="e">
            <v>#DIV/0!</v>
          </cell>
          <cell r="C16">
            <v>0</v>
          </cell>
          <cell r="D16">
            <v>0</v>
          </cell>
        </row>
        <row r="17">
          <cell r="A17" t="str">
            <v>聚鑫</v>
          </cell>
          <cell r="B17">
            <v>100</v>
          </cell>
          <cell r="C17">
            <v>0.4</v>
          </cell>
          <cell r="D17">
            <v>0.4</v>
          </cell>
        </row>
        <row r="18">
          <cell r="A18" t="str">
            <v>城北</v>
          </cell>
          <cell r="B18" t="e">
            <v>#DIV/0!</v>
          </cell>
          <cell r="C18">
            <v>0</v>
          </cell>
          <cell r="D18">
            <v>0</v>
          </cell>
        </row>
        <row r="19">
          <cell r="A19" t="str">
            <v>沙河营</v>
          </cell>
          <cell r="B19">
            <v>100</v>
          </cell>
          <cell r="C19">
            <v>0.4</v>
          </cell>
          <cell r="D19">
            <v>0.4</v>
          </cell>
        </row>
        <row r="20">
          <cell r="A20" t="str">
            <v>杨郊</v>
          </cell>
          <cell r="B20" t="e">
            <v>#DIV/0!</v>
          </cell>
          <cell r="C20">
            <v>0</v>
          </cell>
          <cell r="D20">
            <v>0</v>
          </cell>
        </row>
        <row r="21">
          <cell r="A21" t="str">
            <v>老官堡</v>
          </cell>
          <cell r="B21">
            <v>100</v>
          </cell>
          <cell r="C21">
            <v>0.4</v>
          </cell>
          <cell r="D21">
            <v>0.4</v>
          </cell>
        </row>
        <row r="22">
          <cell r="A22" t="str">
            <v>新台门</v>
          </cell>
          <cell r="B22">
            <v>100</v>
          </cell>
          <cell r="C22">
            <v>0.4</v>
          </cell>
          <cell r="D22">
            <v>0.4</v>
          </cell>
        </row>
        <row r="23">
          <cell r="A23" t="str">
            <v>塔山</v>
          </cell>
          <cell r="B23">
            <v>100</v>
          </cell>
          <cell r="C23">
            <v>0.4</v>
          </cell>
          <cell r="D23">
            <v>0.4</v>
          </cell>
        </row>
        <row r="24">
          <cell r="A24" t="str">
            <v>寺儿堡</v>
          </cell>
          <cell r="B24">
            <v>100</v>
          </cell>
          <cell r="C24">
            <v>0.4</v>
          </cell>
          <cell r="D24">
            <v>0.4</v>
          </cell>
        </row>
        <row r="25">
          <cell r="A25" t="str">
            <v>山神庙</v>
          </cell>
          <cell r="B25">
            <v>100</v>
          </cell>
          <cell r="C25">
            <v>0.4</v>
          </cell>
          <cell r="D25">
            <v>0.4</v>
          </cell>
        </row>
        <row r="26">
          <cell r="A26" t="str">
            <v>白马石</v>
          </cell>
          <cell r="B26">
            <v>100</v>
          </cell>
          <cell r="C26">
            <v>0.4</v>
          </cell>
          <cell r="D26">
            <v>0.4</v>
          </cell>
        </row>
        <row r="27">
          <cell r="A27" t="str">
            <v>孤竹营</v>
          </cell>
          <cell r="B27">
            <v>100</v>
          </cell>
          <cell r="C27">
            <v>0.4</v>
          </cell>
          <cell r="D27">
            <v>0.4</v>
          </cell>
        </row>
        <row r="28">
          <cell r="A28" t="str">
            <v>金璟</v>
          </cell>
          <cell r="B28" t="e">
            <v>#DIV/0!</v>
          </cell>
          <cell r="C28">
            <v>0</v>
          </cell>
          <cell r="D28">
            <v>0</v>
          </cell>
        </row>
        <row r="29">
          <cell r="A29" t="str">
            <v>龙港</v>
          </cell>
          <cell r="B29">
            <v>6.1196105702364498</v>
          </cell>
          <cell r="C29">
            <v>-10</v>
          </cell>
          <cell r="D29">
            <v>0</v>
          </cell>
        </row>
        <row r="30">
          <cell r="A30" t="str">
            <v>滨海</v>
          </cell>
          <cell r="B30">
            <v>100</v>
          </cell>
          <cell r="C30">
            <v>0.4</v>
          </cell>
          <cell r="D30">
            <v>0.4</v>
          </cell>
        </row>
        <row r="31">
          <cell r="A31" t="str">
            <v>马仗房</v>
          </cell>
          <cell r="B31">
            <v>99.532897370879496</v>
          </cell>
          <cell r="C31">
            <v>0.30657947417589898</v>
          </cell>
          <cell r="D31">
            <v>0.2</v>
          </cell>
        </row>
        <row r="32">
          <cell r="A32" t="str">
            <v>连湾</v>
          </cell>
          <cell r="B32">
            <v>100</v>
          </cell>
          <cell r="C32">
            <v>0.4</v>
          </cell>
          <cell r="D32">
            <v>0.4</v>
          </cell>
        </row>
        <row r="33">
          <cell r="A33" t="str">
            <v>利伟</v>
          </cell>
          <cell r="B33" t="e">
            <v>#DIV/0!</v>
          </cell>
          <cell r="C33">
            <v>0</v>
          </cell>
          <cell r="D33">
            <v>0</v>
          </cell>
        </row>
        <row r="34">
          <cell r="A34" t="str">
            <v>金融街</v>
          </cell>
          <cell r="B34">
            <v>21.095008051529799</v>
          </cell>
          <cell r="C34">
            <v>-10</v>
          </cell>
          <cell r="D34">
            <v>0</v>
          </cell>
        </row>
        <row r="35">
          <cell r="A35" t="str">
            <v>龙绣路</v>
          </cell>
          <cell r="B35">
            <v>100</v>
          </cell>
          <cell r="C35">
            <v>0.4</v>
          </cell>
          <cell r="D35">
            <v>0.4</v>
          </cell>
        </row>
        <row r="36">
          <cell r="A36" t="str">
            <v>高新</v>
          </cell>
          <cell r="B36">
            <v>100</v>
          </cell>
          <cell r="C36">
            <v>0.4</v>
          </cell>
          <cell r="D36">
            <v>0.4</v>
          </cell>
        </row>
        <row r="37">
          <cell r="A37" t="str">
            <v>北港</v>
          </cell>
          <cell r="B37" t="e">
            <v>#DIV/0!</v>
          </cell>
          <cell r="C37">
            <v>0</v>
          </cell>
          <cell r="D37">
            <v>0</v>
          </cell>
        </row>
        <row r="38">
          <cell r="A38" t="str">
            <v>龙祥</v>
          </cell>
          <cell r="B38">
            <v>96.809957220888293</v>
          </cell>
          <cell r="C38">
            <v>-1.1900427791117101</v>
          </cell>
          <cell r="D38">
            <v>-1</v>
          </cell>
        </row>
        <row r="39">
          <cell r="A39" t="str">
            <v>龙程</v>
          </cell>
          <cell r="B39">
            <v>100</v>
          </cell>
          <cell r="C39">
            <v>0.4</v>
          </cell>
          <cell r="D39">
            <v>0.4</v>
          </cell>
        </row>
        <row r="40">
          <cell r="A40" t="str">
            <v>双树</v>
          </cell>
          <cell r="B40">
            <v>100</v>
          </cell>
          <cell r="C40">
            <v>0.4</v>
          </cell>
          <cell r="D40">
            <v>0.4</v>
          </cell>
        </row>
        <row r="41">
          <cell r="A41" t="str">
            <v>龙海</v>
          </cell>
          <cell r="B41">
            <v>6.24609618988132E-2</v>
          </cell>
          <cell r="C41">
            <v>-10</v>
          </cell>
          <cell r="D41">
            <v>0</v>
          </cell>
        </row>
        <row r="42">
          <cell r="A42" t="str">
            <v>船厂</v>
          </cell>
          <cell r="B42">
            <v>100</v>
          </cell>
          <cell r="C42">
            <v>0.4</v>
          </cell>
          <cell r="D42">
            <v>0.4</v>
          </cell>
        </row>
        <row r="43">
          <cell r="A43" t="str">
            <v>海月</v>
          </cell>
          <cell r="B43" t="e">
            <v>#DIV/0!</v>
          </cell>
          <cell r="C43">
            <v>0</v>
          </cell>
          <cell r="D43">
            <v>0</v>
          </cell>
        </row>
        <row r="44">
          <cell r="A44" t="str">
            <v>龙信</v>
          </cell>
          <cell r="B44">
            <v>100</v>
          </cell>
          <cell r="C44">
            <v>0.4</v>
          </cell>
          <cell r="D44">
            <v>0.4</v>
          </cell>
        </row>
        <row r="45">
          <cell r="A45" t="str">
            <v>兴海</v>
          </cell>
          <cell r="B45">
            <v>100</v>
          </cell>
          <cell r="C45">
            <v>0.4</v>
          </cell>
          <cell r="D45">
            <v>0.4</v>
          </cell>
        </row>
        <row r="46">
          <cell r="A46" t="str">
            <v>兴城</v>
          </cell>
          <cell r="B46">
            <v>100</v>
          </cell>
          <cell r="C46">
            <v>0.4</v>
          </cell>
          <cell r="D46">
            <v>0.4</v>
          </cell>
        </row>
        <row r="47">
          <cell r="A47" t="str">
            <v>兴盛</v>
          </cell>
          <cell r="B47" t="e">
            <v>#DIV/0!</v>
          </cell>
          <cell r="C47">
            <v>0</v>
          </cell>
          <cell r="D47">
            <v>0</v>
          </cell>
        </row>
        <row r="48">
          <cell r="A48" t="str">
            <v>兴隆</v>
          </cell>
          <cell r="B48">
            <v>100</v>
          </cell>
          <cell r="C48">
            <v>0.4</v>
          </cell>
          <cell r="D48">
            <v>0.4</v>
          </cell>
        </row>
        <row r="49">
          <cell r="A49" t="str">
            <v>南票</v>
          </cell>
          <cell r="B49">
            <v>100</v>
          </cell>
          <cell r="C49">
            <v>0.4</v>
          </cell>
          <cell r="D49">
            <v>0.4</v>
          </cell>
        </row>
        <row r="50">
          <cell r="A50" t="str">
            <v>新兴</v>
          </cell>
          <cell r="B50" t="e">
            <v>#DIV/0!</v>
          </cell>
          <cell r="C50">
            <v>0</v>
          </cell>
          <cell r="D50">
            <v>0</v>
          </cell>
        </row>
        <row r="51">
          <cell r="A51" t="str">
            <v>虹螺岘</v>
          </cell>
          <cell r="B51">
            <v>100</v>
          </cell>
          <cell r="C51">
            <v>0.4</v>
          </cell>
          <cell r="D51">
            <v>0.4</v>
          </cell>
        </row>
        <row r="52">
          <cell r="A52" t="str">
            <v>金星</v>
          </cell>
          <cell r="B52">
            <v>100</v>
          </cell>
          <cell r="C52">
            <v>0.4</v>
          </cell>
          <cell r="D52">
            <v>0.4</v>
          </cell>
        </row>
        <row r="53">
          <cell r="A53" t="str">
            <v>高桥</v>
          </cell>
          <cell r="B53">
            <v>100</v>
          </cell>
          <cell r="C53">
            <v>0.4</v>
          </cell>
          <cell r="D53">
            <v>0.4</v>
          </cell>
        </row>
        <row r="54">
          <cell r="A54" t="str">
            <v>暖池塘</v>
          </cell>
          <cell r="B54">
            <v>100</v>
          </cell>
          <cell r="C54">
            <v>0.4</v>
          </cell>
          <cell r="D54">
            <v>0.4</v>
          </cell>
        </row>
        <row r="55">
          <cell r="A55" t="str">
            <v>张相公</v>
          </cell>
          <cell r="B55" t="e">
            <v>#DIV/0!</v>
          </cell>
          <cell r="C55">
            <v>0</v>
          </cell>
          <cell r="D55">
            <v>0</v>
          </cell>
        </row>
        <row r="56">
          <cell r="A56" t="str">
            <v>东青堡</v>
          </cell>
          <cell r="B56">
            <v>100</v>
          </cell>
          <cell r="C56">
            <v>0.4</v>
          </cell>
          <cell r="D56">
            <v>0.4</v>
          </cell>
        </row>
        <row r="57">
          <cell r="A57" t="str">
            <v>台集屯</v>
          </cell>
          <cell r="B57" t="e">
            <v>#DIV/0!</v>
          </cell>
          <cell r="C57">
            <v>0</v>
          </cell>
          <cell r="D57">
            <v>0</v>
          </cell>
        </row>
        <row r="58">
          <cell r="A58" t="str">
            <v>缸窑岭</v>
          </cell>
          <cell r="B58" t="e">
            <v>#DIV/0!</v>
          </cell>
          <cell r="C58">
            <v>0</v>
          </cell>
          <cell r="D58">
            <v>0</v>
          </cell>
        </row>
        <row r="59">
          <cell r="A59" t="str">
            <v>马路湾</v>
          </cell>
          <cell r="B59">
            <v>100</v>
          </cell>
          <cell r="C59">
            <v>0.4</v>
          </cell>
          <cell r="D59">
            <v>0.4</v>
          </cell>
        </row>
        <row r="60">
          <cell r="A60" t="str">
            <v>和平街</v>
          </cell>
          <cell r="B60">
            <v>100</v>
          </cell>
          <cell r="C60">
            <v>0.4</v>
          </cell>
          <cell r="D60">
            <v>0.4</v>
          </cell>
        </row>
        <row r="61">
          <cell r="A61" t="str">
            <v>绥中</v>
          </cell>
          <cell r="B61" t="e">
            <v>#DIV/0!</v>
          </cell>
          <cell r="C61">
            <v>0</v>
          </cell>
          <cell r="D61">
            <v>0</v>
          </cell>
        </row>
        <row r="62">
          <cell r="A62" t="str">
            <v>朝阳</v>
          </cell>
          <cell r="B62">
            <v>2.13400957912835</v>
          </cell>
          <cell r="C62">
            <v>-10</v>
          </cell>
          <cell r="D62">
            <v>-10</v>
          </cell>
        </row>
        <row r="63">
          <cell r="A63" t="str">
            <v>凌源</v>
          </cell>
          <cell r="B63">
            <v>100</v>
          </cell>
          <cell r="C63">
            <v>0.4</v>
          </cell>
          <cell r="D63">
            <v>0.4</v>
          </cell>
        </row>
        <row r="64">
          <cell r="A64" t="str">
            <v>文化路</v>
          </cell>
          <cell r="B64" t="e">
            <v>#DIV/0!</v>
          </cell>
          <cell r="C64">
            <v>0</v>
          </cell>
          <cell r="D64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gradFill flip="none" rotWithShape="1">
          <a:gsLst>
            <gs>
              <a:schemeClr val="phClr">
                <a:tint val="50000"/>
                <a:satMod val="300000"/>
              </a:schemeClr>
            </gs>
            <gs pos="35000">
              <a:schemeClr val="phClr">
                <a:tint val="37000"/>
                <a:satMod val="300000"/>
              </a:schemeClr>
            </gs>
            <gs pos="100000">
              <a:schemeClr val="phClr">
                <a:tint val="15000"/>
                <a:satMod val="350000"/>
              </a:schemeClr>
            </gs>
          </a:gsLst>
          <a:lin ang="16200000" scaled="1"/>
        </a:gradFill>
        <a:gradFill flip="none" rotWithShape="1">
          <a:gsLst>
            <gs>
              <a:schemeClr val="phClr">
                <a:shade val="51000"/>
                <a:satMod val="130000"/>
              </a:schemeClr>
            </gs>
            <gs pos="80000">
              <a:schemeClr val="phClr">
                <a:shade val="93000"/>
                <a:satMod val="130000"/>
              </a:schemeClr>
            </gs>
            <gs pos="100000">
              <a:schemeClr val="phClr">
                <a:shade val="94000"/>
                <a:satMod val="135000"/>
              </a:schemeClr>
            </gs>
          </a:gsLst>
          <a:lin ang="162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40000"/>
                <a:satMod val="350000"/>
              </a:schemeClr>
            </gs>
            <gs pos="40000">
              <a:schemeClr val="phClr">
                <a:tint val="45000"/>
                <a:shade val="99000"/>
                <a:satMod val="350000"/>
              </a:schemeClr>
            </gs>
            <gs pos="100000">
              <a:schemeClr val="phClr">
                <a:shade val="20000"/>
                <a:satMod val="255000"/>
              </a:schemeClr>
            </gs>
          </a:gsLst>
          <a:path path="circle">
            <a:fillToRect l="50000" t="-80000" r="50000" b="180000"/>
          </a:path>
        </a:gradFill>
        <a:gradFill flip="none" rotWithShape="1">
          <a:gsLst>
            <gs>
              <a:schemeClr val="phClr">
                <a:tint val="80000"/>
                <a:satMod val="300000"/>
              </a:schemeClr>
            </gs>
            <gs pos="100000">
              <a:schemeClr val="phClr">
                <a:shade val="30000"/>
                <a:satMod val="200000"/>
              </a:schemeClr>
            </gs>
          </a:gsLst>
          <a:path path="circle">
            <a:fillToRect l="50000" t="50000" r="50000" b="50000"/>
          </a:path>
        </a:gradFill>
        <a:solidFill>
          <a:schemeClr val="phClr"/>
        </a:solidFill>
      </a:bgFillStyleLst>
      <a:lnStyleLst/>
      <a:effectStyleLst/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61"/>
  <sheetViews>
    <sheetView tabSelected="1" topLeftCell="A22" workbookViewId="0">
      <selection activeCell="C35" sqref="C35"/>
    </sheetView>
  </sheetViews>
  <sheetFormatPr defaultRowHeight="13.5"/>
  <cols>
    <col min="2" max="33" width="14.1328125" style="1" customWidth="1"/>
    <col min="36" max="37" width="9" style="1"/>
    <col min="38" max="38" width="11.3984375" customWidth="1"/>
    <col min="39" max="40" width="11.86328125" style="1" customWidth="1"/>
    <col min="41" max="54" width="9" style="1"/>
    <col min="55" max="55" width="13" style="3" bestFit="1" customWidth="1"/>
    <col min="56" max="56" width="17.265625" style="3" bestFit="1" customWidth="1"/>
  </cols>
  <sheetData>
    <row r="1" spans="1:57" s="3" customFormat="1" ht="79.5" customHeight="1">
      <c r="A1" s="5" t="s">
        <v>113</v>
      </c>
      <c r="B1" s="6" t="s">
        <v>57</v>
      </c>
      <c r="C1" s="6" t="s">
        <v>58</v>
      </c>
      <c r="D1" s="6" t="s">
        <v>59</v>
      </c>
      <c r="E1" s="6" t="s">
        <v>63</v>
      </c>
      <c r="F1" s="6" t="s">
        <v>64</v>
      </c>
      <c r="G1" s="6" t="s">
        <v>65</v>
      </c>
      <c r="H1" s="6" t="s">
        <v>66</v>
      </c>
      <c r="I1" s="9" t="s">
        <v>62</v>
      </c>
      <c r="J1" s="6" t="s">
        <v>60</v>
      </c>
      <c r="K1" s="6" t="s">
        <v>61</v>
      </c>
      <c r="L1" s="6" t="s">
        <v>67</v>
      </c>
      <c r="M1" s="6" t="s">
        <v>70</v>
      </c>
      <c r="N1" s="6" t="s">
        <v>71</v>
      </c>
      <c r="O1" s="6" t="s">
        <v>72</v>
      </c>
      <c r="P1" s="6" t="s">
        <v>73</v>
      </c>
      <c r="Q1" s="6" t="s">
        <v>68</v>
      </c>
      <c r="R1" s="6" t="s">
        <v>69</v>
      </c>
      <c r="S1" s="6" t="s">
        <v>74</v>
      </c>
      <c r="T1" s="6" t="s">
        <v>75</v>
      </c>
      <c r="U1" s="6" t="s">
        <v>76</v>
      </c>
      <c r="V1" s="6" t="s">
        <v>77</v>
      </c>
      <c r="W1" s="6" t="s">
        <v>78</v>
      </c>
      <c r="X1" s="6" t="s">
        <v>79</v>
      </c>
      <c r="Y1" s="6" t="s">
        <v>80</v>
      </c>
      <c r="Z1" s="6" t="s">
        <v>81</v>
      </c>
      <c r="AA1" s="6" t="s">
        <v>82</v>
      </c>
      <c r="AB1" s="6" t="s">
        <v>83</v>
      </c>
      <c r="AC1" s="6" t="s">
        <v>84</v>
      </c>
      <c r="AD1" s="6" t="s">
        <v>85</v>
      </c>
      <c r="AE1" s="6" t="s">
        <v>86</v>
      </c>
      <c r="AF1" s="6" t="s">
        <v>106</v>
      </c>
      <c r="AG1" s="6" t="s">
        <v>107</v>
      </c>
      <c r="AH1" s="7" t="s">
        <v>87</v>
      </c>
      <c r="AI1" s="7" t="s">
        <v>88</v>
      </c>
      <c r="AJ1" s="6" t="s">
        <v>108</v>
      </c>
      <c r="AK1" s="6" t="s">
        <v>109</v>
      </c>
      <c r="AL1" s="8" t="s">
        <v>89</v>
      </c>
      <c r="AM1" s="6" t="s">
        <v>90</v>
      </c>
      <c r="AN1" s="6" t="s">
        <v>91</v>
      </c>
      <c r="AO1" s="6" t="s">
        <v>92</v>
      </c>
      <c r="AP1" s="6" t="s">
        <v>93</v>
      </c>
      <c r="AQ1" s="6" t="s">
        <v>94</v>
      </c>
      <c r="AR1" s="6" t="s">
        <v>95</v>
      </c>
      <c r="AS1" s="6" t="s">
        <v>96</v>
      </c>
      <c r="AT1" s="6" t="s">
        <v>97</v>
      </c>
      <c r="AU1" s="6" t="s">
        <v>98</v>
      </c>
      <c r="AV1" s="6" t="s">
        <v>99</v>
      </c>
      <c r="AW1" s="6" t="s">
        <v>100</v>
      </c>
      <c r="AX1" s="6" t="s">
        <v>101</v>
      </c>
      <c r="AY1" s="6" t="s">
        <v>102</v>
      </c>
      <c r="AZ1" s="6" t="s">
        <v>103</v>
      </c>
      <c r="BA1" s="6" t="s">
        <v>104</v>
      </c>
      <c r="BB1" s="6" t="s">
        <v>105</v>
      </c>
      <c r="BC1" s="7" t="s">
        <v>111</v>
      </c>
      <c r="BD1" s="7" t="s">
        <v>112</v>
      </c>
      <c r="BE1" s="8" t="s">
        <v>110</v>
      </c>
    </row>
    <row r="2" spans="1:57" ht="20.1" customHeight="1">
      <c r="A2" s="10" t="s">
        <v>53</v>
      </c>
      <c r="B2" s="11">
        <v>4</v>
      </c>
      <c r="C2" s="11">
        <v>15</v>
      </c>
      <c r="D2" s="11">
        <v>6</v>
      </c>
      <c r="E2" s="11">
        <v>1</v>
      </c>
      <c r="F2" s="11">
        <v>1</v>
      </c>
      <c r="G2" s="2">
        <v>0</v>
      </c>
      <c r="H2" s="11">
        <v>0.08</v>
      </c>
      <c r="I2" s="2">
        <v>0</v>
      </c>
      <c r="J2" s="2">
        <v>0</v>
      </c>
      <c r="K2" s="2">
        <v>0</v>
      </c>
      <c r="L2" s="2">
        <v>6.54</v>
      </c>
      <c r="M2" s="2">
        <v>1.1299999999999999</v>
      </c>
      <c r="N2" s="2"/>
      <c r="O2" s="11">
        <v>0</v>
      </c>
      <c r="P2" s="2"/>
      <c r="Q2" s="11">
        <v>1</v>
      </c>
      <c r="R2" s="11">
        <v>1</v>
      </c>
      <c r="S2" s="11">
        <v>1</v>
      </c>
      <c r="T2" s="2"/>
      <c r="U2" s="2"/>
      <c r="V2" s="2"/>
      <c r="W2" s="2"/>
      <c r="X2" s="11">
        <v>0</v>
      </c>
      <c r="Y2" s="11">
        <v>0</v>
      </c>
      <c r="Z2" s="11">
        <v>10.8</v>
      </c>
      <c r="AA2" s="11">
        <v>2</v>
      </c>
      <c r="AB2" s="11">
        <v>0</v>
      </c>
      <c r="AC2" s="11">
        <v>5.0000000000000009</v>
      </c>
      <c r="AD2" s="2">
        <v>7</v>
      </c>
      <c r="AE2" s="11">
        <f>VLOOKUP(A2,[1]Sheet2!$A$2:$D$64,4,FALSE)</f>
        <v>0</v>
      </c>
      <c r="AF2" s="11"/>
      <c r="AG2" s="11"/>
      <c r="AH2" s="15">
        <v>15</v>
      </c>
      <c r="AI2" s="15">
        <v>5</v>
      </c>
      <c r="AJ2" s="2"/>
      <c r="AK2" s="2"/>
      <c r="AL2" s="4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5"/>
      <c r="BD2" s="5"/>
      <c r="BE2" s="15">
        <f t="shared" ref="BE2:BE30" si="0">SUM(B2:BD2)</f>
        <v>82.55</v>
      </c>
    </row>
    <row r="3" spans="1:57" ht="20.1" customHeight="1">
      <c r="A3" s="10" t="s">
        <v>55</v>
      </c>
      <c r="B3" s="11">
        <v>4</v>
      </c>
      <c r="C3" s="11">
        <v>15</v>
      </c>
      <c r="D3" s="11">
        <v>3.2308125000000003</v>
      </c>
      <c r="E3" s="11">
        <v>1.5</v>
      </c>
      <c r="F3" s="11">
        <v>1</v>
      </c>
      <c r="G3" s="2">
        <v>0</v>
      </c>
      <c r="H3" s="11">
        <v>0.63</v>
      </c>
      <c r="I3" s="2">
        <v>0</v>
      </c>
      <c r="J3" s="2">
        <v>0</v>
      </c>
      <c r="K3" s="2">
        <v>0</v>
      </c>
      <c r="L3" s="2">
        <v>7.82</v>
      </c>
      <c r="M3" s="2">
        <v>0.25</v>
      </c>
      <c r="N3" s="2"/>
      <c r="O3" s="11">
        <v>0</v>
      </c>
      <c r="P3" s="2"/>
      <c r="Q3" s="11">
        <v>0.31</v>
      </c>
      <c r="R3" s="11">
        <v>0.06</v>
      </c>
      <c r="S3" s="11">
        <v>1</v>
      </c>
      <c r="T3" s="2"/>
      <c r="U3" s="2"/>
      <c r="V3" s="2"/>
      <c r="W3" s="2"/>
      <c r="X3" s="11">
        <v>8.4</v>
      </c>
      <c r="Y3" s="11">
        <v>2</v>
      </c>
      <c r="Z3" s="11">
        <v>1.0431582973206575</v>
      </c>
      <c r="AA3" s="11">
        <v>0.27229407760381208</v>
      </c>
      <c r="AB3" s="11">
        <v>0</v>
      </c>
      <c r="AC3" s="11">
        <v>5.7249999999999988</v>
      </c>
      <c r="AD3" s="2">
        <v>7</v>
      </c>
      <c r="AE3" s="11">
        <f>VLOOKUP(A3,[1]Sheet2!$A$2:$D$64,4,FALSE)</f>
        <v>0.4</v>
      </c>
      <c r="AF3" s="11"/>
      <c r="AG3" s="11"/>
      <c r="AH3" s="15">
        <v>15</v>
      </c>
      <c r="AI3" s="15">
        <v>5</v>
      </c>
      <c r="AJ3" s="2"/>
      <c r="AK3" s="2"/>
      <c r="AL3" s="4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5"/>
      <c r="BD3" s="5"/>
      <c r="BE3" s="15">
        <f t="shared" si="0"/>
        <v>79.641264874924474</v>
      </c>
    </row>
    <row r="4" spans="1:57" ht="20.1" customHeight="1">
      <c r="A4" s="12" t="s">
        <v>12</v>
      </c>
      <c r="B4" s="11">
        <v>4</v>
      </c>
      <c r="C4" s="11">
        <v>8.7277015000000056</v>
      </c>
      <c r="D4" s="11">
        <v>0</v>
      </c>
      <c r="E4" s="11">
        <v>1.5</v>
      </c>
      <c r="F4" s="11">
        <v>0.4</v>
      </c>
      <c r="G4" s="2">
        <v>0</v>
      </c>
      <c r="H4" s="11">
        <v>0.01</v>
      </c>
      <c r="I4" s="2">
        <v>0</v>
      </c>
      <c r="J4" s="2">
        <v>0</v>
      </c>
      <c r="K4" s="2">
        <v>0</v>
      </c>
      <c r="L4" s="2">
        <v>10.5</v>
      </c>
      <c r="M4" s="2">
        <v>4.1500000000000004</v>
      </c>
      <c r="N4" s="2"/>
      <c r="O4" s="11">
        <v>0</v>
      </c>
      <c r="P4" s="2"/>
      <c r="Q4" s="11">
        <v>1</v>
      </c>
      <c r="R4" s="11">
        <v>0</v>
      </c>
      <c r="S4" s="11">
        <v>1</v>
      </c>
      <c r="T4" s="2"/>
      <c r="U4" s="2"/>
      <c r="V4" s="2"/>
      <c r="W4" s="2"/>
      <c r="X4" s="11">
        <v>0</v>
      </c>
      <c r="Y4" s="11">
        <v>0</v>
      </c>
      <c r="Z4" s="11">
        <v>10.8</v>
      </c>
      <c r="AA4" s="11">
        <v>1.2820512820512819</v>
      </c>
      <c r="AB4" s="11">
        <v>0</v>
      </c>
      <c r="AC4" s="11">
        <v>7.5</v>
      </c>
      <c r="AD4" s="2">
        <v>7</v>
      </c>
      <c r="AE4" s="11">
        <f>VLOOKUP(A4,[1]Sheet2!$A$2:$D$64,4,FALSE)</f>
        <v>0</v>
      </c>
      <c r="AF4" s="11"/>
      <c r="AG4" s="11"/>
      <c r="AH4" s="15">
        <v>15</v>
      </c>
      <c r="AI4" s="15">
        <v>5</v>
      </c>
      <c r="AJ4" s="2"/>
      <c r="AK4" s="2"/>
      <c r="AL4" s="4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5"/>
      <c r="BD4" s="5"/>
      <c r="BE4" s="15">
        <f t="shared" si="0"/>
        <v>77.869752782051293</v>
      </c>
    </row>
    <row r="5" spans="1:57" ht="20.1" customHeight="1">
      <c r="A5" s="10" t="s">
        <v>40</v>
      </c>
      <c r="B5" s="11">
        <v>4</v>
      </c>
      <c r="C5" s="11">
        <v>15</v>
      </c>
      <c r="D5" s="11">
        <v>0</v>
      </c>
      <c r="E5" s="11">
        <v>1</v>
      </c>
      <c r="F5" s="11">
        <v>0.5</v>
      </c>
      <c r="G5" s="2">
        <v>0</v>
      </c>
      <c r="H5" s="11">
        <v>0.15</v>
      </c>
      <c r="I5" s="2">
        <v>0</v>
      </c>
      <c r="J5" s="2">
        <v>0</v>
      </c>
      <c r="K5" s="2">
        <v>0</v>
      </c>
      <c r="L5" s="2">
        <v>0</v>
      </c>
      <c r="M5" s="2">
        <v>4.0999999999999996</v>
      </c>
      <c r="N5" s="2"/>
      <c r="O5" s="11">
        <v>0</v>
      </c>
      <c r="P5" s="2"/>
      <c r="Q5" s="11">
        <v>0.69</v>
      </c>
      <c r="R5" s="11">
        <v>0</v>
      </c>
      <c r="S5" s="11">
        <v>0.95</v>
      </c>
      <c r="T5" s="2"/>
      <c r="U5" s="2"/>
      <c r="V5" s="2"/>
      <c r="W5" s="2"/>
      <c r="X5" s="11">
        <v>0</v>
      </c>
      <c r="Y5" s="11">
        <v>0</v>
      </c>
      <c r="Z5" s="11">
        <v>10.8</v>
      </c>
      <c r="AA5" s="11">
        <v>1.4888337468982631</v>
      </c>
      <c r="AB5" s="11">
        <v>0</v>
      </c>
      <c r="AC5" s="11">
        <v>7.5</v>
      </c>
      <c r="AD5" s="2">
        <v>7</v>
      </c>
      <c r="AE5" s="11">
        <f>VLOOKUP(A5,[1]Sheet2!$A$2:$D$64,4,FALSE)</f>
        <v>0</v>
      </c>
      <c r="AF5" s="11"/>
      <c r="AG5" s="11"/>
      <c r="AH5" s="15">
        <v>15</v>
      </c>
      <c r="AI5" s="15">
        <v>5</v>
      </c>
      <c r="AJ5" s="2"/>
      <c r="AK5" s="2"/>
      <c r="AL5" s="4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5"/>
      <c r="BD5" s="5"/>
      <c r="BE5" s="15">
        <f t="shared" si="0"/>
        <v>73.178833746898263</v>
      </c>
    </row>
    <row r="6" spans="1:57" ht="20.1" customHeight="1">
      <c r="A6" s="12" t="s">
        <v>14</v>
      </c>
      <c r="B6" s="11">
        <v>4</v>
      </c>
      <c r="C6" s="11">
        <v>0</v>
      </c>
      <c r="D6" s="11">
        <v>0</v>
      </c>
      <c r="E6" s="11">
        <v>1.5</v>
      </c>
      <c r="F6" s="11">
        <v>0.1</v>
      </c>
      <c r="G6" s="2">
        <v>0</v>
      </c>
      <c r="H6" s="11">
        <v>0</v>
      </c>
      <c r="I6" s="2">
        <v>0</v>
      </c>
      <c r="J6" s="2">
        <v>0</v>
      </c>
      <c r="K6" s="2">
        <v>0</v>
      </c>
      <c r="L6" s="2">
        <v>10.5</v>
      </c>
      <c r="M6" s="2">
        <v>0.91</v>
      </c>
      <c r="N6" s="2"/>
      <c r="O6" s="11">
        <v>0</v>
      </c>
      <c r="P6" s="2"/>
      <c r="Q6" s="11">
        <v>0.87</v>
      </c>
      <c r="R6" s="11">
        <v>0.68</v>
      </c>
      <c r="S6" s="11">
        <v>1</v>
      </c>
      <c r="T6" s="2"/>
      <c r="U6" s="2"/>
      <c r="V6" s="2"/>
      <c r="W6" s="2"/>
      <c r="X6" s="11">
        <v>8.4</v>
      </c>
      <c r="Y6" s="11">
        <v>2</v>
      </c>
      <c r="Z6" s="11">
        <v>9.0630793728564765</v>
      </c>
      <c r="AA6" s="11">
        <v>0.97020097020097018</v>
      </c>
      <c r="AB6" s="11">
        <v>0</v>
      </c>
      <c r="AC6" s="11">
        <v>7.5</v>
      </c>
      <c r="AD6" s="2">
        <v>7</v>
      </c>
      <c r="AE6" s="11">
        <f>VLOOKUP(A6,[1]Sheet2!$A$2:$D$64,4,FALSE)</f>
        <v>0</v>
      </c>
      <c r="AF6" s="11"/>
      <c r="AG6" s="11"/>
      <c r="AH6" s="15">
        <v>15</v>
      </c>
      <c r="AI6" s="15">
        <v>0</v>
      </c>
      <c r="AJ6" s="2"/>
      <c r="AK6" s="2"/>
      <c r="AL6" s="4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5"/>
      <c r="BD6" s="5"/>
      <c r="BE6" s="15">
        <f t="shared" si="0"/>
        <v>69.493280343057449</v>
      </c>
    </row>
    <row r="7" spans="1:57" ht="20.1" customHeight="1">
      <c r="A7" s="13" t="s">
        <v>43</v>
      </c>
      <c r="B7" s="11">
        <v>4</v>
      </c>
      <c r="C7" s="11">
        <v>0</v>
      </c>
      <c r="D7" s="11">
        <v>0</v>
      </c>
      <c r="E7" s="11">
        <v>1.5</v>
      </c>
      <c r="F7" s="11">
        <v>0.1</v>
      </c>
      <c r="G7" s="2">
        <v>0</v>
      </c>
      <c r="H7" s="11">
        <v>0.08</v>
      </c>
      <c r="I7" s="2">
        <v>0</v>
      </c>
      <c r="J7" s="2">
        <v>0</v>
      </c>
      <c r="K7" s="2">
        <v>0</v>
      </c>
      <c r="L7" s="2">
        <v>7.48</v>
      </c>
      <c r="M7" s="2">
        <v>1.46</v>
      </c>
      <c r="N7" s="2"/>
      <c r="O7" s="11">
        <v>1</v>
      </c>
      <c r="P7" s="2"/>
      <c r="Q7" s="11">
        <v>1</v>
      </c>
      <c r="R7" s="11">
        <v>0</v>
      </c>
      <c r="S7" s="11">
        <v>0.92</v>
      </c>
      <c r="T7" s="2"/>
      <c r="U7" s="2"/>
      <c r="V7" s="2"/>
      <c r="W7" s="2"/>
      <c r="X7" s="11">
        <v>8.4</v>
      </c>
      <c r="Y7" s="11">
        <v>2</v>
      </c>
      <c r="Z7" s="11">
        <v>6.0731726672129245</v>
      </c>
      <c r="AA7" s="11">
        <v>0.8708272859216255</v>
      </c>
      <c r="AB7" s="11">
        <v>0.23641025641025645</v>
      </c>
      <c r="AC7" s="11">
        <v>5.5549999999999988</v>
      </c>
      <c r="AD7" s="2">
        <v>7</v>
      </c>
      <c r="AE7" s="11">
        <f>VLOOKUP(A7,[1]Sheet2!$A$2:$D$64,4,FALSE)</f>
        <v>0</v>
      </c>
      <c r="AF7" s="11"/>
      <c r="AG7" s="11"/>
      <c r="AH7" s="15">
        <v>15</v>
      </c>
      <c r="AI7" s="15">
        <v>5</v>
      </c>
      <c r="AJ7" s="2"/>
      <c r="AK7" s="2"/>
      <c r="AL7" s="4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5"/>
      <c r="BD7" s="5"/>
      <c r="BE7" s="15">
        <f t="shared" si="0"/>
        <v>67.675410209544822</v>
      </c>
    </row>
    <row r="8" spans="1:57" ht="20.1" customHeight="1">
      <c r="A8" s="10" t="s">
        <v>41</v>
      </c>
      <c r="B8" s="11">
        <v>4</v>
      </c>
      <c r="C8" s="11">
        <v>15</v>
      </c>
      <c r="D8" s="11">
        <v>0</v>
      </c>
      <c r="E8" s="11">
        <v>1.5</v>
      </c>
      <c r="F8" s="11">
        <v>0.60000000000000009</v>
      </c>
      <c r="G8" s="2">
        <v>0</v>
      </c>
      <c r="H8" s="11">
        <v>0</v>
      </c>
      <c r="I8" s="2">
        <v>0</v>
      </c>
      <c r="J8" s="2">
        <v>0</v>
      </c>
      <c r="K8" s="2">
        <v>0</v>
      </c>
      <c r="L8" s="2">
        <v>0</v>
      </c>
      <c r="M8" s="2">
        <v>0.65</v>
      </c>
      <c r="N8" s="2"/>
      <c r="O8" s="11">
        <v>0.55555555555555558</v>
      </c>
      <c r="P8" s="2"/>
      <c r="Q8" s="11">
        <v>1</v>
      </c>
      <c r="R8" s="11">
        <v>0.26</v>
      </c>
      <c r="S8" s="11">
        <v>0.88</v>
      </c>
      <c r="T8" s="2"/>
      <c r="U8" s="2"/>
      <c r="V8" s="2"/>
      <c r="W8" s="2"/>
      <c r="X8" s="11">
        <v>8.4</v>
      </c>
      <c r="Y8" s="11">
        <v>1.9230769230769229</v>
      </c>
      <c r="Z8" s="11">
        <v>10.8</v>
      </c>
      <c r="AA8" s="11">
        <v>1.0891763104152483</v>
      </c>
      <c r="AB8" s="11">
        <v>0.22642420341165101</v>
      </c>
      <c r="AC8" s="11">
        <v>7.5</v>
      </c>
      <c r="AD8" s="2">
        <v>7</v>
      </c>
      <c r="AE8" s="11">
        <f>VLOOKUP(A8,[1]Sheet2!$A$2:$D$64,4,FALSE)</f>
        <v>0.4</v>
      </c>
      <c r="AF8" s="11"/>
      <c r="AG8" s="11"/>
      <c r="AH8" s="15">
        <v>0</v>
      </c>
      <c r="AI8" s="15">
        <v>5</v>
      </c>
      <c r="AJ8" s="2"/>
      <c r="AK8" s="2"/>
      <c r="AL8" s="4"/>
      <c r="AM8" s="2"/>
      <c r="AN8" s="2"/>
      <c r="AO8" s="2"/>
      <c r="AP8" s="2"/>
      <c r="AQ8" s="2">
        <v>-1</v>
      </c>
      <c r="AR8" s="2"/>
      <c r="AS8" s="2">
        <v>-1</v>
      </c>
      <c r="AT8" s="2"/>
      <c r="AU8" s="2"/>
      <c r="AV8" s="2"/>
      <c r="AW8" s="2"/>
      <c r="AX8" s="2"/>
      <c r="AY8" s="2"/>
      <c r="AZ8" s="2"/>
      <c r="BA8" s="2"/>
      <c r="BB8" s="2"/>
      <c r="BC8" s="5"/>
      <c r="BD8" s="5"/>
      <c r="BE8" s="15">
        <f t="shared" si="0"/>
        <v>64.78423299245938</v>
      </c>
    </row>
    <row r="9" spans="1:57" ht="20.1" customHeight="1">
      <c r="A9" s="10" t="s">
        <v>5</v>
      </c>
      <c r="B9" s="11">
        <v>0</v>
      </c>
      <c r="C9" s="11">
        <v>0</v>
      </c>
      <c r="D9" s="11">
        <v>3.9492857142857183</v>
      </c>
      <c r="E9" s="11">
        <v>0</v>
      </c>
      <c r="F9" s="11">
        <v>0.4</v>
      </c>
      <c r="G9" s="2">
        <v>0</v>
      </c>
      <c r="H9" s="11">
        <v>0.22</v>
      </c>
      <c r="I9" s="2">
        <v>0</v>
      </c>
      <c r="J9" s="2">
        <v>0</v>
      </c>
      <c r="K9" s="2">
        <v>0</v>
      </c>
      <c r="L9" s="2">
        <v>5.48</v>
      </c>
      <c r="M9" s="2">
        <v>0.68</v>
      </c>
      <c r="N9" s="2"/>
      <c r="O9" s="11">
        <v>0</v>
      </c>
      <c r="P9" s="2"/>
      <c r="Q9" s="11">
        <v>1</v>
      </c>
      <c r="R9" s="11">
        <v>1</v>
      </c>
      <c r="S9" s="11">
        <v>1</v>
      </c>
      <c r="T9" s="2"/>
      <c r="U9" s="2"/>
      <c r="V9" s="2"/>
      <c r="W9" s="2"/>
      <c r="X9" s="11">
        <v>0</v>
      </c>
      <c r="Y9" s="11">
        <v>0</v>
      </c>
      <c r="Z9" s="11">
        <v>10.8</v>
      </c>
      <c r="AA9" s="11">
        <v>2</v>
      </c>
      <c r="AB9" s="11">
        <v>3</v>
      </c>
      <c r="AC9" s="11">
        <v>5.9966666666666688</v>
      </c>
      <c r="AD9" s="2">
        <v>7</v>
      </c>
      <c r="AE9" s="11">
        <f>VLOOKUP(A9,[1]Sheet2!$A$2:$D$64,4,FALSE)</f>
        <v>0.4</v>
      </c>
      <c r="AF9" s="11"/>
      <c r="AG9" s="11"/>
      <c r="AH9" s="15">
        <v>15</v>
      </c>
      <c r="AI9" s="15">
        <v>5</v>
      </c>
      <c r="AJ9" s="2"/>
      <c r="AK9" s="2"/>
      <c r="AL9" s="4"/>
      <c r="AM9" s="2"/>
      <c r="AN9" s="2"/>
      <c r="AO9" s="2"/>
      <c r="AP9" s="2"/>
      <c r="AQ9" s="2"/>
      <c r="AR9" s="2"/>
      <c r="AS9" s="2">
        <v>-1</v>
      </c>
      <c r="AT9" s="2"/>
      <c r="AU9" s="2"/>
      <c r="AV9" s="2"/>
      <c r="AW9" s="2"/>
      <c r="AX9" s="2"/>
      <c r="AY9" s="2"/>
      <c r="AZ9" s="2"/>
      <c r="BA9" s="2"/>
      <c r="BB9" s="2"/>
      <c r="BC9" s="5"/>
      <c r="BD9" s="5"/>
      <c r="BE9" s="15">
        <f t="shared" si="0"/>
        <v>61.925952380952388</v>
      </c>
    </row>
    <row r="10" spans="1:57" ht="20.1" customHeight="1">
      <c r="A10" s="12" t="s">
        <v>7</v>
      </c>
      <c r="B10" s="11">
        <v>4</v>
      </c>
      <c r="C10" s="11">
        <v>15</v>
      </c>
      <c r="D10" s="11">
        <v>0</v>
      </c>
      <c r="E10" s="11">
        <v>1.5</v>
      </c>
      <c r="F10" s="11">
        <v>0.2</v>
      </c>
      <c r="G10" s="2">
        <v>0</v>
      </c>
      <c r="H10" s="11">
        <v>0</v>
      </c>
      <c r="I10" s="2">
        <v>0</v>
      </c>
      <c r="J10" s="2">
        <v>0</v>
      </c>
      <c r="K10" s="2">
        <v>0</v>
      </c>
      <c r="L10" s="2">
        <v>6.28</v>
      </c>
      <c r="M10" s="2">
        <v>0.96</v>
      </c>
      <c r="N10" s="2"/>
      <c r="O10" s="11">
        <v>0</v>
      </c>
      <c r="P10" s="2"/>
      <c r="Q10" s="11">
        <v>0.77</v>
      </c>
      <c r="R10" s="11">
        <v>0</v>
      </c>
      <c r="S10" s="11">
        <v>0.41</v>
      </c>
      <c r="T10" s="2"/>
      <c r="U10" s="2"/>
      <c r="V10" s="2"/>
      <c r="W10" s="2"/>
      <c r="X10" s="11">
        <v>0</v>
      </c>
      <c r="Y10" s="11">
        <v>0</v>
      </c>
      <c r="Z10" s="11">
        <v>-0.96898818778714146</v>
      </c>
      <c r="AA10" s="11">
        <v>0.23668639053254434</v>
      </c>
      <c r="AB10" s="11">
        <v>0.42041958041958022</v>
      </c>
      <c r="AC10" s="11">
        <v>7.5</v>
      </c>
      <c r="AD10" s="2">
        <v>7</v>
      </c>
      <c r="AE10" s="11">
        <f>VLOOKUP(A10,[1]Sheet2!$A$2:$D$64,4,FALSE)</f>
        <v>0.4</v>
      </c>
      <c r="AF10" s="11"/>
      <c r="AG10" s="11"/>
      <c r="AH10" s="15">
        <v>15</v>
      </c>
      <c r="AI10" s="15">
        <v>2.5423728813559321</v>
      </c>
      <c r="AJ10" s="2"/>
      <c r="AK10" s="2"/>
      <c r="AL10" s="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5"/>
      <c r="BD10" s="5"/>
      <c r="BE10" s="15">
        <f t="shared" si="0"/>
        <v>61.250490664520918</v>
      </c>
    </row>
    <row r="11" spans="1:57" ht="20.1" customHeight="1">
      <c r="A11" s="10" t="s">
        <v>3</v>
      </c>
      <c r="B11" s="11">
        <v>1.8094728699999996</v>
      </c>
      <c r="C11" s="11">
        <v>0</v>
      </c>
      <c r="D11" s="11">
        <v>0</v>
      </c>
      <c r="E11" s="11">
        <v>1.5</v>
      </c>
      <c r="F11" s="11">
        <v>0.2</v>
      </c>
      <c r="G11" s="2">
        <v>0</v>
      </c>
      <c r="H11" s="11">
        <v>0.09</v>
      </c>
      <c r="I11" s="2">
        <v>0</v>
      </c>
      <c r="J11" s="2">
        <v>0</v>
      </c>
      <c r="K11" s="2">
        <v>0</v>
      </c>
      <c r="L11" s="2">
        <v>10.49</v>
      </c>
      <c r="M11" s="2">
        <v>1.23</v>
      </c>
      <c r="N11" s="2"/>
      <c r="O11" s="11">
        <v>1</v>
      </c>
      <c r="P11" s="2"/>
      <c r="Q11" s="11">
        <v>0.55000000000000004</v>
      </c>
      <c r="R11" s="11">
        <v>0.17</v>
      </c>
      <c r="S11" s="11">
        <v>1</v>
      </c>
      <c r="T11" s="2"/>
      <c r="U11" s="2"/>
      <c r="V11" s="2"/>
      <c r="W11" s="2"/>
      <c r="X11" s="11">
        <v>0</v>
      </c>
      <c r="Y11" s="11">
        <v>0</v>
      </c>
      <c r="Z11" s="11">
        <v>5.5062611806797861</v>
      </c>
      <c r="AA11" s="11">
        <v>2</v>
      </c>
      <c r="AB11" s="11">
        <v>3</v>
      </c>
      <c r="AC11" s="11">
        <v>5</v>
      </c>
      <c r="AD11" s="2">
        <v>7</v>
      </c>
      <c r="AE11" s="11">
        <f>VLOOKUP(A11,[1]Sheet2!$A$2:$D$64,4,FALSE)</f>
        <v>0</v>
      </c>
      <c r="AF11" s="11"/>
      <c r="AG11" s="11"/>
      <c r="AH11" s="15">
        <v>15</v>
      </c>
      <c r="AI11" s="15">
        <v>5</v>
      </c>
      <c r="AJ11" s="2"/>
      <c r="AK11" s="2"/>
      <c r="AL11" s="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5"/>
      <c r="BD11" s="5"/>
      <c r="BE11" s="15">
        <f t="shared" si="0"/>
        <v>60.545734050679783</v>
      </c>
    </row>
    <row r="12" spans="1:57" ht="20.1" customHeight="1">
      <c r="A12" s="13" t="s">
        <v>54</v>
      </c>
      <c r="B12" s="11">
        <v>4</v>
      </c>
      <c r="C12" s="11">
        <v>15</v>
      </c>
      <c r="D12" s="11">
        <v>0.84495000000000231</v>
      </c>
      <c r="E12" s="11">
        <v>1</v>
      </c>
      <c r="F12" s="11">
        <v>0.30000000000000004</v>
      </c>
      <c r="G12" s="2">
        <v>0</v>
      </c>
      <c r="H12" s="11">
        <v>0.24</v>
      </c>
      <c r="I12" s="2">
        <v>0</v>
      </c>
      <c r="J12" s="2">
        <v>0</v>
      </c>
      <c r="K12" s="2">
        <v>0</v>
      </c>
      <c r="L12" s="2">
        <v>0</v>
      </c>
      <c r="M12" s="2">
        <v>1.75</v>
      </c>
      <c r="N12" s="2"/>
      <c r="O12" s="11">
        <v>0.5</v>
      </c>
      <c r="P12" s="2"/>
      <c r="Q12" s="11">
        <v>0.55000000000000004</v>
      </c>
      <c r="R12" s="11">
        <v>0.15</v>
      </c>
      <c r="S12" s="11">
        <v>0.8</v>
      </c>
      <c r="T12" s="2"/>
      <c r="U12" s="2"/>
      <c r="V12" s="2"/>
      <c r="W12" s="2"/>
      <c r="X12" s="11">
        <v>8.4</v>
      </c>
      <c r="Y12" s="11">
        <v>2</v>
      </c>
      <c r="Z12" s="11">
        <v>2.7249736564805072</v>
      </c>
      <c r="AA12" s="11">
        <v>0.6203473945409429</v>
      </c>
      <c r="AB12" s="11">
        <v>0</v>
      </c>
      <c r="AC12" s="11">
        <v>3.8883333333333345</v>
      </c>
      <c r="AD12" s="2">
        <v>7</v>
      </c>
      <c r="AE12" s="11">
        <f>VLOOKUP(A12,[1]Sheet2!$A$2:$D$64,4,FALSE)</f>
        <v>-10</v>
      </c>
      <c r="AF12" s="11"/>
      <c r="AG12" s="11"/>
      <c r="AH12" s="15">
        <v>15</v>
      </c>
      <c r="AI12" s="15">
        <v>5</v>
      </c>
      <c r="AJ12" s="2"/>
      <c r="AK12" s="2"/>
      <c r="AL12" s="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5"/>
      <c r="BD12" s="5"/>
      <c r="BE12" s="15">
        <f t="shared" si="0"/>
        <v>59.768604384354788</v>
      </c>
    </row>
    <row r="13" spans="1:57" ht="20.1" customHeight="1">
      <c r="A13" s="10" t="s">
        <v>56</v>
      </c>
      <c r="B13" s="11">
        <v>4</v>
      </c>
      <c r="C13" s="11">
        <v>2.0124050000000001E-2</v>
      </c>
      <c r="D13" s="11">
        <v>1.2530000000000001</v>
      </c>
      <c r="E13" s="11">
        <v>0.66666666666666663</v>
      </c>
      <c r="F13" s="11">
        <v>0</v>
      </c>
      <c r="G13" s="2">
        <v>0</v>
      </c>
      <c r="H13" s="11">
        <v>0.3</v>
      </c>
      <c r="I13" s="2">
        <v>0</v>
      </c>
      <c r="J13" s="2">
        <v>0</v>
      </c>
      <c r="K13" s="2">
        <v>0</v>
      </c>
      <c r="L13" s="2">
        <v>6.89</v>
      </c>
      <c r="M13" s="2">
        <v>0.21</v>
      </c>
      <c r="N13" s="2"/>
      <c r="O13" s="11">
        <v>0</v>
      </c>
      <c r="P13" s="2"/>
      <c r="Q13" s="11">
        <v>0.19</v>
      </c>
      <c r="R13" s="11">
        <v>0.04</v>
      </c>
      <c r="S13" s="11">
        <v>1</v>
      </c>
      <c r="T13" s="2"/>
      <c r="U13" s="2"/>
      <c r="V13" s="2"/>
      <c r="W13" s="2"/>
      <c r="X13" s="11">
        <v>0</v>
      </c>
      <c r="Y13" s="11">
        <v>0</v>
      </c>
      <c r="Z13" s="11">
        <v>10.8</v>
      </c>
      <c r="AA13" s="11">
        <v>2</v>
      </c>
      <c r="AB13" s="11">
        <v>0</v>
      </c>
      <c r="AC13" s="11">
        <v>5.0000000000000009</v>
      </c>
      <c r="AD13" s="2">
        <v>7</v>
      </c>
      <c r="AE13" s="11">
        <f>VLOOKUP(A13,[1]Sheet2!$A$2:$D$64,4,FALSE)</f>
        <v>0</v>
      </c>
      <c r="AF13" s="11"/>
      <c r="AG13" s="11"/>
      <c r="AH13" s="15">
        <v>15</v>
      </c>
      <c r="AI13" s="15">
        <v>5</v>
      </c>
      <c r="AJ13" s="2"/>
      <c r="AK13" s="2"/>
      <c r="AL13" s="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5"/>
      <c r="BD13" s="5"/>
      <c r="BE13" s="15">
        <f t="shared" si="0"/>
        <v>59.369790716666664</v>
      </c>
    </row>
    <row r="14" spans="1:57" ht="20.1" customHeight="1">
      <c r="A14" s="10" t="s">
        <v>1</v>
      </c>
      <c r="B14" s="11">
        <v>4</v>
      </c>
      <c r="C14" s="11">
        <v>15</v>
      </c>
      <c r="D14" s="11">
        <v>0.74600000000000355</v>
      </c>
      <c r="E14" s="11">
        <v>1</v>
      </c>
      <c r="F14" s="11">
        <v>0.60000000000000009</v>
      </c>
      <c r="G14" s="2">
        <v>0</v>
      </c>
      <c r="H14" s="11">
        <v>0.04</v>
      </c>
      <c r="I14" s="2">
        <v>0</v>
      </c>
      <c r="J14" s="2">
        <v>0</v>
      </c>
      <c r="K14" s="2">
        <v>0</v>
      </c>
      <c r="L14" s="2">
        <v>5.83</v>
      </c>
      <c r="M14" s="2">
        <v>2.02</v>
      </c>
      <c r="N14" s="2"/>
      <c r="O14" s="11">
        <v>0.7142857142857143</v>
      </c>
      <c r="P14" s="2"/>
      <c r="Q14" s="11">
        <v>0.48</v>
      </c>
      <c r="R14" s="11">
        <v>0</v>
      </c>
      <c r="S14" s="11">
        <v>0.24</v>
      </c>
      <c r="T14" s="2"/>
      <c r="U14" s="2"/>
      <c r="V14" s="2"/>
      <c r="W14" s="2"/>
      <c r="X14" s="11">
        <v>0</v>
      </c>
      <c r="Y14" s="11">
        <v>0</v>
      </c>
      <c r="Z14" s="11">
        <v>2.1913535259021195</v>
      </c>
      <c r="AA14" s="11">
        <v>1.4479638009049773</v>
      </c>
      <c r="AB14" s="11">
        <v>3</v>
      </c>
      <c r="AC14" s="11">
        <v>7.5</v>
      </c>
      <c r="AD14" s="2">
        <v>7</v>
      </c>
      <c r="AE14" s="11">
        <f>VLOOKUP(A14,[1]Sheet2!$A$2:$D$64,4,FALSE)</f>
        <v>0</v>
      </c>
      <c r="AF14" s="11">
        <v>2</v>
      </c>
      <c r="AG14" s="11">
        <v>0</v>
      </c>
      <c r="AH14" s="15">
        <v>0</v>
      </c>
      <c r="AI14" s="15">
        <v>5</v>
      </c>
      <c r="AJ14" s="2"/>
      <c r="AK14" s="2"/>
      <c r="AL14" s="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5"/>
      <c r="BD14" s="5"/>
      <c r="BE14" s="15">
        <f t="shared" si="0"/>
        <v>58.809603041092814</v>
      </c>
    </row>
    <row r="15" spans="1:57" ht="20.1" customHeight="1">
      <c r="A15" s="10" t="s">
        <v>24</v>
      </c>
      <c r="B15" s="11">
        <v>4</v>
      </c>
      <c r="C15" s="11">
        <v>0</v>
      </c>
      <c r="D15" s="11">
        <v>0</v>
      </c>
      <c r="E15" s="11">
        <v>1.5</v>
      </c>
      <c r="F15" s="11">
        <v>-0.1</v>
      </c>
      <c r="G15" s="2">
        <v>0</v>
      </c>
      <c r="H15" s="11">
        <v>0.13</v>
      </c>
      <c r="I15" s="2">
        <v>0</v>
      </c>
      <c r="J15" s="2">
        <v>0</v>
      </c>
      <c r="K15" s="2">
        <v>0</v>
      </c>
      <c r="L15" s="2">
        <v>6.07</v>
      </c>
      <c r="M15" s="2">
        <v>1.21</v>
      </c>
      <c r="N15" s="2"/>
      <c r="O15" s="11">
        <v>0.7142857142857143</v>
      </c>
      <c r="P15" s="2"/>
      <c r="Q15" s="11">
        <v>0.92</v>
      </c>
      <c r="R15" s="11">
        <v>0.47</v>
      </c>
      <c r="S15" s="11">
        <v>0.55000000000000004</v>
      </c>
      <c r="T15" s="2"/>
      <c r="U15" s="2"/>
      <c r="V15" s="2"/>
      <c r="W15" s="2"/>
      <c r="X15" s="11">
        <v>0</v>
      </c>
      <c r="Y15" s="11">
        <v>0</v>
      </c>
      <c r="Z15" s="11">
        <v>5.868506328944088</v>
      </c>
      <c r="AA15" s="11">
        <v>0.75973409306742634</v>
      </c>
      <c r="AB15" s="11">
        <v>0.3578595317725749</v>
      </c>
      <c r="AC15" s="11">
        <v>5.3883333333333328</v>
      </c>
      <c r="AD15" s="2">
        <v>7</v>
      </c>
      <c r="AE15" s="11">
        <f>VLOOKUP(A15,[1]Sheet2!$A$2:$D$64,4,FALSE)</f>
        <v>0</v>
      </c>
      <c r="AF15" s="11"/>
      <c r="AG15" s="11"/>
      <c r="AH15" s="15">
        <v>15</v>
      </c>
      <c r="AI15" s="15">
        <v>5</v>
      </c>
      <c r="AJ15" s="2"/>
      <c r="AK15" s="2"/>
      <c r="AL15" s="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5"/>
      <c r="BD15" s="5"/>
      <c r="BE15" s="15">
        <f t="shared" si="0"/>
        <v>54.838719001403135</v>
      </c>
    </row>
    <row r="16" spans="1:57" ht="20.1" customHeight="1">
      <c r="A16" s="10" t="s">
        <v>23</v>
      </c>
      <c r="B16" s="11">
        <v>4</v>
      </c>
      <c r="C16" s="11">
        <v>0</v>
      </c>
      <c r="D16" s="11">
        <v>0</v>
      </c>
      <c r="E16" s="11">
        <v>0</v>
      </c>
      <c r="F16" s="11">
        <v>-0.2</v>
      </c>
      <c r="G16" s="2">
        <v>0</v>
      </c>
      <c r="H16" s="11">
        <v>0</v>
      </c>
      <c r="I16" s="2">
        <v>0</v>
      </c>
      <c r="J16" s="2">
        <v>0</v>
      </c>
      <c r="K16" s="2">
        <v>0</v>
      </c>
      <c r="L16" s="2">
        <v>9.25</v>
      </c>
      <c r="M16" s="2">
        <v>2.0699999999999998</v>
      </c>
      <c r="N16" s="2"/>
      <c r="O16" s="11">
        <v>0</v>
      </c>
      <c r="P16" s="2"/>
      <c r="Q16" s="11">
        <v>1</v>
      </c>
      <c r="R16" s="11">
        <v>1</v>
      </c>
      <c r="S16" s="11">
        <v>0.33</v>
      </c>
      <c r="T16" s="2"/>
      <c r="U16" s="2"/>
      <c r="V16" s="2"/>
      <c r="W16" s="2"/>
      <c r="X16" s="11">
        <v>0</v>
      </c>
      <c r="Y16" s="11">
        <v>0</v>
      </c>
      <c r="Z16" s="11">
        <v>2.77073059636992</v>
      </c>
      <c r="AA16" s="11">
        <v>1.8893387314439947</v>
      </c>
      <c r="AB16" s="11">
        <v>3</v>
      </c>
      <c r="AC16" s="11">
        <v>5.0000000000000009</v>
      </c>
      <c r="AD16" s="2">
        <v>7</v>
      </c>
      <c r="AE16" s="11">
        <f>VLOOKUP(A16,[1]Sheet2!$A$2:$D$64,4,FALSE)</f>
        <v>0.4</v>
      </c>
      <c r="AF16" s="11">
        <v>1.0465116279069764</v>
      </c>
      <c r="AG16" s="11">
        <v>0.95033112582781454</v>
      </c>
      <c r="AH16" s="15">
        <v>15</v>
      </c>
      <c r="AI16" s="15">
        <v>0</v>
      </c>
      <c r="AJ16" s="2"/>
      <c r="AK16" s="2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5"/>
      <c r="BD16" s="5"/>
      <c r="BE16" s="15">
        <f t="shared" si="0"/>
        <v>54.506912081548705</v>
      </c>
    </row>
    <row r="17" spans="1:57" ht="20.1" customHeight="1">
      <c r="A17" s="10" t="s">
        <v>38</v>
      </c>
      <c r="B17" s="11">
        <v>0</v>
      </c>
      <c r="C17" s="11">
        <v>0</v>
      </c>
      <c r="D17" s="11">
        <v>0</v>
      </c>
      <c r="E17" s="11">
        <v>1.5</v>
      </c>
      <c r="F17" s="11">
        <v>-1.6</v>
      </c>
      <c r="G17" s="2">
        <v>0</v>
      </c>
      <c r="H17" s="11">
        <v>0</v>
      </c>
      <c r="I17" s="2">
        <v>0</v>
      </c>
      <c r="J17" s="2">
        <v>0</v>
      </c>
      <c r="K17" s="2">
        <v>0</v>
      </c>
      <c r="L17" s="2">
        <v>5.21</v>
      </c>
      <c r="M17" s="2">
        <v>1.1100000000000001</v>
      </c>
      <c r="N17" s="2"/>
      <c r="O17" s="11">
        <v>1</v>
      </c>
      <c r="P17" s="2"/>
      <c r="Q17" s="11">
        <v>1</v>
      </c>
      <c r="R17" s="11">
        <v>0.3</v>
      </c>
      <c r="S17" s="11">
        <v>1</v>
      </c>
      <c r="T17" s="2"/>
      <c r="U17" s="2"/>
      <c r="V17" s="2"/>
      <c r="W17" s="2"/>
      <c r="X17" s="11">
        <v>1.5779092702169624</v>
      </c>
      <c r="Y17" s="11">
        <v>2</v>
      </c>
      <c r="Z17" s="11">
        <v>1.0118788203006783</v>
      </c>
      <c r="AA17" s="11">
        <v>2</v>
      </c>
      <c r="AB17" s="11">
        <v>2.7075596816976124</v>
      </c>
      <c r="AC17" s="11">
        <v>7.5</v>
      </c>
      <c r="AD17" s="2">
        <v>7</v>
      </c>
      <c r="AE17" s="11">
        <f>VLOOKUP(A17,[1]Sheet2!$A$2:$D$64,4,FALSE)</f>
        <v>0.4</v>
      </c>
      <c r="AF17" s="11"/>
      <c r="AG17" s="11"/>
      <c r="AH17" s="15">
        <v>15</v>
      </c>
      <c r="AI17" s="15">
        <v>5</v>
      </c>
      <c r="AJ17" s="2"/>
      <c r="AK17" s="2"/>
      <c r="AL17" s="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5"/>
      <c r="BD17" s="5"/>
      <c r="BE17" s="15">
        <f t="shared" si="0"/>
        <v>53.717347772215255</v>
      </c>
    </row>
    <row r="18" spans="1:57" ht="20.1" customHeight="1">
      <c r="A18" s="12" t="s">
        <v>114</v>
      </c>
      <c r="B18" s="11">
        <v>0</v>
      </c>
      <c r="C18" s="11">
        <v>15</v>
      </c>
      <c r="D18" s="11">
        <v>0</v>
      </c>
      <c r="E18" s="11">
        <v>0</v>
      </c>
      <c r="F18" s="11">
        <v>-0.4</v>
      </c>
      <c r="G18" s="2">
        <v>0</v>
      </c>
      <c r="H18" s="11">
        <v>0</v>
      </c>
      <c r="I18" s="2">
        <v>0</v>
      </c>
      <c r="J18" s="2">
        <v>0</v>
      </c>
      <c r="K18" s="2">
        <v>0</v>
      </c>
      <c r="L18" s="2">
        <v>10.5</v>
      </c>
      <c r="M18" s="2">
        <v>1.84</v>
      </c>
      <c r="N18" s="2"/>
      <c r="O18" s="11">
        <v>0</v>
      </c>
      <c r="P18" s="2"/>
      <c r="Q18" s="11">
        <v>1</v>
      </c>
      <c r="R18" s="11">
        <v>0.73</v>
      </c>
      <c r="S18" s="11">
        <v>0.38</v>
      </c>
      <c r="T18" s="2"/>
      <c r="U18" s="2"/>
      <c r="V18" s="2"/>
      <c r="W18" s="2"/>
      <c r="X18" s="11">
        <v>0</v>
      </c>
      <c r="Y18" s="11">
        <v>0</v>
      </c>
      <c r="Z18" s="11">
        <v>3.7691001423873183</v>
      </c>
      <c r="AA18" s="11">
        <v>1.0055304172951232</v>
      </c>
      <c r="AB18" s="11">
        <v>0.11039886039886043</v>
      </c>
      <c r="AC18" s="11">
        <v>7.5</v>
      </c>
      <c r="AD18" s="2">
        <v>7</v>
      </c>
      <c r="AE18" s="11">
        <f>VLOOKUP(A18,[1]Sheet2!$A$2:$D$64,4,FALSE)</f>
        <v>0</v>
      </c>
      <c r="AF18" s="11">
        <v>1.3610503282275708</v>
      </c>
      <c r="AG18" s="11">
        <v>2.4839698912740444</v>
      </c>
      <c r="AH18" s="15">
        <v>0</v>
      </c>
      <c r="AI18" s="15">
        <v>0</v>
      </c>
      <c r="AJ18" s="2"/>
      <c r="AK18" s="2"/>
      <c r="AL18" s="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5"/>
      <c r="BD18" s="5"/>
      <c r="BE18" s="15">
        <f t="shared" si="0"/>
        <v>52.28004963958292</v>
      </c>
    </row>
    <row r="19" spans="1:57" ht="20.1" customHeight="1">
      <c r="A19" s="10" t="s">
        <v>49</v>
      </c>
      <c r="B19" s="11">
        <v>4</v>
      </c>
      <c r="C19" s="11">
        <v>7.6067746875000175</v>
      </c>
      <c r="D19" s="11">
        <v>0</v>
      </c>
      <c r="E19" s="11">
        <v>0</v>
      </c>
      <c r="F19" s="11">
        <v>0</v>
      </c>
      <c r="G19" s="2">
        <v>0</v>
      </c>
      <c r="H19" s="11">
        <v>0.01</v>
      </c>
      <c r="I19" s="2">
        <v>0</v>
      </c>
      <c r="J19" s="2">
        <v>0</v>
      </c>
      <c r="K19" s="2">
        <v>0</v>
      </c>
      <c r="L19" s="2">
        <v>6.8</v>
      </c>
      <c r="M19" s="2">
        <v>0.5</v>
      </c>
      <c r="N19" s="2"/>
      <c r="O19" s="11">
        <v>0</v>
      </c>
      <c r="P19" s="2"/>
      <c r="Q19" s="11">
        <v>0.27</v>
      </c>
      <c r="R19" s="11">
        <v>0.21</v>
      </c>
      <c r="S19" s="11">
        <v>0.13</v>
      </c>
      <c r="T19" s="2"/>
      <c r="U19" s="2"/>
      <c r="V19" s="2">
        <v>-0.5</v>
      </c>
      <c r="W19" s="2"/>
      <c r="X19" s="11">
        <v>8.4</v>
      </c>
      <c r="Y19" s="11">
        <v>2</v>
      </c>
      <c r="Z19" s="11">
        <v>-0.33200697763774739</v>
      </c>
      <c r="AA19" s="11">
        <v>0.21668472372697725</v>
      </c>
      <c r="AB19" s="11">
        <v>0</v>
      </c>
      <c r="AC19" s="11">
        <v>5</v>
      </c>
      <c r="AD19" s="2">
        <v>7</v>
      </c>
      <c r="AE19" s="11">
        <f>VLOOKUP(A19,[1]Sheet2!$A$2:$D$64,4,FALSE)</f>
        <v>0</v>
      </c>
      <c r="AF19" s="11">
        <v>2</v>
      </c>
      <c r="AG19" s="11">
        <v>0.7775637939335579</v>
      </c>
      <c r="AH19" s="15">
        <v>7.5</v>
      </c>
      <c r="AI19" s="15">
        <v>0.55555555555555558</v>
      </c>
      <c r="AJ19" s="2"/>
      <c r="AK19" s="2"/>
      <c r="AL19" s="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5"/>
      <c r="BD19" s="5"/>
      <c r="BE19" s="15">
        <f t="shared" si="0"/>
        <v>52.144571783078362</v>
      </c>
    </row>
    <row r="20" spans="1:57" ht="20.1" customHeight="1">
      <c r="A20" s="12" t="s">
        <v>10</v>
      </c>
      <c r="B20" s="11">
        <v>0</v>
      </c>
      <c r="C20" s="11">
        <v>0</v>
      </c>
      <c r="D20" s="11">
        <v>0</v>
      </c>
      <c r="E20" s="11">
        <v>0</v>
      </c>
      <c r="F20" s="11">
        <v>0.1</v>
      </c>
      <c r="G20" s="2">
        <v>0</v>
      </c>
      <c r="H20" s="11">
        <v>0</v>
      </c>
      <c r="I20" s="2">
        <v>0</v>
      </c>
      <c r="J20" s="2">
        <v>0</v>
      </c>
      <c r="K20" s="2">
        <v>0</v>
      </c>
      <c r="L20" s="2">
        <v>10.5</v>
      </c>
      <c r="M20" s="2">
        <v>3.22</v>
      </c>
      <c r="N20" s="2"/>
      <c r="O20" s="11">
        <v>1</v>
      </c>
      <c r="P20" s="2"/>
      <c r="Q20" s="11">
        <v>0.96</v>
      </c>
      <c r="R20" s="11">
        <v>0.23</v>
      </c>
      <c r="S20" s="11">
        <v>0.9</v>
      </c>
      <c r="T20" s="2"/>
      <c r="U20" s="2"/>
      <c r="V20" s="2"/>
      <c r="W20" s="2"/>
      <c r="X20" s="11">
        <v>0</v>
      </c>
      <c r="Y20" s="11">
        <v>0</v>
      </c>
      <c r="Z20" s="11">
        <v>-0.69336864703593304</v>
      </c>
      <c r="AA20" s="11">
        <v>0.48840048840048844</v>
      </c>
      <c r="AB20" s="11">
        <v>0</v>
      </c>
      <c r="AC20" s="11">
        <v>5.6283333333333356</v>
      </c>
      <c r="AD20" s="2">
        <v>7</v>
      </c>
      <c r="AE20" s="11">
        <f>VLOOKUP(A20,[1]Sheet2!$A$2:$D$64,4,FALSE)</f>
        <v>0</v>
      </c>
      <c r="AF20" s="11">
        <v>1.4586826347305391</v>
      </c>
      <c r="AG20" s="11">
        <v>0.10903426791277258</v>
      </c>
      <c r="AH20" s="15">
        <v>15</v>
      </c>
      <c r="AI20" s="15">
        <v>5</v>
      </c>
      <c r="AJ20" s="2"/>
      <c r="AK20" s="2"/>
      <c r="AL20" s="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5"/>
      <c r="BD20" s="5"/>
      <c r="BE20" s="15">
        <f t="shared" si="0"/>
        <v>50.901082077341208</v>
      </c>
    </row>
    <row r="21" spans="1:57" ht="20.1" customHeight="1">
      <c r="A21" s="14" t="s">
        <v>35</v>
      </c>
      <c r="B21" s="11">
        <v>4</v>
      </c>
      <c r="C21" s="11">
        <v>0</v>
      </c>
      <c r="D21" s="11">
        <v>0</v>
      </c>
      <c r="E21" s="11">
        <v>1.5</v>
      </c>
      <c r="F21" s="11">
        <v>0</v>
      </c>
      <c r="G21" s="2">
        <v>0</v>
      </c>
      <c r="H21" s="11">
        <v>0.02</v>
      </c>
      <c r="I21" s="2">
        <v>0</v>
      </c>
      <c r="J21" s="2">
        <v>0</v>
      </c>
      <c r="K21" s="2">
        <v>0</v>
      </c>
      <c r="L21" s="2">
        <v>6.05</v>
      </c>
      <c r="M21" s="2">
        <v>0.64</v>
      </c>
      <c r="N21" s="2"/>
      <c r="O21" s="11">
        <v>0.5</v>
      </c>
      <c r="P21" s="2"/>
      <c r="Q21" s="11">
        <v>0.59</v>
      </c>
      <c r="R21" s="11">
        <v>0</v>
      </c>
      <c r="S21" s="11">
        <v>0.73</v>
      </c>
      <c r="T21" s="2"/>
      <c r="U21" s="2"/>
      <c r="V21" s="2"/>
      <c r="W21" s="2"/>
      <c r="X21" s="11">
        <v>0</v>
      </c>
      <c r="Y21" s="11">
        <v>0</v>
      </c>
      <c r="Z21" s="11">
        <v>0.85221490988091508</v>
      </c>
      <c r="AA21" s="11">
        <v>0.22624434389140272</v>
      </c>
      <c r="AB21" s="11">
        <v>0.24122219244170462</v>
      </c>
      <c r="AC21" s="11">
        <v>7.5</v>
      </c>
      <c r="AD21" s="2">
        <v>7</v>
      </c>
      <c r="AE21" s="11">
        <f>VLOOKUP(A21,[1]Sheet2!$A$2:$D$64,4,FALSE)</f>
        <v>0.4</v>
      </c>
      <c r="AF21" s="11"/>
      <c r="AG21" s="11"/>
      <c r="AH21" s="15">
        <v>15</v>
      </c>
      <c r="AI21" s="15">
        <v>5</v>
      </c>
      <c r="AJ21" s="2"/>
      <c r="AK21" s="2"/>
      <c r="AL21" s="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5"/>
      <c r="BD21" s="5"/>
      <c r="BE21" s="15">
        <f t="shared" si="0"/>
        <v>50.249681446214019</v>
      </c>
    </row>
    <row r="22" spans="1:57" ht="20.1" customHeight="1">
      <c r="A22" s="10" t="s">
        <v>2</v>
      </c>
      <c r="B22" s="11">
        <v>4</v>
      </c>
      <c r="C22" s="11">
        <v>0</v>
      </c>
      <c r="D22" s="11">
        <v>0</v>
      </c>
      <c r="E22" s="11">
        <v>1.5</v>
      </c>
      <c r="F22" s="11">
        <v>0</v>
      </c>
      <c r="G22" s="2">
        <v>0</v>
      </c>
      <c r="H22" s="11">
        <v>0.13</v>
      </c>
      <c r="I22" s="2">
        <v>0</v>
      </c>
      <c r="J22" s="2">
        <v>0</v>
      </c>
      <c r="K22" s="2">
        <v>0</v>
      </c>
      <c r="L22" s="2">
        <v>5.04</v>
      </c>
      <c r="M22" s="2">
        <v>1.85</v>
      </c>
      <c r="N22" s="2"/>
      <c r="O22" s="11">
        <v>0</v>
      </c>
      <c r="P22" s="2"/>
      <c r="Q22" s="11">
        <v>0.57999999999999996</v>
      </c>
      <c r="R22" s="11">
        <v>0.05</v>
      </c>
      <c r="S22" s="11">
        <v>1</v>
      </c>
      <c r="T22" s="2"/>
      <c r="U22" s="2"/>
      <c r="V22" s="2"/>
      <c r="W22" s="2"/>
      <c r="X22" s="11">
        <v>0</v>
      </c>
      <c r="Y22" s="11">
        <v>0</v>
      </c>
      <c r="Z22" s="11">
        <v>-1.3637928994082213E-2</v>
      </c>
      <c r="AA22" s="11">
        <v>0.96153846153846145</v>
      </c>
      <c r="AB22" s="11">
        <v>2.3668639053253934E-2</v>
      </c>
      <c r="AC22" s="11">
        <v>7.5</v>
      </c>
      <c r="AD22" s="2">
        <v>7</v>
      </c>
      <c r="AE22" s="11">
        <f>VLOOKUP(A22,[1]Sheet2!$A$2:$D$64,4,FALSE)</f>
        <v>0</v>
      </c>
      <c r="AF22" s="11"/>
      <c r="AG22" s="11"/>
      <c r="AH22" s="15">
        <v>15</v>
      </c>
      <c r="AI22" s="15">
        <v>5</v>
      </c>
      <c r="AJ22" s="2"/>
      <c r="AK22" s="2"/>
      <c r="AL22" s="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5"/>
      <c r="BD22" s="5"/>
      <c r="BE22" s="15">
        <f t="shared" si="0"/>
        <v>49.621569171597635</v>
      </c>
    </row>
    <row r="23" spans="1:57" ht="20.1" customHeight="1">
      <c r="A23" s="10" t="s">
        <v>22</v>
      </c>
      <c r="B23" s="11">
        <v>1.2899954782609238</v>
      </c>
      <c r="C23" s="11">
        <v>0</v>
      </c>
      <c r="D23" s="11">
        <v>0</v>
      </c>
      <c r="E23" s="11">
        <v>1</v>
      </c>
      <c r="F23" s="11">
        <v>-0.30000000000000004</v>
      </c>
      <c r="G23" s="2">
        <v>0</v>
      </c>
      <c r="H23" s="11">
        <v>0</v>
      </c>
      <c r="I23" s="2">
        <v>0</v>
      </c>
      <c r="J23" s="2">
        <v>0</v>
      </c>
      <c r="K23" s="2">
        <v>0</v>
      </c>
      <c r="L23" s="2">
        <v>7.6</v>
      </c>
      <c r="M23" s="2">
        <v>2.19</v>
      </c>
      <c r="N23" s="2"/>
      <c r="O23" s="11">
        <v>0</v>
      </c>
      <c r="P23" s="2"/>
      <c r="Q23" s="11">
        <v>1</v>
      </c>
      <c r="R23" s="11">
        <v>0.25</v>
      </c>
      <c r="S23" s="11">
        <v>0.56999999999999995</v>
      </c>
      <c r="T23" s="2"/>
      <c r="U23" s="2"/>
      <c r="V23" s="2"/>
      <c r="W23" s="2"/>
      <c r="X23" s="11">
        <v>0</v>
      </c>
      <c r="Y23" s="11">
        <v>0</v>
      </c>
      <c r="Z23" s="11">
        <v>-1.8</v>
      </c>
      <c r="AA23" s="11">
        <v>0.48076923076923073</v>
      </c>
      <c r="AB23" s="11">
        <v>0.81196581196581186</v>
      </c>
      <c r="AC23" s="11">
        <v>5.0000000000000009</v>
      </c>
      <c r="AD23" s="2">
        <v>7</v>
      </c>
      <c r="AE23" s="11">
        <f>VLOOKUP(A23,[1]Sheet2!$A$2:$D$64,4,FALSE)</f>
        <v>0.4</v>
      </c>
      <c r="AF23" s="11">
        <v>1.9089089089089093</v>
      </c>
      <c r="AG23" s="11">
        <v>0.29429075927015891</v>
      </c>
      <c r="AH23" s="15">
        <v>15</v>
      </c>
      <c r="AI23" s="15">
        <v>6</v>
      </c>
      <c r="AJ23" s="2"/>
      <c r="AK23" s="2"/>
      <c r="AL23" s="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5"/>
      <c r="BD23" s="5"/>
      <c r="BE23" s="15">
        <f t="shared" si="0"/>
        <v>48.69593018917503</v>
      </c>
    </row>
    <row r="24" spans="1:57" ht="20.1" customHeight="1">
      <c r="A24" s="10" t="s">
        <v>18</v>
      </c>
      <c r="B24" s="11">
        <v>4</v>
      </c>
      <c r="C24" s="11">
        <v>0</v>
      </c>
      <c r="D24" s="11">
        <v>0</v>
      </c>
      <c r="E24" s="11">
        <v>0</v>
      </c>
      <c r="F24" s="11">
        <v>-0.5</v>
      </c>
      <c r="G24" s="2">
        <v>0</v>
      </c>
      <c r="H24" s="11">
        <v>0</v>
      </c>
      <c r="I24" s="2">
        <v>0</v>
      </c>
      <c r="J24" s="2">
        <v>0</v>
      </c>
      <c r="K24" s="2">
        <v>0</v>
      </c>
      <c r="L24" s="2">
        <v>10.5</v>
      </c>
      <c r="M24" s="2">
        <v>0.48</v>
      </c>
      <c r="N24" s="2"/>
      <c r="O24" s="11">
        <v>0</v>
      </c>
      <c r="P24" s="2"/>
      <c r="Q24" s="11">
        <v>0.73</v>
      </c>
      <c r="R24" s="11">
        <v>0</v>
      </c>
      <c r="S24" s="11">
        <v>0.23</v>
      </c>
      <c r="T24" s="2"/>
      <c r="U24" s="2"/>
      <c r="V24" s="2"/>
      <c r="W24" s="2"/>
      <c r="X24" s="11">
        <v>0</v>
      </c>
      <c r="Y24" s="11">
        <v>0</v>
      </c>
      <c r="Z24" s="11">
        <v>-1.8</v>
      </c>
      <c r="AA24" s="11">
        <v>1.2820512820512819</v>
      </c>
      <c r="AB24" s="11">
        <v>0.8173076923076924</v>
      </c>
      <c r="AC24" s="11">
        <v>5</v>
      </c>
      <c r="AD24" s="2">
        <v>7</v>
      </c>
      <c r="AE24" s="11">
        <f>VLOOKUP(A24,[1]Sheet2!$A$2:$D$64,4,FALSE)</f>
        <v>0.4</v>
      </c>
      <c r="AF24" s="11">
        <v>1.1052984574111335</v>
      </c>
      <c r="AG24" s="11">
        <v>0.29531568228105909</v>
      </c>
      <c r="AH24" s="15">
        <v>18</v>
      </c>
      <c r="AI24" s="15">
        <v>1.1363636363636362</v>
      </c>
      <c r="AJ24" s="2"/>
      <c r="AK24" s="2"/>
      <c r="AL24" s="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5"/>
      <c r="BD24" s="5"/>
      <c r="BE24" s="15">
        <f t="shared" si="0"/>
        <v>48.676336750414798</v>
      </c>
    </row>
    <row r="25" spans="1:57" ht="20.1" customHeight="1">
      <c r="A25" s="14" t="s">
        <v>30</v>
      </c>
      <c r="B25" s="11">
        <v>4</v>
      </c>
      <c r="C25" s="11">
        <v>15</v>
      </c>
      <c r="D25" s="11">
        <v>0</v>
      </c>
      <c r="E25" s="11">
        <v>1.5</v>
      </c>
      <c r="F25" s="11">
        <v>0.9</v>
      </c>
      <c r="G25" s="2">
        <v>0</v>
      </c>
      <c r="H25" s="11">
        <v>0.01</v>
      </c>
      <c r="I25" s="2">
        <v>0</v>
      </c>
      <c r="J25" s="2">
        <v>0</v>
      </c>
      <c r="K25" s="2">
        <v>0</v>
      </c>
      <c r="L25" s="2">
        <v>0</v>
      </c>
      <c r="M25" s="2">
        <v>1.57</v>
      </c>
      <c r="N25" s="2"/>
      <c r="O25" s="11">
        <v>0.55555555555555558</v>
      </c>
      <c r="P25" s="2"/>
      <c r="Q25" s="11">
        <v>0.43</v>
      </c>
      <c r="R25" s="11">
        <v>0</v>
      </c>
      <c r="S25" s="11">
        <v>0.46</v>
      </c>
      <c r="T25" s="2"/>
      <c r="U25" s="2"/>
      <c r="V25" s="2"/>
      <c r="W25" s="2"/>
      <c r="X25" s="11">
        <v>8.4</v>
      </c>
      <c r="Y25" s="11">
        <v>2</v>
      </c>
      <c r="Z25" s="11">
        <v>-1.8</v>
      </c>
      <c r="AA25" s="11">
        <v>0.15540015540015539</v>
      </c>
      <c r="AB25" s="11">
        <v>7.0879120879120835E-2</v>
      </c>
      <c r="AC25" s="11">
        <v>7.5</v>
      </c>
      <c r="AD25" s="2">
        <v>7</v>
      </c>
      <c r="AE25" s="11">
        <f>VLOOKUP(A25,[1]Sheet2!$A$2:$D$64,4,FALSE)</f>
        <v>0.4</v>
      </c>
      <c r="AF25" s="11"/>
      <c r="AG25" s="11"/>
      <c r="AH25" s="15">
        <v>0</v>
      </c>
      <c r="AI25" s="15">
        <v>0</v>
      </c>
      <c r="AJ25" s="2"/>
      <c r="AK25" s="2"/>
      <c r="AL25" s="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5"/>
      <c r="BD25" s="5"/>
      <c r="BE25" s="15">
        <f t="shared" si="0"/>
        <v>48.15183483183484</v>
      </c>
    </row>
    <row r="26" spans="1:57" ht="20.1" customHeight="1">
      <c r="A26" s="12" t="s">
        <v>11</v>
      </c>
      <c r="B26" s="11">
        <v>4</v>
      </c>
      <c r="C26" s="11">
        <v>15</v>
      </c>
      <c r="D26" s="11">
        <v>0</v>
      </c>
      <c r="E26" s="11">
        <v>1</v>
      </c>
      <c r="F26" s="11">
        <v>0.4</v>
      </c>
      <c r="G26" s="2">
        <v>0</v>
      </c>
      <c r="H26" s="11">
        <v>0.17</v>
      </c>
      <c r="I26" s="2">
        <v>0</v>
      </c>
      <c r="J26" s="2">
        <v>0</v>
      </c>
      <c r="K26" s="2">
        <v>0</v>
      </c>
      <c r="L26" s="2">
        <v>9.7899999999999991</v>
      </c>
      <c r="M26" s="2">
        <v>2.1800000000000002</v>
      </c>
      <c r="N26" s="2"/>
      <c r="O26" s="11">
        <v>0.7142857142857143</v>
      </c>
      <c r="P26" s="2"/>
      <c r="Q26" s="11">
        <v>1</v>
      </c>
      <c r="R26" s="11">
        <v>0</v>
      </c>
      <c r="S26" s="11">
        <v>1</v>
      </c>
      <c r="T26" s="2"/>
      <c r="U26" s="2"/>
      <c r="V26" s="2"/>
      <c r="W26" s="2"/>
      <c r="X26" s="11">
        <v>-1.4000000000000001</v>
      </c>
      <c r="Y26" s="11">
        <v>0</v>
      </c>
      <c r="Z26" s="11">
        <v>-1.8</v>
      </c>
      <c r="AA26" s="11">
        <v>1.1396011396011394</v>
      </c>
      <c r="AB26" s="11">
        <v>1.4715719063545074E-2</v>
      </c>
      <c r="AC26" s="11">
        <v>7.5</v>
      </c>
      <c r="AD26" s="2">
        <v>7</v>
      </c>
      <c r="AE26" s="11">
        <f>VLOOKUP(A26,[1]Sheet2!$A$2:$D$64,4,FALSE)</f>
        <v>0</v>
      </c>
      <c r="AF26" s="11"/>
      <c r="AG26" s="11"/>
      <c r="AH26" s="15">
        <v>0</v>
      </c>
      <c r="AI26" s="15">
        <v>0</v>
      </c>
      <c r="AJ26" s="2"/>
      <c r="AK26" s="2"/>
      <c r="AL26" s="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5"/>
      <c r="BD26" s="5"/>
      <c r="BE26" s="15">
        <f t="shared" si="0"/>
        <v>47.708602572950404</v>
      </c>
    </row>
    <row r="27" spans="1:57" ht="20.1" customHeight="1">
      <c r="A27" s="10" t="s">
        <v>51</v>
      </c>
      <c r="B27" s="11">
        <v>4</v>
      </c>
      <c r="C27" s="11">
        <v>9.6611776442307367</v>
      </c>
      <c r="D27" s="11">
        <v>2.2167692307692293</v>
      </c>
      <c r="E27" s="11">
        <v>1.5</v>
      </c>
      <c r="F27" s="11">
        <v>-0.8</v>
      </c>
      <c r="G27" s="2">
        <v>0</v>
      </c>
      <c r="H27" s="11">
        <v>0.06</v>
      </c>
      <c r="I27" s="2">
        <v>0</v>
      </c>
      <c r="J27" s="2">
        <v>0</v>
      </c>
      <c r="K27" s="2">
        <v>0</v>
      </c>
      <c r="L27" s="2">
        <v>0</v>
      </c>
      <c r="M27" s="2">
        <v>0.45</v>
      </c>
      <c r="N27" s="2"/>
      <c r="O27" s="11">
        <v>0.5</v>
      </c>
      <c r="P27" s="2"/>
      <c r="Q27" s="11">
        <v>1</v>
      </c>
      <c r="R27" s="11">
        <v>0</v>
      </c>
      <c r="S27" s="11">
        <v>0.85</v>
      </c>
      <c r="T27" s="2"/>
      <c r="U27" s="2"/>
      <c r="V27" s="2"/>
      <c r="W27" s="2"/>
      <c r="X27" s="11">
        <v>0</v>
      </c>
      <c r="Y27" s="11">
        <v>0</v>
      </c>
      <c r="Z27" s="11">
        <v>9.1466395134451517</v>
      </c>
      <c r="AA27" s="11">
        <v>2</v>
      </c>
      <c r="AB27" s="11">
        <v>0</v>
      </c>
      <c r="AC27" s="11">
        <v>5.2516666666666705</v>
      </c>
      <c r="AD27" s="2">
        <v>7</v>
      </c>
      <c r="AE27" s="11">
        <f>VLOOKUP(A27,[1]Sheet2!$A$2:$D$64,4,FALSE)</f>
        <v>0.4</v>
      </c>
      <c r="AF27" s="11"/>
      <c r="AG27" s="11"/>
      <c r="AH27" s="15">
        <v>7.6743166203771373E-3</v>
      </c>
      <c r="AI27" s="15">
        <v>5</v>
      </c>
      <c r="AJ27" s="2"/>
      <c r="AK27" s="2"/>
      <c r="AL27" s="4"/>
      <c r="AM27" s="2"/>
      <c r="AN27" s="2"/>
      <c r="AO27" s="2"/>
      <c r="AP27" s="2"/>
      <c r="AQ27" s="2">
        <v>-1</v>
      </c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5"/>
      <c r="BD27" s="5"/>
      <c r="BE27" s="15">
        <f t="shared" si="0"/>
        <v>47.243927371732156</v>
      </c>
    </row>
    <row r="28" spans="1:57" ht="20.1" customHeight="1">
      <c r="A28" s="12" t="s">
        <v>115</v>
      </c>
      <c r="B28" s="11">
        <v>0</v>
      </c>
      <c r="C28" s="11">
        <v>0</v>
      </c>
      <c r="D28" s="11">
        <v>0</v>
      </c>
      <c r="E28" s="11">
        <v>0</v>
      </c>
      <c r="F28" s="11">
        <v>-1.3</v>
      </c>
      <c r="G28" s="2">
        <v>0</v>
      </c>
      <c r="H28" s="11">
        <v>0.06</v>
      </c>
      <c r="I28" s="2">
        <v>0</v>
      </c>
      <c r="J28" s="2">
        <v>0</v>
      </c>
      <c r="K28" s="2">
        <v>0</v>
      </c>
      <c r="L28" s="2">
        <v>10.5</v>
      </c>
      <c r="M28" s="2">
        <v>2.16</v>
      </c>
      <c r="N28" s="2"/>
      <c r="O28" s="11">
        <v>0</v>
      </c>
      <c r="P28" s="2"/>
      <c r="Q28" s="11">
        <v>1</v>
      </c>
      <c r="R28" s="11">
        <v>0</v>
      </c>
      <c r="S28" s="11">
        <v>1</v>
      </c>
      <c r="T28" s="2"/>
      <c r="U28" s="2"/>
      <c r="V28" s="2"/>
      <c r="W28" s="2"/>
      <c r="X28" s="11">
        <v>0</v>
      </c>
      <c r="Y28" s="11">
        <v>0</v>
      </c>
      <c r="Z28" s="11">
        <v>-1.8</v>
      </c>
      <c r="AA28" s="11">
        <v>0.45924225028702637</v>
      </c>
      <c r="AB28" s="11">
        <v>0.23889490790899254</v>
      </c>
      <c r="AC28" s="11">
        <v>7.5</v>
      </c>
      <c r="AD28" s="2">
        <v>7</v>
      </c>
      <c r="AE28" s="11">
        <f>VLOOKUP(A28,[1]Sheet2!$A$2:$D$64,4,FALSE)</f>
        <v>0.4</v>
      </c>
      <c r="AF28" s="11"/>
      <c r="AG28" s="11"/>
      <c r="AH28" s="15">
        <v>15</v>
      </c>
      <c r="AI28" s="15">
        <v>5</v>
      </c>
      <c r="AJ28" s="2"/>
      <c r="AK28" s="2"/>
      <c r="AL28" s="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5"/>
      <c r="BD28" s="5"/>
      <c r="BE28" s="15">
        <f t="shared" si="0"/>
        <v>47.218137158196015</v>
      </c>
    </row>
    <row r="29" spans="1:57" ht="20.1" customHeight="1">
      <c r="A29" s="12" t="s">
        <v>13</v>
      </c>
      <c r="B29" s="11">
        <v>4</v>
      </c>
      <c r="C29" s="11">
        <v>0</v>
      </c>
      <c r="D29" s="11">
        <v>0</v>
      </c>
      <c r="E29" s="11">
        <v>1.5</v>
      </c>
      <c r="F29" s="11">
        <v>0.1</v>
      </c>
      <c r="G29" s="2">
        <v>0</v>
      </c>
      <c r="H29" s="11">
        <v>0.1</v>
      </c>
      <c r="I29" s="2">
        <v>0</v>
      </c>
      <c r="J29" s="2">
        <v>0</v>
      </c>
      <c r="K29" s="2">
        <v>0</v>
      </c>
      <c r="L29" s="2">
        <v>7.46</v>
      </c>
      <c r="M29" s="2">
        <v>0.72</v>
      </c>
      <c r="N29" s="2"/>
      <c r="O29" s="11">
        <v>1</v>
      </c>
      <c r="P29" s="2"/>
      <c r="Q29" s="11">
        <v>1</v>
      </c>
      <c r="R29" s="11">
        <v>0</v>
      </c>
      <c r="S29" s="11">
        <v>0.84</v>
      </c>
      <c r="T29" s="2"/>
      <c r="U29" s="2"/>
      <c r="V29" s="2"/>
      <c r="W29" s="2"/>
      <c r="X29" s="11">
        <v>8.4</v>
      </c>
      <c r="Y29" s="11">
        <v>2</v>
      </c>
      <c r="Z29" s="11">
        <v>-1.8</v>
      </c>
      <c r="AA29" s="11">
        <v>0.27720027720027718</v>
      </c>
      <c r="AB29" s="11">
        <v>0.42675159235668791</v>
      </c>
      <c r="AC29" s="11">
        <v>7.5</v>
      </c>
      <c r="AD29" s="2">
        <v>7</v>
      </c>
      <c r="AE29" s="11">
        <f>VLOOKUP(A29,[1]Sheet2!$A$2:$D$64,4,FALSE)</f>
        <v>0.4</v>
      </c>
      <c r="AF29" s="11"/>
      <c r="AG29" s="11"/>
      <c r="AH29" s="15">
        <v>0</v>
      </c>
      <c r="AI29" s="15">
        <v>5</v>
      </c>
      <c r="AJ29" s="2"/>
      <c r="AK29" s="2"/>
      <c r="AL29" s="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5"/>
      <c r="BD29" s="5"/>
      <c r="BE29" s="15">
        <f t="shared" si="0"/>
        <v>45.923951869556966</v>
      </c>
    </row>
    <row r="30" spans="1:57" ht="20.1" customHeight="1">
      <c r="A30" s="12" t="s">
        <v>9</v>
      </c>
      <c r="B30" s="11">
        <v>0</v>
      </c>
      <c r="C30" s="11">
        <v>0</v>
      </c>
      <c r="D30" s="11">
        <v>0</v>
      </c>
      <c r="E30" s="11">
        <v>1.5</v>
      </c>
      <c r="F30" s="11">
        <v>-0.8</v>
      </c>
      <c r="G30" s="2">
        <v>0</v>
      </c>
      <c r="H30" s="11">
        <v>0.02</v>
      </c>
      <c r="I30" s="2">
        <v>0</v>
      </c>
      <c r="J30" s="2">
        <v>0</v>
      </c>
      <c r="K30" s="2">
        <v>0</v>
      </c>
      <c r="L30" s="2">
        <v>7.01</v>
      </c>
      <c r="M30" s="2">
        <v>1.03</v>
      </c>
      <c r="N30" s="2"/>
      <c r="O30" s="11">
        <v>0.41666666666666663</v>
      </c>
      <c r="P30" s="2"/>
      <c r="Q30" s="11">
        <v>0.77</v>
      </c>
      <c r="R30" s="11">
        <v>0.32</v>
      </c>
      <c r="S30" s="11">
        <v>0.84</v>
      </c>
      <c r="T30" s="2"/>
      <c r="U30" s="2"/>
      <c r="V30" s="2"/>
      <c r="W30" s="2"/>
      <c r="X30" s="11">
        <v>4.688850475367329</v>
      </c>
      <c r="Y30" s="11">
        <v>2</v>
      </c>
      <c r="Z30" s="11">
        <v>10.8</v>
      </c>
      <c r="AA30" s="11">
        <v>2</v>
      </c>
      <c r="AB30" s="11">
        <v>0</v>
      </c>
      <c r="AC30" s="11">
        <v>7.5</v>
      </c>
      <c r="AD30" s="2">
        <v>7</v>
      </c>
      <c r="AE30" s="11">
        <f>VLOOKUP(A30,[1]Sheet2!$A$2:$D$64,4,FALSE)</f>
        <v>0.4</v>
      </c>
      <c r="AF30" s="11"/>
      <c r="AG30" s="11"/>
      <c r="AH30" s="15">
        <v>0</v>
      </c>
      <c r="AI30" s="15">
        <v>0</v>
      </c>
      <c r="AJ30" s="2"/>
      <c r="AK30" s="2"/>
      <c r="AL30" s="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5"/>
      <c r="BD30" s="5"/>
      <c r="BE30" s="15">
        <f t="shared" si="0"/>
        <v>45.495517142033997</v>
      </c>
    </row>
    <row r="31" spans="1:57" ht="20.1" customHeight="1">
      <c r="A31" s="10" t="s">
        <v>45</v>
      </c>
      <c r="B31" s="11">
        <v>4</v>
      </c>
      <c r="C31" s="11">
        <v>0</v>
      </c>
      <c r="D31" s="11">
        <v>0</v>
      </c>
      <c r="E31" s="11">
        <v>1.5</v>
      </c>
      <c r="F31" s="11">
        <v>-0.1</v>
      </c>
      <c r="G31" s="2">
        <v>0</v>
      </c>
      <c r="H31" s="11">
        <v>0</v>
      </c>
      <c r="I31" s="2">
        <v>0</v>
      </c>
      <c r="J31" s="2">
        <v>0</v>
      </c>
      <c r="K31" s="2">
        <v>0</v>
      </c>
      <c r="L31" s="2">
        <v>10.5</v>
      </c>
      <c r="M31" s="2">
        <v>1.89</v>
      </c>
      <c r="N31" s="2"/>
      <c r="O31" s="11">
        <v>0</v>
      </c>
      <c r="P31" s="2"/>
      <c r="Q31" s="11">
        <v>0.73</v>
      </c>
      <c r="R31" s="11">
        <v>0.08</v>
      </c>
      <c r="S31" s="11">
        <v>0.5</v>
      </c>
      <c r="T31" s="2"/>
      <c r="U31" s="2"/>
      <c r="V31" s="2"/>
      <c r="W31" s="2"/>
      <c r="X31" s="11">
        <v>0</v>
      </c>
      <c r="Y31" s="11">
        <v>0</v>
      </c>
      <c r="Z31" s="11">
        <v>2.1340379155544733</v>
      </c>
      <c r="AA31" s="11">
        <v>2</v>
      </c>
      <c r="AB31" s="11">
        <v>2.6217162872154103</v>
      </c>
      <c r="AC31" s="11">
        <v>7.5</v>
      </c>
      <c r="AD31" s="2">
        <v>7</v>
      </c>
      <c r="AE31" s="11">
        <f>VLOOKUP(A31,[1]Sheet2!$A$2:$D$64,4,FALSE)</f>
        <v>0.4</v>
      </c>
      <c r="AF31" s="11">
        <v>1.7852112676056335</v>
      </c>
      <c r="AG31" s="11">
        <v>1.2280457206579312</v>
      </c>
      <c r="AH31" s="15">
        <v>0.67499999999999993</v>
      </c>
      <c r="AI31" s="15">
        <v>1.4705882352941176E-2</v>
      </c>
      <c r="AJ31" s="2"/>
      <c r="AK31" s="2"/>
      <c r="AL31" s="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5"/>
      <c r="BD31" s="5"/>
      <c r="BE31" s="15">
        <f t="shared" ref="BE31:BE61" si="1">SUM(B31:BD31)</f>
        <v>44.458717073386381</v>
      </c>
    </row>
    <row r="32" spans="1:57" ht="20.1" customHeight="1">
      <c r="A32" s="10" t="s">
        <v>16</v>
      </c>
      <c r="B32" s="11">
        <v>4</v>
      </c>
      <c r="C32" s="11">
        <v>15</v>
      </c>
      <c r="D32" s="11">
        <v>0</v>
      </c>
      <c r="E32" s="11">
        <v>0</v>
      </c>
      <c r="F32" s="11">
        <v>0.30000000000000004</v>
      </c>
      <c r="G32" s="2">
        <v>0</v>
      </c>
      <c r="H32" s="11">
        <v>0.03</v>
      </c>
      <c r="I32" s="2">
        <v>0</v>
      </c>
      <c r="J32" s="2">
        <v>0</v>
      </c>
      <c r="K32" s="2">
        <v>0</v>
      </c>
      <c r="L32" s="2">
        <v>7.22</v>
      </c>
      <c r="M32" s="2">
        <v>1.4</v>
      </c>
      <c r="N32" s="2"/>
      <c r="O32" s="11">
        <v>0</v>
      </c>
      <c r="P32" s="2"/>
      <c r="Q32" s="11">
        <v>1</v>
      </c>
      <c r="R32" s="11">
        <v>0.27</v>
      </c>
      <c r="S32" s="11">
        <v>0.59</v>
      </c>
      <c r="T32" s="2"/>
      <c r="U32" s="2"/>
      <c r="V32" s="2"/>
      <c r="W32" s="2"/>
      <c r="X32" s="11">
        <v>0</v>
      </c>
      <c r="Y32" s="11">
        <v>0</v>
      </c>
      <c r="Z32" s="11">
        <v>-0.17285451526890377</v>
      </c>
      <c r="AA32" s="11">
        <v>0.56980056980056981</v>
      </c>
      <c r="AB32" s="11">
        <v>0</v>
      </c>
      <c r="AC32" s="11">
        <v>5.5466666666666669</v>
      </c>
      <c r="AD32" s="2">
        <v>7</v>
      </c>
      <c r="AE32" s="11">
        <f>VLOOKUP(A32,[1]Sheet2!$A$2:$D$64,4,FALSE)</f>
        <v>0</v>
      </c>
      <c r="AF32" s="11">
        <v>1.145945945945946</v>
      </c>
      <c r="AG32" s="11">
        <v>7.3779795686719635E-2</v>
      </c>
      <c r="AH32" s="15">
        <v>0</v>
      </c>
      <c r="AI32" s="15">
        <v>0</v>
      </c>
      <c r="AJ32" s="2"/>
      <c r="AK32" s="2"/>
      <c r="AL32" s="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5"/>
      <c r="BD32" s="5"/>
      <c r="BE32" s="15">
        <f t="shared" si="1"/>
        <v>43.973338462831002</v>
      </c>
    </row>
    <row r="33" spans="1:57" ht="20.1" customHeight="1">
      <c r="A33" s="10" t="s">
        <v>15</v>
      </c>
      <c r="B33" s="11">
        <v>0</v>
      </c>
      <c r="C33" s="11">
        <v>0</v>
      </c>
      <c r="D33" s="11">
        <v>0</v>
      </c>
      <c r="E33" s="11">
        <v>1</v>
      </c>
      <c r="F33" s="11">
        <v>0</v>
      </c>
      <c r="G33" s="2">
        <v>0</v>
      </c>
      <c r="H33" s="11">
        <v>0</v>
      </c>
      <c r="I33" s="2">
        <v>0</v>
      </c>
      <c r="J33" s="2">
        <v>0</v>
      </c>
      <c r="K33" s="2">
        <v>0</v>
      </c>
      <c r="L33" s="2">
        <v>10.5</v>
      </c>
      <c r="M33" s="2">
        <v>0.68</v>
      </c>
      <c r="N33" s="2"/>
      <c r="O33" s="11">
        <v>0</v>
      </c>
      <c r="P33" s="2"/>
      <c r="Q33" s="11">
        <v>1</v>
      </c>
      <c r="R33" s="11">
        <v>1</v>
      </c>
      <c r="S33" s="11">
        <v>0.25</v>
      </c>
      <c r="T33" s="2"/>
      <c r="U33" s="2"/>
      <c r="V33" s="2"/>
      <c r="W33" s="2"/>
      <c r="X33" s="11">
        <v>0</v>
      </c>
      <c r="Y33" s="11">
        <v>0</v>
      </c>
      <c r="Z33" s="11">
        <v>-1.8</v>
      </c>
      <c r="AA33" s="11">
        <v>0</v>
      </c>
      <c r="AB33" s="11">
        <v>0</v>
      </c>
      <c r="AC33" s="11">
        <v>5</v>
      </c>
      <c r="AD33" s="2">
        <v>7</v>
      </c>
      <c r="AE33" s="11">
        <f>VLOOKUP(A33,[1]Sheet2!$A$2:$D$64,4,FALSE)</f>
        <v>0.4</v>
      </c>
      <c r="AF33" s="11">
        <v>1.4241506895391858</v>
      </c>
      <c r="AG33" s="11">
        <v>4.4130626654898496E-2</v>
      </c>
      <c r="AH33" s="15">
        <v>18</v>
      </c>
      <c r="AI33" s="15">
        <v>1.4285714285714285E-2</v>
      </c>
      <c r="AJ33" s="2"/>
      <c r="AK33" s="2"/>
      <c r="AL33" s="4"/>
      <c r="AM33" s="2"/>
      <c r="AN33" s="2"/>
      <c r="AO33" s="2"/>
      <c r="AP33" s="2"/>
      <c r="AQ33" s="2"/>
      <c r="AR33" s="2"/>
      <c r="AS33" s="2">
        <v>-1</v>
      </c>
      <c r="AT33" s="2"/>
      <c r="AU33" s="2"/>
      <c r="AV33" s="2"/>
      <c r="AW33" s="2"/>
      <c r="AX33" s="2"/>
      <c r="AY33" s="2"/>
      <c r="AZ33" s="2"/>
      <c r="BA33" s="2"/>
      <c r="BB33" s="2"/>
      <c r="BC33" s="5"/>
      <c r="BD33" s="5"/>
      <c r="BE33" s="15">
        <f t="shared" si="1"/>
        <v>43.512567030479794</v>
      </c>
    </row>
    <row r="34" spans="1:57" ht="20.1" customHeight="1">
      <c r="A34" s="10" t="s">
        <v>21</v>
      </c>
      <c r="B34" s="11">
        <v>4</v>
      </c>
      <c r="C34" s="11">
        <v>0</v>
      </c>
      <c r="D34" s="11">
        <v>0</v>
      </c>
      <c r="E34" s="11">
        <v>0</v>
      </c>
      <c r="F34" s="11">
        <v>0.1</v>
      </c>
      <c r="G34" s="2">
        <v>0</v>
      </c>
      <c r="H34" s="11">
        <v>0</v>
      </c>
      <c r="I34" s="2">
        <v>0</v>
      </c>
      <c r="J34" s="2">
        <v>0</v>
      </c>
      <c r="K34" s="2">
        <v>0</v>
      </c>
      <c r="L34" s="2">
        <v>10.5</v>
      </c>
      <c r="M34" s="2">
        <v>1.1100000000000001</v>
      </c>
      <c r="N34" s="2"/>
      <c r="O34" s="11">
        <v>0</v>
      </c>
      <c r="P34" s="2"/>
      <c r="Q34" s="11">
        <v>0.59</v>
      </c>
      <c r="R34" s="11">
        <v>1</v>
      </c>
      <c r="S34" s="11">
        <v>0.18</v>
      </c>
      <c r="T34" s="2"/>
      <c r="U34" s="2"/>
      <c r="V34" s="2"/>
      <c r="W34" s="2"/>
      <c r="X34" s="11">
        <v>0</v>
      </c>
      <c r="Y34" s="11">
        <v>0</v>
      </c>
      <c r="Z34" s="11">
        <v>4.0192418241209191</v>
      </c>
      <c r="AA34" s="11">
        <v>1.8099547511312215</v>
      </c>
      <c r="AB34" s="11">
        <v>3</v>
      </c>
      <c r="AC34" s="11">
        <v>7.5</v>
      </c>
      <c r="AD34" s="2">
        <v>7</v>
      </c>
      <c r="AE34" s="11">
        <f>VLOOKUP(A34,[1]Sheet2!$A$2:$D$64,4,FALSE)</f>
        <v>0.4</v>
      </c>
      <c r="AF34" s="11">
        <v>1.7386478304742683</v>
      </c>
      <c r="AG34" s="11">
        <v>0.46999117387466899</v>
      </c>
      <c r="AH34" s="15">
        <v>0</v>
      </c>
      <c r="AI34" s="15">
        <v>2.3809523809523808E-2</v>
      </c>
      <c r="AJ34" s="2"/>
      <c r="AK34" s="2"/>
      <c r="AL34" s="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5"/>
      <c r="BD34" s="5"/>
      <c r="BE34" s="15">
        <f t="shared" si="1"/>
        <v>43.441645103410607</v>
      </c>
    </row>
    <row r="35" spans="1:57" ht="20.1" customHeight="1">
      <c r="A35" s="13" t="s">
        <v>37</v>
      </c>
      <c r="B35" s="11">
        <v>2.2901149671772414</v>
      </c>
      <c r="C35" s="11">
        <v>0</v>
      </c>
      <c r="D35" s="11">
        <v>3.0005999999999995</v>
      </c>
      <c r="E35" s="11">
        <v>1.5</v>
      </c>
      <c r="F35" s="11">
        <v>-0.2</v>
      </c>
      <c r="G35" s="2">
        <v>0</v>
      </c>
      <c r="H35" s="11">
        <v>0.04</v>
      </c>
      <c r="I35" s="2">
        <v>0</v>
      </c>
      <c r="J35" s="2">
        <v>0</v>
      </c>
      <c r="K35" s="2">
        <v>0</v>
      </c>
      <c r="L35" s="2">
        <v>0</v>
      </c>
      <c r="M35" s="2">
        <v>0.41</v>
      </c>
      <c r="N35" s="2"/>
      <c r="O35" s="11">
        <v>0.7142857142857143</v>
      </c>
      <c r="P35" s="2"/>
      <c r="Q35" s="11">
        <v>0.16</v>
      </c>
      <c r="R35" s="11">
        <v>0</v>
      </c>
      <c r="S35" s="11">
        <v>0.53</v>
      </c>
      <c r="T35" s="2"/>
      <c r="U35" s="2"/>
      <c r="V35" s="2"/>
      <c r="W35" s="2"/>
      <c r="X35" s="11">
        <v>0</v>
      </c>
      <c r="Y35" s="11">
        <v>0</v>
      </c>
      <c r="Z35" s="11">
        <v>0.70219761250083734</v>
      </c>
      <c r="AA35" s="11">
        <v>0</v>
      </c>
      <c r="AB35" s="11">
        <v>0.78018783542039416</v>
      </c>
      <c r="AC35" s="11">
        <v>5.0000000000000009</v>
      </c>
      <c r="AD35" s="2">
        <v>7</v>
      </c>
      <c r="AE35" s="11">
        <f>VLOOKUP(A35,[1]Sheet2!$A$2:$D$64,4,FALSE)</f>
        <v>0.4</v>
      </c>
      <c r="AF35" s="11"/>
      <c r="AG35" s="11"/>
      <c r="AH35" s="15">
        <v>15</v>
      </c>
      <c r="AI35" s="15">
        <v>5</v>
      </c>
      <c r="AJ35" s="2"/>
      <c r="AK35" s="2"/>
      <c r="AL35" s="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5"/>
      <c r="BD35" s="5"/>
      <c r="BE35" s="15">
        <f t="shared" si="1"/>
        <v>42.327386129384188</v>
      </c>
    </row>
    <row r="36" spans="1:57" ht="20.1" customHeight="1">
      <c r="A36" s="14" t="s">
        <v>36</v>
      </c>
      <c r="B36" s="11">
        <v>3.0506273061760809</v>
      </c>
      <c r="C36" s="11">
        <v>0</v>
      </c>
      <c r="D36" s="11">
        <v>0</v>
      </c>
      <c r="E36" s="11">
        <v>1.5</v>
      </c>
      <c r="F36" s="11">
        <v>-0.1</v>
      </c>
      <c r="G36" s="2">
        <v>0</v>
      </c>
      <c r="H36" s="11">
        <v>0.1</v>
      </c>
      <c r="I36" s="2">
        <v>0</v>
      </c>
      <c r="J36" s="2">
        <v>0</v>
      </c>
      <c r="K36" s="2">
        <v>0</v>
      </c>
      <c r="L36" s="2">
        <v>0</v>
      </c>
      <c r="M36" s="2">
        <v>0.69</v>
      </c>
      <c r="N36" s="2"/>
      <c r="O36" s="11">
        <v>0.83333333333333326</v>
      </c>
      <c r="P36" s="2"/>
      <c r="Q36" s="11">
        <v>0.19</v>
      </c>
      <c r="R36" s="11">
        <v>0</v>
      </c>
      <c r="S36" s="11">
        <v>0.38</v>
      </c>
      <c r="T36" s="2"/>
      <c r="U36" s="2"/>
      <c r="V36" s="2"/>
      <c r="W36" s="2"/>
      <c r="X36" s="11">
        <v>0</v>
      </c>
      <c r="Y36" s="11">
        <v>0</v>
      </c>
      <c r="Z36" s="11">
        <v>0.36653166237527779</v>
      </c>
      <c r="AA36" s="11">
        <v>0.45248868778280543</v>
      </c>
      <c r="AB36" s="11">
        <v>1.9225408737603855</v>
      </c>
      <c r="AC36" s="11">
        <v>5.0000000000000009</v>
      </c>
      <c r="AD36" s="2">
        <v>7</v>
      </c>
      <c r="AE36" s="11">
        <f>VLOOKUP(A36,[1]Sheet2!$A$2:$D$64,4,FALSE)</f>
        <v>0</v>
      </c>
      <c r="AF36" s="11"/>
      <c r="AG36" s="11"/>
      <c r="AH36" s="15">
        <v>15</v>
      </c>
      <c r="AI36" s="15">
        <v>5</v>
      </c>
      <c r="AJ36" s="2"/>
      <c r="AK36" s="2"/>
      <c r="AL36" s="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5"/>
      <c r="BD36" s="5"/>
      <c r="BE36" s="15">
        <f t="shared" si="1"/>
        <v>41.385521863427883</v>
      </c>
    </row>
    <row r="37" spans="1:57" ht="20.1" customHeight="1">
      <c r="A37" s="10" t="s">
        <v>52</v>
      </c>
      <c r="B37" s="11">
        <v>0</v>
      </c>
      <c r="C37" s="11">
        <v>0</v>
      </c>
      <c r="D37" s="11">
        <v>0.31619999999999893</v>
      </c>
      <c r="E37" s="11">
        <v>0</v>
      </c>
      <c r="F37" s="11">
        <v>0.5</v>
      </c>
      <c r="G37" s="2">
        <v>0</v>
      </c>
      <c r="H37" s="11">
        <v>0.09</v>
      </c>
      <c r="I37" s="2">
        <v>0</v>
      </c>
      <c r="J37" s="2">
        <v>0</v>
      </c>
      <c r="K37" s="2">
        <v>0</v>
      </c>
      <c r="L37" s="2">
        <v>0</v>
      </c>
      <c r="M37" s="2">
        <v>0.64</v>
      </c>
      <c r="N37" s="2"/>
      <c r="O37" s="11">
        <v>0</v>
      </c>
      <c r="P37" s="2"/>
      <c r="Q37" s="11">
        <v>1</v>
      </c>
      <c r="R37" s="11">
        <v>1</v>
      </c>
      <c r="S37" s="11">
        <v>0.77</v>
      </c>
      <c r="T37" s="2"/>
      <c r="U37" s="2"/>
      <c r="V37" s="2"/>
      <c r="W37" s="2"/>
      <c r="X37" s="11">
        <v>0</v>
      </c>
      <c r="Y37" s="11">
        <v>0</v>
      </c>
      <c r="Z37" s="11">
        <v>-2.9103180729390048E-2</v>
      </c>
      <c r="AA37" s="11">
        <v>2</v>
      </c>
      <c r="AB37" s="11">
        <v>0</v>
      </c>
      <c r="AC37" s="11">
        <v>7.5</v>
      </c>
      <c r="AD37" s="2">
        <v>7</v>
      </c>
      <c r="AE37" s="11">
        <f>VLOOKUP(A37,[1]Sheet2!$A$2:$D$64,4,FALSE)</f>
        <v>0.4</v>
      </c>
      <c r="AF37" s="11"/>
      <c r="AG37" s="11"/>
      <c r="AH37" s="15">
        <v>15</v>
      </c>
      <c r="AI37" s="15">
        <v>5</v>
      </c>
      <c r="AJ37" s="2"/>
      <c r="AK37" s="2"/>
      <c r="AL37" s="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5"/>
      <c r="BD37" s="5"/>
      <c r="BE37" s="15">
        <f t="shared" si="1"/>
        <v>41.187096819270607</v>
      </c>
    </row>
    <row r="38" spans="1:57" ht="20.1" customHeight="1">
      <c r="A38" s="12" t="s">
        <v>116</v>
      </c>
      <c r="B38" s="11">
        <v>0</v>
      </c>
      <c r="C38" s="11">
        <v>12.060547000000014</v>
      </c>
      <c r="D38" s="11">
        <v>0</v>
      </c>
      <c r="E38" s="11">
        <v>0</v>
      </c>
      <c r="F38" s="11">
        <v>0.30000000000000004</v>
      </c>
      <c r="G38" s="2">
        <v>0</v>
      </c>
      <c r="H38" s="11">
        <v>0</v>
      </c>
      <c r="I38" s="2">
        <v>0</v>
      </c>
      <c r="J38" s="2">
        <v>0</v>
      </c>
      <c r="K38" s="2">
        <v>0</v>
      </c>
      <c r="L38" s="2">
        <v>8.59</v>
      </c>
      <c r="M38" s="2">
        <v>0.62</v>
      </c>
      <c r="N38" s="2"/>
      <c r="O38" s="11">
        <v>0.83333333333333326</v>
      </c>
      <c r="P38" s="2"/>
      <c r="Q38" s="11">
        <v>0.81</v>
      </c>
      <c r="R38" s="11">
        <v>0.15</v>
      </c>
      <c r="S38" s="11">
        <v>0.2</v>
      </c>
      <c r="T38" s="2"/>
      <c r="U38" s="2"/>
      <c r="V38" s="2"/>
      <c r="W38" s="2"/>
      <c r="X38" s="11">
        <v>0</v>
      </c>
      <c r="Y38" s="11">
        <v>0</v>
      </c>
      <c r="Z38" s="11">
        <v>-3.5049079392348595E-2</v>
      </c>
      <c r="AA38" s="11">
        <v>0.60929169840060926</v>
      </c>
      <c r="AB38" s="11">
        <v>0</v>
      </c>
      <c r="AC38" s="11">
        <v>5</v>
      </c>
      <c r="AD38" s="2">
        <v>7</v>
      </c>
      <c r="AE38" s="11">
        <f>VLOOKUP(A38,[1]Sheet2!$A$2:$D$64,4,FALSE)</f>
        <v>0.4</v>
      </c>
      <c r="AF38" s="11">
        <v>1.4820525783619813</v>
      </c>
      <c r="AG38" s="11">
        <v>8.8276836158192096E-2</v>
      </c>
      <c r="AH38" s="15">
        <v>0</v>
      </c>
      <c r="AI38" s="15">
        <v>2.5454545454545459</v>
      </c>
      <c r="AJ38" s="2"/>
      <c r="AK38" s="2"/>
      <c r="AL38" s="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5"/>
      <c r="BD38" s="5"/>
      <c r="BE38" s="15">
        <f t="shared" si="1"/>
        <v>40.653906912316323</v>
      </c>
    </row>
    <row r="39" spans="1:57" ht="20.1" customHeight="1">
      <c r="A39" s="10" t="s">
        <v>6</v>
      </c>
      <c r="B39" s="11">
        <v>4</v>
      </c>
      <c r="C39" s="11">
        <v>15</v>
      </c>
      <c r="D39" s="11">
        <v>0</v>
      </c>
      <c r="E39" s="11">
        <v>0.25</v>
      </c>
      <c r="F39" s="11">
        <v>-1.3</v>
      </c>
      <c r="G39" s="2">
        <v>0</v>
      </c>
      <c r="H39" s="11">
        <v>0.14000000000000001</v>
      </c>
      <c r="I39" s="2">
        <v>0</v>
      </c>
      <c r="J39" s="2">
        <v>0</v>
      </c>
      <c r="K39" s="2">
        <v>0</v>
      </c>
      <c r="L39" s="2">
        <v>0</v>
      </c>
      <c r="M39" s="2">
        <v>1.82</v>
      </c>
      <c r="N39" s="2"/>
      <c r="O39" s="11">
        <v>0</v>
      </c>
      <c r="P39" s="2"/>
      <c r="Q39" s="11">
        <v>0.71</v>
      </c>
      <c r="R39" s="11">
        <v>0.03</v>
      </c>
      <c r="S39" s="11">
        <v>0.8</v>
      </c>
      <c r="T39" s="2"/>
      <c r="U39" s="2"/>
      <c r="V39" s="2"/>
      <c r="W39" s="2"/>
      <c r="X39" s="11">
        <v>-0.22758306781975424</v>
      </c>
      <c r="Y39" s="11">
        <v>0</v>
      </c>
      <c r="Z39" s="11">
        <v>-1.8</v>
      </c>
      <c r="AA39" s="11">
        <v>0.24420024420024422</v>
      </c>
      <c r="AB39" s="11">
        <v>0.67113223854796888</v>
      </c>
      <c r="AC39" s="11">
        <v>7.5</v>
      </c>
      <c r="AD39" s="2">
        <v>7</v>
      </c>
      <c r="AE39" s="11">
        <f>VLOOKUP(A39,[1]Sheet2!$A$2:$D$64,4,FALSE)</f>
        <v>0.4</v>
      </c>
      <c r="AF39" s="11"/>
      <c r="AG39" s="11"/>
      <c r="AH39" s="15">
        <v>0</v>
      </c>
      <c r="AI39" s="15">
        <v>5</v>
      </c>
      <c r="AJ39" s="2"/>
      <c r="AK39" s="2"/>
      <c r="AL39" s="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5"/>
      <c r="BD39" s="5"/>
      <c r="BE39" s="15">
        <f t="shared" si="1"/>
        <v>40.237749414928459</v>
      </c>
    </row>
    <row r="40" spans="1:57" ht="20.1" customHeight="1">
      <c r="A40" s="12" t="s">
        <v>8</v>
      </c>
      <c r="B40" s="11">
        <v>3.70247375000007</v>
      </c>
      <c r="C40" s="11">
        <v>1.0425731481481491</v>
      </c>
      <c r="D40" s="11">
        <v>0</v>
      </c>
      <c r="E40" s="11">
        <v>0.5</v>
      </c>
      <c r="F40" s="11">
        <v>-0.30000000000000004</v>
      </c>
      <c r="G40" s="2">
        <v>0</v>
      </c>
      <c r="H40" s="11">
        <v>0.03</v>
      </c>
      <c r="I40" s="2">
        <v>0</v>
      </c>
      <c r="J40" s="2">
        <v>0</v>
      </c>
      <c r="K40" s="2">
        <v>0</v>
      </c>
      <c r="L40" s="2">
        <v>10.5</v>
      </c>
      <c r="M40" s="2">
        <v>0.56000000000000005</v>
      </c>
      <c r="N40" s="2"/>
      <c r="O40" s="11">
        <v>0</v>
      </c>
      <c r="P40" s="2"/>
      <c r="Q40" s="11">
        <v>0.63</v>
      </c>
      <c r="R40" s="11">
        <v>1</v>
      </c>
      <c r="S40" s="11">
        <v>0.81</v>
      </c>
      <c r="T40" s="2"/>
      <c r="U40" s="2"/>
      <c r="V40" s="2"/>
      <c r="W40" s="2"/>
      <c r="X40" s="11">
        <v>8.4</v>
      </c>
      <c r="Y40" s="11">
        <v>2</v>
      </c>
      <c r="Z40" s="11">
        <v>-1.8</v>
      </c>
      <c r="AA40" s="11">
        <v>0.46269519953730481</v>
      </c>
      <c r="AB40" s="11">
        <v>0</v>
      </c>
      <c r="AC40" s="11">
        <v>5</v>
      </c>
      <c r="AD40" s="2">
        <v>7</v>
      </c>
      <c r="AE40" s="11">
        <f>VLOOKUP(A40,[1]Sheet2!$A$2:$D$64,4,FALSE)</f>
        <v>0.4</v>
      </c>
      <c r="AF40" s="11"/>
      <c r="AG40" s="11"/>
      <c r="AH40" s="15">
        <v>0</v>
      </c>
      <c r="AI40" s="15">
        <v>0</v>
      </c>
      <c r="AJ40" s="2"/>
      <c r="AK40" s="2"/>
      <c r="AL40" s="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5"/>
      <c r="BD40" s="5"/>
      <c r="BE40" s="15">
        <f t="shared" si="1"/>
        <v>39.937742097685522</v>
      </c>
    </row>
    <row r="41" spans="1:57" ht="20.1" customHeight="1">
      <c r="A41" s="10" t="s">
        <v>20</v>
      </c>
      <c r="B41" s="11">
        <v>0</v>
      </c>
      <c r="C41" s="11">
        <v>0</v>
      </c>
      <c r="D41" s="11">
        <v>0</v>
      </c>
      <c r="E41" s="11">
        <v>1</v>
      </c>
      <c r="F41" s="11">
        <v>0.1</v>
      </c>
      <c r="G41" s="2">
        <v>0</v>
      </c>
      <c r="H41" s="11">
        <v>0</v>
      </c>
      <c r="I41" s="2">
        <v>0</v>
      </c>
      <c r="J41" s="2">
        <v>0</v>
      </c>
      <c r="K41" s="2">
        <v>0</v>
      </c>
      <c r="L41" s="2">
        <v>9.61</v>
      </c>
      <c r="M41" s="2">
        <v>4.03</v>
      </c>
      <c r="N41" s="2"/>
      <c r="O41" s="11">
        <v>0</v>
      </c>
      <c r="P41" s="2"/>
      <c r="Q41" s="11">
        <v>0.78</v>
      </c>
      <c r="R41" s="11">
        <v>0</v>
      </c>
      <c r="S41" s="11">
        <v>0.18</v>
      </c>
      <c r="T41" s="2"/>
      <c r="U41" s="2"/>
      <c r="V41" s="2"/>
      <c r="W41" s="2"/>
      <c r="X41" s="11">
        <v>0</v>
      </c>
      <c r="Y41" s="11">
        <v>0</v>
      </c>
      <c r="Z41" s="11">
        <v>4.5400039095519791</v>
      </c>
      <c r="AA41" s="11">
        <v>0.79920079920079923</v>
      </c>
      <c r="AB41" s="11">
        <v>3</v>
      </c>
      <c r="AC41" s="11">
        <v>5</v>
      </c>
      <c r="AD41" s="2">
        <v>7</v>
      </c>
      <c r="AE41" s="11">
        <f>VLOOKUP(A41,[1]Sheet2!$A$2:$D$64,4,FALSE)</f>
        <v>0.4</v>
      </c>
      <c r="AF41" s="11">
        <v>1.3348334833483348</v>
      </c>
      <c r="AG41" s="11">
        <v>0.938614298323036</v>
      </c>
      <c r="AH41" s="15">
        <v>0</v>
      </c>
      <c r="AI41" s="15">
        <v>3.2894736842105261E-2</v>
      </c>
      <c r="AJ41" s="2"/>
      <c r="AK41" s="2"/>
      <c r="AL41" s="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5"/>
      <c r="BD41" s="5"/>
      <c r="BE41" s="15">
        <f t="shared" si="1"/>
        <v>38.74554722726625</v>
      </c>
    </row>
    <row r="42" spans="1:57" ht="20.1" customHeight="1">
      <c r="A42" s="10" t="s">
        <v>0</v>
      </c>
      <c r="B42" s="11">
        <v>0</v>
      </c>
      <c r="C42" s="11">
        <v>0</v>
      </c>
      <c r="D42" s="11">
        <v>0</v>
      </c>
      <c r="E42" s="11">
        <v>0.5</v>
      </c>
      <c r="F42" s="11">
        <v>-2</v>
      </c>
      <c r="G42" s="2">
        <v>0</v>
      </c>
      <c r="H42" s="11">
        <v>0.02</v>
      </c>
      <c r="I42" s="2">
        <v>0</v>
      </c>
      <c r="J42" s="2">
        <v>0</v>
      </c>
      <c r="K42" s="2">
        <v>0</v>
      </c>
      <c r="L42" s="2">
        <v>7.98</v>
      </c>
      <c r="M42" s="2">
        <v>2.57</v>
      </c>
      <c r="N42" s="2"/>
      <c r="O42" s="11">
        <v>0.45454545454545459</v>
      </c>
      <c r="P42" s="2"/>
      <c r="Q42" s="11">
        <v>1</v>
      </c>
      <c r="R42" s="11">
        <v>0</v>
      </c>
      <c r="S42" s="11">
        <v>1</v>
      </c>
      <c r="T42" s="2"/>
      <c r="U42" s="2"/>
      <c r="V42" s="2"/>
      <c r="W42" s="2"/>
      <c r="X42" s="11">
        <v>0</v>
      </c>
      <c r="Y42" s="11">
        <v>0</v>
      </c>
      <c r="Z42" s="11">
        <v>2.961644474909868</v>
      </c>
      <c r="AA42" s="11">
        <v>0.84880636604774529</v>
      </c>
      <c r="AB42" s="11">
        <v>3</v>
      </c>
      <c r="AC42" s="11">
        <v>7.5</v>
      </c>
      <c r="AD42" s="2">
        <v>7</v>
      </c>
      <c r="AE42" s="11">
        <f>VLOOKUP(A42,[1]Sheet2!$A$2:$D$64,4,FALSE)</f>
        <v>0.4</v>
      </c>
      <c r="AF42" s="11"/>
      <c r="AG42" s="11"/>
      <c r="AH42" s="15">
        <v>0</v>
      </c>
      <c r="AI42" s="15">
        <v>5</v>
      </c>
      <c r="AJ42" s="2"/>
      <c r="AK42" s="2"/>
      <c r="AL42" s="4"/>
      <c r="AM42" s="2"/>
      <c r="AN42" s="2"/>
      <c r="AO42" s="2"/>
      <c r="AP42" s="2"/>
      <c r="AQ42" s="2">
        <v>-1</v>
      </c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5"/>
      <c r="BD42" s="5"/>
      <c r="BE42" s="15">
        <f t="shared" si="1"/>
        <v>37.234996295503066</v>
      </c>
    </row>
    <row r="43" spans="1:57" ht="20.1" customHeight="1">
      <c r="A43" s="13" t="s">
        <v>42</v>
      </c>
      <c r="B43" s="11">
        <v>4</v>
      </c>
      <c r="C43" s="11">
        <v>9.033981649999987</v>
      </c>
      <c r="D43" s="11">
        <v>0</v>
      </c>
      <c r="E43" s="11">
        <v>1</v>
      </c>
      <c r="F43" s="11">
        <v>-0.70000000000000007</v>
      </c>
      <c r="G43" s="2">
        <v>0</v>
      </c>
      <c r="H43" s="11">
        <v>0</v>
      </c>
      <c r="I43" s="2">
        <v>0</v>
      </c>
      <c r="J43" s="2">
        <v>0</v>
      </c>
      <c r="K43" s="2">
        <v>0</v>
      </c>
      <c r="L43" s="2">
        <v>8.19</v>
      </c>
      <c r="M43" s="2">
        <v>0.5</v>
      </c>
      <c r="N43" s="2"/>
      <c r="O43" s="11">
        <v>0</v>
      </c>
      <c r="P43" s="2"/>
      <c r="Q43" s="11">
        <v>1</v>
      </c>
      <c r="R43" s="11">
        <v>0</v>
      </c>
      <c r="S43" s="11">
        <v>0.45</v>
      </c>
      <c r="T43" s="2"/>
      <c r="U43" s="2"/>
      <c r="V43" s="2"/>
      <c r="W43" s="2"/>
      <c r="X43" s="11">
        <v>0</v>
      </c>
      <c r="Y43" s="11">
        <v>0</v>
      </c>
      <c r="Z43" s="11">
        <v>-0.28016919283605213</v>
      </c>
      <c r="AA43" s="11">
        <v>0.68886337543053955</v>
      </c>
      <c r="AB43" s="11">
        <v>0</v>
      </c>
      <c r="AC43" s="11">
        <v>5</v>
      </c>
      <c r="AD43" s="2">
        <v>7</v>
      </c>
      <c r="AE43" s="11">
        <f>VLOOKUP(A43,[1]Sheet2!$A$2:$D$64,4,FALSE)</f>
        <v>0.4</v>
      </c>
      <c r="AF43" s="11">
        <v>-0.64005179110919286</v>
      </c>
      <c r="AG43" s="11">
        <v>0.15583621918924426</v>
      </c>
      <c r="AH43" s="15">
        <v>1.5899999999999999</v>
      </c>
      <c r="AI43" s="15">
        <v>0.13050847457627118</v>
      </c>
      <c r="AJ43" s="2"/>
      <c r="AK43" s="2"/>
      <c r="AL43" s="4"/>
      <c r="AM43" s="2"/>
      <c r="AN43" s="2"/>
      <c r="AO43" s="2"/>
      <c r="AP43" s="2"/>
      <c r="AQ43" s="2">
        <v>-1</v>
      </c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5"/>
      <c r="BD43" s="5"/>
      <c r="BE43" s="15">
        <f t="shared" si="1"/>
        <v>36.518968735250795</v>
      </c>
    </row>
    <row r="44" spans="1:57" ht="20.1" customHeight="1">
      <c r="A44" s="14" t="s">
        <v>25</v>
      </c>
      <c r="B44" s="11">
        <v>0.19033126334810327</v>
      </c>
      <c r="C44" s="11">
        <v>8.6546760678391994</v>
      </c>
      <c r="D44" s="11">
        <v>0</v>
      </c>
      <c r="E44" s="11">
        <v>1.5</v>
      </c>
      <c r="F44" s="11">
        <v>-0.60000000000000009</v>
      </c>
      <c r="G44" s="2">
        <v>0</v>
      </c>
      <c r="H44" s="11">
        <v>0.08</v>
      </c>
      <c r="I44" s="2">
        <v>0</v>
      </c>
      <c r="J44" s="2">
        <v>0</v>
      </c>
      <c r="K44" s="2">
        <v>0</v>
      </c>
      <c r="L44" s="2">
        <v>0</v>
      </c>
      <c r="M44" s="2">
        <v>0.66</v>
      </c>
      <c r="N44" s="2"/>
      <c r="O44" s="11">
        <v>0.45454545454545459</v>
      </c>
      <c r="P44" s="2"/>
      <c r="Q44" s="11">
        <v>0.42</v>
      </c>
      <c r="R44" s="11">
        <v>0</v>
      </c>
      <c r="S44" s="11">
        <v>0.44</v>
      </c>
      <c r="T44" s="2"/>
      <c r="U44" s="2"/>
      <c r="V44" s="2"/>
      <c r="W44" s="2"/>
      <c r="X44" s="11">
        <v>0</v>
      </c>
      <c r="Y44" s="11">
        <v>0</v>
      </c>
      <c r="Z44" s="11">
        <v>10.8</v>
      </c>
      <c r="AA44" s="11">
        <v>1.0410641989589358</v>
      </c>
      <c r="AB44" s="11">
        <v>3.5534377127297082E-2</v>
      </c>
      <c r="AC44" s="11">
        <v>6.45</v>
      </c>
      <c r="AD44" s="2">
        <v>7</v>
      </c>
      <c r="AE44" s="11">
        <f>VLOOKUP(A44,[1]Sheet2!$A$2:$D$64,4,FALSE)</f>
        <v>0</v>
      </c>
      <c r="AF44" s="11"/>
      <c r="AG44" s="11"/>
      <c r="AH44" s="15">
        <v>8.6538461538461536E-2</v>
      </c>
      <c r="AI44" s="15">
        <v>0.01</v>
      </c>
      <c r="AJ44" s="2"/>
      <c r="AK44" s="2"/>
      <c r="AL44" s="4"/>
      <c r="AM44" s="2"/>
      <c r="AN44" s="2"/>
      <c r="AO44" s="2"/>
      <c r="AP44" s="2"/>
      <c r="AQ44" s="2">
        <v>-1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5"/>
      <c r="BD44" s="5"/>
      <c r="BE44" s="15">
        <f t="shared" si="1"/>
        <v>36.222689823357449</v>
      </c>
    </row>
    <row r="45" spans="1:57" ht="20.1" customHeight="1">
      <c r="A45" s="14" t="s">
        <v>32</v>
      </c>
      <c r="B45" s="11">
        <v>0</v>
      </c>
      <c r="C45" s="11">
        <v>0</v>
      </c>
      <c r="D45" s="11">
        <v>0</v>
      </c>
      <c r="E45" s="11">
        <v>0</v>
      </c>
      <c r="F45" s="11">
        <v>-0.5</v>
      </c>
      <c r="G45" s="2">
        <v>0</v>
      </c>
      <c r="H45" s="11">
        <v>0</v>
      </c>
      <c r="I45" s="2">
        <v>0</v>
      </c>
      <c r="J45" s="2">
        <v>0</v>
      </c>
      <c r="K45" s="2">
        <v>0</v>
      </c>
      <c r="L45" s="2">
        <v>0</v>
      </c>
      <c r="M45" s="2">
        <v>0.68</v>
      </c>
      <c r="N45" s="2"/>
      <c r="O45" s="11">
        <v>0</v>
      </c>
      <c r="P45" s="2"/>
      <c r="Q45" s="11">
        <v>0.36</v>
      </c>
      <c r="R45" s="11">
        <v>0</v>
      </c>
      <c r="S45" s="11">
        <v>0.14000000000000001</v>
      </c>
      <c r="T45" s="2"/>
      <c r="U45" s="2"/>
      <c r="V45" s="2"/>
      <c r="W45" s="2"/>
      <c r="X45" s="11">
        <v>0</v>
      </c>
      <c r="Y45" s="11">
        <v>0</v>
      </c>
      <c r="Z45" s="11">
        <v>-1.8</v>
      </c>
      <c r="AA45" s="11">
        <v>0.16722408026755853</v>
      </c>
      <c r="AB45" s="11">
        <v>0</v>
      </c>
      <c r="AC45" s="11">
        <v>7.5</v>
      </c>
      <c r="AD45" s="2">
        <v>7</v>
      </c>
      <c r="AE45" s="11">
        <f>VLOOKUP(A45,[1]Sheet2!$A$2:$D$64,4,FALSE)</f>
        <v>0</v>
      </c>
      <c r="AF45" s="11">
        <v>-0.23814486711829091</v>
      </c>
      <c r="AG45" s="11">
        <v>4.5</v>
      </c>
      <c r="AH45" s="15">
        <v>18</v>
      </c>
      <c r="AI45" s="15">
        <v>0.12820512820512819</v>
      </c>
      <c r="AJ45" s="2"/>
      <c r="AK45" s="2"/>
      <c r="AL45" s="4"/>
      <c r="AM45" s="2"/>
      <c r="AN45" s="2"/>
      <c r="AO45" s="2"/>
      <c r="AP45" s="2"/>
      <c r="AQ45" s="2">
        <v>-1</v>
      </c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5"/>
      <c r="BD45" s="5"/>
      <c r="BE45" s="15">
        <f t="shared" si="1"/>
        <v>34.937284341354399</v>
      </c>
    </row>
    <row r="46" spans="1:57" ht="20.1" customHeight="1">
      <c r="A46" s="10" t="s">
        <v>19</v>
      </c>
      <c r="B46" s="11">
        <v>0</v>
      </c>
      <c r="C46" s="11">
        <v>0</v>
      </c>
      <c r="D46" s="11">
        <v>6</v>
      </c>
      <c r="E46" s="11">
        <v>0</v>
      </c>
      <c r="F46" s="11">
        <v>-1.6</v>
      </c>
      <c r="G46" s="2">
        <v>0</v>
      </c>
      <c r="H46" s="11">
        <v>0</v>
      </c>
      <c r="I46" s="2">
        <v>0</v>
      </c>
      <c r="J46" s="2">
        <v>0</v>
      </c>
      <c r="K46" s="2">
        <v>0</v>
      </c>
      <c r="L46" s="2">
        <v>10.5</v>
      </c>
      <c r="M46" s="2">
        <v>0.37</v>
      </c>
      <c r="N46" s="2"/>
      <c r="O46" s="11">
        <v>0</v>
      </c>
      <c r="P46" s="2"/>
      <c r="Q46" s="11">
        <v>0.45</v>
      </c>
      <c r="R46" s="11">
        <v>0.35</v>
      </c>
      <c r="S46" s="11">
        <v>0.11</v>
      </c>
      <c r="T46" s="2"/>
      <c r="U46" s="2"/>
      <c r="V46" s="2"/>
      <c r="W46" s="2"/>
      <c r="X46" s="11">
        <v>0</v>
      </c>
      <c r="Y46" s="11">
        <v>0</v>
      </c>
      <c r="Z46" s="11">
        <v>0.34635013001083309</v>
      </c>
      <c r="AA46" s="11">
        <v>0.15384615384615385</v>
      </c>
      <c r="AB46" s="11">
        <v>0</v>
      </c>
      <c r="AC46" s="11">
        <v>7.5</v>
      </c>
      <c r="AD46" s="2">
        <v>7</v>
      </c>
      <c r="AE46" s="11">
        <f>VLOOKUP(A46,[1]Sheet2!$A$2:$D$64,4,FALSE)</f>
        <v>0.4</v>
      </c>
      <c r="AF46" s="11">
        <v>2</v>
      </c>
      <c r="AG46" s="11">
        <v>0.71283095723014256</v>
      </c>
      <c r="AH46" s="15">
        <v>0.4514285714285714</v>
      </c>
      <c r="AI46" s="15">
        <v>0.17543859649122806</v>
      </c>
      <c r="AJ46" s="2"/>
      <c r="AK46" s="2"/>
      <c r="AL46" s="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5"/>
      <c r="BD46" s="5"/>
      <c r="BE46" s="15">
        <f t="shared" si="1"/>
        <v>34.919894409006929</v>
      </c>
    </row>
    <row r="47" spans="1:57" ht="20.1" customHeight="1">
      <c r="A47" s="13" t="s">
        <v>29</v>
      </c>
      <c r="B47" s="11">
        <v>0</v>
      </c>
      <c r="C47" s="11">
        <v>0</v>
      </c>
      <c r="D47" s="11">
        <v>0</v>
      </c>
      <c r="E47" s="11">
        <v>0</v>
      </c>
      <c r="F47" s="11">
        <v>-0.1</v>
      </c>
      <c r="G47" s="2">
        <v>0</v>
      </c>
      <c r="H47" s="11">
        <v>0</v>
      </c>
      <c r="I47" s="2">
        <v>0</v>
      </c>
      <c r="J47" s="2">
        <v>0</v>
      </c>
      <c r="K47" s="2">
        <v>0</v>
      </c>
      <c r="L47" s="2">
        <v>9.83</v>
      </c>
      <c r="M47" s="2">
        <v>1.21</v>
      </c>
      <c r="N47" s="2"/>
      <c r="O47" s="11">
        <v>0</v>
      </c>
      <c r="P47" s="2"/>
      <c r="Q47" s="11">
        <v>1</v>
      </c>
      <c r="R47" s="11">
        <v>0</v>
      </c>
      <c r="S47" s="11">
        <v>1</v>
      </c>
      <c r="T47" s="2"/>
      <c r="U47" s="2"/>
      <c r="V47" s="2"/>
      <c r="W47" s="2"/>
      <c r="X47" s="11">
        <v>0</v>
      </c>
      <c r="Y47" s="11">
        <v>0</v>
      </c>
      <c r="Z47" s="11">
        <v>1.9396912134344739</v>
      </c>
      <c r="AA47" s="11">
        <v>0.92307692307692313</v>
      </c>
      <c r="AB47" s="11">
        <v>0.23401950162513541</v>
      </c>
      <c r="AC47" s="11">
        <v>7.2983333333333364</v>
      </c>
      <c r="AD47" s="2">
        <v>7</v>
      </c>
      <c r="AE47" s="11">
        <f>VLOOKUP(A47,[1]Sheet2!$A$2:$D$64,4,FALSE)</f>
        <v>0</v>
      </c>
      <c r="AF47" s="11"/>
      <c r="AG47" s="11"/>
      <c r="AH47" s="15">
        <v>0</v>
      </c>
      <c r="AI47" s="15">
        <v>5</v>
      </c>
      <c r="AJ47" s="2"/>
      <c r="AK47" s="2"/>
      <c r="AL47" s="4"/>
      <c r="AM47" s="2"/>
      <c r="AN47" s="2"/>
      <c r="AO47" s="2"/>
      <c r="AP47" s="2"/>
      <c r="AQ47" s="2">
        <v>-1</v>
      </c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5"/>
      <c r="BD47" s="5"/>
      <c r="BE47" s="15">
        <f t="shared" si="1"/>
        <v>34.33512097146987</v>
      </c>
    </row>
    <row r="48" spans="1:57" ht="20.1" customHeight="1">
      <c r="A48" s="14" t="s">
        <v>27</v>
      </c>
      <c r="B48" s="11">
        <v>4</v>
      </c>
      <c r="C48" s="11">
        <v>0</v>
      </c>
      <c r="D48" s="11">
        <v>0</v>
      </c>
      <c r="E48" s="11">
        <v>0</v>
      </c>
      <c r="F48" s="11">
        <v>0</v>
      </c>
      <c r="G48" s="2">
        <v>0</v>
      </c>
      <c r="H48" s="11">
        <v>0.06</v>
      </c>
      <c r="I48" s="2">
        <v>0</v>
      </c>
      <c r="J48" s="2">
        <v>0</v>
      </c>
      <c r="K48" s="2">
        <v>0</v>
      </c>
      <c r="L48" s="2">
        <v>0</v>
      </c>
      <c r="M48" s="2">
        <v>0.69</v>
      </c>
      <c r="N48" s="2"/>
      <c r="O48" s="11">
        <v>0</v>
      </c>
      <c r="P48" s="2"/>
      <c r="Q48" s="11">
        <v>0.51</v>
      </c>
      <c r="R48" s="11">
        <v>0</v>
      </c>
      <c r="S48" s="11">
        <v>0.23</v>
      </c>
      <c r="T48" s="2"/>
      <c r="U48" s="2"/>
      <c r="V48" s="2"/>
      <c r="W48" s="2"/>
      <c r="X48" s="11">
        <v>0</v>
      </c>
      <c r="Y48" s="11">
        <v>0</v>
      </c>
      <c r="Z48" s="11">
        <v>10.8</v>
      </c>
      <c r="AA48" s="11">
        <v>2</v>
      </c>
      <c r="AB48" s="11">
        <v>0.16026946576844742</v>
      </c>
      <c r="AC48" s="11">
        <v>7.5</v>
      </c>
      <c r="AD48" s="2">
        <v>7</v>
      </c>
      <c r="AE48" s="11">
        <f>VLOOKUP(A48,[1]Sheet2!$A$2:$D$64,4,FALSE)</f>
        <v>0.2</v>
      </c>
      <c r="AF48" s="11"/>
      <c r="AG48" s="11"/>
      <c r="AH48" s="15">
        <v>0</v>
      </c>
      <c r="AI48" s="15">
        <v>0</v>
      </c>
      <c r="AJ48" s="2"/>
      <c r="AK48" s="2"/>
      <c r="AL48" s="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5"/>
      <c r="BD48" s="5"/>
      <c r="BE48" s="15">
        <f t="shared" si="1"/>
        <v>33.150269465768446</v>
      </c>
    </row>
    <row r="49" spans="1:57" ht="20.1" customHeight="1">
      <c r="A49" s="10" t="s">
        <v>47</v>
      </c>
      <c r="B49" s="11">
        <v>0.13448599999999813</v>
      </c>
      <c r="C49" s="11">
        <v>0</v>
      </c>
      <c r="D49" s="11">
        <v>0</v>
      </c>
      <c r="E49" s="11">
        <v>0</v>
      </c>
      <c r="F49" s="11">
        <v>0</v>
      </c>
      <c r="G49" s="2">
        <v>0</v>
      </c>
      <c r="H49" s="11">
        <v>0</v>
      </c>
      <c r="I49" s="2">
        <v>0</v>
      </c>
      <c r="J49" s="2">
        <v>0</v>
      </c>
      <c r="K49" s="2">
        <v>0</v>
      </c>
      <c r="L49" s="2">
        <v>0</v>
      </c>
      <c r="M49" s="2">
        <v>0.56000000000000005</v>
      </c>
      <c r="N49" s="2"/>
      <c r="O49" s="11">
        <v>0</v>
      </c>
      <c r="P49" s="2"/>
      <c r="Q49" s="11">
        <v>0.49</v>
      </c>
      <c r="R49" s="11">
        <v>0.69</v>
      </c>
      <c r="S49" s="11">
        <v>0.22</v>
      </c>
      <c r="T49" s="2"/>
      <c r="U49" s="2"/>
      <c r="V49" s="2"/>
      <c r="W49" s="2"/>
      <c r="X49" s="11">
        <v>0</v>
      </c>
      <c r="Y49" s="11">
        <v>0</v>
      </c>
      <c r="Z49" s="11">
        <v>-1.4202206931530013</v>
      </c>
      <c r="AA49" s="11">
        <v>0.48076923076923073</v>
      </c>
      <c r="AB49" s="11">
        <v>0</v>
      </c>
      <c r="AC49" s="11">
        <v>5</v>
      </c>
      <c r="AD49" s="2">
        <v>7</v>
      </c>
      <c r="AE49" s="11">
        <f>VLOOKUP(A49,[1]Sheet2!$A$2:$D$64,4,FALSE)</f>
        <v>0</v>
      </c>
      <c r="AF49" s="11">
        <v>2</v>
      </c>
      <c r="AG49" s="11">
        <v>0.13712923728813559</v>
      </c>
      <c r="AH49" s="15">
        <v>16.425000000000001</v>
      </c>
      <c r="AI49" s="15">
        <v>0.44117647058823528</v>
      </c>
      <c r="AJ49" s="2"/>
      <c r="AK49" s="2"/>
      <c r="AL49" s="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5"/>
      <c r="BD49" s="5"/>
      <c r="BE49" s="15">
        <f t="shared" si="1"/>
        <v>32.158340245492596</v>
      </c>
    </row>
    <row r="50" spans="1:57" ht="20.1" customHeight="1">
      <c r="A50" s="12" t="s">
        <v>44</v>
      </c>
      <c r="B50" s="11">
        <v>0</v>
      </c>
      <c r="C50" s="11">
        <v>0</v>
      </c>
      <c r="D50" s="11">
        <v>0</v>
      </c>
      <c r="E50" s="11">
        <v>0</v>
      </c>
      <c r="F50" s="11">
        <v>-0.1</v>
      </c>
      <c r="G50" s="2">
        <v>0</v>
      </c>
      <c r="H50" s="11">
        <v>0</v>
      </c>
      <c r="I50" s="2">
        <v>0</v>
      </c>
      <c r="J50" s="2">
        <v>0</v>
      </c>
      <c r="K50" s="2">
        <v>0</v>
      </c>
      <c r="L50" s="2">
        <v>10.5</v>
      </c>
      <c r="M50" s="2">
        <v>0.44</v>
      </c>
      <c r="N50" s="2"/>
      <c r="O50" s="11">
        <v>0</v>
      </c>
      <c r="P50" s="2"/>
      <c r="Q50" s="11">
        <v>0.39</v>
      </c>
      <c r="R50" s="11">
        <v>0</v>
      </c>
      <c r="S50" s="11">
        <v>0.23</v>
      </c>
      <c r="T50" s="2"/>
      <c r="U50" s="2"/>
      <c r="V50" s="2"/>
      <c r="W50" s="2"/>
      <c r="X50" s="11">
        <v>0</v>
      </c>
      <c r="Y50" s="11">
        <v>0</v>
      </c>
      <c r="Z50" s="11">
        <v>0.14801248919619903</v>
      </c>
      <c r="AA50" s="11">
        <v>2</v>
      </c>
      <c r="AB50" s="11">
        <v>0.82211538461538414</v>
      </c>
      <c r="AC50" s="11">
        <v>5</v>
      </c>
      <c r="AD50" s="2">
        <v>7</v>
      </c>
      <c r="AE50" s="11">
        <f>VLOOKUP(A50,[1]Sheet2!$A$2:$D$64,4,FALSE)</f>
        <v>0.4</v>
      </c>
      <c r="AF50" s="11">
        <v>2</v>
      </c>
      <c r="AG50" s="11">
        <v>1.6986754966887418</v>
      </c>
      <c r="AH50" s="15">
        <v>1.7999999999999998</v>
      </c>
      <c r="AI50" s="15">
        <v>0.52631578947368418</v>
      </c>
      <c r="AJ50" s="2">
        <v>-0.5</v>
      </c>
      <c r="AK50" s="2"/>
      <c r="AL50" s="4"/>
      <c r="AM50" s="2"/>
      <c r="AN50" s="2"/>
      <c r="AO50" s="2"/>
      <c r="AP50" s="2"/>
      <c r="AQ50" s="2">
        <v>-1</v>
      </c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5"/>
      <c r="BD50" s="5"/>
      <c r="BE50" s="15">
        <f t="shared" si="1"/>
        <v>31.355119159974009</v>
      </c>
    </row>
    <row r="51" spans="1:57" ht="20.1" customHeight="1">
      <c r="A51" s="14" t="s">
        <v>33</v>
      </c>
      <c r="B51" s="11">
        <v>4</v>
      </c>
      <c r="C51" s="11">
        <v>0</v>
      </c>
      <c r="D51" s="11">
        <v>0</v>
      </c>
      <c r="E51" s="11">
        <v>0</v>
      </c>
      <c r="F51" s="11">
        <v>0.30000000000000004</v>
      </c>
      <c r="G51" s="2">
        <v>0</v>
      </c>
      <c r="H51" s="11">
        <v>0.08</v>
      </c>
      <c r="I51" s="2">
        <v>0</v>
      </c>
      <c r="J51" s="2">
        <v>0</v>
      </c>
      <c r="K51" s="2">
        <v>0</v>
      </c>
      <c r="L51" s="2">
        <v>9.1</v>
      </c>
      <c r="M51" s="2">
        <v>3.53</v>
      </c>
      <c r="N51" s="2"/>
      <c r="O51" s="11">
        <v>0</v>
      </c>
      <c r="P51" s="2"/>
      <c r="Q51" s="11">
        <v>1</v>
      </c>
      <c r="R51" s="11">
        <v>0</v>
      </c>
      <c r="S51" s="11">
        <v>1</v>
      </c>
      <c r="T51" s="2"/>
      <c r="U51" s="2"/>
      <c r="V51" s="2"/>
      <c r="W51" s="2"/>
      <c r="X51" s="11">
        <v>0</v>
      </c>
      <c r="Y51" s="11">
        <v>0</v>
      </c>
      <c r="Z51" s="11">
        <v>-1.8</v>
      </c>
      <c r="AA51" s="11">
        <v>0.66170388751033915</v>
      </c>
      <c r="AB51" s="11">
        <v>0.38578978273634801</v>
      </c>
      <c r="AC51" s="11">
        <v>5.6166666666666663</v>
      </c>
      <c r="AD51" s="2">
        <v>7</v>
      </c>
      <c r="AE51" s="11">
        <f>VLOOKUP(A51,[1]Sheet2!$A$2:$D$64,4,FALSE)</f>
        <v>-1</v>
      </c>
      <c r="AF51" s="11"/>
      <c r="AG51" s="11"/>
      <c r="AH51" s="15">
        <v>1.3043478260869565</v>
      </c>
      <c r="AI51" s="15">
        <v>0</v>
      </c>
      <c r="AJ51" s="2"/>
      <c r="AK51" s="2"/>
      <c r="AL51" s="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5"/>
      <c r="BD51" s="5"/>
      <c r="BE51" s="15">
        <f t="shared" si="1"/>
        <v>31.178508163000313</v>
      </c>
    </row>
    <row r="52" spans="1:57" ht="20.1" customHeight="1">
      <c r="A52" s="13" t="s">
        <v>50</v>
      </c>
      <c r="B52" s="11">
        <v>0</v>
      </c>
      <c r="C52" s="11">
        <v>0</v>
      </c>
      <c r="D52" s="11">
        <v>0</v>
      </c>
      <c r="E52" s="11">
        <v>1</v>
      </c>
      <c r="F52" s="11">
        <v>0</v>
      </c>
      <c r="G52" s="2">
        <v>0</v>
      </c>
      <c r="H52" s="11">
        <v>0</v>
      </c>
      <c r="I52" s="2">
        <v>0</v>
      </c>
      <c r="J52" s="2">
        <v>0</v>
      </c>
      <c r="K52" s="2">
        <v>0</v>
      </c>
      <c r="L52" s="2">
        <v>10.5</v>
      </c>
      <c r="M52" s="2">
        <v>0.71</v>
      </c>
      <c r="N52" s="2"/>
      <c r="O52" s="11">
        <v>0</v>
      </c>
      <c r="P52" s="2"/>
      <c r="Q52" s="11">
        <v>0.78</v>
      </c>
      <c r="R52" s="11">
        <v>1</v>
      </c>
      <c r="S52" s="11">
        <v>0.18</v>
      </c>
      <c r="T52" s="2"/>
      <c r="U52" s="2"/>
      <c r="V52" s="2"/>
      <c r="W52" s="2"/>
      <c r="X52" s="11">
        <v>0</v>
      </c>
      <c r="Y52" s="11">
        <v>0</v>
      </c>
      <c r="Z52" s="11">
        <v>-1.4973363927496317</v>
      </c>
      <c r="AA52" s="11">
        <v>0.18099547511312217</v>
      </c>
      <c r="AB52" s="11">
        <v>0</v>
      </c>
      <c r="AC52" s="11">
        <v>7.5</v>
      </c>
      <c r="AD52" s="2">
        <v>7</v>
      </c>
      <c r="AE52" s="11">
        <f>VLOOKUP(A52,[1]Sheet2!$A$2:$D$64,4,FALSE)</f>
        <v>0</v>
      </c>
      <c r="AF52" s="11">
        <v>-0.1158301158301157</v>
      </c>
      <c r="AG52" s="11">
        <v>0.30891438658428949</v>
      </c>
      <c r="AH52" s="15">
        <v>0.35625000000000001</v>
      </c>
      <c r="AI52" s="15">
        <v>2.0769230769230771</v>
      </c>
      <c r="AJ52" s="2"/>
      <c r="AK52" s="2"/>
      <c r="AL52" s="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5"/>
      <c r="BD52" s="5"/>
      <c r="BE52" s="15">
        <f t="shared" si="1"/>
        <v>29.979916430040738</v>
      </c>
    </row>
    <row r="53" spans="1:57" ht="20.1" customHeight="1">
      <c r="A53" s="10" t="s">
        <v>17</v>
      </c>
      <c r="B53" s="11">
        <v>0</v>
      </c>
      <c r="C53" s="11">
        <v>0</v>
      </c>
      <c r="D53" s="11">
        <v>0</v>
      </c>
      <c r="E53" s="11">
        <v>0</v>
      </c>
      <c r="F53" s="11">
        <v>-0.1</v>
      </c>
      <c r="G53" s="2">
        <v>0</v>
      </c>
      <c r="H53" s="11">
        <v>0</v>
      </c>
      <c r="I53" s="2">
        <v>0</v>
      </c>
      <c r="J53" s="2">
        <v>0</v>
      </c>
      <c r="K53" s="2">
        <v>0</v>
      </c>
      <c r="L53" s="2">
        <v>8.5299999999999994</v>
      </c>
      <c r="M53" s="2">
        <v>0.74</v>
      </c>
      <c r="N53" s="2"/>
      <c r="O53" s="11">
        <v>0</v>
      </c>
      <c r="P53" s="2"/>
      <c r="Q53" s="11">
        <v>0.64</v>
      </c>
      <c r="R53" s="11">
        <v>0</v>
      </c>
      <c r="S53" s="11">
        <v>0.1</v>
      </c>
      <c r="T53" s="2"/>
      <c r="U53" s="2"/>
      <c r="V53" s="2"/>
      <c r="W53" s="2"/>
      <c r="X53" s="11">
        <v>0</v>
      </c>
      <c r="Y53" s="11">
        <v>0</v>
      </c>
      <c r="Z53" s="11">
        <v>-0.43504523164751469</v>
      </c>
      <c r="AA53" s="11">
        <v>0</v>
      </c>
      <c r="AB53" s="11">
        <v>0</v>
      </c>
      <c r="AC53" s="11">
        <v>5</v>
      </c>
      <c r="AD53" s="2">
        <v>7</v>
      </c>
      <c r="AE53" s="11">
        <f>VLOOKUP(A53,[1]Sheet2!$A$2:$D$64,4,FALSE)</f>
        <v>0.4</v>
      </c>
      <c r="AF53" s="11">
        <v>1.5135135135135136</v>
      </c>
      <c r="AG53" s="11">
        <v>0.16851227732306209</v>
      </c>
      <c r="AH53" s="15">
        <v>6.06</v>
      </c>
      <c r="AI53" s="15">
        <v>0.31603773584905659</v>
      </c>
      <c r="AJ53" s="2"/>
      <c r="AK53" s="2"/>
      <c r="AL53" s="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5"/>
      <c r="BD53" s="5"/>
      <c r="BE53" s="15">
        <f t="shared" si="1"/>
        <v>29.933018295038117</v>
      </c>
    </row>
    <row r="54" spans="1:57" ht="20.1" customHeight="1">
      <c r="A54" s="10" t="s">
        <v>48</v>
      </c>
      <c r="B54" s="11">
        <v>0</v>
      </c>
      <c r="C54" s="11">
        <v>0</v>
      </c>
      <c r="D54" s="11">
        <v>0</v>
      </c>
      <c r="E54" s="11">
        <v>0</v>
      </c>
      <c r="F54" s="11">
        <v>-0.1</v>
      </c>
      <c r="G54" s="2">
        <v>0</v>
      </c>
      <c r="H54" s="11">
        <v>0</v>
      </c>
      <c r="I54" s="2">
        <v>0</v>
      </c>
      <c r="J54" s="2">
        <v>0</v>
      </c>
      <c r="K54" s="2">
        <v>0</v>
      </c>
      <c r="L54" s="2">
        <v>0</v>
      </c>
      <c r="M54" s="2">
        <v>1.1599999999999999</v>
      </c>
      <c r="N54" s="2"/>
      <c r="O54" s="11">
        <v>0</v>
      </c>
      <c r="P54" s="2"/>
      <c r="Q54" s="11">
        <v>0.56000000000000005</v>
      </c>
      <c r="R54" s="11">
        <v>0</v>
      </c>
      <c r="S54" s="11">
        <v>0.11</v>
      </c>
      <c r="T54" s="2"/>
      <c r="U54" s="2"/>
      <c r="V54" s="2"/>
      <c r="W54" s="2"/>
      <c r="X54" s="11">
        <v>-1.4000000000000001</v>
      </c>
      <c r="Y54" s="11">
        <v>0</v>
      </c>
      <c r="Z54" s="11">
        <v>0.56297033617270298</v>
      </c>
      <c r="AA54" s="11">
        <v>1.6483516483516483</v>
      </c>
      <c r="AB54" s="11">
        <v>0.85742145178764884</v>
      </c>
      <c r="AC54" s="11">
        <v>5</v>
      </c>
      <c r="AD54" s="2">
        <v>7</v>
      </c>
      <c r="AE54" s="11">
        <f>VLOOKUP(A54,[1]Sheet2!$A$2:$D$64,4,FALSE)</f>
        <v>0.4</v>
      </c>
      <c r="AF54" s="11">
        <v>1.2925112612612608</v>
      </c>
      <c r="AG54" s="11">
        <v>0.75152749490835036</v>
      </c>
      <c r="AH54" s="15">
        <v>7.5</v>
      </c>
      <c r="AI54" s="15">
        <v>0.1953125</v>
      </c>
      <c r="AJ54" s="2"/>
      <c r="AK54" s="2"/>
      <c r="AL54" s="4"/>
      <c r="AM54" s="2"/>
      <c r="AN54" s="2"/>
      <c r="AO54" s="2"/>
      <c r="AP54" s="2"/>
      <c r="AQ54" s="2">
        <v>-1</v>
      </c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5"/>
      <c r="BD54" s="5"/>
      <c r="BE54" s="15">
        <f t="shared" si="1"/>
        <v>24.538094692481614</v>
      </c>
    </row>
    <row r="55" spans="1:57" ht="20.1" customHeight="1">
      <c r="A55" s="13" t="s">
        <v>46</v>
      </c>
      <c r="B55" s="11">
        <v>0</v>
      </c>
      <c r="C55" s="11">
        <v>2.6619975000000018</v>
      </c>
      <c r="D55" s="11">
        <v>0</v>
      </c>
      <c r="E55" s="11">
        <v>0</v>
      </c>
      <c r="F55" s="11">
        <v>0</v>
      </c>
      <c r="G55" s="2">
        <v>0</v>
      </c>
      <c r="H55" s="11">
        <v>0</v>
      </c>
      <c r="I55" s="2">
        <v>0</v>
      </c>
      <c r="J55" s="2">
        <v>0</v>
      </c>
      <c r="K55" s="2">
        <v>0</v>
      </c>
      <c r="L55" s="2">
        <v>0</v>
      </c>
      <c r="M55" s="2">
        <v>1.45</v>
      </c>
      <c r="N55" s="2"/>
      <c r="O55" s="11">
        <v>0</v>
      </c>
      <c r="P55" s="2"/>
      <c r="Q55" s="11">
        <v>0.69</v>
      </c>
      <c r="R55" s="11">
        <v>0.53</v>
      </c>
      <c r="S55" s="11">
        <v>0.1</v>
      </c>
      <c r="T55" s="2"/>
      <c r="U55" s="2"/>
      <c r="V55" s="2"/>
      <c r="W55" s="2"/>
      <c r="X55" s="11">
        <v>0</v>
      </c>
      <c r="Y55" s="11">
        <v>0</v>
      </c>
      <c r="Z55" s="11">
        <v>0.11758726185057781</v>
      </c>
      <c r="AA55" s="11">
        <v>0.36630036630036628</v>
      </c>
      <c r="AB55" s="11">
        <v>0.84507042253521181</v>
      </c>
      <c r="AC55" s="11">
        <v>5</v>
      </c>
      <c r="AD55" s="2">
        <v>7</v>
      </c>
      <c r="AE55" s="11">
        <f>VLOOKUP(A55,[1]Sheet2!$A$2:$D$64,4,FALSE)</f>
        <v>0.4</v>
      </c>
      <c r="AF55" s="11">
        <v>2</v>
      </c>
      <c r="AG55" s="11">
        <v>0.13238289205702647</v>
      </c>
      <c r="AH55" s="15">
        <v>2.6587499999999999</v>
      </c>
      <c r="AI55" s="15">
        <v>0.23125000000000001</v>
      </c>
      <c r="AJ55" s="2"/>
      <c r="AK55" s="2"/>
      <c r="AL55" s="4"/>
      <c r="AM55" s="2"/>
      <c r="AN55" s="2"/>
      <c r="AO55" s="2"/>
      <c r="AP55" s="2"/>
      <c r="AQ55" s="2">
        <v>-1</v>
      </c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5"/>
      <c r="BD55" s="5"/>
      <c r="BE55" s="15">
        <f t="shared" si="1"/>
        <v>23.183338442743185</v>
      </c>
    </row>
    <row r="56" spans="1:57" ht="20.1" customHeight="1">
      <c r="A56" s="12" t="s">
        <v>31</v>
      </c>
      <c r="B56" s="11">
        <v>0</v>
      </c>
      <c r="C56" s="11">
        <v>0</v>
      </c>
      <c r="D56" s="11">
        <v>0</v>
      </c>
      <c r="E56" s="11">
        <v>1.5</v>
      </c>
      <c r="F56" s="11">
        <v>0.2</v>
      </c>
      <c r="G56" s="2">
        <v>0</v>
      </c>
      <c r="H56" s="11">
        <v>0</v>
      </c>
      <c r="I56" s="2">
        <v>0</v>
      </c>
      <c r="J56" s="2">
        <v>0</v>
      </c>
      <c r="K56" s="2">
        <v>0</v>
      </c>
      <c r="L56" s="2">
        <v>0</v>
      </c>
      <c r="M56" s="2">
        <v>0.51</v>
      </c>
      <c r="N56" s="2"/>
      <c r="O56" s="11">
        <v>0</v>
      </c>
      <c r="P56" s="2"/>
      <c r="Q56" s="11">
        <v>0.48</v>
      </c>
      <c r="R56" s="11">
        <v>0</v>
      </c>
      <c r="S56" s="11">
        <v>0.54</v>
      </c>
      <c r="T56" s="2"/>
      <c r="U56" s="2"/>
      <c r="V56" s="2"/>
      <c r="W56" s="2"/>
      <c r="X56" s="11">
        <v>-1.4000000000000001</v>
      </c>
      <c r="Y56" s="11">
        <v>0</v>
      </c>
      <c r="Z56" s="11">
        <v>-1.8</v>
      </c>
      <c r="AA56" s="11">
        <v>0.73964497041420119</v>
      </c>
      <c r="AB56" s="11">
        <v>0.69440559440559446</v>
      </c>
      <c r="AC56" s="11">
        <v>7.5</v>
      </c>
      <c r="AD56" s="2">
        <v>7</v>
      </c>
      <c r="AE56" s="11">
        <f>VLOOKUP(A56,[1]Sheet2!$A$2:$D$64,4,FALSE)</f>
        <v>0.4</v>
      </c>
      <c r="AF56" s="11"/>
      <c r="AG56" s="11"/>
      <c r="AH56" s="15">
        <v>0</v>
      </c>
      <c r="AI56" s="15">
        <v>5</v>
      </c>
      <c r="AJ56" s="2"/>
      <c r="AK56" s="2"/>
      <c r="AL56" s="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5"/>
      <c r="BD56" s="5"/>
      <c r="BE56" s="15">
        <f t="shared" si="1"/>
        <v>21.364050564819795</v>
      </c>
    </row>
    <row r="57" spans="1:57" ht="20.1" customHeight="1">
      <c r="A57" s="10" t="s">
        <v>39</v>
      </c>
      <c r="B57" s="11">
        <v>0</v>
      </c>
      <c r="C57" s="11">
        <v>0</v>
      </c>
      <c r="D57" s="11">
        <v>0</v>
      </c>
      <c r="E57" s="11">
        <v>0</v>
      </c>
      <c r="F57" s="11">
        <v>-0.30000000000000004</v>
      </c>
      <c r="G57" s="2">
        <v>0</v>
      </c>
      <c r="H57" s="11">
        <v>0</v>
      </c>
      <c r="I57" s="2">
        <v>0</v>
      </c>
      <c r="J57" s="2">
        <v>0</v>
      </c>
      <c r="K57" s="2">
        <v>0</v>
      </c>
      <c r="L57" s="2">
        <v>0</v>
      </c>
      <c r="M57" s="2">
        <v>0.41</v>
      </c>
      <c r="N57" s="2"/>
      <c r="O57" s="11">
        <v>0</v>
      </c>
      <c r="P57" s="2"/>
      <c r="Q57" s="11">
        <v>1</v>
      </c>
      <c r="R57" s="11">
        <v>0</v>
      </c>
      <c r="S57" s="11">
        <v>0.53</v>
      </c>
      <c r="T57" s="2"/>
      <c r="U57" s="2"/>
      <c r="V57" s="2"/>
      <c r="W57" s="2"/>
      <c r="X57" s="11">
        <v>-1.4000000000000001</v>
      </c>
      <c r="Y57" s="11">
        <v>0</v>
      </c>
      <c r="Z57" s="11">
        <v>-4.5087407719010812E-2</v>
      </c>
      <c r="AA57" s="11">
        <v>0.75839653304442034</v>
      </c>
      <c r="AB57" s="11">
        <v>1.1098354381936711E-2</v>
      </c>
      <c r="AC57" s="11">
        <v>7.5</v>
      </c>
      <c r="AD57" s="2">
        <v>7</v>
      </c>
      <c r="AE57" s="11">
        <f>VLOOKUP(A57,[1]Sheet2!$A$2:$D$64,4,FALSE)</f>
        <v>0.4</v>
      </c>
      <c r="AF57" s="11"/>
      <c r="AG57" s="11"/>
      <c r="AH57" s="15">
        <v>0</v>
      </c>
      <c r="AI57" s="15">
        <v>5</v>
      </c>
      <c r="AJ57" s="2"/>
      <c r="AK57" s="2"/>
      <c r="AL57" s="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5"/>
      <c r="BD57" s="5"/>
      <c r="BE57" s="15">
        <f t="shared" si="1"/>
        <v>20.864407479707346</v>
      </c>
    </row>
    <row r="58" spans="1:57" ht="20.1" customHeight="1">
      <c r="A58" s="14" t="s">
        <v>26</v>
      </c>
      <c r="B58" s="11">
        <v>0</v>
      </c>
      <c r="C58" s="11">
        <v>0</v>
      </c>
      <c r="D58" s="11">
        <v>4.3053749999999802</v>
      </c>
      <c r="E58" s="11">
        <v>0</v>
      </c>
      <c r="F58" s="11">
        <v>0.8</v>
      </c>
      <c r="G58" s="2">
        <v>0</v>
      </c>
      <c r="H58" s="11">
        <v>0</v>
      </c>
      <c r="I58" s="2">
        <v>0</v>
      </c>
      <c r="J58" s="2">
        <v>0</v>
      </c>
      <c r="K58" s="2">
        <v>0</v>
      </c>
      <c r="L58" s="2">
        <v>0</v>
      </c>
      <c r="M58" s="2">
        <v>1.83</v>
      </c>
      <c r="N58" s="2"/>
      <c r="O58" s="11">
        <v>0</v>
      </c>
      <c r="P58" s="2"/>
      <c r="Q58" s="11">
        <v>1</v>
      </c>
      <c r="R58" s="11">
        <v>0</v>
      </c>
      <c r="S58" s="11">
        <v>0.67</v>
      </c>
      <c r="T58" s="2"/>
      <c r="U58" s="2"/>
      <c r="V58" s="2"/>
      <c r="W58" s="2"/>
      <c r="X58" s="11">
        <v>-1.4000000000000001</v>
      </c>
      <c r="Y58" s="11">
        <v>0</v>
      </c>
      <c r="Z58" s="11">
        <v>-1.8</v>
      </c>
      <c r="AA58" s="11">
        <v>0.48840048840048844</v>
      </c>
      <c r="AB58" s="11">
        <v>0</v>
      </c>
      <c r="AC58" s="11">
        <v>7.5</v>
      </c>
      <c r="AD58" s="2">
        <v>7</v>
      </c>
      <c r="AE58" s="11">
        <f>VLOOKUP(A58,[1]Sheet2!$A$2:$D$64,4,FALSE)</f>
        <v>0.4</v>
      </c>
      <c r="AF58" s="11"/>
      <c r="AG58" s="11"/>
      <c r="AH58" s="15">
        <v>0</v>
      </c>
      <c r="AI58" s="15">
        <v>0</v>
      </c>
      <c r="AJ58" s="2"/>
      <c r="AK58" s="2"/>
      <c r="AL58" s="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5"/>
      <c r="BD58" s="5"/>
      <c r="BE58" s="15">
        <f t="shared" si="1"/>
        <v>20.793775488400467</v>
      </c>
    </row>
    <row r="59" spans="1:57" ht="20.1" customHeight="1">
      <c r="A59" s="14" t="s">
        <v>28</v>
      </c>
      <c r="B59" s="11">
        <v>0</v>
      </c>
      <c r="C59" s="11">
        <v>0</v>
      </c>
      <c r="D59" s="11">
        <v>0</v>
      </c>
      <c r="E59" s="11">
        <v>1.5</v>
      </c>
      <c r="F59" s="11">
        <v>-1.1000000000000001</v>
      </c>
      <c r="G59" s="2">
        <v>0</v>
      </c>
      <c r="H59" s="11">
        <v>0.11</v>
      </c>
      <c r="I59" s="2">
        <v>0</v>
      </c>
      <c r="J59" s="2">
        <v>0</v>
      </c>
      <c r="K59" s="2">
        <v>0</v>
      </c>
      <c r="L59" s="2">
        <v>0</v>
      </c>
      <c r="M59" s="2">
        <v>1.65</v>
      </c>
      <c r="N59" s="2"/>
      <c r="O59" s="11">
        <v>0</v>
      </c>
      <c r="P59" s="2"/>
      <c r="Q59" s="11">
        <v>0.35</v>
      </c>
      <c r="R59" s="11">
        <v>0</v>
      </c>
      <c r="S59" s="11">
        <v>0.35</v>
      </c>
      <c r="T59" s="2"/>
      <c r="U59" s="2"/>
      <c r="V59" s="2"/>
      <c r="W59" s="2"/>
      <c r="X59" s="11">
        <v>0</v>
      </c>
      <c r="Y59" s="11">
        <v>0</v>
      </c>
      <c r="Z59" s="11">
        <v>2.4768811918850351</v>
      </c>
      <c r="AA59" s="11">
        <v>0</v>
      </c>
      <c r="AB59" s="11">
        <v>2.9943600187999371</v>
      </c>
      <c r="AC59" s="11">
        <v>7.5</v>
      </c>
      <c r="AD59" s="2">
        <v>7</v>
      </c>
      <c r="AE59" s="11">
        <f>VLOOKUP(A59,[1]Sheet2!$A$2:$D$64,4,FALSE)</f>
        <v>0.4</v>
      </c>
      <c r="AF59" s="11">
        <v>-2.683098591549296</v>
      </c>
      <c r="AG59" s="11">
        <v>0</v>
      </c>
      <c r="AH59" s="15">
        <v>0.05</v>
      </c>
      <c r="AI59" s="15">
        <v>0</v>
      </c>
      <c r="AJ59" s="2"/>
      <c r="AK59" s="2"/>
      <c r="AL59" s="4"/>
      <c r="AM59" s="2"/>
      <c r="AN59" s="2"/>
      <c r="AO59" s="2"/>
      <c r="AP59" s="2"/>
      <c r="AQ59" s="2">
        <v>-1</v>
      </c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5"/>
      <c r="BD59" s="5"/>
      <c r="BE59" s="15">
        <f t="shared" si="1"/>
        <v>19.598142619135675</v>
      </c>
    </row>
    <row r="60" spans="1:57" ht="20.1" customHeight="1">
      <c r="A60" s="13" t="s">
        <v>4</v>
      </c>
      <c r="B60" s="11">
        <v>1.3960183142857361</v>
      </c>
      <c r="C60" s="11">
        <v>0</v>
      </c>
      <c r="D60" s="11">
        <v>1.5367500000000063</v>
      </c>
      <c r="E60" s="11">
        <v>0.5</v>
      </c>
      <c r="F60" s="11">
        <v>-3.1</v>
      </c>
      <c r="G60" s="2">
        <v>0</v>
      </c>
      <c r="H60" s="11">
        <v>0.23</v>
      </c>
      <c r="I60" s="2">
        <v>0</v>
      </c>
      <c r="J60" s="2">
        <v>0</v>
      </c>
      <c r="K60" s="2">
        <v>0</v>
      </c>
      <c r="L60" s="2">
        <v>0</v>
      </c>
      <c r="M60" s="2">
        <v>1.1000000000000001</v>
      </c>
      <c r="N60" s="2"/>
      <c r="O60" s="11">
        <v>0</v>
      </c>
      <c r="P60" s="2"/>
      <c r="Q60" s="11">
        <v>0.87</v>
      </c>
      <c r="R60" s="11">
        <v>0</v>
      </c>
      <c r="S60" s="11">
        <v>0.32</v>
      </c>
      <c r="T60" s="2"/>
      <c r="U60" s="2"/>
      <c r="V60" s="2"/>
      <c r="W60" s="2"/>
      <c r="X60" s="11">
        <v>0</v>
      </c>
      <c r="Y60" s="11">
        <v>0</v>
      </c>
      <c r="Z60" s="11">
        <v>-1.8</v>
      </c>
      <c r="AA60" s="11">
        <v>0.37220843672456572</v>
      </c>
      <c r="AB60" s="11">
        <v>0.53596594245449214</v>
      </c>
      <c r="AC60" s="11">
        <v>4.7316666666666674</v>
      </c>
      <c r="AD60" s="2">
        <v>7</v>
      </c>
      <c r="AE60" s="11">
        <f>VLOOKUP(A60,[1]Sheet2!$A$2:$D$64,4,FALSE)</f>
        <v>0</v>
      </c>
      <c r="AF60" s="11"/>
      <c r="AG60" s="11"/>
      <c r="AH60" s="15">
        <v>0.32263242375601925</v>
      </c>
      <c r="AI60" s="15">
        <v>5</v>
      </c>
      <c r="AJ60" s="2">
        <v>-0.5</v>
      </c>
      <c r="AK60" s="2"/>
      <c r="AL60" s="4"/>
      <c r="AM60" s="2"/>
      <c r="AN60" s="2"/>
      <c r="AO60" s="2"/>
      <c r="AP60" s="2"/>
      <c r="AQ60" s="2"/>
      <c r="AR60" s="2"/>
      <c r="AS60" s="2">
        <v>-2</v>
      </c>
      <c r="AT60" s="2"/>
      <c r="AU60" s="2"/>
      <c r="AV60" s="2"/>
      <c r="AW60" s="2"/>
      <c r="AX60" s="2"/>
      <c r="AY60" s="2"/>
      <c r="AZ60" s="2"/>
      <c r="BA60" s="2"/>
      <c r="BB60" s="2"/>
      <c r="BC60" s="5"/>
      <c r="BD60" s="5"/>
      <c r="BE60" s="15">
        <f t="shared" si="1"/>
        <v>16.515241783887486</v>
      </c>
    </row>
    <row r="61" spans="1:57" ht="20.1" customHeight="1">
      <c r="A61" s="14" t="s">
        <v>34</v>
      </c>
      <c r="B61" s="11">
        <v>0</v>
      </c>
      <c r="C61" s="11">
        <v>0</v>
      </c>
      <c r="D61" s="11">
        <v>2.6309999999999949</v>
      </c>
      <c r="E61" s="11">
        <v>0</v>
      </c>
      <c r="F61" s="11">
        <v>-0.5</v>
      </c>
      <c r="G61" s="2">
        <v>0</v>
      </c>
      <c r="H61" s="11">
        <v>0</v>
      </c>
      <c r="I61" s="2">
        <v>0</v>
      </c>
      <c r="J61" s="2">
        <v>0</v>
      </c>
      <c r="K61" s="2">
        <v>0</v>
      </c>
      <c r="L61" s="2">
        <v>0</v>
      </c>
      <c r="M61" s="2">
        <v>1.62</v>
      </c>
      <c r="N61" s="2"/>
      <c r="O61" s="11">
        <v>0</v>
      </c>
      <c r="P61" s="2"/>
      <c r="Q61" s="11">
        <v>0.48</v>
      </c>
      <c r="R61" s="11">
        <v>0</v>
      </c>
      <c r="S61" s="11">
        <v>0.18</v>
      </c>
      <c r="T61" s="2"/>
      <c r="U61" s="2"/>
      <c r="V61" s="2"/>
      <c r="W61" s="2"/>
      <c r="X61" s="11">
        <v>0</v>
      </c>
      <c r="Y61" s="11">
        <v>0</v>
      </c>
      <c r="Z61" s="11">
        <v>-0.32977869411214328</v>
      </c>
      <c r="AA61" s="11">
        <v>0.18993352326685659</v>
      </c>
      <c r="AB61" s="11">
        <v>0</v>
      </c>
      <c r="AC61" s="11">
        <v>5</v>
      </c>
      <c r="AD61" s="2">
        <v>7</v>
      </c>
      <c r="AE61" s="11">
        <f>VLOOKUP(A61,[1]Sheet2!$A$2:$D$64,4,FALSE)</f>
        <v>0.4</v>
      </c>
      <c r="AF61" s="11">
        <v>-2.288321167883212</v>
      </c>
      <c r="AG61" s="11">
        <v>0.44776119402985071</v>
      </c>
      <c r="AH61" s="15">
        <v>0</v>
      </c>
      <c r="AI61" s="15">
        <v>0</v>
      </c>
      <c r="AJ61" s="2"/>
      <c r="AK61" s="2"/>
      <c r="AL61" s="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5"/>
      <c r="BD61" s="5"/>
      <c r="BE61" s="15">
        <f t="shared" si="1"/>
        <v>14.830594855301346</v>
      </c>
    </row>
  </sheetData>
  <phoneticPr fontId="3" type="noConversion"/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>Microsoft</Company>
  <ScaleCrop>false</ScaleCrop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2022-01-28T03:03:57Z</dcterms:created>
  <dc:creator>AutoBVT</dc:creator>
  <cp:lastModifiedBy>Administrator</cp:lastModifiedBy>
  <dcterms:modified xsi:type="dcterms:W3CDTF">2022-02-09T10:26:36Z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2.5.1</lpwstr>
  </property>
</Properties>
</file>