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2228"/>
  <workbookPr defaultThemeVersion="166925"/>
  <bookViews>
    <workbookView xWindow="0" yWindow="0" windowWidth="22755" windowHeight="14535"/>
  </bookViews>
  <sheets>
    <sheet name="Summary" sheetId="1" r:id="rId1"/>
    <sheet name="Adjustments" sheetId="2" r:id="rId2"/>
    <sheet name="MacroPractice" sheetId="3" r:id="rId3"/>
  </sheets>
  <definedNames>
    <definedName name="Total_Expenses">Summary!$B$3</definedName>
    <definedName name="Total_Revenue">Summary!$B$2</definedName>
    <definedName name="Net_Income">Summary!$B$4</definedName>
  </definedNames>
  <calcPr calcId="191029"/>
</workbook>
</file>

<file path=xl/styles.xml><?xml version="1.0" encoding="utf-8"?>
<styleSheet xmlns="http://schemas.openxmlformats.org/spreadsheetml/2006/main">
  <numFmts count="1">
    <numFmt numFmtId="165" formatCode="$#,##0.00"/>
  </numFmts>
  <fonts count="2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styles" Target="styles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A2" sqref="A2"/>
    </sheetView>
  </sheetViews>
  <sheetFormatPr defaultRowHeight="15"/>
  <sheetData>
    <row r="1" spans="1:2">
      <c r="A1" t="inlineStr">
        <is>
          <t>Item</t>
        </is>
      </c>
      <c r="B1" t="inlineStr">
        <is>
          <t>Amount</t>
        </is>
      </c>
    </row>
    <row r="2" spans="1:2">
      <c r="A2" t="inlineStr">
        <is>
          <t>Total Revenue</t>
        </is>
      </c>
      <c r="B2">
        <v>18500</v>
      </c>
    </row>
    <row r="3" spans="1:2">
      <c r="A3" t="inlineStr">
        <is>
          <t>Total Expenses</t>
        </is>
      </c>
      <c r="B3">
        <v>9400</v>
      </c>
    </row>
    <row r="4" spans="1:2">
      <c r="A4" t="inlineStr">
        <is>
          <t>Net Income</t>
        </is>
      </c>
      <c r="B4">
        <f>Total_Revenue-Total_Expenses</f>
        <v>9100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A2" sqref="A2"/>
    </sheetView>
  </sheetViews>
  <sheetFormatPr defaultRowHeight="15"/>
  <sheetData>
    <row r="1" spans="1:5">
      <c r="A1" t="inlineStr">
        <is>
          <t>Asset</t>
        </is>
      </c>
      <c r="B1" t="inlineStr">
        <is>
          <t>Cost</t>
        </is>
      </c>
      <c r="C1" t="inlineStr">
        <is>
          <t>Salvage</t>
        </is>
      </c>
      <c r="D1" t="inlineStr">
        <is>
          <t>Useful Life (Years)</t>
        </is>
      </c>
      <c r="E1" t="inlineStr">
        <is>
          <t>Annual Depreciation</t>
        </is>
      </c>
    </row>
    <row r="2" spans="1:5">
      <c r="A2" t="inlineStr">
        <is>
          <t>Company Van</t>
        </is>
      </c>
      <c r="B2">
        <v>32000</v>
      </c>
      <c r="C2">
        <v>4000</v>
      </c>
      <c r="D2">
        <v>5</v>
      </c>
      <c r="E2">
        <f>ROUND(SLN(B2,C2,D2),2)</f>
        <v>5600.0</v>
      </c>
    </row>
    <row r="3" spans="1:5">
      <c r="A3" t="inlineStr">
        <is>
          <t>Laptop Set</t>
        </is>
      </c>
      <c r="B3">
        <v>5800</v>
      </c>
      <c r="C3">
        <v>800</v>
      </c>
      <c r="D3">
        <v>4</v>
      </c>
      <c r="E3">
        <f>ROUND(SLN(B3,C3,D3),2)</f>
        <v>1250.0</v>
      </c>
    </row>
    <row r="4" spans="1:5">
      <c r="A4" t="inlineStr">
        <is>
          <t>Warehouse Shelving</t>
        </is>
      </c>
      <c r="B4">
        <v>7400</v>
      </c>
      <c r="C4">
        <v>900</v>
      </c>
      <c r="D4">
        <v>6</v>
      </c>
      <c r="E4">
        <f>ROUND(SLN(B4,C4,D4),2)</f>
        <v>1083.33</v>
      </c>
    </row>
    <row r="5" spans="1:5">
      <c r="A5" t="inlineStr">
        <is>
          <t>Software License</t>
        </is>
      </c>
      <c r="B5">
        <v>2600</v>
      </c>
      <c r="C5">
        <v>0</v>
      </c>
      <c r="D5">
        <v>3</v>
      </c>
      <c r="E5">
        <f>ROUND(SLN(B5,C5,D5),2)</f>
        <v>866.67</v>
      </c>
    </row>
    <row r="6" spans="1:5">
      <c r="A6" t="inlineStr">
        <is>
          <t>Total Annual Depreciation</t>
        </is>
      </c>
      <c r="B6"/>
      <c r="C6"/>
      <c r="D6"/>
      <c r="E6">
        <f>SUM(E2:E5)</f>
        <v>8800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A2" sqref="A2"/>
    </sheetView>
  </sheetViews>
  <sheetFormatPr defaultRowHeight="15"/>
  <sheetData>
    <row r="1" spans="1:4">
      <c r="A1" s="1" t="inlineStr">
        <is>
          <t>TechStart Month-End Snapshot</t>
        </is>
      </c>
    </row>
    <row r="2" spans="1:4">
      <c r="A2"/>
    </row>
    <row r="3" spans="1:4">
      <c r="A3" s="1" t="inlineStr">
        <is>
          <t>Account</t>
        </is>
      </c>
      <c r="B3" s="1" t="inlineStr">
        <is>
          <t>Amount</t>
        </is>
      </c>
      <c r="C3" s="1" t="inlineStr">
        <is>
          <t>Variance</t>
        </is>
      </c>
      <c r="D3" s="1" t="inlineStr">
        <is>
          <t>Notes</t>
        </is>
      </c>
    </row>
    <row r="4" spans="1:4">
      <c r="A4" t="inlineStr">
        <is>
          <t>Consulting Revenue</t>
        </is>
      </c>
      <c r="B4" s="2">
        <v>7200</v>
      </c>
      <c r="C4" s="2">
        <v>450</v>
      </c>
      <c r="D4" t="inlineStr">
        <is>
          <t>Retainer cleared</t>
        </is>
      </c>
    </row>
    <row r="5" spans="1:4">
      <c r="A5" t="inlineStr">
        <is>
          <t>Software Subscriptions</t>
        </is>
      </c>
      <c r="B5" s="2">
        <v>1850</v>
      </c>
      <c r="C5" s="2">
        <v>-120</v>
      </c>
      <c r="D5" t="inlineStr">
        <is>
          <t>Annual fee posted</t>
        </is>
      </c>
    </row>
    <row r="6" spans="1:4">
      <c r="A6" t="inlineStr">
        <is>
          <t>Contract Labor</t>
        </is>
      </c>
      <c r="B6" s="2">
        <v>3400</v>
      </c>
      <c r="C6" s="2">
        <v>600</v>
      </c>
      <c r="D6" t="inlineStr">
        <is>
          <t>Added QA testers</t>
        </is>
      </c>
    </row>
    <row r="7" spans="1:4">
      <c r="A7" t="inlineStr">
        <is>
          <t>Marketing Spend</t>
        </is>
      </c>
      <c r="B7" s="2">
        <v>1250</v>
      </c>
      <c r="C7" s="2">
        <v>-80</v>
      </c>
      <c r="D7" t="inlineStr">
        <is>
          <t>Campaign paused</t>
        </is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Adjustments</vt:lpstr>
      <vt:lpstr>MacroPractice</vt:lpstr>
    </vt:vector>
  </TitlesOfParts>
  <Company>TechStart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 for Business Operations</dc:creator>
  <cp:lastModifiedBy>Math for Business Operations</cp:lastModifiedBy>
  <dcterms:created xsi:type="dcterms:W3CDTF">2025-02-13T12:00:00Z</dcterms:created>
  <dcterms:modified xsi:type="dcterms:W3CDTF">2025-02-13T12:00:00Z</dcterms:modified>
</cp:coreProperties>
</file>