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TrialBalance" sheetId="1" r:id="rId1"/>
    <sheet name="IncomeStatement" sheetId="2" r:id="rId2"/>
    <sheet name="BalanceSheet" sheetId="3" r:id="rId3"/>
  </sheets>
  <calcPr calcId="19102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A1" sqref="A1"/>
    </sheetView>
  </sheetViews>
  <sheetFormatPr defaultRowHeight="15"/>
  <sheetData>
    <row r="1" spans="1:4">
      <c r="A1" t="inlineStr">
        <is>
          <t>Account</t>
        </is>
      </c>
      <c r="B1" t="inlineStr">
        <is>
          <t>Type</t>
        </is>
      </c>
      <c r="C1" t="inlineStr">
        <is>
          <t>Debit</t>
        </is>
      </c>
      <c r="D1" t="inlineStr">
        <is>
          <t>Credit</t>
        </is>
      </c>
    </row>
    <row r="2" spans="1:4">
      <c r="A2" t="inlineStr">
        <is>
          <t>Sales Revenue</t>
        </is>
      </c>
      <c r="B2" t="inlineStr">
        <is>
          <t>Revenue</t>
        </is>
      </c>
      <c r="C2"/>
      <c r="D2">
        <v>16800</v>
      </c>
    </row>
    <row r="3" spans="1:4">
      <c r="A3" t="inlineStr">
        <is>
          <t>Service Revenue</t>
        </is>
      </c>
      <c r="B3" t="inlineStr">
        <is>
          <t>Revenue</t>
        </is>
      </c>
      <c r="C3"/>
      <c r="D3">
        <v>3600</v>
      </c>
    </row>
    <row r="4" spans="1:4">
      <c r="A4" t="inlineStr">
        <is>
          <t>Cost of Goods Sold</t>
        </is>
      </c>
      <c r="B4" t="inlineStr">
        <is>
          <t>Expense</t>
        </is>
      </c>
      <c r="C4">
        <v>9100</v>
      </c>
      <c r="D4"/>
    </row>
    <row r="5" spans="1:4">
      <c r="A5" t="inlineStr">
        <is>
          <t>Operating Expense</t>
        </is>
      </c>
      <c r="B5" t="inlineStr">
        <is>
          <t>Expense</t>
        </is>
      </c>
      <c r="C5">
        <v>2800</v>
      </c>
      <c r="D5"/>
    </row>
    <row r="6" spans="1:4">
      <c r="A6" t="inlineStr">
        <is>
          <t>Rent Expense</t>
        </is>
      </c>
      <c r="B6" t="inlineStr">
        <is>
          <t>Expense</t>
        </is>
      </c>
      <c r="C6">
        <v>1200</v>
      </c>
      <c r="D6"/>
    </row>
    <row r="7" spans="1:4">
      <c r="A7" t="inlineStr">
        <is>
          <t>Salaries Expense</t>
        </is>
      </c>
      <c r="B7" t="inlineStr">
        <is>
          <t>Expense</t>
        </is>
      </c>
      <c r="C7">
        <v>2400</v>
      </c>
      <c r="D7"/>
    </row>
    <row r="8" spans="1:4">
      <c r="A8" t="inlineStr">
        <is>
          <t>Cash</t>
        </is>
      </c>
      <c r="B8" t="inlineStr">
        <is>
          <t>Asset</t>
        </is>
      </c>
      <c r="C8">
        <v>5200</v>
      </c>
      <c r="D8"/>
    </row>
    <row r="9" spans="1:4">
      <c r="A9" t="inlineStr">
        <is>
          <t>Accounts Receivable</t>
        </is>
      </c>
      <c r="B9" t="inlineStr">
        <is>
          <t>Asset</t>
        </is>
      </c>
      <c r="C9">
        <v>3400</v>
      </c>
      <c r="D9"/>
    </row>
    <row r="10" spans="1:4">
      <c r="A10" t="inlineStr">
        <is>
          <t>Inventory</t>
        </is>
      </c>
      <c r="B10" t="inlineStr">
        <is>
          <t>Asset</t>
        </is>
      </c>
      <c r="C10">
        <v>2600</v>
      </c>
      <c r="D10"/>
    </row>
    <row r="11" spans="1:4">
      <c r="A11" t="inlineStr">
        <is>
          <t>Prepaid Insurance</t>
        </is>
      </c>
      <c r="B11" t="inlineStr">
        <is>
          <t>Asset</t>
        </is>
      </c>
      <c r="C11">
        <v>300</v>
      </c>
      <c r="D11"/>
    </row>
    <row r="12" spans="1:4">
      <c r="A12" t="inlineStr">
        <is>
          <t>Equipment</t>
        </is>
      </c>
      <c r="B12" t="inlineStr">
        <is>
          <t>Asset</t>
        </is>
      </c>
      <c r="C12">
        <v>6500</v>
      </c>
      <c r="D12"/>
    </row>
    <row r="13" spans="1:4">
      <c r="A13" t="inlineStr">
        <is>
          <t>Accounts Payable</t>
        </is>
      </c>
      <c r="B13" t="inlineStr">
        <is>
          <t>Liability</t>
        </is>
      </c>
      <c r="C13"/>
      <c r="D13">
        <v>2100</v>
      </c>
    </row>
    <row r="14" spans="1:4">
      <c r="A14" t="inlineStr">
        <is>
          <t>Notes Payable</t>
        </is>
      </c>
      <c r="B14" t="inlineStr">
        <is>
          <t>Liability</t>
        </is>
      </c>
      <c r="C14"/>
      <c r="D14">
        <v>3000</v>
      </c>
    </row>
    <row r="15" spans="1:4">
      <c r="A15" t="inlineStr">
        <is>
          <t>Common Stock</t>
        </is>
      </c>
      <c r="B15" t="inlineStr">
        <is>
          <t>Equity</t>
        </is>
      </c>
      <c r="C15"/>
      <c r="D15">
        <v>5000</v>
      </c>
    </row>
    <row r="16" spans="1:4">
      <c r="A16" t="inlineStr">
        <is>
          <t>Retained Earnings</t>
        </is>
      </c>
      <c r="B16" t="inlineStr">
        <is>
          <t>Equity</t>
        </is>
      </c>
      <c r="C16"/>
      <c r="D16">
        <v>3000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A1" sqref="A1"/>
    </sheetView>
  </sheetViews>
  <sheetFormatPr defaultRowHeight="15"/>
  <sheetData>
    <row r="1" spans="1:2">
      <c r="A1" s="1" t="inlineStr">
        <is>
          <t>Income Statement</t>
        </is>
      </c>
    </row>
    <row r="2" spans="1:2">
      <c r="A2"/>
    </row>
    <row r="3" spans="1:2">
      <c r="A3" s="1" t="inlineStr">
        <is>
          <t>Revenue</t>
        </is>
      </c>
    </row>
    <row r="4" spans="1:2">
      <c r="A4" t="inlineStr">
        <is>
          <t>Sales Revenue</t>
        </is>
      </c>
      <c r="B4">
        <f>SUMIFS(TrialBalance!D:D,TrialBalance!A:A,"Sales Revenue")</f>
        <v>16800</v>
      </c>
    </row>
    <row r="5" spans="1:2">
      <c r="A5" t="inlineStr">
        <is>
          <t>Service Revenue</t>
        </is>
      </c>
      <c r="B5">
        <f>SUMIFS(TrialBalance!D:D,TrialBalance!A:A,"Service Revenue")</f>
        <v>3600</v>
      </c>
    </row>
    <row r="6" spans="1:2">
      <c r="A6" t="inlineStr">
        <is>
          <t>Total Revenue</t>
        </is>
      </c>
      <c r="B6">
        <f>SUM(B4:B5)</f>
        <v>20400</v>
      </c>
    </row>
    <row r="7" spans="1:2">
      <c r="A7"/>
    </row>
    <row r="8" spans="1:2">
      <c r="A8" s="1" t="inlineStr">
        <is>
          <t>Expenses</t>
        </is>
      </c>
    </row>
    <row r="9" spans="1:2">
      <c r="A9" t="inlineStr">
        <is>
          <t>Cost of Goods Sold</t>
        </is>
      </c>
      <c r="B9">
        <f>SUMIFS(TrialBalance!C:C,TrialBalance!A:A,"Cost of Goods Sold")</f>
        <v>9100</v>
      </c>
    </row>
    <row r="10" spans="1:2">
      <c r="A10" t="inlineStr">
        <is>
          <t>Operating Expense</t>
        </is>
      </c>
      <c r="B10">
        <f>SUMIFS(TrialBalance!C:C,TrialBalance!A:A,"Operating Expense")</f>
        <v>2800</v>
      </c>
    </row>
    <row r="11" spans="1:2">
      <c r="A11" t="inlineStr">
        <is>
          <t>Rent Expense</t>
        </is>
      </c>
      <c r="B11">
        <f>SUMIFS(TrialBalance!C:C,TrialBalance!A:A,"Rent Expense")</f>
        <v>1200</v>
      </c>
    </row>
    <row r="12" spans="1:2">
      <c r="A12" t="inlineStr">
        <is>
          <t>Salaries Expense</t>
        </is>
      </c>
      <c r="B12">
        <f>SUMIFS(TrialBalance!C:C,TrialBalance!A:A,"Salaries Expense")</f>
        <v>2400</v>
      </c>
    </row>
    <row r="13" spans="1:2">
      <c r="A13" t="inlineStr">
        <is>
          <t>Total Expenses</t>
        </is>
      </c>
      <c r="B13">
        <f>SUM(B9:B12)</f>
        <v>15500</v>
      </c>
    </row>
    <row r="14" spans="1:2">
      <c r="A14"/>
    </row>
    <row r="15" spans="1:2">
      <c r="A15" t="inlineStr">
        <is>
          <t>Net Income</t>
        </is>
      </c>
      <c r="B15">
        <f>B6-B13</f>
        <v>4900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activeCell="A1" sqref="A1"/>
    </sheetView>
  </sheetViews>
  <sheetFormatPr defaultRowHeight="15"/>
  <sheetData>
    <row r="1" spans="1:2">
      <c r="A1" t="inlineStr">
        <is>
          <t>Balance Sheet</t>
        </is>
      </c>
    </row>
    <row r="2" spans="1:2">
      <c r="A2"/>
    </row>
    <row r="3" spans="1:2">
      <c r="A3" s="1" t="inlineStr">
        <is>
          <t>Assets</t>
        </is>
      </c>
    </row>
    <row r="4" spans="1:2">
      <c r="A4" t="inlineStr">
        <is>
          <t>Cash</t>
        </is>
      </c>
      <c r="B4"/>
    </row>
    <row r="5" spans="1:2">
      <c r="A5" t="inlineStr">
        <is>
          <t>Accounts Receivable</t>
        </is>
      </c>
      <c r="B5"/>
    </row>
    <row r="6" spans="1:2">
      <c r="A6" t="inlineStr">
        <is>
          <t>Inventory</t>
        </is>
      </c>
      <c r="B6"/>
    </row>
    <row r="7" spans="1:2">
      <c r="A7" t="inlineStr">
        <is>
          <t>Prepaid Insurance</t>
        </is>
      </c>
      <c r="B7"/>
    </row>
    <row r="8" spans="1:2">
      <c r="A8" t="inlineStr">
        <is>
          <t>Equipment</t>
        </is>
      </c>
      <c r="B8"/>
    </row>
    <row r="9" spans="1:2">
      <c r="A9" t="inlineStr">
        <is>
          <t>Total Assets</t>
        </is>
      </c>
      <c r="B9"/>
    </row>
    <row r="10" spans="1:2">
      <c r="A10"/>
    </row>
    <row r="11" spans="1:2">
      <c r="A11" s="1" t="inlineStr">
        <is>
          <t>Liabilities</t>
        </is>
      </c>
    </row>
    <row r="12" spans="1:2">
      <c r="A12" t="inlineStr">
        <is>
          <t>Accounts Payable</t>
        </is>
      </c>
      <c r="B12"/>
    </row>
    <row r="13" spans="1:2">
      <c r="A13" t="inlineStr">
        <is>
          <t>Notes Payable</t>
        </is>
      </c>
      <c r="B13"/>
    </row>
    <row r="14" spans="1:2">
      <c r="A14" t="inlineStr">
        <is>
          <t>Total Liabilities</t>
        </is>
      </c>
      <c r="B14"/>
    </row>
    <row r="15" spans="1:2">
      <c r="A15"/>
    </row>
    <row r="16" spans="1:2">
      <c r="A16" s="1" t="inlineStr">
        <is>
          <t>Equity</t>
        </is>
      </c>
    </row>
    <row r="17" spans="1:2">
      <c r="A17" t="inlineStr">
        <is>
          <t>Common Stock</t>
        </is>
      </c>
      <c r="B17"/>
    </row>
    <row r="18" spans="1:2">
      <c r="A18" t="inlineStr">
        <is>
          <t>Retained Earnings</t>
        </is>
      </c>
      <c r="B18"/>
    </row>
    <row r="19" spans="1:2">
      <c r="A19" t="inlineStr">
        <is>
          <t>Current Year Net Income</t>
        </is>
      </c>
      <c r="B19"/>
    </row>
    <row r="20" spans="1:2">
      <c r="A20" t="inlineStr">
        <is>
          <t>Total Equity</t>
        </is>
      </c>
      <c r="B20"/>
    </row>
    <row r="21" spans="1:2">
      <c r="A21" t="inlineStr">
        <is>
          <t>Total Liabilities &amp; Equity</t>
        </is>
      </c>
      <c r="B21"/>
    </row>
    <row r="22" spans="1:2">
      <c r="A22" t="inlineStr">
        <is>
          <t>Balance Check</t>
        </is>
      </c>
      <c r="B22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TrialBalance</vt:lpstr>
      <vt:lpstr>IncomeStatement</vt:lpstr>
      <vt:lpstr>BalanceSheet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