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Excel/Basic/3/"/>
    </mc:Choice>
  </mc:AlternateContent>
  <xr:revisionPtr revIDLastSave="0" documentId="13_ncr:1_{9DD8277B-AD8F-0D48-8949-B3CB2C4655D8}" xr6:coauthVersionLast="47" xr6:coauthVersionMax="47" xr10:uidLastSave="{00000000-0000-0000-0000-000000000000}"/>
  <bookViews>
    <workbookView xWindow="0" yWindow="0" windowWidth="33600" windowHeight="21000" tabRatio="727" activeTab="5" xr2:uid="{00000000-000D-0000-FFFF-FFFF00000000}"/>
  </bookViews>
  <sheets>
    <sheet name="Вводная" sheetId="8" r:id="rId1"/>
    <sheet name="Арифметические формулы" sheetId="22" r:id="rId2"/>
    <sheet name="Сцепление строк" sheetId="23" r:id="rId3"/>
    <sheet name="Английские и русские" sheetId="24" r:id="rId4"/>
    <sheet name="Справка" sheetId="26" state="hidden" r:id="rId5"/>
    <sheet name="Формулы СУММ, МИН, МАКС, СРЗНАЧ" sheetId="2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27" l="1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U14" i="27"/>
  <c r="T14" i="27"/>
  <c r="S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14" i="27"/>
  <c r="D14" i="23"/>
  <c r="D15" i="23"/>
  <c r="D16" i="23"/>
  <c r="D17" i="23"/>
  <c r="D18" i="23"/>
  <c r="D19" i="23"/>
  <c r="D20" i="23"/>
  <c r="D21" i="23"/>
  <c r="D22" i="23"/>
  <c r="D23" i="23"/>
  <c r="D24" i="23"/>
  <c r="D13" i="23"/>
  <c r="B15" i="22"/>
  <c r="B14" i="22"/>
  <c r="B13" i="22"/>
  <c r="B12" i="22"/>
</calcChain>
</file>

<file path=xl/sharedStrings.xml><?xml version="1.0" encoding="utf-8"?>
<sst xmlns="http://schemas.openxmlformats.org/spreadsheetml/2006/main" count="120" uniqueCount="119">
  <si>
    <t>Город</t>
  </si>
  <si>
    <t>Москва</t>
  </si>
  <si>
    <t>Волгоград</t>
  </si>
  <si>
    <t>Екатеринбург</t>
  </si>
  <si>
    <t>Казань</t>
  </si>
  <si>
    <t>Пермь</t>
  </si>
  <si>
    <t>Омск</t>
  </si>
  <si>
    <t>Тольятти</t>
  </si>
  <si>
    <t>Тюмень</t>
  </si>
  <si>
    <t>Ижевск</t>
  </si>
  <si>
    <t>Владивосток</t>
  </si>
  <si>
    <t>Астрахань</t>
  </si>
  <si>
    <t>Киров</t>
  </si>
  <si>
    <t>Калининград</t>
  </si>
  <si>
    <t>Ставрополь</t>
  </si>
  <si>
    <t>Брянск</t>
  </si>
  <si>
    <t>Число 1</t>
  </si>
  <si>
    <t>Число 2</t>
  </si>
  <si>
    <t>Сумма</t>
  </si>
  <si>
    <t>Разность</t>
  </si>
  <si>
    <t>Произведение</t>
  </si>
  <si>
    <t>Частное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</si>
  <si>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</si>
  <si>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</si>
  <si>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</si>
  <si>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</si>
  <si>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</si>
  <si>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</si>
  <si>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</si>
  <si>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</si>
  <si>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</si>
  <si>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</si>
  <si>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</si>
  <si>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</si>
  <si>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</si>
  <si>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</si>
  <si>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</si>
  <si>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</si>
  <si>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</si>
  <si>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</si>
  <si>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</si>
  <si>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</si>
  <si>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</si>
  <si>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</si>
  <si>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</si>
  <si>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</si>
  <si>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</si>
  <si>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Название формулы на английском</t>
  </si>
  <si>
    <t>Название на русском</t>
  </si>
  <si>
    <t>ПРОПНАЧ</t>
  </si>
  <si>
    <t>TRIM</t>
  </si>
  <si>
    <t>MATCH</t>
  </si>
  <si>
    <t>AVERAGE</t>
  </si>
  <si>
    <t>№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</si>
  <si>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</si>
  <si>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</si>
  <si>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</si>
  <si>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</si>
  <si>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</si>
  <si>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</si>
  <si>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</si>
  <si>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</si>
  <si>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</si>
  <si>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</si>
  <si>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</si>
  <si>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</si>
  <si>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</si>
  <si>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</si>
  <si>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</si>
  <si>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</si>
  <si>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</si>
  <si>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</si>
  <si>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</si>
  <si>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</si>
  <si>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</si>
  <si>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</si>
  <si>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</si>
  <si>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</si>
  <si>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</si>
  <si>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</si>
  <si>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</si>
  <si>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</si>
  <si>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</si>
  <si>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</si>
  <si>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</si>
  <si>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</si>
  <si>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</si>
  <si>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</si>
  <si>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</si>
  <si>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</si>
  <si>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</si>
  <si>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</si>
  <si>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</si>
  <si>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</si>
  <si>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№ студента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</si>
  <si>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</si>
  <si>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</si>
  <si>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</si>
  <si>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</si>
  <si>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</si>
  <si>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</si>
  <si>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</si>
  <si>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</si>
  <si>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</si>
  <si>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</si>
  <si>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</si>
  <si>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</si>
  <si>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</si>
  <si>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</si>
  <si>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</si>
  <si>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</si>
  <si>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</si>
  <si>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</si>
  <si>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</si>
  <si>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VLOOKUP</t>
  </si>
  <si>
    <t>SUMIFS</t>
  </si>
  <si>
    <t>PROPER</t>
  </si>
  <si>
    <t>СЖПРОБЕЛЫ</t>
  </si>
  <si>
    <t>ПОИСКПОЗ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</si>
</sst>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5" fontId="0" fillId="0" borderId="3" xfId="0" applyNumberFormat="1" applyBorder="1"/>
    <xf numFmtId="2" fontId="0" fillId="0" borderId="3" xfId="0" applyNumberFormat="1" applyBorder="1"/>
  </cellXfs>
  <cellStyles count="4">
    <cellStyle name="Normal" xfId="0" builtinId="0"/>
    <cellStyle name="Normal 4" xfId="1" xr:uid="{00000000-0005-0000-0000-000000000000}"/>
    <cellStyle name="Обычный 2" xfId="2" xr:uid="{00000000-0005-0000-0000-000002000000}"/>
    <cellStyle name="Процент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3.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Введение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Арифметические</a:t>
          </a:r>
          <a:r>
            <a:rPr lang="ru-RU" sz="1100" baseline="0"/>
            <a:t> формулы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Сцепление строк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Английские и русские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Формулы СУММ, МИН, МАКС, СРЗНАЧ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Для заданной</a:t>
          </a:r>
          <a:r>
            <a:rPr lang="ru-RU" sz="1100" baseline="0"/>
            <a:t> пары чисел выполнить все четыре арифметические операции (сложение  +, вычитание -, умножение *, деление /) и результат записать в соответствующую ячейку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. Использовать поиск в Интернете (Яндекс, </a:t>
          </a:r>
          <a:r>
            <a:rPr lang="en-US" sz="1100" baseline="0"/>
            <a:t>Google)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00125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формулы СУММ, МИН,</a:t>
          </a:r>
          <a:r>
            <a:rPr lang="ru-RU" sz="1100" baseline="0"/>
            <a:t> МАКС, СРЗНАЧ посчитать 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средняя оценку</a:t>
          </a:r>
        </a:p>
        <a:p>
          <a:endParaRPr lang="ru-RU" sz="1100" baseline="0"/>
        </a:p>
        <a:p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9:D15"/>
  <sheetViews>
    <sheetView topLeftCell="A8" zoomScale="160" zoomScaleNormal="160" workbookViewId="0">
      <selection activeCell="B16" sqref="B16"/>
    </sheetView>
  </sheetViews>
  <sheetFormatPr baseColWidth="10" defaultColWidth="8.83203125" defaultRowHeight="15" x14ac:dyDescent="0.2"/>
  <cols>
    <col min="1" max="1" width="14.6640625" bestFit="1" customWidth="1"/>
    <col min="2" max="2" width="15.5" bestFit="1" customWidth="1"/>
    <col min="3" max="3" width="17.6640625" bestFit="1" customWidth="1"/>
    <col min="4" max="4" width="12" style="3" bestFit="1" customWidth="1"/>
    <col min="5" max="5" width="16.83203125" bestFit="1" customWidth="1"/>
  </cols>
  <sheetData>
    <row r="9" spans="1:2" x14ac:dyDescent="0.2">
      <c r="A9" s="1" t="s">
        <v>16</v>
      </c>
      <c r="B9" s="2">
        <v>17</v>
      </c>
    </row>
    <row r="10" spans="1:2" x14ac:dyDescent="0.2">
      <c r="A10" s="1" t="s">
        <v>17</v>
      </c>
      <c r="B10" s="2">
        <v>51.73</v>
      </c>
    </row>
    <row r="12" spans="1:2" x14ac:dyDescent="0.2">
      <c r="A12" s="4" t="s">
        <v>18</v>
      </c>
      <c r="B12" s="2">
        <f>SUM(B9:B10)</f>
        <v>68.72999999999999</v>
      </c>
    </row>
    <row r="13" spans="1:2" x14ac:dyDescent="0.2">
      <c r="A13" s="4" t="s">
        <v>19</v>
      </c>
      <c r="B13" s="2">
        <f>B9-B10</f>
        <v>-34.729999999999997</v>
      </c>
    </row>
    <row r="14" spans="1:2" x14ac:dyDescent="0.2">
      <c r="A14" s="4" t="s">
        <v>20</v>
      </c>
      <c r="B14" s="2">
        <f>B9*B10</f>
        <v>879.41</v>
      </c>
    </row>
    <row r="15" spans="1:2" x14ac:dyDescent="0.2">
      <c r="A15" s="4" t="s">
        <v>21</v>
      </c>
      <c r="B15" s="2">
        <f>B9/B10</f>
        <v>0.32862942199884015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9:D24"/>
  <sheetViews>
    <sheetView zoomScale="160" zoomScaleNormal="160" workbookViewId="0">
      <selection activeCell="E15" sqref="E15"/>
    </sheetView>
  </sheetViews>
  <sheetFormatPr baseColWidth="10" defaultColWidth="8.83203125" defaultRowHeight="15" x14ac:dyDescent="0.2"/>
  <cols>
    <col min="1" max="1" width="16.5" bestFit="1" customWidth="1"/>
    <col min="2" max="2" width="15.5" bestFit="1" customWidth="1"/>
    <col min="3" max="3" width="17.6640625" bestFit="1" customWidth="1"/>
    <col min="4" max="4" width="32.5" style="3" bestFit="1" customWidth="1"/>
    <col min="5" max="5" width="16.83203125" bestFit="1" customWidth="1"/>
  </cols>
  <sheetData>
    <row r="9" spans="1:4" x14ac:dyDescent="0.2">
      <c r="A9" s="4" t="s">
        <v>0</v>
      </c>
      <c r="B9" s="4" t="s">
        <v>22</v>
      </c>
      <c r="C9" s="4" t="s">
        <v>23</v>
      </c>
      <c r="D9" s="4" t="s">
        <v>24</v>
      </c>
    </row>
    <row r="10" spans="1:4" x14ac:dyDescent="0.2">
      <c r="A10" s="5" t="s">
        <v>9</v>
      </c>
      <c r="B10" s="5" t="s">
        <v>25</v>
      </c>
      <c r="C10" s="5">
        <v>17</v>
      </c>
      <c r="D10" s="5" t="s">
        <v>26</v>
      </c>
    </row>
    <row r="11" spans="1:4" x14ac:dyDescent="0.2">
      <c r="A11" s="5" t="s">
        <v>5</v>
      </c>
      <c r="B11" s="5" t="s">
        <v>27</v>
      </c>
      <c r="C11" s="5">
        <v>1</v>
      </c>
      <c r="D11" s="5" t="s">
        <v>28</v>
      </c>
    </row>
    <row r="12" spans="1:4" x14ac:dyDescent="0.2">
      <c r="A12" s="5" t="s">
        <v>1</v>
      </c>
      <c r="B12" s="5" t="s">
        <v>29</v>
      </c>
      <c r="C12" s="5">
        <v>36</v>
      </c>
      <c r="D12" s="5" t="s">
        <v>30</v>
      </c>
    </row>
    <row r="13" spans="1:4" x14ac:dyDescent="0.2">
      <c r="A13" s="2" t="s">
        <v>13</v>
      </c>
      <c r="B13" s="2" t="s">
        <v>31</v>
      </c>
      <c r="C13" s="2">
        <v>35</v>
      </c>
      <c r="D13" s="2" t="str">
        <f>"г."&amp;" "&amp;A13&amp;", ул. "&amp;B13&amp;", д. "&amp;C13</f>
        <v>г. Калининград, ул. Красная, д. 35</v>
      </c>
    </row>
    <row r="14" spans="1:4" x14ac:dyDescent="0.2">
      <c r="A14" s="2" t="s">
        <v>4</v>
      </c>
      <c r="B14" s="2" t="s">
        <v>32</v>
      </c>
      <c r="C14" s="2">
        <v>23</v>
      </c>
      <c r="D14" s="2" t="str">
        <f t="shared" ref="D14:D24" si="0">"г."&amp;" "&amp;A14&amp;", ул. "&amp;B14&amp;", д. "&amp;C14</f>
        <v>г. Казань, ул. Боткинская, д. 23</v>
      </c>
    </row>
    <row r="15" spans="1:4" x14ac:dyDescent="0.2">
      <c r="A15" s="2" t="s">
        <v>3</v>
      </c>
      <c r="B15" s="2" t="s">
        <v>33</v>
      </c>
      <c r="C15" s="2">
        <v>31</v>
      </c>
      <c r="D15" s="2" t="str">
        <f t="shared" si="0"/>
        <v>г. Екатеринбург, ул. Арсенальная, д. 31</v>
      </c>
    </row>
    <row r="16" spans="1:4" x14ac:dyDescent="0.2">
      <c r="A16" s="2" t="s">
        <v>15</v>
      </c>
      <c r="B16" s="2" t="s">
        <v>34</v>
      </c>
      <c r="C16" s="2">
        <v>18</v>
      </c>
      <c r="D16" s="2" t="str">
        <f t="shared" si="0"/>
        <v>г. Брянск, ул. Пушкина, д. 18</v>
      </c>
    </row>
    <row r="17" spans="1:4" x14ac:dyDescent="0.2">
      <c r="A17" s="2" t="s">
        <v>2</v>
      </c>
      <c r="B17" s="2" t="s">
        <v>35</v>
      </c>
      <c r="C17" s="2">
        <v>40</v>
      </c>
      <c r="D17" s="2" t="str">
        <f t="shared" si="0"/>
        <v>г. Волгоград, ул. Институтская, д. 40</v>
      </c>
    </row>
    <row r="18" spans="1:4" x14ac:dyDescent="0.2">
      <c r="A18" s="2" t="s">
        <v>14</v>
      </c>
      <c r="B18" s="2" t="s">
        <v>36</v>
      </c>
      <c r="C18" s="2">
        <v>49</v>
      </c>
      <c r="D18" s="2" t="str">
        <f t="shared" si="0"/>
        <v>г. Ставрополь, ул. Минеральная, д. 49</v>
      </c>
    </row>
    <row r="19" spans="1:4" x14ac:dyDescent="0.2">
      <c r="A19" s="2" t="s">
        <v>10</v>
      </c>
      <c r="B19" s="2" t="s">
        <v>37</v>
      </c>
      <c r="C19" s="2">
        <v>48</v>
      </c>
      <c r="D19" s="2" t="str">
        <f t="shared" si="0"/>
        <v>г. Владивосток, ул. Морская, д. 48</v>
      </c>
    </row>
    <row r="20" spans="1:4" x14ac:dyDescent="0.2">
      <c r="A20" s="2" t="s">
        <v>6</v>
      </c>
      <c r="B20" s="2" t="s">
        <v>38</v>
      </c>
      <c r="C20" s="2">
        <v>43</v>
      </c>
      <c r="D20" s="2" t="str">
        <f t="shared" si="0"/>
        <v>г. Омск, ул. Нефтяная, д. 43</v>
      </c>
    </row>
    <row r="21" spans="1:4" x14ac:dyDescent="0.2">
      <c r="A21" s="2" t="s">
        <v>12</v>
      </c>
      <c r="B21" s="2" t="s">
        <v>39</v>
      </c>
      <c r="C21" s="2">
        <v>5</v>
      </c>
      <c r="D21" s="2" t="str">
        <f t="shared" si="0"/>
        <v>г. Киров, ул. Лермонтова, д. 5</v>
      </c>
    </row>
    <row r="22" spans="1:4" x14ac:dyDescent="0.2">
      <c r="A22" s="2" t="s">
        <v>8</v>
      </c>
      <c r="B22" s="2" t="s">
        <v>40</v>
      </c>
      <c r="C22" s="2">
        <v>33</v>
      </c>
      <c r="D22" s="2" t="str">
        <f t="shared" si="0"/>
        <v>г. Тюмень, ул. Садовая, д. 33</v>
      </c>
    </row>
    <row r="23" spans="1:4" x14ac:dyDescent="0.2">
      <c r="A23" s="2" t="s">
        <v>7</v>
      </c>
      <c r="B23" s="2" t="s">
        <v>41</v>
      </c>
      <c r="C23" s="2">
        <v>48</v>
      </c>
      <c r="D23" s="2" t="str">
        <f t="shared" si="0"/>
        <v>г. Тольятти, ул. Тверская, д. 48</v>
      </c>
    </row>
    <row r="24" spans="1:4" x14ac:dyDescent="0.2">
      <c r="A24" s="2" t="s">
        <v>11</v>
      </c>
      <c r="B24" s="2" t="s">
        <v>42</v>
      </c>
      <c r="C24" s="2">
        <v>11</v>
      </c>
      <c r="D24" s="2" t="str">
        <f t="shared" si="0"/>
        <v>г. Астрахань, ул. Речная, д. 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1:B20"/>
  <sheetViews>
    <sheetView topLeftCell="A12" zoomScale="150" zoomScaleNormal="150" workbookViewId="0">
      <selection activeCell="B20" sqref="B20"/>
    </sheetView>
  </sheetViews>
  <sheetFormatPr baseColWidth="10" defaultColWidth="8.83203125" defaultRowHeight="15" x14ac:dyDescent="0.2"/>
  <cols>
    <col min="1" max="1" width="33.5" bestFit="1" customWidth="1"/>
    <col min="2" max="2" width="31.6640625" customWidth="1"/>
  </cols>
  <sheetData>
    <row r="11" spans="1:2" x14ac:dyDescent="0.2">
      <c r="A11" s="1" t="s">
        <v>43</v>
      </c>
      <c r="B11" s="1" t="s">
        <v>44</v>
      </c>
    </row>
    <row r="12" spans="1:2" x14ac:dyDescent="0.2">
      <c r="A12" s="2" t="s">
        <v>45</v>
      </c>
      <c r="B12" s="2" t="s">
        <v>114</v>
      </c>
    </row>
    <row r="13" spans="1:2" x14ac:dyDescent="0.2">
      <c r="A13" s="2" t="s">
        <v>46</v>
      </c>
      <c r="B13" s="2" t="s">
        <v>115</v>
      </c>
    </row>
    <row r="14" spans="1:2" x14ac:dyDescent="0.2">
      <c r="A14" s="2" t="s">
        <v>49</v>
      </c>
      <c r="B14" s="2" t="s">
        <v>116</v>
      </c>
    </row>
    <row r="17" spans="1:2" x14ac:dyDescent="0.2">
      <c r="A17" s="1" t="s">
        <v>47</v>
      </c>
      <c r="B17" s="1" t="s">
        <v>48</v>
      </c>
    </row>
    <row r="18" spans="1:2" x14ac:dyDescent="0.2">
      <c r="A18" s="2" t="s">
        <v>50</v>
      </c>
      <c r="B18" s="2" t="s">
        <v>117</v>
      </c>
    </row>
    <row r="19" spans="1:2" x14ac:dyDescent="0.2">
      <c r="A19" s="2" t="s">
        <v>51</v>
      </c>
      <c r="B19" s="2" t="s">
        <v>118</v>
      </c>
    </row>
    <row r="20" spans="1:2" x14ac:dyDescent="0.2">
      <c r="A20" s="2" t="s">
        <v>52</v>
      </c>
      <c r="B20" s="2" t="s">
        <v>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"/>
  <sheetViews>
    <sheetView workbookViewId="0"/>
  </sheetViews>
  <sheetFormatPr baseColWidth="10" defaultColWidth="8.83203125" defaultRowHeight="15" x14ac:dyDescent="0.2"/>
  <cols>
    <col min="1" max="1" width="33.5" bestFit="1" customWidth="1"/>
    <col min="2" max="2" width="31.66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3:U53"/>
  <sheetViews>
    <sheetView tabSelected="1" topLeftCell="B35" zoomScale="140" zoomScaleNormal="140" workbookViewId="0">
      <selection activeCell="R56" sqref="R56"/>
    </sheetView>
  </sheetViews>
  <sheetFormatPr baseColWidth="10" defaultColWidth="8.83203125" defaultRowHeight="15" x14ac:dyDescent="0.2"/>
  <cols>
    <col min="1" max="1" width="11.83203125" bestFit="1" customWidth="1"/>
    <col min="2" max="2" width="38.83203125" bestFit="1" customWidth="1"/>
    <col min="3" max="5" width="8" customWidth="1"/>
    <col min="6" max="6" width="8" style="3" customWidth="1"/>
    <col min="7" max="17" width="8" customWidth="1"/>
  </cols>
  <sheetData>
    <row r="13" spans="1:21" s="7" customFormat="1" ht="48" x14ac:dyDescent="0.2">
      <c r="A13" s="6" t="s">
        <v>94</v>
      </c>
      <c r="B13" s="6" t="s">
        <v>53</v>
      </c>
      <c r="C13" s="6" t="s">
        <v>95</v>
      </c>
      <c r="D13" s="6" t="s">
        <v>96</v>
      </c>
      <c r="E13" s="6" t="s">
        <v>97</v>
      </c>
      <c r="F13" s="6" t="s">
        <v>98</v>
      </c>
      <c r="G13" s="6" t="s">
        <v>99</v>
      </c>
      <c r="H13" s="6" t="s">
        <v>100</v>
      </c>
      <c r="I13" s="6" t="s">
        <v>101</v>
      </c>
      <c r="J13" s="6" t="s">
        <v>102</v>
      </c>
      <c r="K13" s="6" t="s">
        <v>103</v>
      </c>
      <c r="L13" s="6" t="s">
        <v>104</v>
      </c>
      <c r="M13" s="6" t="s">
        <v>105</v>
      </c>
      <c r="N13" s="6" t="s">
        <v>106</v>
      </c>
      <c r="O13" s="6" t="s">
        <v>107</v>
      </c>
      <c r="P13" s="6" t="s">
        <v>108</v>
      </c>
      <c r="Q13" s="8" t="s">
        <v>109</v>
      </c>
      <c r="R13" s="9" t="s">
        <v>110</v>
      </c>
      <c r="S13" s="9" t="s">
        <v>111</v>
      </c>
      <c r="T13" s="9" t="s">
        <v>112</v>
      </c>
      <c r="U13" s="9" t="s">
        <v>113</v>
      </c>
    </row>
    <row r="14" spans="1:21" x14ac:dyDescent="0.2">
      <c r="A14" s="2">
        <v>1</v>
      </c>
      <c r="B14" s="2" t="s">
        <v>54</v>
      </c>
      <c r="C14" s="2">
        <v>3.2</v>
      </c>
      <c r="D14" s="2">
        <v>3.2</v>
      </c>
      <c r="E14" s="2">
        <v>5</v>
      </c>
      <c r="F14" s="2">
        <v>5</v>
      </c>
      <c r="G14" s="2">
        <v>4.5</v>
      </c>
      <c r="H14" s="2">
        <v>3.5</v>
      </c>
      <c r="I14" s="2">
        <v>3.2</v>
      </c>
      <c r="J14" s="2">
        <v>2.6</v>
      </c>
      <c r="K14" s="2">
        <v>4.3</v>
      </c>
      <c r="L14" s="2">
        <v>2.6</v>
      </c>
      <c r="M14" s="2">
        <v>4.2</v>
      </c>
      <c r="N14" s="2">
        <v>4.5</v>
      </c>
      <c r="O14" s="2">
        <v>4.9000000000000004</v>
      </c>
      <c r="P14" s="2">
        <v>3.2</v>
      </c>
      <c r="Q14" s="2">
        <v>4.3</v>
      </c>
      <c r="R14" s="10">
        <f>SUM(C14:Q14)</f>
        <v>58.2</v>
      </c>
      <c r="S14" s="10">
        <f>MIN(C14:Q14)</f>
        <v>2.6</v>
      </c>
      <c r="T14" s="10">
        <f>MAX(C14:Q14)</f>
        <v>5</v>
      </c>
      <c r="U14" s="11">
        <f>AVERAGE(C14:Q14)</f>
        <v>3.8800000000000003</v>
      </c>
    </row>
    <row r="15" spans="1:21" x14ac:dyDescent="0.2">
      <c r="A15" s="2">
        <v>2</v>
      </c>
      <c r="B15" s="2" t="s">
        <v>55</v>
      </c>
      <c r="C15" s="2">
        <v>5</v>
      </c>
      <c r="D15" s="2">
        <v>3.6</v>
      </c>
      <c r="E15" s="2">
        <v>3.4</v>
      </c>
      <c r="F15" s="2">
        <v>3.2</v>
      </c>
      <c r="G15" s="2">
        <v>4.9000000000000004</v>
      </c>
      <c r="H15" s="2">
        <v>3.8</v>
      </c>
      <c r="I15" s="2">
        <v>4.8</v>
      </c>
      <c r="J15" s="2">
        <v>2.6</v>
      </c>
      <c r="K15" s="2">
        <v>4.5999999999999996</v>
      </c>
      <c r="L15" s="2">
        <v>4.5999999999999996</v>
      </c>
      <c r="M15" s="2">
        <v>2.9</v>
      </c>
      <c r="N15" s="2">
        <v>3.5</v>
      </c>
      <c r="O15" s="2">
        <v>4.7</v>
      </c>
      <c r="P15" s="2">
        <v>4.8</v>
      </c>
      <c r="Q15" s="2">
        <v>4.9000000000000004</v>
      </c>
      <c r="R15" s="10">
        <f t="shared" ref="R15:R53" si="0">SUM(C15:Q15)</f>
        <v>61.300000000000004</v>
      </c>
      <c r="S15" s="10">
        <f t="shared" ref="S15:S53" si="1">MIN(C15:Q15)</f>
        <v>2.6</v>
      </c>
      <c r="T15" s="10">
        <f t="shared" ref="T15:T53" si="2">MAX(C15:Q15)</f>
        <v>5</v>
      </c>
      <c r="U15" s="11">
        <f t="shared" ref="U15:U53" si="3">AVERAGE(C15:Q15)</f>
        <v>4.0866666666666669</v>
      </c>
    </row>
    <row r="16" spans="1:21" x14ac:dyDescent="0.2">
      <c r="A16" s="2">
        <v>3</v>
      </c>
      <c r="B16" s="2" t="s">
        <v>56</v>
      </c>
      <c r="C16" s="2">
        <v>4</v>
      </c>
      <c r="D16" s="2">
        <v>3</v>
      </c>
      <c r="E16" s="2">
        <v>2.2999999999999998</v>
      </c>
      <c r="F16" s="2">
        <v>2.2000000000000002</v>
      </c>
      <c r="G16" s="2">
        <v>2.2999999999999998</v>
      </c>
      <c r="H16" s="2">
        <v>2.5</v>
      </c>
      <c r="I16" s="2">
        <v>3.2</v>
      </c>
      <c r="J16" s="2">
        <v>3.1</v>
      </c>
      <c r="K16" s="2">
        <v>2.5</v>
      </c>
      <c r="L16" s="2">
        <v>3.5</v>
      </c>
      <c r="M16" s="2">
        <v>2.5</v>
      </c>
      <c r="N16" s="2">
        <v>5</v>
      </c>
      <c r="O16" s="2">
        <v>4.0999999999999996</v>
      </c>
      <c r="P16" s="2">
        <v>4.8</v>
      </c>
      <c r="Q16" s="2">
        <v>2.4</v>
      </c>
      <c r="R16" s="10">
        <f t="shared" si="0"/>
        <v>47.4</v>
      </c>
      <c r="S16" s="10">
        <f t="shared" si="1"/>
        <v>2.2000000000000002</v>
      </c>
      <c r="T16" s="10">
        <f t="shared" si="2"/>
        <v>5</v>
      </c>
      <c r="U16" s="11">
        <f t="shared" si="3"/>
        <v>3.1599999999999997</v>
      </c>
    </row>
    <row r="17" spans="1:21" x14ac:dyDescent="0.2">
      <c r="A17" s="2">
        <v>4</v>
      </c>
      <c r="B17" s="2" t="s">
        <v>57</v>
      </c>
      <c r="C17" s="2">
        <v>4.2</v>
      </c>
      <c r="D17" s="2">
        <v>3.3</v>
      </c>
      <c r="E17" s="2">
        <v>4.5</v>
      </c>
      <c r="F17" s="2">
        <v>2.6</v>
      </c>
      <c r="G17" s="2">
        <v>3.1</v>
      </c>
      <c r="H17" s="2">
        <v>2.5</v>
      </c>
      <c r="I17" s="2">
        <v>4.9000000000000004</v>
      </c>
      <c r="J17" s="2">
        <v>2.7</v>
      </c>
      <c r="K17" s="2">
        <v>4.4000000000000004</v>
      </c>
      <c r="L17" s="2">
        <v>3.3</v>
      </c>
      <c r="M17" s="2">
        <v>2.5</v>
      </c>
      <c r="N17" s="2">
        <v>3.3</v>
      </c>
      <c r="O17" s="2">
        <v>3.6</v>
      </c>
      <c r="P17" s="2">
        <v>2.7</v>
      </c>
      <c r="Q17" s="2">
        <v>4.9000000000000004</v>
      </c>
      <c r="R17" s="10">
        <f t="shared" si="0"/>
        <v>52.5</v>
      </c>
      <c r="S17" s="10">
        <f t="shared" si="1"/>
        <v>2.5</v>
      </c>
      <c r="T17" s="10">
        <f t="shared" si="2"/>
        <v>4.9000000000000004</v>
      </c>
      <c r="U17" s="11">
        <f t="shared" si="3"/>
        <v>3.5</v>
      </c>
    </row>
    <row r="18" spans="1:21" x14ac:dyDescent="0.2">
      <c r="A18" s="2">
        <v>5</v>
      </c>
      <c r="B18" s="2" t="s">
        <v>58</v>
      </c>
      <c r="C18" s="2">
        <v>4.0999999999999996</v>
      </c>
      <c r="D18" s="2">
        <v>4.7</v>
      </c>
      <c r="E18" s="2">
        <v>4.4000000000000004</v>
      </c>
      <c r="F18" s="2">
        <v>2.8</v>
      </c>
      <c r="G18" s="2">
        <v>2.2000000000000002</v>
      </c>
      <c r="H18" s="2">
        <v>4.2</v>
      </c>
      <c r="I18" s="2">
        <v>5</v>
      </c>
      <c r="J18" s="2">
        <v>3.4</v>
      </c>
      <c r="K18" s="2">
        <v>3.5</v>
      </c>
      <c r="L18" s="2">
        <v>3.1</v>
      </c>
      <c r="M18" s="2">
        <v>3.5</v>
      </c>
      <c r="N18" s="2">
        <v>3.1</v>
      </c>
      <c r="O18" s="2">
        <v>3.9</v>
      </c>
      <c r="P18" s="2">
        <v>4.5</v>
      </c>
      <c r="Q18" s="2">
        <v>4.4000000000000004</v>
      </c>
      <c r="R18" s="10">
        <f t="shared" si="0"/>
        <v>56.8</v>
      </c>
      <c r="S18" s="10">
        <f t="shared" si="1"/>
        <v>2.2000000000000002</v>
      </c>
      <c r="T18" s="10">
        <f t="shared" si="2"/>
        <v>5</v>
      </c>
      <c r="U18" s="11">
        <f t="shared" si="3"/>
        <v>3.7866666666666666</v>
      </c>
    </row>
    <row r="19" spans="1:21" x14ac:dyDescent="0.2">
      <c r="A19" s="2">
        <v>6</v>
      </c>
      <c r="B19" s="2" t="s">
        <v>59</v>
      </c>
      <c r="C19" s="2">
        <v>4.8</v>
      </c>
      <c r="D19" s="2">
        <v>3.3</v>
      </c>
      <c r="E19" s="2">
        <v>2.6</v>
      </c>
      <c r="F19" s="2">
        <v>2.5</v>
      </c>
      <c r="G19" s="2">
        <v>3.9</v>
      </c>
      <c r="H19" s="2">
        <v>2.8</v>
      </c>
      <c r="I19" s="2">
        <v>5</v>
      </c>
      <c r="J19" s="2">
        <v>2.5</v>
      </c>
      <c r="K19" s="2">
        <v>4.4000000000000004</v>
      </c>
      <c r="L19" s="2">
        <v>2.7</v>
      </c>
      <c r="M19" s="2">
        <v>3</v>
      </c>
      <c r="N19" s="2">
        <v>2.5</v>
      </c>
      <c r="O19" s="2">
        <v>3.4</v>
      </c>
      <c r="P19" s="2">
        <v>4.4000000000000004</v>
      </c>
      <c r="Q19" s="2">
        <v>2.4</v>
      </c>
      <c r="R19" s="10">
        <f t="shared" si="0"/>
        <v>50.199999999999996</v>
      </c>
      <c r="S19" s="10">
        <f t="shared" si="1"/>
        <v>2.4</v>
      </c>
      <c r="T19" s="10">
        <f t="shared" si="2"/>
        <v>5</v>
      </c>
      <c r="U19" s="11">
        <f t="shared" si="3"/>
        <v>3.3466666666666662</v>
      </c>
    </row>
    <row r="20" spans="1:21" x14ac:dyDescent="0.2">
      <c r="A20" s="2">
        <v>7</v>
      </c>
      <c r="B20" s="2" t="s">
        <v>60</v>
      </c>
      <c r="C20" s="2">
        <v>4.4000000000000004</v>
      </c>
      <c r="D20" s="2">
        <v>2.7</v>
      </c>
      <c r="E20" s="2">
        <v>2.9</v>
      </c>
      <c r="F20" s="2">
        <v>3.8</v>
      </c>
      <c r="G20" s="2">
        <v>2.2999999999999998</v>
      </c>
      <c r="H20" s="2">
        <v>4</v>
      </c>
      <c r="I20" s="2">
        <v>3.8</v>
      </c>
      <c r="J20" s="2">
        <v>4.7</v>
      </c>
      <c r="K20" s="2">
        <v>4.4000000000000004</v>
      </c>
      <c r="L20" s="2">
        <v>3</v>
      </c>
      <c r="M20" s="2">
        <v>3.6</v>
      </c>
      <c r="N20" s="2">
        <v>2.5</v>
      </c>
      <c r="O20" s="2">
        <v>3.8</v>
      </c>
      <c r="P20" s="2">
        <v>4.4000000000000004</v>
      </c>
      <c r="Q20" s="2">
        <v>4.3</v>
      </c>
      <c r="R20" s="10">
        <f t="shared" si="0"/>
        <v>54.599999999999994</v>
      </c>
      <c r="S20" s="10">
        <f t="shared" si="1"/>
        <v>2.2999999999999998</v>
      </c>
      <c r="T20" s="10">
        <f t="shared" si="2"/>
        <v>4.7</v>
      </c>
      <c r="U20" s="11">
        <f t="shared" si="3"/>
        <v>3.6399999999999997</v>
      </c>
    </row>
    <row r="21" spans="1:21" x14ac:dyDescent="0.2">
      <c r="A21" s="2">
        <v>8</v>
      </c>
      <c r="B21" s="2" t="s">
        <v>61</v>
      </c>
      <c r="C21" s="2">
        <v>4.7</v>
      </c>
      <c r="D21" s="2">
        <v>5</v>
      </c>
      <c r="E21" s="2">
        <v>2.6</v>
      </c>
      <c r="F21" s="2">
        <v>2.9</v>
      </c>
      <c r="G21" s="2">
        <v>3.8</v>
      </c>
      <c r="H21" s="2">
        <v>3</v>
      </c>
      <c r="I21" s="2">
        <v>4.2</v>
      </c>
      <c r="J21" s="2">
        <v>2.8</v>
      </c>
      <c r="K21" s="2">
        <v>4.8</v>
      </c>
      <c r="L21" s="2">
        <v>2.2000000000000002</v>
      </c>
      <c r="M21" s="2">
        <v>2.7</v>
      </c>
      <c r="N21" s="2">
        <v>2.6</v>
      </c>
      <c r="O21" s="2">
        <v>3</v>
      </c>
      <c r="P21" s="2">
        <v>2.6</v>
      </c>
      <c r="Q21" s="2">
        <v>4.9000000000000004</v>
      </c>
      <c r="R21" s="10">
        <f t="shared" si="0"/>
        <v>51.800000000000004</v>
      </c>
      <c r="S21" s="10">
        <f t="shared" si="1"/>
        <v>2.2000000000000002</v>
      </c>
      <c r="T21" s="10">
        <f t="shared" si="2"/>
        <v>5</v>
      </c>
      <c r="U21" s="11">
        <f t="shared" si="3"/>
        <v>3.4533333333333336</v>
      </c>
    </row>
    <row r="22" spans="1:21" x14ac:dyDescent="0.2">
      <c r="A22" s="2">
        <v>9</v>
      </c>
      <c r="B22" s="2" t="s">
        <v>62</v>
      </c>
      <c r="C22" s="2">
        <v>3.2</v>
      </c>
      <c r="D22" s="2">
        <v>4.3</v>
      </c>
      <c r="E22" s="2">
        <v>3.9</v>
      </c>
      <c r="F22" s="2">
        <v>2.4</v>
      </c>
      <c r="G22" s="2">
        <v>2.7</v>
      </c>
      <c r="H22" s="2">
        <v>2.2999999999999998</v>
      </c>
      <c r="I22" s="2">
        <v>4.4000000000000004</v>
      </c>
      <c r="J22" s="2">
        <v>3.5</v>
      </c>
      <c r="K22" s="2">
        <v>2.5</v>
      </c>
      <c r="L22" s="2">
        <v>3.7</v>
      </c>
      <c r="M22" s="2">
        <v>4.3</v>
      </c>
      <c r="N22" s="2">
        <v>4.3</v>
      </c>
      <c r="O22" s="2">
        <v>3.7</v>
      </c>
      <c r="P22" s="2">
        <v>2.1</v>
      </c>
      <c r="Q22" s="2">
        <v>4.9000000000000004</v>
      </c>
      <c r="R22" s="10">
        <f t="shared" si="0"/>
        <v>52.2</v>
      </c>
      <c r="S22" s="10">
        <f t="shared" si="1"/>
        <v>2.1</v>
      </c>
      <c r="T22" s="10">
        <f t="shared" si="2"/>
        <v>4.9000000000000004</v>
      </c>
      <c r="U22" s="11">
        <f t="shared" si="3"/>
        <v>3.48</v>
      </c>
    </row>
    <row r="23" spans="1:21" x14ac:dyDescent="0.2">
      <c r="A23" s="2">
        <v>10</v>
      </c>
      <c r="B23" s="2" t="s">
        <v>63</v>
      </c>
      <c r="C23" s="2">
        <v>2.9</v>
      </c>
      <c r="D23" s="2">
        <v>2.1</v>
      </c>
      <c r="E23" s="2">
        <v>5</v>
      </c>
      <c r="F23" s="2">
        <v>4.5999999999999996</v>
      </c>
      <c r="G23" s="2">
        <v>3.7</v>
      </c>
      <c r="H23" s="2">
        <v>3.9</v>
      </c>
      <c r="I23" s="2">
        <v>2.1</v>
      </c>
      <c r="J23" s="2">
        <v>3.5</v>
      </c>
      <c r="K23" s="2">
        <v>2.7</v>
      </c>
      <c r="L23" s="2">
        <v>5</v>
      </c>
      <c r="M23" s="2">
        <v>2.2000000000000002</v>
      </c>
      <c r="N23" s="2">
        <v>2.4</v>
      </c>
      <c r="O23" s="2">
        <v>4.5</v>
      </c>
      <c r="P23" s="2">
        <v>2.2999999999999998</v>
      </c>
      <c r="Q23" s="2">
        <v>3.9</v>
      </c>
      <c r="R23" s="10">
        <f t="shared" si="0"/>
        <v>50.8</v>
      </c>
      <c r="S23" s="10">
        <f t="shared" si="1"/>
        <v>2.1</v>
      </c>
      <c r="T23" s="10">
        <f t="shared" si="2"/>
        <v>5</v>
      </c>
      <c r="U23" s="11">
        <f t="shared" si="3"/>
        <v>3.3866666666666663</v>
      </c>
    </row>
    <row r="24" spans="1:21" x14ac:dyDescent="0.2">
      <c r="A24" s="2">
        <v>11</v>
      </c>
      <c r="B24" s="2" t="s">
        <v>64</v>
      </c>
      <c r="C24" s="2">
        <v>2.2000000000000002</v>
      </c>
      <c r="D24" s="2">
        <v>3.2</v>
      </c>
      <c r="E24" s="2">
        <v>2.8</v>
      </c>
      <c r="F24" s="2">
        <v>3.9</v>
      </c>
      <c r="G24" s="2">
        <v>4.9000000000000004</v>
      </c>
      <c r="H24" s="2">
        <v>4.0999999999999996</v>
      </c>
      <c r="I24" s="2">
        <v>3.7</v>
      </c>
      <c r="J24" s="2">
        <v>2.4</v>
      </c>
      <c r="K24" s="2">
        <v>2.9</v>
      </c>
      <c r="L24" s="2">
        <v>3.9</v>
      </c>
      <c r="M24" s="2">
        <v>3.7</v>
      </c>
      <c r="N24" s="2">
        <v>2.6</v>
      </c>
      <c r="O24" s="2">
        <v>2.4</v>
      </c>
      <c r="P24" s="2">
        <v>3.4</v>
      </c>
      <c r="Q24" s="2">
        <v>2.2000000000000002</v>
      </c>
      <c r="R24" s="10">
        <f t="shared" si="0"/>
        <v>48.300000000000004</v>
      </c>
      <c r="S24" s="10">
        <f t="shared" si="1"/>
        <v>2.2000000000000002</v>
      </c>
      <c r="T24" s="10">
        <f t="shared" si="2"/>
        <v>4.9000000000000004</v>
      </c>
      <c r="U24" s="11">
        <f t="shared" si="3"/>
        <v>3.22</v>
      </c>
    </row>
    <row r="25" spans="1:21" x14ac:dyDescent="0.2">
      <c r="A25" s="2">
        <v>12</v>
      </c>
      <c r="B25" s="2" t="s">
        <v>65</v>
      </c>
      <c r="C25" s="2">
        <v>4.3</v>
      </c>
      <c r="D25" s="2">
        <v>3.8</v>
      </c>
      <c r="E25" s="2">
        <v>2.7</v>
      </c>
      <c r="F25" s="2">
        <v>4.8</v>
      </c>
      <c r="G25" s="2">
        <v>2.4</v>
      </c>
      <c r="H25" s="2">
        <v>4</v>
      </c>
      <c r="I25" s="2">
        <v>4.7</v>
      </c>
      <c r="J25" s="2">
        <v>3.2</v>
      </c>
      <c r="K25" s="2">
        <v>4.4000000000000004</v>
      </c>
      <c r="L25" s="2">
        <v>4.5</v>
      </c>
      <c r="M25" s="2">
        <v>3.7</v>
      </c>
      <c r="N25" s="2">
        <v>4.8</v>
      </c>
      <c r="O25" s="2">
        <v>4</v>
      </c>
      <c r="P25" s="2">
        <v>4.7</v>
      </c>
      <c r="Q25" s="2">
        <v>2.2999999999999998</v>
      </c>
      <c r="R25" s="10">
        <f t="shared" si="0"/>
        <v>58.3</v>
      </c>
      <c r="S25" s="10">
        <f t="shared" si="1"/>
        <v>2.2999999999999998</v>
      </c>
      <c r="T25" s="10">
        <f t="shared" si="2"/>
        <v>4.8</v>
      </c>
      <c r="U25" s="11">
        <f t="shared" si="3"/>
        <v>3.8866666666666663</v>
      </c>
    </row>
    <row r="26" spans="1:21" x14ac:dyDescent="0.2">
      <c r="A26" s="2">
        <v>13</v>
      </c>
      <c r="B26" s="2" t="s">
        <v>66</v>
      </c>
      <c r="C26" s="2">
        <v>3.4</v>
      </c>
      <c r="D26" s="2">
        <v>4</v>
      </c>
      <c r="E26" s="2">
        <v>2.4</v>
      </c>
      <c r="F26" s="2">
        <v>4.2</v>
      </c>
      <c r="G26" s="2">
        <v>3.1</v>
      </c>
      <c r="H26" s="2">
        <v>4.4000000000000004</v>
      </c>
      <c r="I26" s="2">
        <v>3.2</v>
      </c>
      <c r="J26" s="2">
        <v>4.5</v>
      </c>
      <c r="K26" s="2">
        <v>4.2</v>
      </c>
      <c r="L26" s="2">
        <v>4.4000000000000004</v>
      </c>
      <c r="M26" s="2">
        <v>4.5999999999999996</v>
      </c>
      <c r="N26" s="2">
        <v>3.8</v>
      </c>
      <c r="O26" s="2">
        <v>2.2999999999999998</v>
      </c>
      <c r="P26" s="2">
        <v>3.5</v>
      </c>
      <c r="Q26" s="2">
        <v>2.1</v>
      </c>
      <c r="R26" s="10">
        <f t="shared" si="0"/>
        <v>54.099999999999994</v>
      </c>
      <c r="S26" s="10">
        <f t="shared" si="1"/>
        <v>2.1</v>
      </c>
      <c r="T26" s="10">
        <f t="shared" si="2"/>
        <v>4.5999999999999996</v>
      </c>
      <c r="U26" s="11">
        <f t="shared" si="3"/>
        <v>3.6066666666666665</v>
      </c>
    </row>
    <row r="27" spans="1:21" x14ac:dyDescent="0.2">
      <c r="A27" s="2">
        <v>14</v>
      </c>
      <c r="B27" s="2" t="s">
        <v>67</v>
      </c>
      <c r="C27" s="2">
        <v>4</v>
      </c>
      <c r="D27" s="2">
        <v>2.5</v>
      </c>
      <c r="E27" s="2">
        <v>4.8</v>
      </c>
      <c r="F27" s="2">
        <v>4.2</v>
      </c>
      <c r="G27" s="2">
        <v>4.7</v>
      </c>
      <c r="H27" s="2">
        <v>3.1</v>
      </c>
      <c r="I27" s="2">
        <v>3.8</v>
      </c>
      <c r="J27" s="2">
        <v>3</v>
      </c>
      <c r="K27" s="2">
        <v>4.7</v>
      </c>
      <c r="L27" s="2">
        <v>3.5</v>
      </c>
      <c r="M27" s="2">
        <v>2.8</v>
      </c>
      <c r="N27" s="2">
        <v>3</v>
      </c>
      <c r="O27" s="2">
        <v>4.8</v>
      </c>
      <c r="P27" s="2">
        <v>3.2</v>
      </c>
      <c r="Q27" s="2">
        <v>4.8</v>
      </c>
      <c r="R27" s="10">
        <f t="shared" si="0"/>
        <v>56.9</v>
      </c>
      <c r="S27" s="10">
        <f t="shared" si="1"/>
        <v>2.5</v>
      </c>
      <c r="T27" s="10">
        <f t="shared" si="2"/>
        <v>4.8</v>
      </c>
      <c r="U27" s="11">
        <f t="shared" si="3"/>
        <v>3.7933333333333334</v>
      </c>
    </row>
    <row r="28" spans="1:21" x14ac:dyDescent="0.2">
      <c r="A28" s="2">
        <v>15</v>
      </c>
      <c r="B28" s="2" t="s">
        <v>68</v>
      </c>
      <c r="C28" s="2">
        <v>4.0999999999999996</v>
      </c>
      <c r="D28" s="2">
        <v>3.6</v>
      </c>
      <c r="E28" s="2">
        <v>4.7</v>
      </c>
      <c r="F28" s="2">
        <v>4.7</v>
      </c>
      <c r="G28" s="2">
        <v>4.8</v>
      </c>
      <c r="H28" s="2">
        <v>3.9</v>
      </c>
      <c r="I28" s="2">
        <v>4.8</v>
      </c>
      <c r="J28" s="2">
        <v>4.8</v>
      </c>
      <c r="K28" s="2">
        <v>4.5</v>
      </c>
      <c r="L28" s="2">
        <v>3.4</v>
      </c>
      <c r="M28" s="2">
        <v>4.0999999999999996</v>
      </c>
      <c r="N28" s="2">
        <v>4.5999999999999996</v>
      </c>
      <c r="O28" s="2">
        <v>4.5999999999999996</v>
      </c>
      <c r="P28" s="2">
        <v>3.5</v>
      </c>
      <c r="Q28" s="2">
        <v>4.7</v>
      </c>
      <c r="R28" s="10">
        <f t="shared" si="0"/>
        <v>64.8</v>
      </c>
      <c r="S28" s="10">
        <f t="shared" si="1"/>
        <v>3.4</v>
      </c>
      <c r="T28" s="10">
        <f t="shared" si="2"/>
        <v>4.8</v>
      </c>
      <c r="U28" s="11">
        <f t="shared" si="3"/>
        <v>4.3199999999999994</v>
      </c>
    </row>
    <row r="29" spans="1:21" x14ac:dyDescent="0.2">
      <c r="A29" s="2">
        <v>16</v>
      </c>
      <c r="B29" s="2" t="s">
        <v>69</v>
      </c>
      <c r="C29" s="2">
        <v>4.5999999999999996</v>
      </c>
      <c r="D29" s="2">
        <v>2.8</v>
      </c>
      <c r="E29" s="2">
        <v>4.7</v>
      </c>
      <c r="F29" s="2">
        <v>3.1</v>
      </c>
      <c r="G29" s="2">
        <v>4.0999999999999996</v>
      </c>
      <c r="H29" s="2">
        <v>4.5999999999999996</v>
      </c>
      <c r="I29" s="2">
        <v>4.0999999999999996</v>
      </c>
      <c r="J29" s="2">
        <v>4.8</v>
      </c>
      <c r="K29" s="2">
        <v>4.3</v>
      </c>
      <c r="L29" s="2">
        <v>4.9000000000000004</v>
      </c>
      <c r="M29" s="2">
        <v>2.2999999999999998</v>
      </c>
      <c r="N29" s="2">
        <v>4.3</v>
      </c>
      <c r="O29" s="2">
        <v>2.1</v>
      </c>
      <c r="P29" s="2">
        <v>4.3</v>
      </c>
      <c r="Q29" s="2">
        <v>5</v>
      </c>
      <c r="R29" s="10">
        <f t="shared" si="0"/>
        <v>59.999999999999986</v>
      </c>
      <c r="S29" s="10">
        <f t="shared" si="1"/>
        <v>2.1</v>
      </c>
      <c r="T29" s="10">
        <f t="shared" si="2"/>
        <v>5</v>
      </c>
      <c r="U29" s="11">
        <f t="shared" si="3"/>
        <v>3.9999999999999991</v>
      </c>
    </row>
    <row r="30" spans="1:21" x14ac:dyDescent="0.2">
      <c r="A30" s="2">
        <v>17</v>
      </c>
      <c r="B30" s="2" t="s">
        <v>70</v>
      </c>
      <c r="C30" s="2">
        <v>4.5999999999999996</v>
      </c>
      <c r="D30" s="2">
        <v>4.0999999999999996</v>
      </c>
      <c r="E30" s="2">
        <v>4.0999999999999996</v>
      </c>
      <c r="F30" s="2">
        <v>3.7</v>
      </c>
      <c r="G30" s="2">
        <v>4.9000000000000004</v>
      </c>
      <c r="H30" s="2">
        <v>3.1</v>
      </c>
      <c r="I30" s="2">
        <v>3.8</v>
      </c>
      <c r="J30" s="2">
        <v>3.2</v>
      </c>
      <c r="K30" s="2">
        <v>2.2999999999999998</v>
      </c>
      <c r="L30" s="2">
        <v>3.8</v>
      </c>
      <c r="M30" s="2">
        <v>4.0999999999999996</v>
      </c>
      <c r="N30" s="2">
        <v>2.9</v>
      </c>
      <c r="O30" s="2">
        <v>4.3</v>
      </c>
      <c r="P30" s="2">
        <v>3.8</v>
      </c>
      <c r="Q30" s="2">
        <v>3.3</v>
      </c>
      <c r="R30" s="10">
        <f t="shared" si="0"/>
        <v>55.999999999999986</v>
      </c>
      <c r="S30" s="10">
        <f t="shared" si="1"/>
        <v>2.2999999999999998</v>
      </c>
      <c r="T30" s="10">
        <f t="shared" si="2"/>
        <v>4.9000000000000004</v>
      </c>
      <c r="U30" s="11">
        <f t="shared" si="3"/>
        <v>3.7333333333333325</v>
      </c>
    </row>
    <row r="31" spans="1:21" x14ac:dyDescent="0.2">
      <c r="A31" s="2">
        <v>18</v>
      </c>
      <c r="B31" s="2" t="s">
        <v>71</v>
      </c>
      <c r="C31" s="2">
        <v>3.6</v>
      </c>
      <c r="D31" s="2">
        <v>3.4</v>
      </c>
      <c r="E31" s="2">
        <v>4.0999999999999996</v>
      </c>
      <c r="F31" s="2">
        <v>2.8</v>
      </c>
      <c r="G31" s="2">
        <v>2.2999999999999998</v>
      </c>
      <c r="H31" s="2">
        <v>3.8</v>
      </c>
      <c r="I31" s="2">
        <v>3.6</v>
      </c>
      <c r="J31" s="2">
        <v>3.5</v>
      </c>
      <c r="K31" s="2">
        <v>3</v>
      </c>
      <c r="L31" s="2">
        <v>4.5999999999999996</v>
      </c>
      <c r="M31" s="2">
        <v>4.7</v>
      </c>
      <c r="N31" s="2">
        <v>4.9000000000000004</v>
      </c>
      <c r="O31" s="2">
        <v>4.8</v>
      </c>
      <c r="P31" s="2">
        <v>3.2</v>
      </c>
      <c r="Q31" s="2">
        <v>4.7</v>
      </c>
      <c r="R31" s="10">
        <f t="shared" si="0"/>
        <v>57.000000000000007</v>
      </c>
      <c r="S31" s="10">
        <f t="shared" si="1"/>
        <v>2.2999999999999998</v>
      </c>
      <c r="T31" s="10">
        <f t="shared" si="2"/>
        <v>4.9000000000000004</v>
      </c>
      <c r="U31" s="11">
        <f t="shared" si="3"/>
        <v>3.8000000000000003</v>
      </c>
    </row>
    <row r="32" spans="1:21" x14ac:dyDescent="0.2">
      <c r="A32" s="2">
        <v>19</v>
      </c>
      <c r="B32" s="2" t="s">
        <v>72</v>
      </c>
      <c r="C32" s="2">
        <v>4.5999999999999996</v>
      </c>
      <c r="D32" s="2">
        <v>2.4</v>
      </c>
      <c r="E32" s="2">
        <v>4.7</v>
      </c>
      <c r="F32" s="2">
        <v>4.0999999999999996</v>
      </c>
      <c r="G32" s="2">
        <v>3.4</v>
      </c>
      <c r="H32" s="2">
        <v>3.7</v>
      </c>
      <c r="I32" s="2">
        <v>4.8</v>
      </c>
      <c r="J32" s="2">
        <v>5</v>
      </c>
      <c r="K32" s="2">
        <v>3.9</v>
      </c>
      <c r="L32" s="2">
        <v>3</v>
      </c>
      <c r="M32" s="2">
        <v>4.5999999999999996</v>
      </c>
      <c r="N32" s="2">
        <v>4.0999999999999996</v>
      </c>
      <c r="O32" s="2">
        <v>4.4000000000000004</v>
      </c>
      <c r="P32" s="2">
        <v>4.0999999999999996</v>
      </c>
      <c r="Q32" s="2">
        <v>2.6</v>
      </c>
      <c r="R32" s="10">
        <f t="shared" si="0"/>
        <v>59.400000000000006</v>
      </c>
      <c r="S32" s="10">
        <f t="shared" si="1"/>
        <v>2.4</v>
      </c>
      <c r="T32" s="10">
        <f t="shared" si="2"/>
        <v>5</v>
      </c>
      <c r="U32" s="11">
        <f t="shared" si="3"/>
        <v>3.9600000000000004</v>
      </c>
    </row>
    <row r="33" spans="1:21" x14ac:dyDescent="0.2">
      <c r="A33" s="2">
        <v>20</v>
      </c>
      <c r="B33" s="2" t="s">
        <v>73</v>
      </c>
      <c r="C33" s="2">
        <v>2.5</v>
      </c>
      <c r="D33" s="2">
        <v>4.8</v>
      </c>
      <c r="E33" s="2">
        <v>3.7</v>
      </c>
      <c r="F33" s="2">
        <v>2.6</v>
      </c>
      <c r="G33" s="2">
        <v>3.5</v>
      </c>
      <c r="H33" s="2">
        <v>4.0999999999999996</v>
      </c>
      <c r="I33" s="2">
        <v>3.3</v>
      </c>
      <c r="J33" s="2">
        <v>2.9</v>
      </c>
      <c r="K33" s="2">
        <v>2.4</v>
      </c>
      <c r="L33" s="2">
        <v>3.5</v>
      </c>
      <c r="M33" s="2">
        <v>2.8</v>
      </c>
      <c r="N33" s="2">
        <v>2.2999999999999998</v>
      </c>
      <c r="O33" s="2">
        <v>4.9000000000000004</v>
      </c>
      <c r="P33" s="2">
        <v>2.7</v>
      </c>
      <c r="Q33" s="2">
        <v>4.9000000000000004</v>
      </c>
      <c r="R33" s="10">
        <f t="shared" si="0"/>
        <v>50.899999999999991</v>
      </c>
      <c r="S33" s="10">
        <f t="shared" si="1"/>
        <v>2.2999999999999998</v>
      </c>
      <c r="T33" s="10">
        <f t="shared" si="2"/>
        <v>4.9000000000000004</v>
      </c>
      <c r="U33" s="11">
        <f t="shared" si="3"/>
        <v>3.3933333333333326</v>
      </c>
    </row>
    <row r="34" spans="1:21" x14ac:dyDescent="0.2">
      <c r="A34" s="2">
        <v>21</v>
      </c>
      <c r="B34" s="2" t="s">
        <v>74</v>
      </c>
      <c r="C34" s="2">
        <v>4.8</v>
      </c>
      <c r="D34" s="2">
        <v>2.7</v>
      </c>
      <c r="E34" s="2">
        <v>3.9</v>
      </c>
      <c r="F34" s="2">
        <v>3.6</v>
      </c>
      <c r="G34" s="2">
        <v>3.7</v>
      </c>
      <c r="H34" s="2">
        <v>3.4</v>
      </c>
      <c r="I34" s="2">
        <v>3.7</v>
      </c>
      <c r="J34" s="2">
        <v>4</v>
      </c>
      <c r="K34" s="2">
        <v>4.5</v>
      </c>
      <c r="L34" s="2">
        <v>3.7</v>
      </c>
      <c r="M34" s="2">
        <v>4.0999999999999996</v>
      </c>
      <c r="N34" s="2">
        <v>2.2999999999999998</v>
      </c>
      <c r="O34" s="2">
        <v>4.0999999999999996</v>
      </c>
      <c r="P34" s="2">
        <v>2.8</v>
      </c>
      <c r="Q34" s="2">
        <v>2.2999999999999998</v>
      </c>
      <c r="R34" s="10">
        <f t="shared" si="0"/>
        <v>53.599999999999994</v>
      </c>
      <c r="S34" s="10">
        <f t="shared" si="1"/>
        <v>2.2999999999999998</v>
      </c>
      <c r="T34" s="10">
        <f t="shared" si="2"/>
        <v>4.8</v>
      </c>
      <c r="U34" s="11">
        <f t="shared" si="3"/>
        <v>3.5733333333333328</v>
      </c>
    </row>
    <row r="35" spans="1:21" x14ac:dyDescent="0.2">
      <c r="A35" s="2">
        <v>22</v>
      </c>
      <c r="B35" s="2" t="s">
        <v>75</v>
      </c>
      <c r="C35" s="2">
        <v>3.5</v>
      </c>
      <c r="D35" s="2">
        <v>4.7</v>
      </c>
      <c r="E35" s="2">
        <v>2.4</v>
      </c>
      <c r="F35" s="2">
        <v>2.1</v>
      </c>
      <c r="G35" s="2">
        <v>2.4</v>
      </c>
      <c r="H35" s="2">
        <v>3.9</v>
      </c>
      <c r="I35" s="2">
        <v>2.2000000000000002</v>
      </c>
      <c r="J35" s="2">
        <v>5</v>
      </c>
      <c r="K35" s="2">
        <v>3.1</v>
      </c>
      <c r="L35" s="2">
        <v>2.9</v>
      </c>
      <c r="M35" s="2">
        <v>2.2000000000000002</v>
      </c>
      <c r="N35" s="2">
        <v>3.4</v>
      </c>
      <c r="O35" s="2">
        <v>2.5</v>
      </c>
      <c r="P35" s="2">
        <v>2.8</v>
      </c>
      <c r="Q35" s="2">
        <v>4.9000000000000004</v>
      </c>
      <c r="R35" s="10">
        <f t="shared" si="0"/>
        <v>48</v>
      </c>
      <c r="S35" s="10">
        <f t="shared" si="1"/>
        <v>2.1</v>
      </c>
      <c r="T35" s="10">
        <f t="shared" si="2"/>
        <v>5</v>
      </c>
      <c r="U35" s="11">
        <f t="shared" si="3"/>
        <v>3.2</v>
      </c>
    </row>
    <row r="36" spans="1:21" x14ac:dyDescent="0.2">
      <c r="A36" s="2">
        <v>23</v>
      </c>
      <c r="B36" s="2" t="s">
        <v>76</v>
      </c>
      <c r="C36" s="2">
        <v>3.3</v>
      </c>
      <c r="D36" s="2">
        <v>2.6</v>
      </c>
      <c r="E36" s="2">
        <v>4</v>
      </c>
      <c r="F36" s="2">
        <v>2.9</v>
      </c>
      <c r="G36" s="2">
        <v>5</v>
      </c>
      <c r="H36" s="2">
        <v>4.9000000000000004</v>
      </c>
      <c r="I36" s="2">
        <v>2.6</v>
      </c>
      <c r="J36" s="2">
        <v>2.1</v>
      </c>
      <c r="K36" s="2">
        <v>4.9000000000000004</v>
      </c>
      <c r="L36" s="2">
        <v>2.6</v>
      </c>
      <c r="M36" s="2">
        <v>4.5</v>
      </c>
      <c r="N36" s="2">
        <v>4.9000000000000004</v>
      </c>
      <c r="O36" s="2">
        <v>4.5999999999999996</v>
      </c>
      <c r="P36" s="2">
        <v>2.2999999999999998</v>
      </c>
      <c r="Q36" s="2">
        <v>3.8</v>
      </c>
      <c r="R36" s="10">
        <f t="shared" si="0"/>
        <v>55</v>
      </c>
      <c r="S36" s="10">
        <f t="shared" si="1"/>
        <v>2.1</v>
      </c>
      <c r="T36" s="10">
        <f t="shared" si="2"/>
        <v>5</v>
      </c>
      <c r="U36" s="11">
        <f t="shared" si="3"/>
        <v>3.6666666666666665</v>
      </c>
    </row>
    <row r="37" spans="1:21" x14ac:dyDescent="0.2">
      <c r="A37" s="2">
        <v>24</v>
      </c>
      <c r="B37" s="2" t="s">
        <v>77</v>
      </c>
      <c r="C37" s="2">
        <v>3.5</v>
      </c>
      <c r="D37" s="2">
        <v>2.7</v>
      </c>
      <c r="E37" s="2">
        <v>4.5</v>
      </c>
      <c r="F37" s="2">
        <v>4.5999999999999996</v>
      </c>
      <c r="G37" s="2">
        <v>4.9000000000000004</v>
      </c>
      <c r="H37" s="2">
        <v>4</v>
      </c>
      <c r="I37" s="2">
        <v>3.2</v>
      </c>
      <c r="J37" s="2">
        <v>2.2999999999999998</v>
      </c>
      <c r="K37" s="2">
        <v>4.8</v>
      </c>
      <c r="L37" s="2">
        <v>4.4000000000000004</v>
      </c>
      <c r="M37" s="2">
        <v>4.7</v>
      </c>
      <c r="N37" s="2">
        <v>2.7</v>
      </c>
      <c r="O37" s="2">
        <v>3.1</v>
      </c>
      <c r="P37" s="2">
        <v>3.8</v>
      </c>
      <c r="Q37" s="2">
        <v>3.8</v>
      </c>
      <c r="R37" s="10">
        <f t="shared" si="0"/>
        <v>57</v>
      </c>
      <c r="S37" s="10">
        <f t="shared" si="1"/>
        <v>2.2999999999999998</v>
      </c>
      <c r="T37" s="10">
        <f t="shared" si="2"/>
        <v>4.9000000000000004</v>
      </c>
      <c r="U37" s="11">
        <f t="shared" si="3"/>
        <v>3.8</v>
      </c>
    </row>
    <row r="38" spans="1:21" x14ac:dyDescent="0.2">
      <c r="A38" s="2">
        <v>25</v>
      </c>
      <c r="B38" s="2" t="s">
        <v>78</v>
      </c>
      <c r="C38" s="2">
        <v>4.8</v>
      </c>
      <c r="D38" s="2">
        <v>3.9</v>
      </c>
      <c r="E38" s="2">
        <v>3.8</v>
      </c>
      <c r="F38" s="2">
        <v>4.8</v>
      </c>
      <c r="G38" s="2">
        <v>4.2</v>
      </c>
      <c r="H38" s="2">
        <v>3.6</v>
      </c>
      <c r="I38" s="2">
        <v>4</v>
      </c>
      <c r="J38" s="2">
        <v>4.3</v>
      </c>
      <c r="K38" s="2">
        <v>3.2</v>
      </c>
      <c r="L38" s="2">
        <v>3.9</v>
      </c>
      <c r="M38" s="2">
        <v>2.1</v>
      </c>
      <c r="N38" s="2">
        <v>4.2</v>
      </c>
      <c r="O38" s="2">
        <v>4.5</v>
      </c>
      <c r="P38" s="2">
        <v>2.8</v>
      </c>
      <c r="Q38" s="2">
        <v>2.7</v>
      </c>
      <c r="R38" s="10">
        <f t="shared" si="0"/>
        <v>56.800000000000004</v>
      </c>
      <c r="S38" s="10">
        <f t="shared" si="1"/>
        <v>2.1</v>
      </c>
      <c r="T38" s="10">
        <f t="shared" si="2"/>
        <v>4.8</v>
      </c>
      <c r="U38" s="11">
        <f t="shared" si="3"/>
        <v>3.7866666666666671</v>
      </c>
    </row>
    <row r="39" spans="1:21" x14ac:dyDescent="0.2">
      <c r="A39" s="2">
        <v>26</v>
      </c>
      <c r="B39" s="2" t="s">
        <v>79</v>
      </c>
      <c r="C39" s="2">
        <v>4.7</v>
      </c>
      <c r="D39" s="2">
        <v>2.6</v>
      </c>
      <c r="E39" s="2">
        <v>2.5</v>
      </c>
      <c r="F39" s="2">
        <v>3</v>
      </c>
      <c r="G39" s="2">
        <v>3</v>
      </c>
      <c r="H39" s="2">
        <v>3.3</v>
      </c>
      <c r="I39" s="2">
        <v>3.5</v>
      </c>
      <c r="J39" s="2">
        <v>4.5</v>
      </c>
      <c r="K39" s="2">
        <v>2.2000000000000002</v>
      </c>
      <c r="L39" s="2">
        <v>2.2999999999999998</v>
      </c>
      <c r="M39" s="2">
        <v>2.8</v>
      </c>
      <c r="N39" s="2">
        <v>3.1</v>
      </c>
      <c r="O39" s="2">
        <v>3.3</v>
      </c>
      <c r="P39" s="2">
        <v>3.9</v>
      </c>
      <c r="Q39" s="2">
        <v>4.5999999999999996</v>
      </c>
      <c r="R39" s="10">
        <f t="shared" si="0"/>
        <v>49.3</v>
      </c>
      <c r="S39" s="10">
        <f t="shared" si="1"/>
        <v>2.2000000000000002</v>
      </c>
      <c r="T39" s="10">
        <f t="shared" si="2"/>
        <v>4.7</v>
      </c>
      <c r="U39" s="11">
        <f t="shared" si="3"/>
        <v>3.2866666666666666</v>
      </c>
    </row>
    <row r="40" spans="1:21" x14ac:dyDescent="0.2">
      <c r="A40" s="2">
        <v>27</v>
      </c>
      <c r="B40" s="2" t="s">
        <v>80</v>
      </c>
      <c r="C40" s="2">
        <v>4.3</v>
      </c>
      <c r="D40" s="2">
        <v>5</v>
      </c>
      <c r="E40" s="2">
        <v>4.8</v>
      </c>
      <c r="F40" s="2">
        <v>3.7</v>
      </c>
      <c r="G40" s="2">
        <v>3.6</v>
      </c>
      <c r="H40" s="2">
        <v>4.0999999999999996</v>
      </c>
      <c r="I40" s="2">
        <v>4</v>
      </c>
      <c r="J40" s="2">
        <v>3.3</v>
      </c>
      <c r="K40" s="2">
        <v>3.2</v>
      </c>
      <c r="L40" s="2">
        <v>3.5</v>
      </c>
      <c r="M40" s="2">
        <v>5</v>
      </c>
      <c r="N40" s="2">
        <v>2.6</v>
      </c>
      <c r="O40" s="2">
        <v>2.6</v>
      </c>
      <c r="P40" s="2">
        <v>3.8</v>
      </c>
      <c r="Q40" s="2">
        <v>2.9</v>
      </c>
      <c r="R40" s="10">
        <f t="shared" si="0"/>
        <v>56.4</v>
      </c>
      <c r="S40" s="10">
        <f t="shared" si="1"/>
        <v>2.6</v>
      </c>
      <c r="T40" s="10">
        <f t="shared" si="2"/>
        <v>5</v>
      </c>
      <c r="U40" s="11">
        <f t="shared" si="3"/>
        <v>3.76</v>
      </c>
    </row>
    <row r="41" spans="1:21" x14ac:dyDescent="0.2">
      <c r="A41" s="2">
        <v>28</v>
      </c>
      <c r="B41" s="2" t="s">
        <v>81</v>
      </c>
      <c r="C41" s="2">
        <v>4.2</v>
      </c>
      <c r="D41" s="2">
        <v>4.9000000000000004</v>
      </c>
      <c r="E41" s="2">
        <v>4.4000000000000004</v>
      </c>
      <c r="F41" s="2">
        <v>2.8</v>
      </c>
      <c r="G41" s="2">
        <v>3</v>
      </c>
      <c r="H41" s="2">
        <v>2.2999999999999998</v>
      </c>
      <c r="I41" s="2">
        <v>2.8</v>
      </c>
      <c r="J41" s="2">
        <v>3.9</v>
      </c>
      <c r="K41" s="2">
        <v>3.1</v>
      </c>
      <c r="L41" s="2">
        <v>3.7</v>
      </c>
      <c r="M41" s="2">
        <v>3.6</v>
      </c>
      <c r="N41" s="2">
        <v>4.9000000000000004</v>
      </c>
      <c r="O41" s="2">
        <v>2.2999999999999998</v>
      </c>
      <c r="P41" s="2">
        <v>4.4000000000000004</v>
      </c>
      <c r="Q41" s="2">
        <v>3.6</v>
      </c>
      <c r="R41" s="10">
        <f t="shared" si="0"/>
        <v>53.9</v>
      </c>
      <c r="S41" s="10">
        <f t="shared" si="1"/>
        <v>2.2999999999999998</v>
      </c>
      <c r="T41" s="10">
        <f t="shared" si="2"/>
        <v>4.9000000000000004</v>
      </c>
      <c r="U41" s="11">
        <f t="shared" si="3"/>
        <v>3.5933333333333333</v>
      </c>
    </row>
    <row r="42" spans="1:21" x14ac:dyDescent="0.2">
      <c r="A42" s="2">
        <v>29</v>
      </c>
      <c r="B42" s="2" t="s">
        <v>82</v>
      </c>
      <c r="C42" s="2">
        <v>3.3</v>
      </c>
      <c r="D42" s="2">
        <v>4.3</v>
      </c>
      <c r="E42" s="2">
        <v>5</v>
      </c>
      <c r="F42" s="2">
        <v>4.5999999999999996</v>
      </c>
      <c r="G42" s="2">
        <v>2.4</v>
      </c>
      <c r="H42" s="2">
        <v>4</v>
      </c>
      <c r="I42" s="2">
        <v>5</v>
      </c>
      <c r="J42" s="2">
        <v>4</v>
      </c>
      <c r="K42" s="2">
        <v>3.4</v>
      </c>
      <c r="L42" s="2">
        <v>4.3</v>
      </c>
      <c r="M42" s="2">
        <v>5</v>
      </c>
      <c r="N42" s="2">
        <v>3.4</v>
      </c>
      <c r="O42" s="2">
        <v>4.2</v>
      </c>
      <c r="P42" s="2">
        <v>2.9</v>
      </c>
      <c r="Q42" s="2">
        <v>4.9000000000000004</v>
      </c>
      <c r="R42" s="10">
        <f t="shared" si="0"/>
        <v>60.699999999999989</v>
      </c>
      <c r="S42" s="10">
        <f t="shared" si="1"/>
        <v>2.4</v>
      </c>
      <c r="T42" s="10">
        <f t="shared" si="2"/>
        <v>5</v>
      </c>
      <c r="U42" s="11">
        <f t="shared" si="3"/>
        <v>4.046666666666666</v>
      </c>
    </row>
    <row r="43" spans="1:21" x14ac:dyDescent="0.2">
      <c r="A43" s="2">
        <v>30</v>
      </c>
      <c r="B43" s="2" t="s">
        <v>83</v>
      </c>
      <c r="C43" s="2">
        <v>2.8</v>
      </c>
      <c r="D43" s="2">
        <v>4.5</v>
      </c>
      <c r="E43" s="2">
        <v>3.5</v>
      </c>
      <c r="F43" s="2">
        <v>2.7</v>
      </c>
      <c r="G43" s="2">
        <v>2.2999999999999998</v>
      </c>
      <c r="H43" s="2">
        <v>2.7</v>
      </c>
      <c r="I43" s="2">
        <v>2.1</v>
      </c>
      <c r="J43" s="2">
        <v>4.9000000000000004</v>
      </c>
      <c r="K43" s="2">
        <v>3.1</v>
      </c>
      <c r="L43" s="2">
        <v>3.6</v>
      </c>
      <c r="M43" s="2">
        <v>2.2999999999999998</v>
      </c>
      <c r="N43" s="2">
        <v>3.2</v>
      </c>
      <c r="O43" s="2">
        <v>2.6</v>
      </c>
      <c r="P43" s="2">
        <v>4.5999999999999996</v>
      </c>
      <c r="Q43" s="2">
        <v>4.7</v>
      </c>
      <c r="R43" s="10">
        <f t="shared" si="0"/>
        <v>49.600000000000009</v>
      </c>
      <c r="S43" s="10">
        <f t="shared" si="1"/>
        <v>2.1</v>
      </c>
      <c r="T43" s="10">
        <f t="shared" si="2"/>
        <v>4.9000000000000004</v>
      </c>
      <c r="U43" s="11">
        <f t="shared" si="3"/>
        <v>3.3066666666666671</v>
      </c>
    </row>
    <row r="44" spans="1:21" x14ac:dyDescent="0.2">
      <c r="A44" s="2">
        <v>31</v>
      </c>
      <c r="B44" s="2" t="s">
        <v>84</v>
      </c>
      <c r="C44" s="2">
        <v>3.1</v>
      </c>
      <c r="D44" s="2">
        <v>4.2</v>
      </c>
      <c r="E44" s="2">
        <v>3.5</v>
      </c>
      <c r="F44" s="2">
        <v>3.9</v>
      </c>
      <c r="G44" s="2">
        <v>3.9</v>
      </c>
      <c r="H44" s="2">
        <v>2.8</v>
      </c>
      <c r="I44" s="2">
        <v>2.2000000000000002</v>
      </c>
      <c r="J44" s="2">
        <v>3.8</v>
      </c>
      <c r="K44" s="2">
        <v>3.1</v>
      </c>
      <c r="L44" s="2">
        <v>3.1</v>
      </c>
      <c r="M44" s="2">
        <v>3.9</v>
      </c>
      <c r="N44" s="2">
        <v>3.3</v>
      </c>
      <c r="O44" s="2">
        <v>4.8</v>
      </c>
      <c r="P44" s="2">
        <v>4.5</v>
      </c>
      <c r="Q44" s="2">
        <v>2.4</v>
      </c>
      <c r="R44" s="10">
        <f t="shared" si="0"/>
        <v>52.499999999999993</v>
      </c>
      <c r="S44" s="10">
        <f t="shared" si="1"/>
        <v>2.2000000000000002</v>
      </c>
      <c r="T44" s="10">
        <f t="shared" si="2"/>
        <v>4.8</v>
      </c>
      <c r="U44" s="11">
        <f t="shared" si="3"/>
        <v>3.4999999999999996</v>
      </c>
    </row>
    <row r="45" spans="1:21" x14ac:dyDescent="0.2">
      <c r="A45" s="2">
        <v>32</v>
      </c>
      <c r="B45" s="2" t="s">
        <v>85</v>
      </c>
      <c r="C45" s="2">
        <v>4.4000000000000004</v>
      </c>
      <c r="D45" s="2">
        <v>3.4</v>
      </c>
      <c r="E45" s="2">
        <v>2.4</v>
      </c>
      <c r="F45" s="2">
        <v>4.5999999999999996</v>
      </c>
      <c r="G45" s="2">
        <v>4</v>
      </c>
      <c r="H45" s="2">
        <v>3.5</v>
      </c>
      <c r="I45" s="2">
        <v>4.4000000000000004</v>
      </c>
      <c r="J45" s="2">
        <v>3.7</v>
      </c>
      <c r="K45" s="2">
        <v>3.4</v>
      </c>
      <c r="L45" s="2">
        <v>3.7</v>
      </c>
      <c r="M45" s="2">
        <v>2.5</v>
      </c>
      <c r="N45" s="2">
        <v>4.3</v>
      </c>
      <c r="O45" s="2">
        <v>3.9</v>
      </c>
      <c r="P45" s="2">
        <v>2.6</v>
      </c>
      <c r="Q45" s="2">
        <v>3.4</v>
      </c>
      <c r="R45" s="10">
        <f t="shared" si="0"/>
        <v>54.2</v>
      </c>
      <c r="S45" s="10">
        <f t="shared" si="1"/>
        <v>2.4</v>
      </c>
      <c r="T45" s="10">
        <f t="shared" si="2"/>
        <v>4.5999999999999996</v>
      </c>
      <c r="U45" s="11">
        <f t="shared" si="3"/>
        <v>3.6133333333333337</v>
      </c>
    </row>
    <row r="46" spans="1:21" x14ac:dyDescent="0.2">
      <c r="A46" s="2">
        <v>33</v>
      </c>
      <c r="B46" s="2" t="s">
        <v>86</v>
      </c>
      <c r="C46" s="2">
        <v>4.5</v>
      </c>
      <c r="D46" s="2">
        <v>3.9</v>
      </c>
      <c r="E46" s="2">
        <v>3.6</v>
      </c>
      <c r="F46" s="2">
        <v>4.8</v>
      </c>
      <c r="G46" s="2">
        <v>2.2000000000000002</v>
      </c>
      <c r="H46" s="2">
        <v>4.4000000000000004</v>
      </c>
      <c r="I46" s="2">
        <v>2.4</v>
      </c>
      <c r="J46" s="2">
        <v>4.4000000000000004</v>
      </c>
      <c r="K46" s="2">
        <v>3.3</v>
      </c>
      <c r="L46" s="2">
        <v>3.1</v>
      </c>
      <c r="M46" s="2">
        <v>4.3</v>
      </c>
      <c r="N46" s="2">
        <v>4.2</v>
      </c>
      <c r="O46" s="2">
        <v>4.0999999999999996</v>
      </c>
      <c r="P46" s="2">
        <v>3.3</v>
      </c>
      <c r="Q46" s="2">
        <v>4.9000000000000004</v>
      </c>
      <c r="R46" s="10">
        <f t="shared" si="0"/>
        <v>57.399999999999991</v>
      </c>
      <c r="S46" s="10">
        <f t="shared" si="1"/>
        <v>2.2000000000000002</v>
      </c>
      <c r="T46" s="10">
        <f t="shared" si="2"/>
        <v>4.9000000000000004</v>
      </c>
      <c r="U46" s="11">
        <f t="shared" si="3"/>
        <v>3.8266666666666662</v>
      </c>
    </row>
    <row r="47" spans="1:21" x14ac:dyDescent="0.2">
      <c r="A47" s="2">
        <v>34</v>
      </c>
      <c r="B47" s="2" t="s">
        <v>87</v>
      </c>
      <c r="C47" s="2">
        <v>3.3</v>
      </c>
      <c r="D47" s="2">
        <v>4.9000000000000004</v>
      </c>
      <c r="E47" s="2">
        <v>4.8</v>
      </c>
      <c r="F47" s="2">
        <v>4.4000000000000004</v>
      </c>
      <c r="G47" s="2">
        <v>3.8</v>
      </c>
      <c r="H47" s="2">
        <v>2.2000000000000002</v>
      </c>
      <c r="I47" s="2">
        <v>2.4</v>
      </c>
      <c r="J47" s="2">
        <v>3.7</v>
      </c>
      <c r="K47" s="2">
        <v>3.4</v>
      </c>
      <c r="L47" s="2">
        <v>4.3</v>
      </c>
      <c r="M47" s="2">
        <v>3.5</v>
      </c>
      <c r="N47" s="2">
        <v>4.9000000000000004</v>
      </c>
      <c r="O47" s="2">
        <v>4.5999999999999996</v>
      </c>
      <c r="P47" s="2">
        <v>4.4000000000000004</v>
      </c>
      <c r="Q47" s="2">
        <v>3.3</v>
      </c>
      <c r="R47" s="10">
        <f t="shared" si="0"/>
        <v>57.899999999999991</v>
      </c>
      <c r="S47" s="10">
        <f t="shared" si="1"/>
        <v>2.2000000000000002</v>
      </c>
      <c r="T47" s="10">
        <f t="shared" si="2"/>
        <v>4.9000000000000004</v>
      </c>
      <c r="U47" s="11">
        <f t="shared" si="3"/>
        <v>3.8599999999999994</v>
      </c>
    </row>
    <row r="48" spans="1:21" x14ac:dyDescent="0.2">
      <c r="A48" s="2">
        <v>35</v>
      </c>
      <c r="B48" s="2" t="s">
        <v>88</v>
      </c>
      <c r="C48" s="2">
        <v>2.2999999999999998</v>
      </c>
      <c r="D48" s="2">
        <v>2.2999999999999998</v>
      </c>
      <c r="E48" s="2">
        <v>4</v>
      </c>
      <c r="F48" s="2">
        <v>3.9</v>
      </c>
      <c r="G48" s="2">
        <v>4.5</v>
      </c>
      <c r="H48" s="2">
        <v>4.3</v>
      </c>
      <c r="I48" s="2">
        <v>4.8</v>
      </c>
      <c r="J48" s="2">
        <v>5</v>
      </c>
      <c r="K48" s="2">
        <v>4</v>
      </c>
      <c r="L48" s="2">
        <v>2.9</v>
      </c>
      <c r="M48" s="2">
        <v>4.7</v>
      </c>
      <c r="N48" s="2">
        <v>5</v>
      </c>
      <c r="O48" s="2">
        <v>2.6</v>
      </c>
      <c r="P48" s="2">
        <v>4.9000000000000004</v>
      </c>
      <c r="Q48" s="2">
        <v>4.5999999999999996</v>
      </c>
      <c r="R48" s="10">
        <f t="shared" si="0"/>
        <v>59.800000000000004</v>
      </c>
      <c r="S48" s="10">
        <f t="shared" si="1"/>
        <v>2.2999999999999998</v>
      </c>
      <c r="T48" s="10">
        <f t="shared" si="2"/>
        <v>5</v>
      </c>
      <c r="U48" s="11">
        <f t="shared" si="3"/>
        <v>3.9866666666666668</v>
      </c>
    </row>
    <row r="49" spans="1:21" x14ac:dyDescent="0.2">
      <c r="A49" s="2">
        <v>36</v>
      </c>
      <c r="B49" s="2" t="s">
        <v>89</v>
      </c>
      <c r="C49" s="2">
        <v>2.1</v>
      </c>
      <c r="D49" s="2">
        <v>3.4</v>
      </c>
      <c r="E49" s="2">
        <v>2.6</v>
      </c>
      <c r="F49" s="2">
        <v>2.9</v>
      </c>
      <c r="G49" s="2">
        <v>2.4</v>
      </c>
      <c r="H49" s="2">
        <v>2.9</v>
      </c>
      <c r="I49" s="2">
        <v>3.5</v>
      </c>
      <c r="J49" s="2">
        <v>4</v>
      </c>
      <c r="K49" s="2">
        <v>3</v>
      </c>
      <c r="L49" s="2">
        <v>4.9000000000000004</v>
      </c>
      <c r="M49" s="2">
        <v>4.0999999999999996</v>
      </c>
      <c r="N49" s="2">
        <v>4</v>
      </c>
      <c r="O49" s="2">
        <v>3.6</v>
      </c>
      <c r="P49" s="2">
        <v>5</v>
      </c>
      <c r="Q49" s="2">
        <v>3.1</v>
      </c>
      <c r="R49" s="10">
        <f t="shared" si="0"/>
        <v>51.500000000000007</v>
      </c>
      <c r="S49" s="10">
        <f t="shared" si="1"/>
        <v>2.1</v>
      </c>
      <c r="T49" s="10">
        <f t="shared" si="2"/>
        <v>5</v>
      </c>
      <c r="U49" s="11">
        <f t="shared" si="3"/>
        <v>3.433333333333334</v>
      </c>
    </row>
    <row r="50" spans="1:21" x14ac:dyDescent="0.2">
      <c r="A50" s="2">
        <v>37</v>
      </c>
      <c r="B50" s="2" t="s">
        <v>90</v>
      </c>
      <c r="C50" s="2">
        <v>4.9000000000000004</v>
      </c>
      <c r="D50" s="2">
        <v>3.9</v>
      </c>
      <c r="E50" s="2">
        <v>3.4</v>
      </c>
      <c r="F50" s="2">
        <v>3.1</v>
      </c>
      <c r="G50" s="2">
        <v>4.9000000000000004</v>
      </c>
      <c r="H50" s="2">
        <v>5</v>
      </c>
      <c r="I50" s="2">
        <v>2.9</v>
      </c>
      <c r="J50" s="2">
        <v>2.1</v>
      </c>
      <c r="K50" s="2">
        <v>5</v>
      </c>
      <c r="L50" s="2">
        <v>4.3</v>
      </c>
      <c r="M50" s="2">
        <v>2.6</v>
      </c>
      <c r="N50" s="2">
        <v>4.0999999999999996</v>
      </c>
      <c r="O50" s="2">
        <v>3.2</v>
      </c>
      <c r="P50" s="2">
        <v>4.5999999999999996</v>
      </c>
      <c r="Q50" s="2">
        <v>3.4</v>
      </c>
      <c r="R50" s="10">
        <f t="shared" si="0"/>
        <v>57.400000000000006</v>
      </c>
      <c r="S50" s="10">
        <f t="shared" si="1"/>
        <v>2.1</v>
      </c>
      <c r="T50" s="10">
        <f t="shared" si="2"/>
        <v>5</v>
      </c>
      <c r="U50" s="11">
        <f t="shared" si="3"/>
        <v>3.8266666666666671</v>
      </c>
    </row>
    <row r="51" spans="1:21" x14ac:dyDescent="0.2">
      <c r="A51" s="2">
        <v>38</v>
      </c>
      <c r="B51" s="2" t="s">
        <v>91</v>
      </c>
      <c r="C51" s="2">
        <v>3.1</v>
      </c>
      <c r="D51" s="2">
        <v>4</v>
      </c>
      <c r="E51" s="2">
        <v>2.5</v>
      </c>
      <c r="F51" s="2">
        <v>3.7</v>
      </c>
      <c r="G51" s="2">
        <v>4.4000000000000004</v>
      </c>
      <c r="H51" s="2">
        <v>2.5</v>
      </c>
      <c r="I51" s="2">
        <v>3.5</v>
      </c>
      <c r="J51" s="2">
        <v>4.9000000000000004</v>
      </c>
      <c r="K51" s="2">
        <v>3.3</v>
      </c>
      <c r="L51" s="2">
        <v>3.9</v>
      </c>
      <c r="M51" s="2">
        <v>3</v>
      </c>
      <c r="N51" s="2">
        <v>3.7</v>
      </c>
      <c r="O51" s="2">
        <v>3.8</v>
      </c>
      <c r="P51" s="2">
        <v>4.4000000000000004</v>
      </c>
      <c r="Q51" s="2">
        <v>2.7</v>
      </c>
      <c r="R51" s="10">
        <f t="shared" si="0"/>
        <v>53.400000000000006</v>
      </c>
      <c r="S51" s="10">
        <f t="shared" si="1"/>
        <v>2.5</v>
      </c>
      <c r="T51" s="10">
        <f t="shared" si="2"/>
        <v>4.9000000000000004</v>
      </c>
      <c r="U51" s="11">
        <f t="shared" si="3"/>
        <v>3.5600000000000005</v>
      </c>
    </row>
    <row r="52" spans="1:21" x14ac:dyDescent="0.2">
      <c r="A52" s="2">
        <v>39</v>
      </c>
      <c r="B52" s="2" t="s">
        <v>92</v>
      </c>
      <c r="C52" s="2">
        <v>2.4</v>
      </c>
      <c r="D52" s="2">
        <v>2.7</v>
      </c>
      <c r="E52" s="2">
        <v>3.3</v>
      </c>
      <c r="F52" s="2">
        <v>3.5</v>
      </c>
      <c r="G52" s="2">
        <v>2.8</v>
      </c>
      <c r="H52" s="2">
        <v>2.4</v>
      </c>
      <c r="I52" s="2">
        <v>3.7</v>
      </c>
      <c r="J52" s="2">
        <v>4.8</v>
      </c>
      <c r="K52" s="2">
        <v>3.8</v>
      </c>
      <c r="L52" s="2">
        <v>3.1</v>
      </c>
      <c r="M52" s="2">
        <v>2.8</v>
      </c>
      <c r="N52" s="2">
        <v>3.1</v>
      </c>
      <c r="O52" s="2">
        <v>4.7</v>
      </c>
      <c r="P52" s="2">
        <v>2.2999999999999998</v>
      </c>
      <c r="Q52" s="2">
        <v>4.9000000000000004</v>
      </c>
      <c r="R52" s="10">
        <f t="shared" si="0"/>
        <v>50.3</v>
      </c>
      <c r="S52" s="10">
        <f t="shared" si="1"/>
        <v>2.2999999999999998</v>
      </c>
      <c r="T52" s="10">
        <f t="shared" si="2"/>
        <v>4.9000000000000004</v>
      </c>
      <c r="U52" s="11">
        <f t="shared" si="3"/>
        <v>3.3533333333333331</v>
      </c>
    </row>
    <row r="53" spans="1:21" x14ac:dyDescent="0.2">
      <c r="A53" s="2">
        <v>40</v>
      </c>
      <c r="B53" s="2" t="s">
        <v>93</v>
      </c>
      <c r="C53" s="2">
        <v>3.7</v>
      </c>
      <c r="D53" s="2">
        <v>3.3</v>
      </c>
      <c r="E53" s="2">
        <v>2.1</v>
      </c>
      <c r="F53" s="2">
        <v>2.7</v>
      </c>
      <c r="G53" s="2">
        <v>2.4</v>
      </c>
      <c r="H53" s="2">
        <v>3.4</v>
      </c>
      <c r="I53" s="2">
        <v>3</v>
      </c>
      <c r="J53" s="2">
        <v>3.9</v>
      </c>
      <c r="K53" s="2">
        <v>3.5</v>
      </c>
      <c r="L53" s="2">
        <v>2.1</v>
      </c>
      <c r="M53" s="2">
        <v>3.9</v>
      </c>
      <c r="N53" s="2">
        <v>4.2</v>
      </c>
      <c r="O53" s="2">
        <v>4.2</v>
      </c>
      <c r="P53" s="2">
        <v>4.4000000000000004</v>
      </c>
      <c r="Q53" s="2">
        <v>2.1</v>
      </c>
      <c r="R53" s="10">
        <f t="shared" si="0"/>
        <v>48.900000000000006</v>
      </c>
      <c r="S53" s="10">
        <f t="shared" si="1"/>
        <v>2.1</v>
      </c>
      <c r="T53" s="10">
        <f t="shared" si="2"/>
        <v>4.4000000000000004</v>
      </c>
      <c r="U53" s="11">
        <f t="shared" si="3"/>
        <v>3.2600000000000002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Вводная</vt:lpstr>
      <vt:lpstr>Арифметические формулы</vt:lpstr>
      <vt:lpstr>Сцепление строк</vt:lpstr>
      <vt:lpstr>Английские и русские</vt:lpstr>
      <vt:lpstr>Справка</vt:lpstr>
      <vt:lpstr>Формулы СУММ, МИН, МАКС, СРЗНАЧ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Microsoft Office User</cp:lastModifiedBy>
  <dcterms:created xsi:type="dcterms:W3CDTF">2015-11-02T23:33:10Z</dcterms:created>
  <dcterms:modified xsi:type="dcterms:W3CDTF">2025-04-13T11:14:48Z</dcterms:modified>
</cp:coreProperties>
</file>