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Ex2.xml" ContentType="application/vnd.ms-office.chartex+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202300"/>
  <mc:AlternateContent xmlns:mc="http://schemas.openxmlformats.org/markup-compatibility/2006">
    <mc:Choice Requires="x15">
      <x15ac:absPath xmlns:x15ac="http://schemas.microsoft.com/office/spreadsheetml/2010/11/ac" url="C:\Users\RENUKA\Downloads\"/>
    </mc:Choice>
  </mc:AlternateContent>
  <xr:revisionPtr revIDLastSave="0" documentId="8_{5A5A143A-3FB1-4215-B01D-19E060308FE4}" xr6:coauthVersionLast="47" xr6:coauthVersionMax="47" xr10:uidLastSave="{00000000-0000-0000-0000-000000000000}"/>
  <bookViews>
    <workbookView xWindow="-110" yWindow="-110" windowWidth="19420" windowHeight="10300" firstSheet="2" activeTab="9" xr2:uid="{66E3D021-B345-456D-BFBD-A13372BEFE8D}"/>
  </bookViews>
  <sheets>
    <sheet name="data" sheetId="3" r:id="rId1"/>
    <sheet name="Sheet1" sheetId="1" r:id="rId2"/>
    <sheet name="Sheet2" sheetId="2" r:id="rId3"/>
    <sheet name="Sheet4" sheetId="4" r:id="rId4"/>
    <sheet name="Sheet5" sheetId="5" r:id="rId5"/>
    <sheet name="Sheet6" sheetId="6" r:id="rId6"/>
    <sheet name="Sheet7" sheetId="7" r:id="rId7"/>
    <sheet name="Sheet8" sheetId="8" r:id="rId8"/>
    <sheet name="Dashboard" sheetId="9" r:id="rId9"/>
    <sheet name="Sheet10" sheetId="10" r:id="rId10"/>
  </sheets>
  <definedNames>
    <definedName name="_xlchart.v1.0" hidden="1">Sheet1!$D$2:$D$16</definedName>
    <definedName name="_xlchart.v1.1" hidden="1">Sheet1!$D$2:$D$16</definedName>
    <definedName name="_xlchart.v1.2" hidden="1">Sheet1!$D$2:$D$16</definedName>
    <definedName name="_xlchart.v1.3" hidden="1">Sheet1!$D$2:$D$16</definedName>
    <definedName name="_xlchart.v1.4" hidden="1">Sheet1!$D$2:$D$16</definedName>
  </definedNames>
  <calcPr calcId="191029"/>
  <pivotCaches>
    <pivotCache cacheId="0" r:id="rId11"/>
    <pivotCache cacheId="10" r:id="rId1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 i="1" l="1"/>
  <c r="K5" i="1"/>
  <c r="K4" i="1"/>
  <c r="H6" i="1"/>
  <c r="H5" i="1"/>
  <c r="H4" i="1"/>
  <c r="H10" i="1"/>
  <c r="H9" i="1"/>
</calcChain>
</file>

<file path=xl/sharedStrings.xml><?xml version="1.0" encoding="utf-8"?>
<sst xmlns="http://schemas.openxmlformats.org/spreadsheetml/2006/main" count="63" uniqueCount="26">
  <si>
    <t>Date</t>
  </si>
  <si>
    <t>Site Visits</t>
  </si>
  <si>
    <t>Bounce Rate (%)</t>
  </si>
  <si>
    <t>Session Duration (min)</t>
  </si>
  <si>
    <t xml:space="preserve">                                 bounce rate =</t>
  </si>
  <si>
    <t xml:space="preserve">                                 site visits =</t>
  </si>
  <si>
    <t xml:space="preserve">                          session duration =</t>
  </si>
  <si>
    <t>Max/min bounce rate:</t>
  </si>
  <si>
    <t xml:space="preserve"> min =</t>
  </si>
  <si>
    <t>max =</t>
  </si>
  <si>
    <t>Row Labels</t>
  </si>
  <si>
    <t>Grand Total</t>
  </si>
  <si>
    <t>Sum of Site Visits</t>
  </si>
  <si>
    <t>Sum of Bounce Rate (%)</t>
  </si>
  <si>
    <t>Sum of Session Duration (min)</t>
  </si>
  <si>
    <t>Day Type</t>
  </si>
  <si>
    <t>Weekend</t>
  </si>
  <si>
    <t>Weekday</t>
  </si>
  <si>
    <t>Count of Day Type</t>
  </si>
  <si>
    <t>weekday average for</t>
  </si>
  <si>
    <t>weekend average for</t>
  </si>
  <si>
    <t>Metric</t>
  </si>
  <si>
    <t>weekday</t>
  </si>
  <si>
    <t>weekend</t>
  </si>
  <si>
    <t>Bounce Rate(%)</t>
  </si>
  <si>
    <t>Session Duration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</si>
</sst>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sz val="9.6"/>
      <color theme="1"/>
      <name val="Segoe UI"/>
      <family val="2"/>
    </font>
    <font>
      <sz val="9.6"/>
      <color theme="1"/>
      <name val="Segoe UI"/>
      <family val="2"/>
    </font>
    <font>
      <b/>
      <sz val="9.6"/>
      <color theme="0"/>
      <name val="Segoe UI"/>
      <family val="2"/>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2">
    <xf numFmtId="0" fontId="0" fillId="0" borderId="0" xfId="0"/>
    <xf numFmtId="0" fontId="0" fillId="0" borderId="0" xfId="0" applyAlignment="1">
      <alignment horizontal="center"/>
    </xf>
    <xf numFmtId="0" fontId="0" fillId="0" borderId="0" xfId="0" applyAlignment="1">
      <alignment horizontal="right"/>
    </xf>
    <xf numFmtId="0" fontId="0" fillId="0" borderId="0" xfId="0" applyAlignment="1">
      <alignment horizontal="left"/>
    </xf>
    <xf numFmtId="0" fontId="0" fillId="0" borderId="0" xfId="0" pivotButton="1"/>
    <xf numFmtId="14" fontId="0" fillId="0" borderId="0" xfId="0" applyNumberFormat="1" applyAlignment="1">
      <alignment horizontal="left"/>
    </xf>
    <xf numFmtId="14" fontId="0" fillId="0" borderId="0" xfId="0" applyNumberFormat="1"/>
    <xf numFmtId="0" fontId="1" fillId="0" borderId="2" xfId="0" applyFont="1" applyBorder="1" applyAlignment="1">
      <alignment horizontal="center" vertical="top" wrapText="1"/>
    </xf>
    <xf numFmtId="0" fontId="1" fillId="0" borderId="3" xfId="0" applyFont="1" applyBorder="1" applyAlignment="1">
      <alignment horizontal="center" vertical="top" wrapText="1"/>
    </xf>
    <xf numFmtId="0" fontId="1" fillId="0" borderId="4" xfId="0" applyFont="1" applyBorder="1" applyAlignment="1">
      <alignment horizontal="center" vertical="top" wrapText="1"/>
    </xf>
    <xf numFmtId="14" fontId="2" fillId="0" borderId="5" xfId="0" applyNumberFormat="1" applyFont="1" applyBorder="1" applyAlignment="1">
      <alignment horizontal="center" vertical="center" wrapText="1"/>
    </xf>
    <xf numFmtId="0" fontId="2" fillId="0" borderId="1" xfId="0" applyFont="1" applyBorder="1" applyAlignment="1">
      <alignment horizontal="center" vertical="center" wrapText="1"/>
    </xf>
    <xf numFmtId="0" fontId="0" fillId="0" borderId="6" xfId="0" applyBorder="1" applyAlignment="1">
      <alignment horizontal="center"/>
    </xf>
    <xf numFmtId="14" fontId="2" fillId="0" borderId="7" xfId="0" applyNumberFormat="1" applyFont="1" applyBorder="1" applyAlignment="1">
      <alignment horizontal="center" vertical="center" wrapText="1"/>
    </xf>
    <xf numFmtId="0" fontId="2" fillId="0" borderId="8" xfId="0" applyFont="1" applyBorder="1" applyAlignment="1">
      <alignment horizontal="center" vertical="center" wrapText="1"/>
    </xf>
    <xf numFmtId="0" fontId="0" fillId="0" borderId="9" xfId="0" applyBorder="1" applyAlignment="1">
      <alignment horizontal="center"/>
    </xf>
    <xf numFmtId="0" fontId="0" fillId="0" borderId="0" xfId="0" applyNumberFormat="1"/>
    <xf numFmtId="0" fontId="3" fillId="2" borderId="1" xfId="0" applyFont="1" applyFill="1" applyBorder="1" applyAlignment="1">
      <alignment horizontal="center" vertical="top" wrapText="1"/>
    </xf>
    <xf numFmtId="14" fontId="1" fillId="3" borderId="1" xfId="0" applyNumberFormat="1" applyFont="1" applyFill="1" applyBorder="1" applyAlignment="1">
      <alignment horizontal="center" vertical="center" wrapText="1"/>
    </xf>
    <xf numFmtId="0" fontId="1" fillId="3" borderId="1" xfId="0" applyFont="1" applyFill="1" applyBorder="1" applyAlignment="1">
      <alignment horizontal="center" vertical="center" wrapText="1"/>
    </xf>
    <xf numFmtId="14" fontId="1" fillId="0" borderId="1" xfId="0" applyNumberFormat="1" applyFont="1" applyBorder="1" applyAlignment="1">
      <alignment horizontal="center" vertical="center" wrapText="1"/>
    </xf>
    <xf numFmtId="0" fontId="1" fillId="0" borderId="1" xfId="0" applyFont="1" applyBorder="1" applyAlignment="1">
      <alignment horizontal="center" vertical="center" wrapText="1"/>
    </xf>
  </cellXfs>
  <cellStyles count="1">
    <cellStyle name="Normal" xfId="0" builtinId="0"/>
  </cellStyles>
  <dxfs count="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9.6"/>
        <color theme="1"/>
        <name val="Segoe UI"/>
        <family val="2"/>
        <scheme val="none"/>
      </font>
      <alignment horizontal="center" vertical="top"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center" textRotation="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6"/>
        <color theme="1"/>
        <name val="Segoe UI"/>
        <family val="2"/>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6"/>
        <color theme="1"/>
        <name val="Segoe UI"/>
        <family val="2"/>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6"/>
        <color theme="1"/>
        <name val="Segoe UI"/>
        <family val="2"/>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6"/>
        <color theme="1"/>
        <name val="Segoe UI"/>
        <family val="2"/>
        <scheme val="none"/>
      </font>
      <numFmt numFmtId="19" formatCode="m/d/yyyy"/>
      <alignment horizontal="center"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color rgb="FF9C0006"/>
      </font>
      <fill>
        <patternFill>
          <bgColor rgb="FFFFC7CE"/>
        </patternFill>
      </fill>
    </dxf>
    <dxf>
      <font>
        <color rgb="FF9C0006"/>
      </font>
      <fill>
        <patternFill>
          <bgColor rgb="FFFFC7CE"/>
        </patternFill>
      </fill>
    </dxf>
    <dxf>
      <alignment horizont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[Website-Traffic-Analysis_week2Project.xlsx]Sheet2!PivotTable1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Website</a:t>
            </a:r>
            <a:r>
              <a:rPr lang="en-IN" baseline="0"/>
              <a:t> Traffic: Visits, Bounce Rate, Session Duration (Oct 2025)</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percentStacked"/>
        <c:varyColors val="0"/>
        <c:ser>
          <c:idx val="0"/>
          <c:order val="0"/>
          <c:tx>
            <c:strRef>
              <c:f>Sheet2!$B$3</c:f>
              <c:strCache>
                <c:ptCount val="1"/>
                <c:pt idx="0">
                  <c:v>Sum of Site Visits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Sheet2!$A$4:$A$19</c:f>
              <c:strCache>
                <c:ptCount val="15"/>
                <c:pt idx="0">
                  <c:v>10/1/2025</c:v>
                </c:pt>
                <c:pt idx="1">
                  <c:v>10/2/2025</c:v>
                </c:pt>
                <c:pt idx="2">
                  <c:v>10/3/2025</c:v>
                </c:pt>
                <c:pt idx="3">
                  <c:v>10/4/2025</c:v>
                </c:pt>
                <c:pt idx="4">
                  <c:v>10/5/2025</c:v>
                </c:pt>
                <c:pt idx="5">
                  <c:v>10/6/2025</c:v>
                </c:pt>
                <c:pt idx="6">
                  <c:v>10/7/2025</c:v>
                </c:pt>
                <c:pt idx="7">
                  <c:v>10/8/2025</c:v>
                </c:pt>
                <c:pt idx="8">
                  <c:v>10/9/2025</c:v>
                </c:pt>
                <c:pt idx="9">
                  <c:v>10/10/2025</c:v>
                </c:pt>
                <c:pt idx="10">
                  <c:v>10/11/2025</c:v>
                </c:pt>
                <c:pt idx="11">
                  <c:v>10/12/2025</c:v>
                </c:pt>
                <c:pt idx="12">
                  <c:v>10/13/2025</c:v>
                </c:pt>
                <c:pt idx="13">
                  <c:v>10/14/2025</c:v>
                </c:pt>
                <c:pt idx="14">
                  <c:v>10/15/2025</c:v>
                </c:pt>
              </c:strCache>
            </c:strRef>
          </c:cat>
          <c:val>
            <c:numRef>
              <c:f>Sheet2!$B$4:$B$19</c:f>
              <c:numCache>
                <c:formatCode>General</c:formatCode>
                <c:ptCount val="15"/>
                <c:pt idx="0">
                  <c:v>124</c:v>
                </c:pt>
                <c:pt idx="1">
                  <c:v>115</c:v>
                </c:pt>
                <c:pt idx="2">
                  <c:v>130</c:v>
                </c:pt>
                <c:pt idx="3">
                  <c:v>142</c:v>
                </c:pt>
                <c:pt idx="4">
                  <c:v>120</c:v>
                </c:pt>
                <c:pt idx="5">
                  <c:v>128</c:v>
                </c:pt>
                <c:pt idx="6">
                  <c:v>110</c:v>
                </c:pt>
                <c:pt idx="7">
                  <c:v>135</c:v>
                </c:pt>
                <c:pt idx="8">
                  <c:v>140</c:v>
                </c:pt>
                <c:pt idx="9">
                  <c:v>122</c:v>
                </c:pt>
                <c:pt idx="10">
                  <c:v>118</c:v>
                </c:pt>
                <c:pt idx="11">
                  <c:v>137</c:v>
                </c:pt>
                <c:pt idx="12">
                  <c:v>125</c:v>
                </c:pt>
                <c:pt idx="13">
                  <c:v>132</c:v>
                </c:pt>
                <c:pt idx="14">
                  <c:v>129</c:v>
                </c:pt>
              </c:numCache>
            </c:numRef>
          </c:val>
          <c:smooth val="0"/>
          <c:extLst>
            <c:ext xmlns:c16="http://schemas.microsoft.com/office/drawing/2014/chart" uri="{C3380CC4-5D6E-409C-BE32-E72D297353CC}">
              <c16:uniqueId val="{00000000-D4A0-462D-BD09-C4C624258FF7}"/>
            </c:ext>
          </c:extLst>
        </c:ser>
        <c:ser>
          <c:idx val="1"/>
          <c:order val="1"/>
          <c:tx>
            <c:strRef>
              <c:f>Sheet2!$C$3</c:f>
              <c:strCache>
                <c:ptCount val="1"/>
                <c:pt idx="0">
                  <c:v>Sum of Bounce Rate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Sheet2!$A$4:$A$19</c:f>
              <c:strCache>
                <c:ptCount val="15"/>
                <c:pt idx="0">
                  <c:v>10/1/2025</c:v>
                </c:pt>
                <c:pt idx="1">
                  <c:v>10/2/2025</c:v>
                </c:pt>
                <c:pt idx="2">
                  <c:v>10/3/2025</c:v>
                </c:pt>
                <c:pt idx="3">
                  <c:v>10/4/2025</c:v>
                </c:pt>
                <c:pt idx="4">
                  <c:v>10/5/2025</c:v>
                </c:pt>
                <c:pt idx="5">
                  <c:v>10/6/2025</c:v>
                </c:pt>
                <c:pt idx="6">
                  <c:v>10/7/2025</c:v>
                </c:pt>
                <c:pt idx="7">
                  <c:v>10/8/2025</c:v>
                </c:pt>
                <c:pt idx="8">
                  <c:v>10/9/2025</c:v>
                </c:pt>
                <c:pt idx="9">
                  <c:v>10/10/2025</c:v>
                </c:pt>
                <c:pt idx="10">
                  <c:v>10/11/2025</c:v>
                </c:pt>
                <c:pt idx="11">
                  <c:v>10/12/2025</c:v>
                </c:pt>
                <c:pt idx="12">
                  <c:v>10/13/2025</c:v>
                </c:pt>
                <c:pt idx="13">
                  <c:v>10/14/2025</c:v>
                </c:pt>
                <c:pt idx="14">
                  <c:v>10/15/2025</c:v>
                </c:pt>
              </c:strCache>
            </c:strRef>
          </c:cat>
          <c:val>
            <c:numRef>
              <c:f>Sheet2!$C$4:$C$19</c:f>
              <c:numCache>
                <c:formatCode>General</c:formatCode>
                <c:ptCount val="15"/>
                <c:pt idx="0">
                  <c:v>48</c:v>
                </c:pt>
                <c:pt idx="1">
                  <c:v>52</c:v>
                </c:pt>
                <c:pt idx="2">
                  <c:v>46</c:v>
                </c:pt>
                <c:pt idx="3">
                  <c:v>47</c:v>
                </c:pt>
                <c:pt idx="4">
                  <c:v>50</c:v>
                </c:pt>
                <c:pt idx="5">
                  <c:v>43</c:v>
                </c:pt>
                <c:pt idx="6">
                  <c:v>55</c:v>
                </c:pt>
                <c:pt idx="7">
                  <c:v>49</c:v>
                </c:pt>
                <c:pt idx="8">
                  <c:v>44</c:v>
                </c:pt>
                <c:pt idx="9">
                  <c:v>53</c:v>
                </c:pt>
                <c:pt idx="10">
                  <c:v>51</c:v>
                </c:pt>
                <c:pt idx="11">
                  <c:v>47</c:v>
                </c:pt>
                <c:pt idx="12">
                  <c:v>50</c:v>
                </c:pt>
                <c:pt idx="13">
                  <c:v>46</c:v>
                </c:pt>
                <c:pt idx="14">
                  <c:v>48</c:v>
                </c:pt>
              </c:numCache>
            </c:numRef>
          </c:val>
          <c:smooth val="0"/>
          <c:extLst>
            <c:ext xmlns:c16="http://schemas.microsoft.com/office/drawing/2014/chart" uri="{C3380CC4-5D6E-409C-BE32-E72D297353CC}">
              <c16:uniqueId val="{00000001-D4A0-462D-BD09-C4C624258FF7}"/>
            </c:ext>
          </c:extLst>
        </c:ser>
        <c:ser>
          <c:idx val="2"/>
          <c:order val="2"/>
          <c:tx>
            <c:strRef>
              <c:f>Sheet2!$D$3</c:f>
              <c:strCache>
                <c:ptCount val="1"/>
                <c:pt idx="0">
                  <c:v>Sum of Session Duration (min)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Sheet2!$A$4:$A$19</c:f>
              <c:strCache>
                <c:ptCount val="15"/>
                <c:pt idx="0">
                  <c:v>10/1/2025</c:v>
                </c:pt>
                <c:pt idx="1">
                  <c:v>10/2/2025</c:v>
                </c:pt>
                <c:pt idx="2">
                  <c:v>10/3/2025</c:v>
                </c:pt>
                <c:pt idx="3">
                  <c:v>10/4/2025</c:v>
                </c:pt>
                <c:pt idx="4">
                  <c:v>10/5/2025</c:v>
                </c:pt>
                <c:pt idx="5">
                  <c:v>10/6/2025</c:v>
                </c:pt>
                <c:pt idx="6">
                  <c:v>10/7/2025</c:v>
                </c:pt>
                <c:pt idx="7">
                  <c:v>10/8/2025</c:v>
                </c:pt>
                <c:pt idx="8">
                  <c:v>10/9/2025</c:v>
                </c:pt>
                <c:pt idx="9">
                  <c:v>10/10/2025</c:v>
                </c:pt>
                <c:pt idx="10">
                  <c:v>10/11/2025</c:v>
                </c:pt>
                <c:pt idx="11">
                  <c:v>10/12/2025</c:v>
                </c:pt>
                <c:pt idx="12">
                  <c:v>10/13/2025</c:v>
                </c:pt>
                <c:pt idx="13">
                  <c:v>10/14/2025</c:v>
                </c:pt>
                <c:pt idx="14">
                  <c:v>10/15/2025</c:v>
                </c:pt>
              </c:strCache>
            </c:strRef>
          </c:cat>
          <c:val>
            <c:numRef>
              <c:f>Sheet2!$D$4:$D$19</c:f>
              <c:numCache>
                <c:formatCode>General</c:formatCode>
                <c:ptCount val="15"/>
                <c:pt idx="0">
                  <c:v>2.4</c:v>
                </c:pt>
                <c:pt idx="1">
                  <c:v>2.2000000000000002</c:v>
                </c:pt>
                <c:pt idx="2">
                  <c:v>2.9</c:v>
                </c:pt>
                <c:pt idx="3">
                  <c:v>3.1</c:v>
                </c:pt>
                <c:pt idx="4">
                  <c:v>2.5</c:v>
                </c:pt>
                <c:pt idx="5">
                  <c:v>3.3</c:v>
                </c:pt>
                <c:pt idx="6">
                  <c:v>2</c:v>
                </c:pt>
                <c:pt idx="7">
                  <c:v>2.8</c:v>
                </c:pt>
                <c:pt idx="8">
                  <c:v>3</c:v>
                </c:pt>
                <c:pt idx="9">
                  <c:v>2.1</c:v>
                </c:pt>
                <c:pt idx="10">
                  <c:v>2.2999999999999998</c:v>
                </c:pt>
                <c:pt idx="11">
                  <c:v>3</c:v>
                </c:pt>
                <c:pt idx="12">
                  <c:v>2.6</c:v>
                </c:pt>
                <c:pt idx="13">
                  <c:v>3.1</c:v>
                </c:pt>
                <c:pt idx="14">
                  <c:v>2.8</c:v>
                </c:pt>
              </c:numCache>
            </c:numRef>
          </c:val>
          <c:smooth val="0"/>
          <c:extLst>
            <c:ext xmlns:c16="http://schemas.microsoft.com/office/drawing/2014/chart" uri="{C3380CC4-5D6E-409C-BE32-E72D297353CC}">
              <c16:uniqueId val="{00000002-D4A0-462D-BD09-C4C624258FF7}"/>
            </c:ext>
          </c:extLst>
        </c:ser>
        <c:dLbls>
          <c:dLblPos val="t"/>
          <c:showLegendKey val="0"/>
          <c:showVal val="0"/>
          <c:showCatName val="0"/>
          <c:showSerName val="0"/>
          <c:showPercent val="0"/>
          <c:showBubbleSize val="0"/>
        </c:dLbls>
        <c:marker val="1"/>
        <c:smooth val="0"/>
        <c:axId val="592525208"/>
        <c:axId val="592529168"/>
      </c:lineChart>
      <c:catAx>
        <c:axId val="592525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Date</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529168"/>
        <c:crosses val="autoZero"/>
        <c:auto val="1"/>
        <c:lblAlgn val="ctr"/>
        <c:lblOffset val="100"/>
        <c:noMultiLvlLbl val="0"/>
      </c:catAx>
      <c:valAx>
        <c:axId val="592529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site</a:t>
                </a:r>
                <a:r>
                  <a:rPr lang="en-IN" baseline="0"/>
                  <a:t> visits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525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Site Visits vs. Bounce Rate: Correlation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5025866552312465E-2"/>
          <c:y val="0.10658092738407701"/>
          <c:w val="0.88397462817147854"/>
          <c:h val="0.72125801983085447"/>
        </c:manualLayout>
      </c:layout>
      <c:scatterChart>
        <c:scatterStyle val="lineMarker"/>
        <c:varyColors val="0"/>
        <c:ser>
          <c:idx val="0"/>
          <c:order val="0"/>
          <c:tx>
            <c:strRef>
              <c:f>Sheet1!$C$1</c:f>
              <c:strCache>
                <c:ptCount val="1"/>
                <c:pt idx="0">
                  <c:v>Bounce Rate (%)</c:v>
                </c:pt>
              </c:strCache>
            </c:strRef>
          </c:tx>
          <c:spPr>
            <a:ln w="38100" cap="rnd">
              <a:noFill/>
              <a:round/>
            </a:ln>
            <a:effectLst/>
          </c:spPr>
          <c:marker>
            <c:symbol val="circle"/>
            <c:size val="5"/>
            <c:spPr>
              <a:solidFill>
                <a:schemeClr val="accent1"/>
              </a:solidFill>
              <a:ln w="9525">
                <a:solidFill>
                  <a:schemeClr val="accent1"/>
                </a:solidFill>
              </a:ln>
              <a:effectLst/>
            </c:spPr>
          </c:marker>
          <c:xVal>
            <c:numRef>
              <c:f>Sheet1!$B$2:$B$16</c:f>
              <c:numCache>
                <c:formatCode>General</c:formatCode>
                <c:ptCount val="15"/>
                <c:pt idx="0">
                  <c:v>124</c:v>
                </c:pt>
                <c:pt idx="1">
                  <c:v>115</c:v>
                </c:pt>
                <c:pt idx="2">
                  <c:v>130</c:v>
                </c:pt>
                <c:pt idx="3">
                  <c:v>142</c:v>
                </c:pt>
                <c:pt idx="4">
                  <c:v>120</c:v>
                </c:pt>
                <c:pt idx="5">
                  <c:v>128</c:v>
                </c:pt>
                <c:pt idx="6">
                  <c:v>110</c:v>
                </c:pt>
                <c:pt idx="7">
                  <c:v>135</c:v>
                </c:pt>
                <c:pt idx="8">
                  <c:v>140</c:v>
                </c:pt>
                <c:pt idx="9">
                  <c:v>122</c:v>
                </c:pt>
                <c:pt idx="10">
                  <c:v>118</c:v>
                </c:pt>
                <c:pt idx="11">
                  <c:v>137</c:v>
                </c:pt>
                <c:pt idx="12">
                  <c:v>125</c:v>
                </c:pt>
                <c:pt idx="13">
                  <c:v>132</c:v>
                </c:pt>
                <c:pt idx="14">
                  <c:v>129</c:v>
                </c:pt>
              </c:numCache>
            </c:numRef>
          </c:xVal>
          <c:yVal>
            <c:numRef>
              <c:f>Sheet1!$C$2:$C$16</c:f>
              <c:numCache>
                <c:formatCode>General</c:formatCode>
                <c:ptCount val="15"/>
                <c:pt idx="0">
                  <c:v>48</c:v>
                </c:pt>
                <c:pt idx="1">
                  <c:v>52</c:v>
                </c:pt>
                <c:pt idx="2">
                  <c:v>46</c:v>
                </c:pt>
                <c:pt idx="3">
                  <c:v>47</c:v>
                </c:pt>
                <c:pt idx="4">
                  <c:v>50</c:v>
                </c:pt>
                <c:pt idx="5">
                  <c:v>43</c:v>
                </c:pt>
                <c:pt idx="6">
                  <c:v>55</c:v>
                </c:pt>
                <c:pt idx="7">
                  <c:v>49</c:v>
                </c:pt>
                <c:pt idx="8">
                  <c:v>44</c:v>
                </c:pt>
                <c:pt idx="9">
                  <c:v>53</c:v>
                </c:pt>
                <c:pt idx="10">
                  <c:v>51</c:v>
                </c:pt>
                <c:pt idx="11">
                  <c:v>47</c:v>
                </c:pt>
                <c:pt idx="12">
                  <c:v>50</c:v>
                </c:pt>
                <c:pt idx="13">
                  <c:v>46</c:v>
                </c:pt>
                <c:pt idx="14">
                  <c:v>48</c:v>
                </c:pt>
              </c:numCache>
            </c:numRef>
          </c:yVal>
          <c:smooth val="0"/>
          <c:extLst>
            <c:ext xmlns:c16="http://schemas.microsoft.com/office/drawing/2014/chart" uri="{C3380CC4-5D6E-409C-BE32-E72D297353CC}">
              <c16:uniqueId val="{00000000-5788-499E-BA17-9406993C6B28}"/>
            </c:ext>
          </c:extLst>
        </c:ser>
        <c:dLbls>
          <c:showLegendKey val="0"/>
          <c:showVal val="0"/>
          <c:showCatName val="0"/>
          <c:showSerName val="0"/>
          <c:showPercent val="0"/>
          <c:showBubbleSize val="0"/>
        </c:dLbls>
        <c:axId val="765926864"/>
        <c:axId val="765925424"/>
      </c:scatterChart>
      <c:valAx>
        <c:axId val="7659268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Site Visits</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925424"/>
        <c:crosses val="autoZero"/>
        <c:crossBetween val="midCat"/>
      </c:valAx>
      <c:valAx>
        <c:axId val="765925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Bounce</a:t>
                </a:r>
                <a:r>
                  <a:rPr lang="en-IN" baseline="0"/>
                  <a:t> Rate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926864"/>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[Website-Traffic-Analysis_week2Project.xlsx]Sheet4!PivotTable5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 of Day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Sheet4!$A$4:$A$5</c:f>
              <c:strCache>
                <c:ptCount val="2"/>
                <c:pt idx="0">
                  <c:v>Weekday</c:v>
                </c:pt>
                <c:pt idx="1">
                  <c:v>Weekend</c:v>
                </c:pt>
              </c:strCache>
            </c:strRef>
          </c:cat>
          <c:val>
            <c:numRef>
              <c:f>Sheet4!$B$4:$B$5</c:f>
              <c:numCache>
                <c:formatCode>General</c:formatCode>
                <c:ptCount val="2"/>
                <c:pt idx="0">
                  <c:v>11</c:v>
                </c:pt>
                <c:pt idx="1">
                  <c:v>4</c:v>
                </c:pt>
              </c:numCache>
            </c:numRef>
          </c:val>
          <c:extLst>
            <c:ext xmlns:c16="http://schemas.microsoft.com/office/drawing/2014/chart" uri="{C3380CC4-5D6E-409C-BE32-E72D297353CC}">
              <c16:uniqueId val="{00000000-1E30-476E-8A72-4E2317B555F5}"/>
            </c:ext>
          </c:extLst>
        </c:ser>
        <c:dLbls>
          <c:showLegendKey val="0"/>
          <c:showVal val="0"/>
          <c:showCatName val="0"/>
          <c:showSerName val="0"/>
          <c:showPercent val="0"/>
          <c:showBubbleSize val="0"/>
        </c:dLbls>
        <c:gapWidth val="219"/>
        <c:overlap val="-27"/>
        <c:axId val="758151984"/>
        <c:axId val="758148384"/>
      </c:barChart>
      <c:catAx>
        <c:axId val="758151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148384"/>
        <c:crosses val="autoZero"/>
        <c:auto val="1"/>
        <c:lblAlgn val="ctr"/>
        <c:lblOffset val="100"/>
        <c:noMultiLvlLbl val="0"/>
      </c:catAx>
      <c:valAx>
        <c:axId val="758148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1519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Engagement by Day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Sheet1!$E$19</c:f>
              <c:strCache>
                <c:ptCount val="1"/>
                <c:pt idx="0">
                  <c:v>weekday</c:v>
                </c:pt>
              </c:strCache>
            </c:strRef>
          </c:tx>
          <c:spPr>
            <a:solidFill>
              <a:schemeClr val="accent1"/>
            </a:solidFill>
            <a:ln>
              <a:noFill/>
            </a:ln>
            <a:effectLst/>
          </c:spPr>
          <c:invertIfNegative val="0"/>
          <c:cat>
            <c:strRef>
              <c:f>Sheet1!$D$20:$D$22</c:f>
              <c:strCache>
                <c:ptCount val="3"/>
                <c:pt idx="0">
                  <c:v>Site Visits</c:v>
                </c:pt>
                <c:pt idx="1">
                  <c:v>Bounce Rate(%)</c:v>
                </c:pt>
                <c:pt idx="2">
                  <c:v>Session Duration</c:v>
                </c:pt>
              </c:strCache>
            </c:strRef>
          </c:cat>
          <c:val>
            <c:numRef>
              <c:f>Sheet1!$E$20:$E$22</c:f>
              <c:numCache>
                <c:formatCode>General</c:formatCode>
                <c:ptCount val="3"/>
                <c:pt idx="0">
                  <c:v>126.36360000000001</c:v>
                </c:pt>
                <c:pt idx="1">
                  <c:v>48.545450000000002</c:v>
                </c:pt>
                <c:pt idx="2">
                  <c:v>2.6545450000000002</c:v>
                </c:pt>
              </c:numCache>
            </c:numRef>
          </c:val>
          <c:extLst>
            <c:ext xmlns:c16="http://schemas.microsoft.com/office/drawing/2014/chart" uri="{C3380CC4-5D6E-409C-BE32-E72D297353CC}">
              <c16:uniqueId val="{00000000-848E-489A-89C8-CA402253B4B3}"/>
            </c:ext>
          </c:extLst>
        </c:ser>
        <c:ser>
          <c:idx val="1"/>
          <c:order val="1"/>
          <c:tx>
            <c:strRef>
              <c:f>Sheet1!$F$19</c:f>
              <c:strCache>
                <c:ptCount val="1"/>
                <c:pt idx="0">
                  <c:v>weekend</c:v>
                </c:pt>
              </c:strCache>
            </c:strRef>
          </c:tx>
          <c:spPr>
            <a:solidFill>
              <a:schemeClr val="accent2"/>
            </a:solidFill>
            <a:ln>
              <a:noFill/>
            </a:ln>
            <a:effectLst/>
          </c:spPr>
          <c:invertIfNegative val="0"/>
          <c:cat>
            <c:strRef>
              <c:f>Sheet1!$D$20:$D$22</c:f>
              <c:strCache>
                <c:ptCount val="3"/>
                <c:pt idx="0">
                  <c:v>Site Visits</c:v>
                </c:pt>
                <c:pt idx="1">
                  <c:v>Bounce Rate(%)</c:v>
                </c:pt>
                <c:pt idx="2">
                  <c:v>Session Duration</c:v>
                </c:pt>
              </c:strCache>
            </c:strRef>
          </c:cat>
          <c:val>
            <c:numRef>
              <c:f>Sheet1!$F$20:$F$22</c:f>
              <c:numCache>
                <c:formatCode>General</c:formatCode>
                <c:ptCount val="3"/>
                <c:pt idx="0">
                  <c:v>129.25</c:v>
                </c:pt>
                <c:pt idx="1">
                  <c:v>48.75</c:v>
                </c:pt>
                <c:pt idx="2">
                  <c:v>2.7250000000000001</c:v>
                </c:pt>
              </c:numCache>
            </c:numRef>
          </c:val>
          <c:extLst>
            <c:ext xmlns:c16="http://schemas.microsoft.com/office/drawing/2014/chart" uri="{C3380CC4-5D6E-409C-BE32-E72D297353CC}">
              <c16:uniqueId val="{00000001-848E-489A-89C8-CA402253B4B3}"/>
            </c:ext>
          </c:extLst>
        </c:ser>
        <c:dLbls>
          <c:showLegendKey val="0"/>
          <c:showVal val="0"/>
          <c:showCatName val="0"/>
          <c:showSerName val="0"/>
          <c:showPercent val="0"/>
          <c:showBubbleSize val="0"/>
        </c:dLbls>
        <c:gapWidth val="219"/>
        <c:overlap val="-27"/>
        <c:axId val="401830976"/>
        <c:axId val="401829896"/>
      </c:barChart>
      <c:catAx>
        <c:axId val="401830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Day Type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829896"/>
        <c:crosses val="autoZero"/>
        <c:auto val="1"/>
        <c:lblAlgn val="ctr"/>
        <c:lblOffset val="100"/>
        <c:noMultiLvlLbl val="0"/>
      </c:catAx>
      <c:valAx>
        <c:axId val="401829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Value</a:t>
                </a:r>
                <a:endParaRPr lang="en-IN" sz="1000" b="0" i="0" u="none" strike="noStrike" baseline="0">
                  <a:effectLst/>
                </a:endParaRP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8309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Cumulative Website Engagement Trends</a:t>
            </a:r>
          </a:p>
          <a:p>
            <a:pPr>
              <a:defRPr/>
            </a:pPr>
            <a:r>
              <a:rPr lang="en-IN"/>
              <a:t> (Oct 2025)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Sheet1!$B$1</c:f>
              <c:strCache>
                <c:ptCount val="1"/>
                <c:pt idx="0">
                  <c:v>Site Visits</c:v>
                </c:pt>
              </c:strCache>
            </c:strRef>
          </c:tx>
          <c:spPr>
            <a:solidFill>
              <a:schemeClr val="accent1"/>
            </a:solidFill>
            <a:ln>
              <a:noFill/>
            </a:ln>
            <a:effectLst/>
          </c:spPr>
          <c:cat>
            <c:numRef>
              <c:f>Sheet1!$A$2:$A$16</c:f>
              <c:numCache>
                <c:formatCode>m/d/yyyy</c:formatCode>
                <c:ptCount val="15"/>
                <c:pt idx="0">
                  <c:v>45931</c:v>
                </c:pt>
                <c:pt idx="1">
                  <c:v>45932</c:v>
                </c:pt>
                <c:pt idx="2">
                  <c:v>45933</c:v>
                </c:pt>
                <c:pt idx="3">
                  <c:v>45934</c:v>
                </c:pt>
                <c:pt idx="4">
                  <c:v>45935</c:v>
                </c:pt>
                <c:pt idx="5">
                  <c:v>45936</c:v>
                </c:pt>
                <c:pt idx="6">
                  <c:v>45937</c:v>
                </c:pt>
                <c:pt idx="7">
                  <c:v>45938</c:v>
                </c:pt>
                <c:pt idx="8">
                  <c:v>45939</c:v>
                </c:pt>
                <c:pt idx="9">
                  <c:v>45940</c:v>
                </c:pt>
                <c:pt idx="10">
                  <c:v>45941</c:v>
                </c:pt>
                <c:pt idx="11">
                  <c:v>45942</c:v>
                </c:pt>
                <c:pt idx="12">
                  <c:v>45943</c:v>
                </c:pt>
                <c:pt idx="13">
                  <c:v>45944</c:v>
                </c:pt>
                <c:pt idx="14">
                  <c:v>45945</c:v>
                </c:pt>
              </c:numCache>
            </c:numRef>
          </c:cat>
          <c:val>
            <c:numRef>
              <c:f>Sheet1!$B$2:$B$16</c:f>
              <c:numCache>
                <c:formatCode>General</c:formatCode>
                <c:ptCount val="15"/>
                <c:pt idx="0">
                  <c:v>124</c:v>
                </c:pt>
                <c:pt idx="1">
                  <c:v>115</c:v>
                </c:pt>
                <c:pt idx="2">
                  <c:v>130</c:v>
                </c:pt>
                <c:pt idx="3">
                  <c:v>142</c:v>
                </c:pt>
                <c:pt idx="4">
                  <c:v>120</c:v>
                </c:pt>
                <c:pt idx="5">
                  <c:v>128</c:v>
                </c:pt>
                <c:pt idx="6">
                  <c:v>110</c:v>
                </c:pt>
                <c:pt idx="7">
                  <c:v>135</c:v>
                </c:pt>
                <c:pt idx="8">
                  <c:v>140</c:v>
                </c:pt>
                <c:pt idx="9">
                  <c:v>122</c:v>
                </c:pt>
                <c:pt idx="10">
                  <c:v>118</c:v>
                </c:pt>
                <c:pt idx="11">
                  <c:v>137</c:v>
                </c:pt>
                <c:pt idx="12">
                  <c:v>125</c:v>
                </c:pt>
                <c:pt idx="13">
                  <c:v>132</c:v>
                </c:pt>
                <c:pt idx="14">
                  <c:v>129</c:v>
                </c:pt>
              </c:numCache>
            </c:numRef>
          </c:val>
          <c:extLst>
            <c:ext xmlns:c16="http://schemas.microsoft.com/office/drawing/2014/chart" uri="{C3380CC4-5D6E-409C-BE32-E72D297353CC}">
              <c16:uniqueId val="{00000000-D96C-49CF-AF93-4FA28C58D44E}"/>
            </c:ext>
          </c:extLst>
        </c:ser>
        <c:ser>
          <c:idx val="1"/>
          <c:order val="1"/>
          <c:tx>
            <c:strRef>
              <c:f>Sheet1!$C$1</c:f>
              <c:strCache>
                <c:ptCount val="1"/>
                <c:pt idx="0">
                  <c:v>Bounce Rate (%)</c:v>
                </c:pt>
              </c:strCache>
            </c:strRef>
          </c:tx>
          <c:spPr>
            <a:solidFill>
              <a:schemeClr val="accent2"/>
            </a:solidFill>
            <a:ln>
              <a:noFill/>
            </a:ln>
            <a:effectLst/>
          </c:spPr>
          <c:cat>
            <c:numRef>
              <c:f>Sheet1!$A$2:$A$16</c:f>
              <c:numCache>
                <c:formatCode>m/d/yyyy</c:formatCode>
                <c:ptCount val="15"/>
                <c:pt idx="0">
                  <c:v>45931</c:v>
                </c:pt>
                <c:pt idx="1">
                  <c:v>45932</c:v>
                </c:pt>
                <c:pt idx="2">
                  <c:v>45933</c:v>
                </c:pt>
                <c:pt idx="3">
                  <c:v>45934</c:v>
                </c:pt>
                <c:pt idx="4">
                  <c:v>45935</c:v>
                </c:pt>
                <c:pt idx="5">
                  <c:v>45936</c:v>
                </c:pt>
                <c:pt idx="6">
                  <c:v>45937</c:v>
                </c:pt>
                <c:pt idx="7">
                  <c:v>45938</c:v>
                </c:pt>
                <c:pt idx="8">
                  <c:v>45939</c:v>
                </c:pt>
                <c:pt idx="9">
                  <c:v>45940</c:v>
                </c:pt>
                <c:pt idx="10">
                  <c:v>45941</c:v>
                </c:pt>
                <c:pt idx="11">
                  <c:v>45942</c:v>
                </c:pt>
                <c:pt idx="12">
                  <c:v>45943</c:v>
                </c:pt>
                <c:pt idx="13">
                  <c:v>45944</c:v>
                </c:pt>
                <c:pt idx="14">
                  <c:v>45945</c:v>
                </c:pt>
              </c:numCache>
            </c:numRef>
          </c:cat>
          <c:val>
            <c:numRef>
              <c:f>Sheet1!$C$2:$C$16</c:f>
              <c:numCache>
                <c:formatCode>General</c:formatCode>
                <c:ptCount val="15"/>
                <c:pt idx="0">
                  <c:v>48</c:v>
                </c:pt>
                <c:pt idx="1">
                  <c:v>52</c:v>
                </c:pt>
                <c:pt idx="2">
                  <c:v>46</c:v>
                </c:pt>
                <c:pt idx="3">
                  <c:v>47</c:v>
                </c:pt>
                <c:pt idx="4">
                  <c:v>50</c:v>
                </c:pt>
                <c:pt idx="5">
                  <c:v>43</c:v>
                </c:pt>
                <c:pt idx="6">
                  <c:v>55</c:v>
                </c:pt>
                <c:pt idx="7">
                  <c:v>49</c:v>
                </c:pt>
                <c:pt idx="8">
                  <c:v>44</c:v>
                </c:pt>
                <c:pt idx="9">
                  <c:v>53</c:v>
                </c:pt>
                <c:pt idx="10">
                  <c:v>51</c:v>
                </c:pt>
                <c:pt idx="11">
                  <c:v>47</c:v>
                </c:pt>
                <c:pt idx="12">
                  <c:v>50</c:v>
                </c:pt>
                <c:pt idx="13">
                  <c:v>46</c:v>
                </c:pt>
                <c:pt idx="14">
                  <c:v>48</c:v>
                </c:pt>
              </c:numCache>
            </c:numRef>
          </c:val>
          <c:extLst>
            <c:ext xmlns:c16="http://schemas.microsoft.com/office/drawing/2014/chart" uri="{C3380CC4-5D6E-409C-BE32-E72D297353CC}">
              <c16:uniqueId val="{00000001-D96C-49CF-AF93-4FA28C58D44E}"/>
            </c:ext>
          </c:extLst>
        </c:ser>
        <c:ser>
          <c:idx val="2"/>
          <c:order val="2"/>
          <c:tx>
            <c:strRef>
              <c:f>Sheet1!$D$1</c:f>
              <c:strCache>
                <c:ptCount val="1"/>
                <c:pt idx="0">
                  <c:v>Session Duration (min)</c:v>
                </c:pt>
              </c:strCache>
            </c:strRef>
          </c:tx>
          <c:spPr>
            <a:solidFill>
              <a:schemeClr val="accent3"/>
            </a:solidFill>
            <a:ln>
              <a:noFill/>
            </a:ln>
            <a:effectLst/>
          </c:spPr>
          <c:cat>
            <c:numRef>
              <c:f>Sheet1!$A$2:$A$16</c:f>
              <c:numCache>
                <c:formatCode>m/d/yyyy</c:formatCode>
                <c:ptCount val="15"/>
                <c:pt idx="0">
                  <c:v>45931</c:v>
                </c:pt>
                <c:pt idx="1">
                  <c:v>45932</c:v>
                </c:pt>
                <c:pt idx="2">
                  <c:v>45933</c:v>
                </c:pt>
                <c:pt idx="3">
                  <c:v>45934</c:v>
                </c:pt>
                <c:pt idx="4">
                  <c:v>45935</c:v>
                </c:pt>
                <c:pt idx="5">
                  <c:v>45936</c:v>
                </c:pt>
                <c:pt idx="6">
                  <c:v>45937</c:v>
                </c:pt>
                <c:pt idx="7">
                  <c:v>45938</c:v>
                </c:pt>
                <c:pt idx="8">
                  <c:v>45939</c:v>
                </c:pt>
                <c:pt idx="9">
                  <c:v>45940</c:v>
                </c:pt>
                <c:pt idx="10">
                  <c:v>45941</c:v>
                </c:pt>
                <c:pt idx="11">
                  <c:v>45942</c:v>
                </c:pt>
                <c:pt idx="12">
                  <c:v>45943</c:v>
                </c:pt>
                <c:pt idx="13">
                  <c:v>45944</c:v>
                </c:pt>
                <c:pt idx="14">
                  <c:v>45945</c:v>
                </c:pt>
              </c:numCache>
            </c:numRef>
          </c:cat>
          <c:val>
            <c:numRef>
              <c:f>Sheet1!$D$2:$D$16</c:f>
              <c:numCache>
                <c:formatCode>General</c:formatCode>
                <c:ptCount val="15"/>
                <c:pt idx="0">
                  <c:v>2.4</c:v>
                </c:pt>
                <c:pt idx="1">
                  <c:v>2.2000000000000002</c:v>
                </c:pt>
                <c:pt idx="2">
                  <c:v>2.9</c:v>
                </c:pt>
                <c:pt idx="3">
                  <c:v>3.1</c:v>
                </c:pt>
                <c:pt idx="4">
                  <c:v>2.5</c:v>
                </c:pt>
                <c:pt idx="5">
                  <c:v>3.3</c:v>
                </c:pt>
                <c:pt idx="6">
                  <c:v>2</c:v>
                </c:pt>
                <c:pt idx="7">
                  <c:v>2.8</c:v>
                </c:pt>
                <c:pt idx="8">
                  <c:v>3</c:v>
                </c:pt>
                <c:pt idx="9">
                  <c:v>2.1</c:v>
                </c:pt>
                <c:pt idx="10">
                  <c:v>2.2999999999999998</c:v>
                </c:pt>
                <c:pt idx="11">
                  <c:v>3</c:v>
                </c:pt>
                <c:pt idx="12">
                  <c:v>2.6</c:v>
                </c:pt>
                <c:pt idx="13">
                  <c:v>3.1</c:v>
                </c:pt>
                <c:pt idx="14">
                  <c:v>2.8</c:v>
                </c:pt>
              </c:numCache>
            </c:numRef>
          </c:val>
          <c:extLst>
            <c:ext xmlns:c16="http://schemas.microsoft.com/office/drawing/2014/chart" uri="{C3380CC4-5D6E-409C-BE32-E72D297353CC}">
              <c16:uniqueId val="{00000002-D96C-49CF-AF93-4FA28C58D44E}"/>
            </c:ext>
          </c:extLst>
        </c:ser>
        <c:dLbls>
          <c:showLegendKey val="0"/>
          <c:showVal val="0"/>
          <c:showCatName val="0"/>
          <c:showSerName val="0"/>
          <c:showPercent val="0"/>
          <c:showBubbleSize val="0"/>
        </c:dLbls>
        <c:axId val="699584320"/>
        <c:axId val="699577480"/>
      </c:areaChart>
      <c:dateAx>
        <c:axId val="699584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Date</a:t>
                </a:r>
              </a:p>
            </c:rich>
          </c:tx>
          <c:layout>
            <c:manualLayout>
              <c:xMode val="edge"/>
              <c:yMode val="edge"/>
              <c:x val="0.46964107611548545"/>
              <c:y val="0.7820363079615048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77480"/>
        <c:crosses val="autoZero"/>
        <c:auto val="1"/>
        <c:lblOffset val="100"/>
        <c:baseTimeUnit val="days"/>
      </c:dateAx>
      <c:valAx>
        <c:axId val="699577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Cumulative Value of Metrics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8432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Site Visits vs. Bounce Rate: Correlation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5025866552312465E-2"/>
          <c:y val="0.10658092738407701"/>
          <c:w val="0.88397462817147854"/>
          <c:h val="0.72125801983085447"/>
        </c:manualLayout>
      </c:layout>
      <c:scatterChart>
        <c:scatterStyle val="lineMarker"/>
        <c:varyColors val="0"/>
        <c:ser>
          <c:idx val="0"/>
          <c:order val="0"/>
          <c:tx>
            <c:strRef>
              <c:f>Sheet1!$C$1</c:f>
              <c:strCache>
                <c:ptCount val="1"/>
                <c:pt idx="0">
                  <c:v>Bounce Rate (%)</c:v>
                </c:pt>
              </c:strCache>
            </c:strRef>
          </c:tx>
          <c:spPr>
            <a:ln w="38100" cap="rnd">
              <a:noFill/>
              <a:round/>
            </a:ln>
            <a:effectLst/>
          </c:spPr>
          <c:marker>
            <c:symbol val="circle"/>
            <c:size val="5"/>
            <c:spPr>
              <a:solidFill>
                <a:schemeClr val="accent1"/>
              </a:solidFill>
              <a:ln w="9525">
                <a:solidFill>
                  <a:schemeClr val="accent1"/>
                </a:solidFill>
              </a:ln>
              <a:effectLst/>
            </c:spPr>
          </c:marker>
          <c:xVal>
            <c:numRef>
              <c:f>Sheet1!$B$2:$B$16</c:f>
              <c:numCache>
                <c:formatCode>General</c:formatCode>
                <c:ptCount val="15"/>
                <c:pt idx="0">
                  <c:v>124</c:v>
                </c:pt>
                <c:pt idx="1">
                  <c:v>115</c:v>
                </c:pt>
                <c:pt idx="2">
                  <c:v>130</c:v>
                </c:pt>
                <c:pt idx="3">
                  <c:v>142</c:v>
                </c:pt>
                <c:pt idx="4">
                  <c:v>120</c:v>
                </c:pt>
                <c:pt idx="5">
                  <c:v>128</c:v>
                </c:pt>
                <c:pt idx="6">
                  <c:v>110</c:v>
                </c:pt>
                <c:pt idx="7">
                  <c:v>135</c:v>
                </c:pt>
                <c:pt idx="8">
                  <c:v>140</c:v>
                </c:pt>
                <c:pt idx="9">
                  <c:v>122</c:v>
                </c:pt>
                <c:pt idx="10">
                  <c:v>118</c:v>
                </c:pt>
                <c:pt idx="11">
                  <c:v>137</c:v>
                </c:pt>
                <c:pt idx="12">
                  <c:v>125</c:v>
                </c:pt>
                <c:pt idx="13">
                  <c:v>132</c:v>
                </c:pt>
                <c:pt idx="14">
                  <c:v>129</c:v>
                </c:pt>
              </c:numCache>
            </c:numRef>
          </c:xVal>
          <c:yVal>
            <c:numRef>
              <c:f>Sheet1!$C$2:$C$16</c:f>
              <c:numCache>
                <c:formatCode>General</c:formatCode>
                <c:ptCount val="15"/>
                <c:pt idx="0">
                  <c:v>48</c:v>
                </c:pt>
                <c:pt idx="1">
                  <c:v>52</c:v>
                </c:pt>
                <c:pt idx="2">
                  <c:v>46</c:v>
                </c:pt>
                <c:pt idx="3">
                  <c:v>47</c:v>
                </c:pt>
                <c:pt idx="4">
                  <c:v>50</c:v>
                </c:pt>
                <c:pt idx="5">
                  <c:v>43</c:v>
                </c:pt>
                <c:pt idx="6">
                  <c:v>55</c:v>
                </c:pt>
                <c:pt idx="7">
                  <c:v>49</c:v>
                </c:pt>
                <c:pt idx="8">
                  <c:v>44</c:v>
                </c:pt>
                <c:pt idx="9">
                  <c:v>53</c:v>
                </c:pt>
                <c:pt idx="10">
                  <c:v>51</c:v>
                </c:pt>
                <c:pt idx="11">
                  <c:v>47</c:v>
                </c:pt>
                <c:pt idx="12">
                  <c:v>50</c:v>
                </c:pt>
                <c:pt idx="13">
                  <c:v>46</c:v>
                </c:pt>
                <c:pt idx="14">
                  <c:v>48</c:v>
                </c:pt>
              </c:numCache>
            </c:numRef>
          </c:yVal>
          <c:smooth val="0"/>
          <c:extLst>
            <c:ext xmlns:c16="http://schemas.microsoft.com/office/drawing/2014/chart" uri="{C3380CC4-5D6E-409C-BE32-E72D297353CC}">
              <c16:uniqueId val="{00000000-3AB5-4822-B1FF-D3185ED6B0BB}"/>
            </c:ext>
          </c:extLst>
        </c:ser>
        <c:dLbls>
          <c:showLegendKey val="0"/>
          <c:showVal val="0"/>
          <c:showCatName val="0"/>
          <c:showSerName val="0"/>
          <c:showPercent val="0"/>
          <c:showBubbleSize val="0"/>
        </c:dLbls>
        <c:axId val="765926864"/>
        <c:axId val="765925424"/>
      </c:scatterChart>
      <c:valAx>
        <c:axId val="7659268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Site Visits</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925424"/>
        <c:crosses val="autoZero"/>
        <c:crossBetween val="midCat"/>
      </c:valAx>
      <c:valAx>
        <c:axId val="765925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Bounce</a:t>
                </a:r>
                <a:r>
                  <a:rPr lang="en-IN" baseline="0"/>
                  <a:t> Rate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926864"/>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[Website-Traffic-Analysis_week2Project.xlsx]Sheet2!PivotTable1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Website</a:t>
            </a:r>
            <a:r>
              <a:rPr lang="en-IN" baseline="0"/>
              <a:t> Traffic: Visits, Bounce Rate, Session Duration (Oct 2025)</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percentStacked"/>
        <c:varyColors val="0"/>
        <c:ser>
          <c:idx val="0"/>
          <c:order val="0"/>
          <c:tx>
            <c:strRef>
              <c:f>Sheet2!$B$3</c:f>
              <c:strCache>
                <c:ptCount val="1"/>
                <c:pt idx="0">
                  <c:v>Sum of Site Visits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Sheet2!$A$4:$A$19</c:f>
              <c:strCache>
                <c:ptCount val="15"/>
                <c:pt idx="0">
                  <c:v>10/1/2025</c:v>
                </c:pt>
                <c:pt idx="1">
                  <c:v>10/2/2025</c:v>
                </c:pt>
                <c:pt idx="2">
                  <c:v>10/3/2025</c:v>
                </c:pt>
                <c:pt idx="3">
                  <c:v>10/4/2025</c:v>
                </c:pt>
                <c:pt idx="4">
                  <c:v>10/5/2025</c:v>
                </c:pt>
                <c:pt idx="5">
                  <c:v>10/6/2025</c:v>
                </c:pt>
                <c:pt idx="6">
                  <c:v>10/7/2025</c:v>
                </c:pt>
                <c:pt idx="7">
                  <c:v>10/8/2025</c:v>
                </c:pt>
                <c:pt idx="8">
                  <c:v>10/9/2025</c:v>
                </c:pt>
                <c:pt idx="9">
                  <c:v>10/10/2025</c:v>
                </c:pt>
                <c:pt idx="10">
                  <c:v>10/11/2025</c:v>
                </c:pt>
                <c:pt idx="11">
                  <c:v>10/12/2025</c:v>
                </c:pt>
                <c:pt idx="12">
                  <c:v>10/13/2025</c:v>
                </c:pt>
                <c:pt idx="13">
                  <c:v>10/14/2025</c:v>
                </c:pt>
                <c:pt idx="14">
                  <c:v>10/15/2025</c:v>
                </c:pt>
              </c:strCache>
            </c:strRef>
          </c:cat>
          <c:val>
            <c:numRef>
              <c:f>Sheet2!$B$4:$B$19</c:f>
              <c:numCache>
                <c:formatCode>General</c:formatCode>
                <c:ptCount val="15"/>
                <c:pt idx="0">
                  <c:v>124</c:v>
                </c:pt>
                <c:pt idx="1">
                  <c:v>115</c:v>
                </c:pt>
                <c:pt idx="2">
                  <c:v>130</c:v>
                </c:pt>
                <c:pt idx="3">
                  <c:v>142</c:v>
                </c:pt>
                <c:pt idx="4">
                  <c:v>120</c:v>
                </c:pt>
                <c:pt idx="5">
                  <c:v>128</c:v>
                </c:pt>
                <c:pt idx="6">
                  <c:v>110</c:v>
                </c:pt>
                <c:pt idx="7">
                  <c:v>135</c:v>
                </c:pt>
                <c:pt idx="8">
                  <c:v>140</c:v>
                </c:pt>
                <c:pt idx="9">
                  <c:v>122</c:v>
                </c:pt>
                <c:pt idx="10">
                  <c:v>118</c:v>
                </c:pt>
                <c:pt idx="11">
                  <c:v>137</c:v>
                </c:pt>
                <c:pt idx="12">
                  <c:v>125</c:v>
                </c:pt>
                <c:pt idx="13">
                  <c:v>132</c:v>
                </c:pt>
                <c:pt idx="14">
                  <c:v>129</c:v>
                </c:pt>
              </c:numCache>
            </c:numRef>
          </c:val>
          <c:smooth val="0"/>
          <c:extLst>
            <c:ext xmlns:c16="http://schemas.microsoft.com/office/drawing/2014/chart" uri="{C3380CC4-5D6E-409C-BE32-E72D297353CC}">
              <c16:uniqueId val="{00000000-E791-42FE-A3EF-DD24D0BF5A51}"/>
            </c:ext>
          </c:extLst>
        </c:ser>
        <c:ser>
          <c:idx val="1"/>
          <c:order val="1"/>
          <c:tx>
            <c:strRef>
              <c:f>Sheet2!$C$3</c:f>
              <c:strCache>
                <c:ptCount val="1"/>
                <c:pt idx="0">
                  <c:v>Sum of Bounce Rate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Sheet2!$A$4:$A$19</c:f>
              <c:strCache>
                <c:ptCount val="15"/>
                <c:pt idx="0">
                  <c:v>10/1/2025</c:v>
                </c:pt>
                <c:pt idx="1">
                  <c:v>10/2/2025</c:v>
                </c:pt>
                <c:pt idx="2">
                  <c:v>10/3/2025</c:v>
                </c:pt>
                <c:pt idx="3">
                  <c:v>10/4/2025</c:v>
                </c:pt>
                <c:pt idx="4">
                  <c:v>10/5/2025</c:v>
                </c:pt>
                <c:pt idx="5">
                  <c:v>10/6/2025</c:v>
                </c:pt>
                <c:pt idx="6">
                  <c:v>10/7/2025</c:v>
                </c:pt>
                <c:pt idx="7">
                  <c:v>10/8/2025</c:v>
                </c:pt>
                <c:pt idx="8">
                  <c:v>10/9/2025</c:v>
                </c:pt>
                <c:pt idx="9">
                  <c:v>10/10/2025</c:v>
                </c:pt>
                <c:pt idx="10">
                  <c:v>10/11/2025</c:v>
                </c:pt>
                <c:pt idx="11">
                  <c:v>10/12/2025</c:v>
                </c:pt>
                <c:pt idx="12">
                  <c:v>10/13/2025</c:v>
                </c:pt>
                <c:pt idx="13">
                  <c:v>10/14/2025</c:v>
                </c:pt>
                <c:pt idx="14">
                  <c:v>10/15/2025</c:v>
                </c:pt>
              </c:strCache>
            </c:strRef>
          </c:cat>
          <c:val>
            <c:numRef>
              <c:f>Sheet2!$C$4:$C$19</c:f>
              <c:numCache>
                <c:formatCode>General</c:formatCode>
                <c:ptCount val="15"/>
                <c:pt idx="0">
                  <c:v>48</c:v>
                </c:pt>
                <c:pt idx="1">
                  <c:v>52</c:v>
                </c:pt>
                <c:pt idx="2">
                  <c:v>46</c:v>
                </c:pt>
                <c:pt idx="3">
                  <c:v>47</c:v>
                </c:pt>
                <c:pt idx="4">
                  <c:v>50</c:v>
                </c:pt>
                <c:pt idx="5">
                  <c:v>43</c:v>
                </c:pt>
                <c:pt idx="6">
                  <c:v>55</c:v>
                </c:pt>
                <c:pt idx="7">
                  <c:v>49</c:v>
                </c:pt>
                <c:pt idx="8">
                  <c:v>44</c:v>
                </c:pt>
                <c:pt idx="9">
                  <c:v>53</c:v>
                </c:pt>
                <c:pt idx="10">
                  <c:v>51</c:v>
                </c:pt>
                <c:pt idx="11">
                  <c:v>47</c:v>
                </c:pt>
                <c:pt idx="12">
                  <c:v>50</c:v>
                </c:pt>
                <c:pt idx="13">
                  <c:v>46</c:v>
                </c:pt>
                <c:pt idx="14">
                  <c:v>48</c:v>
                </c:pt>
              </c:numCache>
            </c:numRef>
          </c:val>
          <c:smooth val="0"/>
          <c:extLst>
            <c:ext xmlns:c16="http://schemas.microsoft.com/office/drawing/2014/chart" uri="{C3380CC4-5D6E-409C-BE32-E72D297353CC}">
              <c16:uniqueId val="{00000001-E791-42FE-A3EF-DD24D0BF5A51}"/>
            </c:ext>
          </c:extLst>
        </c:ser>
        <c:ser>
          <c:idx val="2"/>
          <c:order val="2"/>
          <c:tx>
            <c:strRef>
              <c:f>Sheet2!$D$3</c:f>
              <c:strCache>
                <c:ptCount val="1"/>
                <c:pt idx="0">
                  <c:v>Sum of Session Duration (min)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Sheet2!$A$4:$A$19</c:f>
              <c:strCache>
                <c:ptCount val="15"/>
                <c:pt idx="0">
                  <c:v>10/1/2025</c:v>
                </c:pt>
                <c:pt idx="1">
                  <c:v>10/2/2025</c:v>
                </c:pt>
                <c:pt idx="2">
                  <c:v>10/3/2025</c:v>
                </c:pt>
                <c:pt idx="3">
                  <c:v>10/4/2025</c:v>
                </c:pt>
                <c:pt idx="4">
                  <c:v>10/5/2025</c:v>
                </c:pt>
                <c:pt idx="5">
                  <c:v>10/6/2025</c:v>
                </c:pt>
                <c:pt idx="6">
                  <c:v>10/7/2025</c:v>
                </c:pt>
                <c:pt idx="7">
                  <c:v>10/8/2025</c:v>
                </c:pt>
                <c:pt idx="8">
                  <c:v>10/9/2025</c:v>
                </c:pt>
                <c:pt idx="9">
                  <c:v>10/10/2025</c:v>
                </c:pt>
                <c:pt idx="10">
                  <c:v>10/11/2025</c:v>
                </c:pt>
                <c:pt idx="11">
                  <c:v>10/12/2025</c:v>
                </c:pt>
                <c:pt idx="12">
                  <c:v>10/13/2025</c:v>
                </c:pt>
                <c:pt idx="13">
                  <c:v>10/14/2025</c:v>
                </c:pt>
                <c:pt idx="14">
                  <c:v>10/15/2025</c:v>
                </c:pt>
              </c:strCache>
            </c:strRef>
          </c:cat>
          <c:val>
            <c:numRef>
              <c:f>Sheet2!$D$4:$D$19</c:f>
              <c:numCache>
                <c:formatCode>General</c:formatCode>
                <c:ptCount val="15"/>
                <c:pt idx="0">
                  <c:v>2.4</c:v>
                </c:pt>
                <c:pt idx="1">
                  <c:v>2.2000000000000002</c:v>
                </c:pt>
                <c:pt idx="2">
                  <c:v>2.9</c:v>
                </c:pt>
                <c:pt idx="3">
                  <c:v>3.1</c:v>
                </c:pt>
                <c:pt idx="4">
                  <c:v>2.5</c:v>
                </c:pt>
                <c:pt idx="5">
                  <c:v>3.3</c:v>
                </c:pt>
                <c:pt idx="6">
                  <c:v>2</c:v>
                </c:pt>
                <c:pt idx="7">
                  <c:v>2.8</c:v>
                </c:pt>
                <c:pt idx="8">
                  <c:v>3</c:v>
                </c:pt>
                <c:pt idx="9">
                  <c:v>2.1</c:v>
                </c:pt>
                <c:pt idx="10">
                  <c:v>2.2999999999999998</c:v>
                </c:pt>
                <c:pt idx="11">
                  <c:v>3</c:v>
                </c:pt>
                <c:pt idx="12">
                  <c:v>2.6</c:v>
                </c:pt>
                <c:pt idx="13">
                  <c:v>3.1</c:v>
                </c:pt>
                <c:pt idx="14">
                  <c:v>2.8</c:v>
                </c:pt>
              </c:numCache>
            </c:numRef>
          </c:val>
          <c:smooth val="0"/>
          <c:extLst>
            <c:ext xmlns:c16="http://schemas.microsoft.com/office/drawing/2014/chart" uri="{C3380CC4-5D6E-409C-BE32-E72D297353CC}">
              <c16:uniqueId val="{00000002-E791-42FE-A3EF-DD24D0BF5A51}"/>
            </c:ext>
          </c:extLst>
        </c:ser>
        <c:dLbls>
          <c:showLegendKey val="0"/>
          <c:showVal val="0"/>
          <c:showCatName val="0"/>
          <c:showSerName val="0"/>
          <c:showPercent val="0"/>
          <c:showBubbleSize val="0"/>
        </c:dLbls>
        <c:marker val="1"/>
        <c:smooth val="0"/>
        <c:axId val="592525208"/>
        <c:axId val="592529168"/>
      </c:lineChart>
      <c:catAx>
        <c:axId val="592525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Date</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529168"/>
        <c:crosses val="autoZero"/>
        <c:auto val="1"/>
        <c:lblAlgn val="ctr"/>
        <c:lblOffset val="100"/>
        <c:noMultiLvlLbl val="0"/>
      </c:catAx>
      <c:valAx>
        <c:axId val="592529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site</a:t>
                </a:r>
                <a:r>
                  <a:rPr lang="en-IN" baseline="0"/>
                  <a:t> visits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525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[Website-Traffic-Analysis_week2Project.xlsx]Sheet4!PivotTable5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 of Day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Sheet4!$A$4:$A$5</c:f>
              <c:strCache>
                <c:ptCount val="2"/>
                <c:pt idx="0">
                  <c:v>Weekday</c:v>
                </c:pt>
                <c:pt idx="1">
                  <c:v>Weekend</c:v>
                </c:pt>
              </c:strCache>
            </c:strRef>
          </c:cat>
          <c:val>
            <c:numRef>
              <c:f>Sheet4!$B$4:$B$5</c:f>
              <c:numCache>
                <c:formatCode>General</c:formatCode>
                <c:ptCount val="2"/>
                <c:pt idx="0">
                  <c:v>11</c:v>
                </c:pt>
                <c:pt idx="1">
                  <c:v>4</c:v>
                </c:pt>
              </c:numCache>
            </c:numRef>
          </c:val>
          <c:extLst>
            <c:ext xmlns:c16="http://schemas.microsoft.com/office/drawing/2014/chart" uri="{C3380CC4-5D6E-409C-BE32-E72D297353CC}">
              <c16:uniqueId val="{00000000-04AA-4C0F-AF9A-3416BB799DBB}"/>
            </c:ext>
          </c:extLst>
        </c:ser>
        <c:dLbls>
          <c:showLegendKey val="0"/>
          <c:showVal val="0"/>
          <c:showCatName val="0"/>
          <c:showSerName val="0"/>
          <c:showPercent val="0"/>
          <c:showBubbleSize val="0"/>
        </c:dLbls>
        <c:gapWidth val="219"/>
        <c:overlap val="-27"/>
        <c:axId val="758151984"/>
        <c:axId val="758148384"/>
      </c:barChart>
      <c:catAx>
        <c:axId val="758151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148384"/>
        <c:crosses val="autoZero"/>
        <c:auto val="1"/>
        <c:lblAlgn val="ctr"/>
        <c:lblOffset val="100"/>
        <c:noMultiLvlLbl val="0"/>
      </c:catAx>
      <c:valAx>
        <c:axId val="758148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1519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Engagement by Day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Sheet1!$E$19</c:f>
              <c:strCache>
                <c:ptCount val="1"/>
                <c:pt idx="0">
                  <c:v>weekday</c:v>
                </c:pt>
              </c:strCache>
            </c:strRef>
          </c:tx>
          <c:spPr>
            <a:solidFill>
              <a:schemeClr val="accent1"/>
            </a:solidFill>
            <a:ln>
              <a:noFill/>
            </a:ln>
            <a:effectLst/>
          </c:spPr>
          <c:invertIfNegative val="0"/>
          <c:cat>
            <c:strRef>
              <c:f>Sheet1!$D$20:$D$22</c:f>
              <c:strCache>
                <c:ptCount val="3"/>
                <c:pt idx="0">
                  <c:v>Site Visits</c:v>
                </c:pt>
                <c:pt idx="1">
                  <c:v>Bounce Rate(%)</c:v>
                </c:pt>
                <c:pt idx="2">
                  <c:v>Session Duration</c:v>
                </c:pt>
              </c:strCache>
            </c:strRef>
          </c:cat>
          <c:val>
            <c:numRef>
              <c:f>Sheet1!$E$20:$E$22</c:f>
              <c:numCache>
                <c:formatCode>General</c:formatCode>
                <c:ptCount val="3"/>
                <c:pt idx="0">
                  <c:v>126.36360000000001</c:v>
                </c:pt>
                <c:pt idx="1">
                  <c:v>48.545450000000002</c:v>
                </c:pt>
                <c:pt idx="2">
                  <c:v>2.6545450000000002</c:v>
                </c:pt>
              </c:numCache>
            </c:numRef>
          </c:val>
          <c:extLst>
            <c:ext xmlns:c16="http://schemas.microsoft.com/office/drawing/2014/chart" uri="{C3380CC4-5D6E-409C-BE32-E72D297353CC}">
              <c16:uniqueId val="{00000000-9CF3-4983-8F67-A0840630F6ED}"/>
            </c:ext>
          </c:extLst>
        </c:ser>
        <c:ser>
          <c:idx val="1"/>
          <c:order val="1"/>
          <c:tx>
            <c:strRef>
              <c:f>Sheet1!$F$19</c:f>
              <c:strCache>
                <c:ptCount val="1"/>
                <c:pt idx="0">
                  <c:v>weekend</c:v>
                </c:pt>
              </c:strCache>
            </c:strRef>
          </c:tx>
          <c:spPr>
            <a:solidFill>
              <a:schemeClr val="accent2"/>
            </a:solidFill>
            <a:ln>
              <a:noFill/>
            </a:ln>
            <a:effectLst/>
          </c:spPr>
          <c:invertIfNegative val="0"/>
          <c:cat>
            <c:strRef>
              <c:f>Sheet1!$D$20:$D$22</c:f>
              <c:strCache>
                <c:ptCount val="3"/>
                <c:pt idx="0">
                  <c:v>Site Visits</c:v>
                </c:pt>
                <c:pt idx="1">
                  <c:v>Bounce Rate(%)</c:v>
                </c:pt>
                <c:pt idx="2">
                  <c:v>Session Duration</c:v>
                </c:pt>
              </c:strCache>
            </c:strRef>
          </c:cat>
          <c:val>
            <c:numRef>
              <c:f>Sheet1!$F$20:$F$22</c:f>
              <c:numCache>
                <c:formatCode>General</c:formatCode>
                <c:ptCount val="3"/>
                <c:pt idx="0">
                  <c:v>129.25</c:v>
                </c:pt>
                <c:pt idx="1">
                  <c:v>48.75</c:v>
                </c:pt>
                <c:pt idx="2">
                  <c:v>2.7250000000000001</c:v>
                </c:pt>
              </c:numCache>
            </c:numRef>
          </c:val>
          <c:extLst>
            <c:ext xmlns:c16="http://schemas.microsoft.com/office/drawing/2014/chart" uri="{C3380CC4-5D6E-409C-BE32-E72D297353CC}">
              <c16:uniqueId val="{00000001-9CF3-4983-8F67-A0840630F6ED}"/>
            </c:ext>
          </c:extLst>
        </c:ser>
        <c:dLbls>
          <c:showLegendKey val="0"/>
          <c:showVal val="0"/>
          <c:showCatName val="0"/>
          <c:showSerName val="0"/>
          <c:showPercent val="0"/>
          <c:showBubbleSize val="0"/>
        </c:dLbls>
        <c:gapWidth val="219"/>
        <c:overlap val="-27"/>
        <c:axId val="401830976"/>
        <c:axId val="401829896"/>
      </c:barChart>
      <c:catAx>
        <c:axId val="401830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Day Type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829896"/>
        <c:crosses val="autoZero"/>
        <c:auto val="1"/>
        <c:lblAlgn val="ctr"/>
        <c:lblOffset val="100"/>
        <c:noMultiLvlLbl val="0"/>
      </c:catAx>
      <c:valAx>
        <c:axId val="401829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Value</a:t>
                </a:r>
                <a:endParaRPr lang="en-IN" sz="1000" b="0" i="0" u="none" strike="noStrike" baseline="0">
                  <a:effectLst/>
                </a:endParaRP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8309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Cumulative Website Engagement Trends</a:t>
            </a:r>
          </a:p>
          <a:p>
            <a:pPr>
              <a:defRPr/>
            </a:pPr>
            <a:r>
              <a:rPr lang="en-IN"/>
              <a:t> (Oct 2025)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Sheet1!$B$1</c:f>
              <c:strCache>
                <c:ptCount val="1"/>
                <c:pt idx="0">
                  <c:v>Site Visits</c:v>
                </c:pt>
              </c:strCache>
            </c:strRef>
          </c:tx>
          <c:spPr>
            <a:solidFill>
              <a:schemeClr val="accent1"/>
            </a:solidFill>
            <a:ln>
              <a:noFill/>
            </a:ln>
            <a:effectLst/>
          </c:spPr>
          <c:cat>
            <c:numRef>
              <c:f>Sheet1!$A$2:$A$16</c:f>
              <c:numCache>
                <c:formatCode>m/d/yyyy</c:formatCode>
                <c:ptCount val="15"/>
                <c:pt idx="0">
                  <c:v>45931</c:v>
                </c:pt>
                <c:pt idx="1">
                  <c:v>45932</c:v>
                </c:pt>
                <c:pt idx="2">
                  <c:v>45933</c:v>
                </c:pt>
                <c:pt idx="3">
                  <c:v>45934</c:v>
                </c:pt>
                <c:pt idx="4">
                  <c:v>45935</c:v>
                </c:pt>
                <c:pt idx="5">
                  <c:v>45936</c:v>
                </c:pt>
                <c:pt idx="6">
                  <c:v>45937</c:v>
                </c:pt>
                <c:pt idx="7">
                  <c:v>45938</c:v>
                </c:pt>
                <c:pt idx="8">
                  <c:v>45939</c:v>
                </c:pt>
                <c:pt idx="9">
                  <c:v>45940</c:v>
                </c:pt>
                <c:pt idx="10">
                  <c:v>45941</c:v>
                </c:pt>
                <c:pt idx="11">
                  <c:v>45942</c:v>
                </c:pt>
                <c:pt idx="12">
                  <c:v>45943</c:v>
                </c:pt>
                <c:pt idx="13">
                  <c:v>45944</c:v>
                </c:pt>
                <c:pt idx="14">
                  <c:v>45945</c:v>
                </c:pt>
              </c:numCache>
            </c:numRef>
          </c:cat>
          <c:val>
            <c:numRef>
              <c:f>Sheet1!$B$2:$B$16</c:f>
              <c:numCache>
                <c:formatCode>General</c:formatCode>
                <c:ptCount val="15"/>
                <c:pt idx="0">
                  <c:v>124</c:v>
                </c:pt>
                <c:pt idx="1">
                  <c:v>115</c:v>
                </c:pt>
                <c:pt idx="2">
                  <c:v>130</c:v>
                </c:pt>
                <c:pt idx="3">
                  <c:v>142</c:v>
                </c:pt>
                <c:pt idx="4">
                  <c:v>120</c:v>
                </c:pt>
                <c:pt idx="5">
                  <c:v>128</c:v>
                </c:pt>
                <c:pt idx="6">
                  <c:v>110</c:v>
                </c:pt>
                <c:pt idx="7">
                  <c:v>135</c:v>
                </c:pt>
                <c:pt idx="8">
                  <c:v>140</c:v>
                </c:pt>
                <c:pt idx="9">
                  <c:v>122</c:v>
                </c:pt>
                <c:pt idx="10">
                  <c:v>118</c:v>
                </c:pt>
                <c:pt idx="11">
                  <c:v>137</c:v>
                </c:pt>
                <c:pt idx="12">
                  <c:v>125</c:v>
                </c:pt>
                <c:pt idx="13">
                  <c:v>132</c:v>
                </c:pt>
                <c:pt idx="14">
                  <c:v>129</c:v>
                </c:pt>
              </c:numCache>
            </c:numRef>
          </c:val>
          <c:extLst>
            <c:ext xmlns:c16="http://schemas.microsoft.com/office/drawing/2014/chart" uri="{C3380CC4-5D6E-409C-BE32-E72D297353CC}">
              <c16:uniqueId val="{00000000-5D83-4DED-B879-B6D71DB37F6B}"/>
            </c:ext>
          </c:extLst>
        </c:ser>
        <c:ser>
          <c:idx val="1"/>
          <c:order val="1"/>
          <c:tx>
            <c:strRef>
              <c:f>Sheet1!$C$1</c:f>
              <c:strCache>
                <c:ptCount val="1"/>
                <c:pt idx="0">
                  <c:v>Bounce Rate (%)</c:v>
                </c:pt>
              </c:strCache>
            </c:strRef>
          </c:tx>
          <c:spPr>
            <a:solidFill>
              <a:schemeClr val="accent2"/>
            </a:solidFill>
            <a:ln>
              <a:noFill/>
            </a:ln>
            <a:effectLst/>
          </c:spPr>
          <c:cat>
            <c:numRef>
              <c:f>Sheet1!$A$2:$A$16</c:f>
              <c:numCache>
                <c:formatCode>m/d/yyyy</c:formatCode>
                <c:ptCount val="15"/>
                <c:pt idx="0">
                  <c:v>45931</c:v>
                </c:pt>
                <c:pt idx="1">
                  <c:v>45932</c:v>
                </c:pt>
                <c:pt idx="2">
                  <c:v>45933</c:v>
                </c:pt>
                <c:pt idx="3">
                  <c:v>45934</c:v>
                </c:pt>
                <c:pt idx="4">
                  <c:v>45935</c:v>
                </c:pt>
                <c:pt idx="5">
                  <c:v>45936</c:v>
                </c:pt>
                <c:pt idx="6">
                  <c:v>45937</c:v>
                </c:pt>
                <c:pt idx="7">
                  <c:v>45938</c:v>
                </c:pt>
                <c:pt idx="8">
                  <c:v>45939</c:v>
                </c:pt>
                <c:pt idx="9">
                  <c:v>45940</c:v>
                </c:pt>
                <c:pt idx="10">
                  <c:v>45941</c:v>
                </c:pt>
                <c:pt idx="11">
                  <c:v>45942</c:v>
                </c:pt>
                <c:pt idx="12">
                  <c:v>45943</c:v>
                </c:pt>
                <c:pt idx="13">
                  <c:v>45944</c:v>
                </c:pt>
                <c:pt idx="14">
                  <c:v>45945</c:v>
                </c:pt>
              </c:numCache>
            </c:numRef>
          </c:cat>
          <c:val>
            <c:numRef>
              <c:f>Sheet1!$C$2:$C$16</c:f>
              <c:numCache>
                <c:formatCode>General</c:formatCode>
                <c:ptCount val="15"/>
                <c:pt idx="0">
                  <c:v>48</c:v>
                </c:pt>
                <c:pt idx="1">
                  <c:v>52</c:v>
                </c:pt>
                <c:pt idx="2">
                  <c:v>46</c:v>
                </c:pt>
                <c:pt idx="3">
                  <c:v>47</c:v>
                </c:pt>
                <c:pt idx="4">
                  <c:v>50</c:v>
                </c:pt>
                <c:pt idx="5">
                  <c:v>43</c:v>
                </c:pt>
                <c:pt idx="6">
                  <c:v>55</c:v>
                </c:pt>
                <c:pt idx="7">
                  <c:v>49</c:v>
                </c:pt>
                <c:pt idx="8">
                  <c:v>44</c:v>
                </c:pt>
                <c:pt idx="9">
                  <c:v>53</c:v>
                </c:pt>
                <c:pt idx="10">
                  <c:v>51</c:v>
                </c:pt>
                <c:pt idx="11">
                  <c:v>47</c:v>
                </c:pt>
                <c:pt idx="12">
                  <c:v>50</c:v>
                </c:pt>
                <c:pt idx="13">
                  <c:v>46</c:v>
                </c:pt>
                <c:pt idx="14">
                  <c:v>48</c:v>
                </c:pt>
              </c:numCache>
            </c:numRef>
          </c:val>
          <c:extLst>
            <c:ext xmlns:c16="http://schemas.microsoft.com/office/drawing/2014/chart" uri="{C3380CC4-5D6E-409C-BE32-E72D297353CC}">
              <c16:uniqueId val="{00000001-5D83-4DED-B879-B6D71DB37F6B}"/>
            </c:ext>
          </c:extLst>
        </c:ser>
        <c:ser>
          <c:idx val="2"/>
          <c:order val="2"/>
          <c:tx>
            <c:strRef>
              <c:f>Sheet1!$D$1</c:f>
              <c:strCache>
                <c:ptCount val="1"/>
                <c:pt idx="0">
                  <c:v>Session Duration (min)</c:v>
                </c:pt>
              </c:strCache>
            </c:strRef>
          </c:tx>
          <c:spPr>
            <a:solidFill>
              <a:schemeClr val="accent3"/>
            </a:solidFill>
            <a:ln>
              <a:noFill/>
            </a:ln>
            <a:effectLst/>
          </c:spPr>
          <c:cat>
            <c:numRef>
              <c:f>Sheet1!$A$2:$A$16</c:f>
              <c:numCache>
                <c:formatCode>m/d/yyyy</c:formatCode>
                <c:ptCount val="15"/>
                <c:pt idx="0">
                  <c:v>45931</c:v>
                </c:pt>
                <c:pt idx="1">
                  <c:v>45932</c:v>
                </c:pt>
                <c:pt idx="2">
                  <c:v>45933</c:v>
                </c:pt>
                <c:pt idx="3">
                  <c:v>45934</c:v>
                </c:pt>
                <c:pt idx="4">
                  <c:v>45935</c:v>
                </c:pt>
                <c:pt idx="5">
                  <c:v>45936</c:v>
                </c:pt>
                <c:pt idx="6">
                  <c:v>45937</c:v>
                </c:pt>
                <c:pt idx="7">
                  <c:v>45938</c:v>
                </c:pt>
                <c:pt idx="8">
                  <c:v>45939</c:v>
                </c:pt>
                <c:pt idx="9">
                  <c:v>45940</c:v>
                </c:pt>
                <c:pt idx="10">
                  <c:v>45941</c:v>
                </c:pt>
                <c:pt idx="11">
                  <c:v>45942</c:v>
                </c:pt>
                <c:pt idx="12">
                  <c:v>45943</c:v>
                </c:pt>
                <c:pt idx="13">
                  <c:v>45944</c:v>
                </c:pt>
                <c:pt idx="14">
                  <c:v>45945</c:v>
                </c:pt>
              </c:numCache>
            </c:numRef>
          </c:cat>
          <c:val>
            <c:numRef>
              <c:f>Sheet1!$D$2:$D$16</c:f>
              <c:numCache>
                <c:formatCode>General</c:formatCode>
                <c:ptCount val="15"/>
                <c:pt idx="0">
                  <c:v>2.4</c:v>
                </c:pt>
                <c:pt idx="1">
                  <c:v>2.2000000000000002</c:v>
                </c:pt>
                <c:pt idx="2">
                  <c:v>2.9</c:v>
                </c:pt>
                <c:pt idx="3">
                  <c:v>3.1</c:v>
                </c:pt>
                <c:pt idx="4">
                  <c:v>2.5</c:v>
                </c:pt>
                <c:pt idx="5">
                  <c:v>3.3</c:v>
                </c:pt>
                <c:pt idx="6">
                  <c:v>2</c:v>
                </c:pt>
                <c:pt idx="7">
                  <c:v>2.8</c:v>
                </c:pt>
                <c:pt idx="8">
                  <c:v>3</c:v>
                </c:pt>
                <c:pt idx="9">
                  <c:v>2.1</c:v>
                </c:pt>
                <c:pt idx="10">
                  <c:v>2.2999999999999998</c:v>
                </c:pt>
                <c:pt idx="11">
                  <c:v>3</c:v>
                </c:pt>
                <c:pt idx="12">
                  <c:v>2.6</c:v>
                </c:pt>
                <c:pt idx="13">
                  <c:v>3.1</c:v>
                </c:pt>
                <c:pt idx="14">
                  <c:v>2.8</c:v>
                </c:pt>
              </c:numCache>
            </c:numRef>
          </c:val>
          <c:extLst>
            <c:ext xmlns:c16="http://schemas.microsoft.com/office/drawing/2014/chart" uri="{C3380CC4-5D6E-409C-BE32-E72D297353CC}">
              <c16:uniqueId val="{00000002-5D83-4DED-B879-B6D71DB37F6B}"/>
            </c:ext>
          </c:extLst>
        </c:ser>
        <c:dLbls>
          <c:showLegendKey val="0"/>
          <c:showVal val="0"/>
          <c:showCatName val="0"/>
          <c:showSerName val="0"/>
          <c:showPercent val="0"/>
          <c:showBubbleSize val="0"/>
        </c:dLbls>
        <c:axId val="699584320"/>
        <c:axId val="699577480"/>
      </c:areaChart>
      <c:dateAx>
        <c:axId val="699584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Date</a:t>
                </a:r>
              </a:p>
            </c:rich>
          </c:tx>
          <c:layout>
            <c:manualLayout>
              <c:xMode val="edge"/>
              <c:yMode val="edge"/>
              <c:x val="0.46964107611548545"/>
              <c:y val="0.7820363079615048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77480"/>
        <c:crosses val="autoZero"/>
        <c:auto val="1"/>
        <c:lblOffset val="100"/>
        <c:baseTimeUnit val="days"/>
      </c:dateAx>
      <c:valAx>
        <c:axId val="699577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Cumulative Value of Metrics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8432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Distribution of Session Duration(Minutes)</a:t>
            </a:r>
          </a:p>
          <a:p>
            <a:pPr algn="ctr" rtl="0">
              <a:defRPr/>
            </a:pPr>
            <a:endParaRPr lang="en-US" sz="1400" b="0" i="0" u="none" strike="noStrike" baseline="0">
              <a:solidFill>
                <a:sysClr val="windowText" lastClr="000000">
                  <a:lumMod val="65000"/>
                  <a:lumOff val="35000"/>
                </a:sysClr>
              </a:solidFill>
              <a:latin typeface="Aptos Narrow" panose="02110004020202020204"/>
            </a:endParaRPr>
          </a:p>
        </cx:rich>
      </cx:tx>
    </cx:title>
    <cx:plotArea>
      <cx:plotAreaRegion>
        <cx:series layoutId="clusteredColumn" uniqueId="{BC292B26-098E-4FDA-818E-4C90EB30FF21}">
          <cx:dataId val="0"/>
          <cx:layoutPr>
            <cx:binning intervalClosed="r"/>
          </cx:layoutPr>
        </cx:series>
      </cx:plotAreaRegion>
      <cx:axis id="0">
        <cx:catScaling gapWidth="0"/>
        <cx:title>
          <cx:tx>
            <cx:txData>
              <cx:v>Session Duration</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Aptos Narrow" panose="02110004020202020204"/>
                </a:rPr>
                <a:t>Session Duration</a:t>
              </a:r>
            </a:p>
          </cx:txPr>
        </cx:title>
        <cx:tickLabels/>
      </cx:axis>
      <cx:axis id="1">
        <cx:valScaling/>
        <cx:title>
          <cx:tx>
            <cx:txData>
              <cx:v>Frequency</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Aptos Narrow" panose="02110004020202020204"/>
                </a:rPr>
                <a:t>Frequency</a:t>
              </a:r>
            </a:p>
          </cx:txPr>
        </cx:title>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Distribution of Session Duration(Minutes)</a:t>
            </a:r>
          </a:p>
          <a:p>
            <a:pPr algn="ctr" rtl="0">
              <a:defRPr/>
            </a:pPr>
            <a:endParaRPr lang="en-US" sz="1400" b="0" i="0" u="none" strike="noStrike" baseline="0">
              <a:solidFill>
                <a:sysClr val="windowText" lastClr="000000">
                  <a:lumMod val="65000"/>
                  <a:lumOff val="35000"/>
                </a:sysClr>
              </a:solidFill>
              <a:latin typeface="Aptos Narrow" panose="02110004020202020204"/>
            </a:endParaRPr>
          </a:p>
        </cx:rich>
      </cx:tx>
    </cx:title>
    <cx:plotArea>
      <cx:plotAreaRegion>
        <cx:series layoutId="clusteredColumn" uniqueId="{BC292B26-098E-4FDA-818E-4C90EB30FF21}">
          <cx:dataId val="0"/>
          <cx:layoutPr>
            <cx:binning intervalClosed="r"/>
          </cx:layoutPr>
        </cx:series>
      </cx:plotAreaRegion>
      <cx:axis id="0">
        <cx:catScaling gapWidth="0"/>
        <cx:title>
          <cx:tx>
            <cx:txData>
              <cx:v>Session Duration</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Aptos Narrow" panose="02110004020202020204"/>
                </a:rPr>
                <a:t>Session Duration</a:t>
              </a:r>
            </a:p>
          </cx:txPr>
        </cx:title>
        <cx:tickLabels/>
      </cx:axis>
      <cx:axis id="1">
        <cx:valScaling/>
        <cx:title>
          <cx:tx>
            <cx:txData>
              <cx:v>Frequency</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Aptos Narrow" panose="02110004020202020204"/>
                </a:rPr>
                <a:t>Frequency</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0.xml"/><Relationship Id="rId5" Type="http://schemas.microsoft.com/office/2014/relationships/chartEx" Target="../charts/chartEx2.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oneCellAnchor>
    <xdr:from>
      <xdr:col>0</xdr:col>
      <xdr:colOff>265431</xdr:colOff>
      <xdr:row>22</xdr:row>
      <xdr:rowOff>129940</xdr:rowOff>
    </xdr:from>
    <xdr:ext cx="45719" cy="45719"/>
    <xdr:sp macro="" textlink="">
      <xdr:nvSpPr>
        <xdr:cNvPr id="2" name="TextBox 1">
          <a:extLst>
            <a:ext uri="{FF2B5EF4-FFF2-40B4-BE49-F238E27FC236}">
              <a16:creationId xmlns:a16="http://schemas.microsoft.com/office/drawing/2014/main" id="{75DED5C1-5BBB-FDB9-6331-76D70A8F6BBA}"/>
            </a:ext>
          </a:extLst>
        </xdr:cNvPr>
        <xdr:cNvSpPr txBox="1"/>
      </xdr:nvSpPr>
      <xdr:spPr>
        <a:xfrm flipH="1">
          <a:off x="265431" y="4181240"/>
          <a:ext cx="45719" cy="4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endParaRPr lang="en-IN" sz="1100" b="1"/>
        </a:p>
      </xdr:txBody>
    </xdr:sp>
    <xdr:clientData/>
  </xdr:oneCellAnchor>
  <xdr:oneCellAnchor>
    <xdr:from>
      <xdr:col>1</xdr:col>
      <xdr:colOff>469900</xdr:colOff>
      <xdr:row>18</xdr:row>
      <xdr:rowOff>127000</xdr:rowOff>
    </xdr:from>
    <xdr:ext cx="184731" cy="264560"/>
    <xdr:sp macro="" textlink="">
      <xdr:nvSpPr>
        <xdr:cNvPr id="3" name="TextBox 2">
          <a:extLst>
            <a:ext uri="{FF2B5EF4-FFF2-40B4-BE49-F238E27FC236}">
              <a16:creationId xmlns:a16="http://schemas.microsoft.com/office/drawing/2014/main" id="{B62DFF03-4D5F-D139-5033-2434C9EE67E0}"/>
            </a:ext>
          </a:extLst>
        </xdr:cNvPr>
        <xdr:cNvSpPr txBox="1"/>
      </xdr:nvSpPr>
      <xdr:spPr>
        <a:xfrm>
          <a:off x="1619250" y="3543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6</xdr:col>
      <xdr:colOff>463550</xdr:colOff>
      <xdr:row>12</xdr:row>
      <xdr:rowOff>19050</xdr:rowOff>
    </xdr:from>
    <xdr:ext cx="3249544" cy="609013"/>
    <xdr:sp macro="" textlink="">
      <xdr:nvSpPr>
        <xdr:cNvPr id="4" name="TextBox 3">
          <a:extLst>
            <a:ext uri="{FF2B5EF4-FFF2-40B4-BE49-F238E27FC236}">
              <a16:creationId xmlns:a16="http://schemas.microsoft.com/office/drawing/2014/main" id="{CFDCB593-6256-D6FC-F8B0-7E07E76EA7B7}"/>
            </a:ext>
          </a:extLst>
        </xdr:cNvPr>
        <xdr:cNvSpPr txBox="1"/>
      </xdr:nvSpPr>
      <xdr:spPr>
        <a:xfrm>
          <a:off x="6464300" y="2305050"/>
          <a:ext cx="3249544"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b="0" i="0" u="none" strike="noStrike">
              <a:solidFill>
                <a:schemeClr val="tx1"/>
              </a:solidFill>
              <a:effectLst/>
              <a:latin typeface="+mn-lt"/>
              <a:ea typeface="+mn-ea"/>
              <a:cs typeface="+mn-cs"/>
            </a:rPr>
            <a:t>-  Average daily visits are around 127</a:t>
          </a:r>
        </a:p>
        <a:p>
          <a:r>
            <a:rPr lang="en-IN">
              <a:effectLst/>
            </a:rPr>
            <a:t>-  </a:t>
          </a:r>
          <a:r>
            <a:rPr lang="en-IN" sz="1100" b="0" i="0" u="none" strike="noStrike">
              <a:solidFill>
                <a:schemeClr val="tx1"/>
              </a:solidFill>
              <a:effectLst/>
              <a:latin typeface="+mn-lt"/>
              <a:ea typeface="+mn-ea"/>
              <a:cs typeface="+mn-cs"/>
            </a:rPr>
            <a:t>The highest site visit count was 142 on 10/4/2025.</a:t>
          </a:r>
          <a:r>
            <a:rPr lang="en-IN">
              <a:effectLst/>
            </a:rPr>
            <a:t> </a:t>
          </a:r>
        </a:p>
        <a:p>
          <a:r>
            <a:rPr lang="en-IN" sz="1100" b="0" i="0" u="none" strike="noStrike">
              <a:solidFill>
                <a:schemeClr val="tx1"/>
              </a:solidFill>
              <a:effectLst/>
              <a:latin typeface="+mn-lt"/>
              <a:ea typeface="+mn-ea"/>
              <a:cs typeface="+mn-cs"/>
            </a:rPr>
            <a:t>-  Bounce rate stayed under 55% except for 10/7/2025.</a:t>
          </a:r>
          <a:r>
            <a:rPr lang="en-IN">
              <a:effectLst/>
            </a:rPr>
            <a:t> </a:t>
          </a:r>
          <a:endParaRPr lang="en-IN"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4</xdr:col>
      <xdr:colOff>215900</xdr:colOff>
      <xdr:row>2</xdr:row>
      <xdr:rowOff>15874</xdr:rowOff>
    </xdr:from>
    <xdr:to>
      <xdr:col>12</xdr:col>
      <xdr:colOff>520700</xdr:colOff>
      <xdr:row>18</xdr:row>
      <xdr:rowOff>139699</xdr:rowOff>
    </xdr:to>
    <xdr:graphicFrame macro="">
      <xdr:nvGraphicFramePr>
        <xdr:cNvPr id="2" name="Chart 1">
          <a:extLst>
            <a:ext uri="{FF2B5EF4-FFF2-40B4-BE49-F238E27FC236}">
              <a16:creationId xmlns:a16="http://schemas.microsoft.com/office/drawing/2014/main" id="{0FBCB0D3-9097-80A6-8682-493E669514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133350</xdr:colOff>
      <xdr:row>31</xdr:row>
      <xdr:rowOff>44449</xdr:rowOff>
    </xdr:from>
    <xdr:to>
      <xdr:col>13</xdr:col>
      <xdr:colOff>57150</xdr:colOff>
      <xdr:row>31</xdr:row>
      <xdr:rowOff>90168</xdr:rowOff>
    </xdr:to>
    <xdr:sp macro="" textlink="">
      <xdr:nvSpPr>
        <xdr:cNvPr id="3" name="TextBox 2">
          <a:extLst>
            <a:ext uri="{FF2B5EF4-FFF2-40B4-BE49-F238E27FC236}">
              <a16:creationId xmlns:a16="http://schemas.microsoft.com/office/drawing/2014/main" id="{3EDA06DC-F9F8-3298-4907-2BFAA505E447}"/>
            </a:ext>
          </a:extLst>
        </xdr:cNvPr>
        <xdr:cNvSpPr txBox="1"/>
      </xdr:nvSpPr>
      <xdr:spPr>
        <a:xfrm flipV="1">
          <a:off x="10255250" y="5753099"/>
          <a:ext cx="533400" cy="457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165100</xdr:colOff>
      <xdr:row>2</xdr:row>
      <xdr:rowOff>130175</xdr:rowOff>
    </xdr:from>
    <xdr:to>
      <xdr:col>10</xdr:col>
      <xdr:colOff>469900</xdr:colOff>
      <xdr:row>17</xdr:row>
      <xdr:rowOff>111125</xdr:rowOff>
    </xdr:to>
    <xdr:graphicFrame macro="">
      <xdr:nvGraphicFramePr>
        <xdr:cNvPr id="2" name="Chart 1">
          <a:extLst>
            <a:ext uri="{FF2B5EF4-FFF2-40B4-BE49-F238E27FC236}">
              <a16:creationId xmlns:a16="http://schemas.microsoft.com/office/drawing/2014/main" id="{2D58AE57-AFF7-5E5F-82DE-3659A8403A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215900</xdr:colOff>
      <xdr:row>1</xdr:row>
      <xdr:rowOff>107950</xdr:rowOff>
    </xdr:from>
    <xdr:to>
      <xdr:col>11</xdr:col>
      <xdr:colOff>520700</xdr:colOff>
      <xdr:row>16</xdr:row>
      <xdr:rowOff>88900</xdr:rowOff>
    </xdr:to>
    <xdr:graphicFrame macro="">
      <xdr:nvGraphicFramePr>
        <xdr:cNvPr id="2" name="Chart 1">
          <a:extLst>
            <a:ext uri="{FF2B5EF4-FFF2-40B4-BE49-F238E27FC236}">
              <a16:creationId xmlns:a16="http://schemas.microsoft.com/office/drawing/2014/main" id="{2B0077D0-3C31-4EAA-98CB-A12FAA2AF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317500</xdr:colOff>
      <xdr:row>1</xdr:row>
      <xdr:rowOff>425450</xdr:rowOff>
    </xdr:from>
    <xdr:to>
      <xdr:col>14</xdr:col>
      <xdr:colOff>12700</xdr:colOff>
      <xdr:row>16</xdr:row>
      <xdr:rowOff>76200</xdr:rowOff>
    </xdr:to>
    <xdr:graphicFrame macro="">
      <xdr:nvGraphicFramePr>
        <xdr:cNvPr id="2" name="Chart 1">
          <a:extLst>
            <a:ext uri="{FF2B5EF4-FFF2-40B4-BE49-F238E27FC236}">
              <a16:creationId xmlns:a16="http://schemas.microsoft.com/office/drawing/2014/main" id="{7E05DB57-BD1F-4F57-8ADC-5B5C4BF2AE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146050</xdr:colOff>
      <xdr:row>2</xdr:row>
      <xdr:rowOff>323850</xdr:rowOff>
    </xdr:from>
    <xdr:to>
      <xdr:col>10</xdr:col>
      <xdr:colOff>450850</xdr:colOff>
      <xdr:row>19</xdr:row>
      <xdr:rowOff>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027DEB96-3874-466E-A820-0AC42B0827F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705100" y="692150"/>
              <a:ext cx="4572000" cy="31369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2</xdr:col>
      <xdr:colOff>590550</xdr:colOff>
      <xdr:row>0</xdr:row>
      <xdr:rowOff>311150</xdr:rowOff>
    </xdr:from>
    <xdr:to>
      <xdr:col>10</xdr:col>
      <xdr:colOff>539750</xdr:colOff>
      <xdr:row>16</xdr:row>
      <xdr:rowOff>158750</xdr:rowOff>
    </xdr:to>
    <xdr:graphicFrame macro="">
      <xdr:nvGraphicFramePr>
        <xdr:cNvPr id="2" name="Chart 1">
          <a:extLst>
            <a:ext uri="{FF2B5EF4-FFF2-40B4-BE49-F238E27FC236}">
              <a16:creationId xmlns:a16="http://schemas.microsoft.com/office/drawing/2014/main" id="{66FB6243-6791-4CEA-AAF1-1D8B324FC4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209550</xdr:colOff>
      <xdr:row>2</xdr:row>
      <xdr:rowOff>57150</xdr:rowOff>
    </xdr:from>
    <xdr:to>
      <xdr:col>16</xdr:col>
      <xdr:colOff>279400</xdr:colOff>
      <xdr:row>8</xdr:row>
      <xdr:rowOff>133350</xdr:rowOff>
    </xdr:to>
    <xdr:sp macro="" textlink="">
      <xdr:nvSpPr>
        <xdr:cNvPr id="2" name="TextBox 1">
          <a:extLst>
            <a:ext uri="{FF2B5EF4-FFF2-40B4-BE49-F238E27FC236}">
              <a16:creationId xmlns:a16="http://schemas.microsoft.com/office/drawing/2014/main" id="{F3ECD6F9-CFFE-5C83-6F74-B6C2A583E9D0}"/>
            </a:ext>
          </a:extLst>
        </xdr:cNvPr>
        <xdr:cNvSpPr txBox="1"/>
      </xdr:nvSpPr>
      <xdr:spPr>
        <a:xfrm>
          <a:off x="819150" y="425450"/>
          <a:ext cx="9213850" cy="1181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400" b="1">
              <a:solidFill>
                <a:schemeClr val="dk1"/>
              </a:solidFill>
              <a:effectLst/>
              <a:latin typeface="+mn-lt"/>
              <a:ea typeface="+mn-ea"/>
              <a:cs typeface="+mn-cs"/>
            </a:rPr>
            <a:t>Summary</a:t>
          </a:r>
          <a:br>
            <a:rPr lang="en-IN" sz="1100" b="1">
              <a:solidFill>
                <a:schemeClr val="dk1"/>
              </a:solidFill>
              <a:effectLst/>
              <a:latin typeface="+mn-lt"/>
              <a:ea typeface="+mn-ea"/>
              <a:cs typeface="+mn-cs"/>
            </a:rPr>
          </a:br>
          <a:br>
            <a:rPr lang="en-IN" sz="1100" b="1">
              <a:solidFill>
                <a:schemeClr val="dk1"/>
              </a:solidFill>
              <a:effectLst/>
              <a:latin typeface="+mn-lt"/>
              <a:ea typeface="+mn-ea"/>
              <a:cs typeface="+mn-cs"/>
            </a:rPr>
          </a:br>
          <a:r>
            <a:rPr lang="en-IN" sz="1100" b="1">
              <a:solidFill>
                <a:schemeClr val="dk1"/>
              </a:solidFill>
              <a:effectLst/>
              <a:latin typeface="+mn-lt"/>
              <a:ea typeface="+mn-ea"/>
              <a:cs typeface="+mn-cs"/>
            </a:rPr>
            <a:t>The website averaged about 127 daily visits during the sample period. The highest traffic was observed on 10/4/2025 with 142 visits. Bounce rate stayed below 53% for most days except for 10/7/2025, indicating stable user engagement. Session durations generally ranged between 2.0 and 3.3 minutes, with notable peaks coinciding with lower bounce rates. These trends suggest that content or site updates around 10/4 improved performance, while factors affecting bounce rate on 10/7 merit further investigation."</a:t>
          </a:r>
          <a:endParaRPr lang="en-IN">
            <a:effectLst/>
          </a:endParaRPr>
        </a:p>
        <a:p>
          <a:endParaRPr lang="en-IN" sz="1100"/>
        </a:p>
      </xdr:txBody>
    </xdr:sp>
    <xdr:clientData/>
  </xdr:twoCellAnchor>
  <xdr:twoCellAnchor>
    <xdr:from>
      <xdr:col>0</xdr:col>
      <xdr:colOff>260350</xdr:colOff>
      <xdr:row>10</xdr:row>
      <xdr:rowOff>88900</xdr:rowOff>
    </xdr:from>
    <xdr:to>
      <xdr:col>8</xdr:col>
      <xdr:colOff>565150</xdr:colOff>
      <xdr:row>27</xdr:row>
      <xdr:rowOff>28575</xdr:rowOff>
    </xdr:to>
    <xdr:graphicFrame macro="">
      <xdr:nvGraphicFramePr>
        <xdr:cNvPr id="3" name="Chart 2">
          <a:extLst>
            <a:ext uri="{FF2B5EF4-FFF2-40B4-BE49-F238E27FC236}">
              <a16:creationId xmlns:a16="http://schemas.microsoft.com/office/drawing/2014/main" id="{8EA2378B-47EA-4426-A56E-5136BAC1B1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146050</xdr:colOff>
      <xdr:row>10</xdr:row>
      <xdr:rowOff>152400</xdr:rowOff>
    </xdr:from>
    <xdr:to>
      <xdr:col>16</xdr:col>
      <xdr:colOff>571500</xdr:colOff>
      <xdr:row>27</xdr:row>
      <xdr:rowOff>31750</xdr:rowOff>
    </xdr:to>
    <xdr:graphicFrame macro="">
      <xdr:nvGraphicFramePr>
        <xdr:cNvPr id="4" name="Chart 3">
          <a:extLst>
            <a:ext uri="{FF2B5EF4-FFF2-40B4-BE49-F238E27FC236}">
              <a16:creationId xmlns:a16="http://schemas.microsoft.com/office/drawing/2014/main" id="{5CE27713-BA22-4140-9925-8679EB9EFB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215900</xdr:colOff>
      <xdr:row>29</xdr:row>
      <xdr:rowOff>88900</xdr:rowOff>
    </xdr:from>
    <xdr:to>
      <xdr:col>8</xdr:col>
      <xdr:colOff>520700</xdr:colOff>
      <xdr:row>44</xdr:row>
      <xdr:rowOff>69850</xdr:rowOff>
    </xdr:to>
    <xdr:graphicFrame macro="">
      <xdr:nvGraphicFramePr>
        <xdr:cNvPr id="5" name="Chart 4">
          <a:extLst>
            <a:ext uri="{FF2B5EF4-FFF2-40B4-BE49-F238E27FC236}">
              <a16:creationId xmlns:a16="http://schemas.microsoft.com/office/drawing/2014/main" id="{BD8993FF-B24C-491A-A482-4ED422E826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196850</xdr:colOff>
      <xdr:row>29</xdr:row>
      <xdr:rowOff>82550</xdr:rowOff>
    </xdr:from>
    <xdr:to>
      <xdr:col>17</xdr:col>
      <xdr:colOff>44450</xdr:colOff>
      <xdr:row>44</xdr:row>
      <xdr:rowOff>50800</xdr:rowOff>
    </xdr:to>
    <xdr:graphicFrame macro="">
      <xdr:nvGraphicFramePr>
        <xdr:cNvPr id="6" name="Chart 5">
          <a:extLst>
            <a:ext uri="{FF2B5EF4-FFF2-40B4-BE49-F238E27FC236}">
              <a16:creationId xmlns:a16="http://schemas.microsoft.com/office/drawing/2014/main" id="{985AD8B5-16EB-4088-99FF-F9B9C67DBC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44450</xdr:colOff>
      <xdr:row>46</xdr:row>
      <xdr:rowOff>50800</xdr:rowOff>
    </xdr:from>
    <xdr:to>
      <xdr:col>8</xdr:col>
      <xdr:colOff>349250</xdr:colOff>
      <xdr:row>63</xdr:row>
      <xdr:rowOff>57150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27A95FF9-0E1D-443B-B596-11B28FF7537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654050" y="8521700"/>
              <a:ext cx="4572000" cy="31369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254000</xdr:colOff>
      <xdr:row>46</xdr:row>
      <xdr:rowOff>76200</xdr:rowOff>
    </xdr:from>
    <xdr:to>
      <xdr:col>17</xdr:col>
      <xdr:colOff>292100</xdr:colOff>
      <xdr:row>62</xdr:row>
      <xdr:rowOff>139700</xdr:rowOff>
    </xdr:to>
    <xdr:graphicFrame macro="">
      <xdr:nvGraphicFramePr>
        <xdr:cNvPr id="8" name="Chart 7">
          <a:extLst>
            <a:ext uri="{FF2B5EF4-FFF2-40B4-BE49-F238E27FC236}">
              <a16:creationId xmlns:a16="http://schemas.microsoft.com/office/drawing/2014/main" id="{628D4E4F-7F69-4CC0-82CE-7A719C3F88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nuka boddupally" refreshedDate="45944.928031944444" createdVersion="8" refreshedVersion="8" minRefreshableVersion="3" recordCount="15" xr:uid="{771B3DB2-3ABB-4344-A35E-8951AE1F7425}">
  <cacheSource type="worksheet">
    <worksheetSource name="Table1"/>
  </cacheSource>
  <cacheFields count="4">
    <cacheField name="Date" numFmtId="14">
      <sharedItems containsSemiMixedTypes="0" containsNonDate="0" containsDate="1" containsString="0" minDate="2025-10-01T00:00:00" maxDate="2025-10-16T00:00:00" count="15">
        <d v="2025-10-01T00:00:00"/>
        <d v="2025-10-02T00:00:00"/>
        <d v="2025-10-03T00:00:00"/>
        <d v="2025-10-04T00:00:00"/>
        <d v="2025-10-05T00:00:00"/>
        <d v="2025-10-06T00:00:00"/>
        <d v="2025-10-07T00:00:00"/>
        <d v="2025-10-08T00:00:00"/>
        <d v="2025-10-09T00:00:00"/>
        <d v="2025-10-10T00:00:00"/>
        <d v="2025-10-11T00:00:00"/>
        <d v="2025-10-12T00:00:00"/>
        <d v="2025-10-13T00:00:00"/>
        <d v="2025-10-14T00:00:00"/>
        <d v="2025-10-15T00:00:00"/>
      </sharedItems>
    </cacheField>
    <cacheField name="Site Visits" numFmtId="0">
      <sharedItems containsSemiMixedTypes="0" containsString="0" containsNumber="1" containsInteger="1" minValue="110" maxValue="142"/>
    </cacheField>
    <cacheField name="Bounce Rate (%)" numFmtId="0">
      <sharedItems containsSemiMixedTypes="0" containsString="0" containsNumber="1" containsInteger="1" minValue="43" maxValue="55"/>
    </cacheField>
    <cacheField name="Session Duration (min)" numFmtId="0">
      <sharedItems containsSemiMixedTypes="0" containsString="0" containsNumber="1" minValue="2" maxValue="3.3"/>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nuka boddupally" refreshedDate="45950.846028356478" createdVersion="8" refreshedVersion="8" minRefreshableVersion="3" recordCount="15" xr:uid="{03D25222-E8E1-4026-BD3D-8D162DDA134F}">
  <cacheSource type="worksheet">
    <worksheetSource name="Table1"/>
  </cacheSource>
  <cacheFields count="5">
    <cacheField name="Date" numFmtId="14">
      <sharedItems containsSemiMixedTypes="0" containsNonDate="0" containsDate="1" containsString="0" minDate="2025-10-01T00:00:00" maxDate="2025-10-16T00:00:00"/>
    </cacheField>
    <cacheField name="Site Visits" numFmtId="0">
      <sharedItems containsSemiMixedTypes="0" containsString="0" containsNumber="1" containsInteger="1" minValue="110" maxValue="142"/>
    </cacheField>
    <cacheField name="Bounce Rate (%)" numFmtId="0">
      <sharedItems containsSemiMixedTypes="0" containsString="0" containsNumber="1" containsInteger="1" minValue="43" maxValue="55"/>
    </cacheField>
    <cacheField name="Session Duration (min)" numFmtId="0">
      <sharedItems containsSemiMixedTypes="0" containsString="0" containsNumber="1" minValue="2" maxValue="3.3"/>
    </cacheField>
    <cacheField name="Day Type" numFmtId="0">
      <sharedItems count="2">
        <s v="Weekday"/>
        <s v="Weekend"/>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x v="0"/>
    <n v="124"/>
    <n v="48"/>
    <n v="2.4"/>
  </r>
  <r>
    <x v="1"/>
    <n v="115"/>
    <n v="52"/>
    <n v="2.2000000000000002"/>
  </r>
  <r>
    <x v="2"/>
    <n v="130"/>
    <n v="46"/>
    <n v="2.9"/>
  </r>
  <r>
    <x v="3"/>
    <n v="142"/>
    <n v="47"/>
    <n v="3.1"/>
  </r>
  <r>
    <x v="4"/>
    <n v="120"/>
    <n v="50"/>
    <n v="2.5"/>
  </r>
  <r>
    <x v="5"/>
    <n v="128"/>
    <n v="43"/>
    <n v="3.3"/>
  </r>
  <r>
    <x v="6"/>
    <n v="110"/>
    <n v="55"/>
    <n v="2"/>
  </r>
  <r>
    <x v="7"/>
    <n v="135"/>
    <n v="49"/>
    <n v="2.8"/>
  </r>
  <r>
    <x v="8"/>
    <n v="140"/>
    <n v="44"/>
    <n v="3"/>
  </r>
  <r>
    <x v="9"/>
    <n v="122"/>
    <n v="53"/>
    <n v="2.1"/>
  </r>
  <r>
    <x v="10"/>
    <n v="118"/>
    <n v="51"/>
    <n v="2.2999999999999998"/>
  </r>
  <r>
    <x v="11"/>
    <n v="137"/>
    <n v="47"/>
    <n v="3"/>
  </r>
  <r>
    <x v="12"/>
    <n v="125"/>
    <n v="50"/>
    <n v="2.6"/>
  </r>
  <r>
    <x v="13"/>
    <n v="132"/>
    <n v="46"/>
    <n v="3.1"/>
  </r>
  <r>
    <x v="14"/>
    <n v="129"/>
    <n v="48"/>
    <n v="2.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d v="2025-10-01T00:00:00"/>
    <n v="124"/>
    <n v="48"/>
    <n v="2.4"/>
    <x v="0"/>
  </r>
  <r>
    <d v="2025-10-02T00:00:00"/>
    <n v="115"/>
    <n v="52"/>
    <n v="2.2000000000000002"/>
    <x v="0"/>
  </r>
  <r>
    <d v="2025-10-03T00:00:00"/>
    <n v="130"/>
    <n v="46"/>
    <n v="2.9"/>
    <x v="0"/>
  </r>
  <r>
    <d v="2025-10-04T00:00:00"/>
    <n v="142"/>
    <n v="47"/>
    <n v="3.1"/>
    <x v="1"/>
  </r>
  <r>
    <d v="2025-10-05T00:00:00"/>
    <n v="120"/>
    <n v="50"/>
    <n v="2.5"/>
    <x v="1"/>
  </r>
  <r>
    <d v="2025-10-06T00:00:00"/>
    <n v="128"/>
    <n v="43"/>
    <n v="3.3"/>
    <x v="0"/>
  </r>
  <r>
    <d v="2025-10-07T00:00:00"/>
    <n v="110"/>
    <n v="55"/>
    <n v="2"/>
    <x v="0"/>
  </r>
  <r>
    <d v="2025-10-08T00:00:00"/>
    <n v="135"/>
    <n v="49"/>
    <n v="2.8"/>
    <x v="0"/>
  </r>
  <r>
    <d v="2025-10-09T00:00:00"/>
    <n v="140"/>
    <n v="44"/>
    <n v="3"/>
    <x v="0"/>
  </r>
  <r>
    <d v="2025-10-10T00:00:00"/>
    <n v="122"/>
    <n v="53"/>
    <n v="2.1"/>
    <x v="0"/>
  </r>
  <r>
    <d v="2025-10-11T00:00:00"/>
    <n v="118"/>
    <n v="51"/>
    <n v="2.2999999999999998"/>
    <x v="1"/>
  </r>
  <r>
    <d v="2025-10-12T00:00:00"/>
    <n v="137"/>
    <n v="47"/>
    <n v="3"/>
    <x v="1"/>
  </r>
  <r>
    <d v="2025-10-13T00:00:00"/>
    <n v="125"/>
    <n v="50"/>
    <n v="2.6"/>
    <x v="0"/>
  </r>
  <r>
    <d v="2025-10-14T00:00:00"/>
    <n v="132"/>
    <n v="46"/>
    <n v="3.1"/>
    <x v="0"/>
  </r>
  <r>
    <d v="2025-10-15T00:00:00"/>
    <n v="129"/>
    <n v="48"/>
    <n v="2.8"/>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9EEE30-F0E7-460C-9549-1EE760DAC94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19" firstHeaderRow="0" firstDataRow="1" firstDataCol="1"/>
  <pivotFields count="4">
    <pivotField axis="axisRow" numFmtId="14" showAll="0">
      <items count="16">
        <item x="0"/>
        <item x="1"/>
        <item x="2"/>
        <item x="3"/>
        <item x="4"/>
        <item x="5"/>
        <item x="6"/>
        <item x="7"/>
        <item x="8"/>
        <item x="9"/>
        <item x="10"/>
        <item x="11"/>
        <item x="12"/>
        <item x="13"/>
        <item x="14"/>
        <item t="default"/>
      </items>
    </pivotField>
    <pivotField dataField="1" showAll="0"/>
    <pivotField dataField="1" showAll="0"/>
    <pivotField dataField="1" showAll="0"/>
  </pivotFields>
  <rowFields count="1">
    <field x="0"/>
  </rowFields>
  <rowItems count="16">
    <i>
      <x/>
    </i>
    <i>
      <x v="1"/>
    </i>
    <i>
      <x v="2"/>
    </i>
    <i>
      <x v="3"/>
    </i>
    <i>
      <x v="4"/>
    </i>
    <i>
      <x v="5"/>
    </i>
    <i>
      <x v="6"/>
    </i>
    <i>
      <x v="7"/>
    </i>
    <i>
      <x v="8"/>
    </i>
    <i>
      <x v="9"/>
    </i>
    <i>
      <x v="10"/>
    </i>
    <i>
      <x v="11"/>
    </i>
    <i>
      <x v="12"/>
    </i>
    <i>
      <x v="13"/>
    </i>
    <i>
      <x v="14"/>
    </i>
    <i t="grand">
      <x/>
    </i>
  </rowItems>
  <colFields count="1">
    <field x="-2"/>
  </colFields>
  <colItems count="3">
    <i>
      <x/>
    </i>
    <i i="1">
      <x v="1"/>
    </i>
    <i i="2">
      <x v="2"/>
    </i>
  </colItems>
  <dataFields count="3">
    <dataField name="Sum of Site Visits" fld="1" baseField="0" baseItem="0"/>
    <dataField name="Sum of Bounce Rate (%)" fld="2" baseField="0" baseItem="0"/>
    <dataField name="Sum of Session Duration (min)" fld="3" baseField="0" baseItem="0"/>
  </dataFields>
  <chartFormats count="6">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9" format="6"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1"/>
          </reference>
        </references>
      </pivotArea>
    </chartFormat>
    <chartFormat chart="9"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8FD234-4B97-4979-9DEF-6AE9B2EBE85E}" name="PivotTable5" cacheId="1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6">
  <location ref="A3:B5" firstHeaderRow="1" firstDataRow="1" firstDataCol="1"/>
  <pivotFields count="5">
    <pivotField compact="0" numFmtId="1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2">
        <item x="0"/>
        <item x="1"/>
      </items>
      <extLst>
        <ext xmlns:x14="http://schemas.microsoft.com/office/spreadsheetml/2009/9/main" uri="{2946ED86-A175-432a-8AC1-64E0C546D7DE}">
          <x14:pivotField fillDownLabels="1"/>
        </ext>
      </extLst>
    </pivotField>
  </pivotFields>
  <rowFields count="1">
    <field x="4"/>
  </rowFields>
  <rowItems count="2">
    <i>
      <x/>
    </i>
    <i>
      <x v="1"/>
    </i>
  </rowItems>
  <colItems count="1">
    <i/>
  </colItems>
  <dataFields count="1">
    <dataField name="Count of Day Type" fld="4"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E1D6AD1-A5A7-48CD-8E4B-CDB4FCFFA8EE}" name="Table1" displayName="Table1" ref="A1:E16" totalsRowShown="0" headerRowDxfId="14" dataDxfId="25" headerRowBorderDxfId="21" tableBorderDxfId="22" totalsRowBorderDxfId="20">
  <autoFilter ref="A1:E16" xr:uid="{CE1D6AD1-A5A7-48CD-8E4B-CDB4FCFFA8EE}"/>
  <tableColumns count="5">
    <tableColumn id="1" xr3:uid="{C142712F-9555-402D-8709-7D5A197A2A00}" name="Date" dataDxfId="19"/>
    <tableColumn id="2" xr3:uid="{4B5DFAA3-2F6B-476D-9E4E-CA22E578F2B6}" name="Site Visits" dataDxfId="18"/>
    <tableColumn id="3" xr3:uid="{E26E1C2D-C5DE-4E9A-AB22-A8AA49A075A8}" name="Bounce Rate (%)" dataDxfId="17"/>
    <tableColumn id="4" xr3:uid="{F94219E1-01CF-420E-933D-A27499C3CFC3}" name="Session Duration (min)" dataDxfId="16"/>
    <tableColumn id="5" xr3:uid="{569D178D-89F3-4BAE-BD78-3D9F80944DB5}" name="Day Type" dataDxfId="1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5510F90-51A3-4A33-9370-0B2EA65B1B7F}" name="Table2" displayName="Table2" ref="D19:F22" totalsRowShown="0" headerRowDxfId="9" dataDxfId="10">
  <autoFilter ref="D19:F22" xr:uid="{C5510F90-51A3-4A33-9370-0B2EA65B1B7F}"/>
  <tableColumns count="3">
    <tableColumn id="1" xr3:uid="{9525FE43-F35B-4C48-9A61-9856063506EA}" name="Metric" dataDxfId="13"/>
    <tableColumn id="2" xr3:uid="{6DC7FECE-5485-4B94-841B-420E9F39D5CD}" name="weekday" dataDxfId="12"/>
    <tableColumn id="3" xr3:uid="{78631575-1935-4C2B-9F89-A139B30B600D}" name="weekend" dataDxfId="1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019D8B8-A13C-493D-A98E-EBF2B958C046}" name="Table24" displayName="Table24" ref="B3:D6" totalsRowShown="0" headerRowDxfId="8" dataDxfId="7">
  <autoFilter ref="B3:D6" xr:uid="{1019D8B8-A13C-493D-A98E-EBF2B958C046}"/>
  <tableColumns count="3">
    <tableColumn id="1" xr3:uid="{06462B90-4ADF-4D41-A78A-38C2A1820B7D}" name="Metric" dataDxfId="6"/>
    <tableColumn id="2" xr3:uid="{C7A5B089-5F8D-46B1-80D0-8A810FD910FB}" name="weekday" dataDxfId="5"/>
    <tableColumn id="3" xr3:uid="{1033A082-8C89-4C90-A41F-23E69E846A28}" name="weekend" dataDxfId="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1DC25-986E-4440-B519-0D9BE04F3C77}">
  <dimension ref="A1:D16"/>
  <sheetViews>
    <sheetView workbookViewId="0">
      <selection activeCell="H10" sqref="H10"/>
    </sheetView>
  </sheetViews>
  <sheetFormatPr defaultRowHeight="14.5" x14ac:dyDescent="0.35"/>
  <cols>
    <col min="1" max="1" width="17.90625" customWidth="1"/>
    <col min="2" max="2" width="18.08984375" customWidth="1"/>
    <col min="3" max="3" width="19.08984375" customWidth="1"/>
    <col min="4" max="4" width="22.26953125" customWidth="1"/>
  </cols>
  <sheetData>
    <row r="1" spans="1:4" x14ac:dyDescent="0.35">
      <c r="A1" t="s">
        <v>0</v>
      </c>
      <c r="B1" t="s">
        <v>1</v>
      </c>
      <c r="C1" t="s">
        <v>2</v>
      </c>
      <c r="D1" t="s">
        <v>3</v>
      </c>
    </row>
    <row r="2" spans="1:4" x14ac:dyDescent="0.35">
      <c r="A2" s="6">
        <v>45931</v>
      </c>
      <c r="B2">
        <v>124</v>
      </c>
      <c r="C2">
        <v>48</v>
      </c>
      <c r="D2">
        <v>2.4</v>
      </c>
    </row>
    <row r="3" spans="1:4" x14ac:dyDescent="0.35">
      <c r="A3" s="6">
        <v>45932</v>
      </c>
      <c r="B3">
        <v>115</v>
      </c>
      <c r="C3">
        <v>52</v>
      </c>
      <c r="D3">
        <v>2.2000000000000002</v>
      </c>
    </row>
    <row r="4" spans="1:4" x14ac:dyDescent="0.35">
      <c r="A4" s="6">
        <v>45933</v>
      </c>
      <c r="B4">
        <v>130</v>
      </c>
      <c r="C4">
        <v>46</v>
      </c>
      <c r="D4">
        <v>2.9</v>
      </c>
    </row>
    <row r="5" spans="1:4" x14ac:dyDescent="0.35">
      <c r="A5" s="6">
        <v>45934</v>
      </c>
      <c r="B5">
        <v>142</v>
      </c>
      <c r="C5">
        <v>47</v>
      </c>
      <c r="D5">
        <v>3.1</v>
      </c>
    </row>
    <row r="6" spans="1:4" x14ac:dyDescent="0.35">
      <c r="A6" s="6">
        <v>45935</v>
      </c>
      <c r="B6">
        <v>120</v>
      </c>
      <c r="C6">
        <v>50</v>
      </c>
      <c r="D6">
        <v>2.5</v>
      </c>
    </row>
    <row r="7" spans="1:4" x14ac:dyDescent="0.35">
      <c r="A7" s="6">
        <v>45936</v>
      </c>
      <c r="B7">
        <v>128</v>
      </c>
      <c r="C7">
        <v>43</v>
      </c>
      <c r="D7">
        <v>3.3</v>
      </c>
    </row>
    <row r="8" spans="1:4" x14ac:dyDescent="0.35">
      <c r="A8" s="6">
        <v>45937</v>
      </c>
      <c r="B8">
        <v>110</v>
      </c>
      <c r="C8">
        <v>55</v>
      </c>
      <c r="D8">
        <v>2</v>
      </c>
    </row>
    <row r="9" spans="1:4" x14ac:dyDescent="0.35">
      <c r="A9" s="6">
        <v>45938</v>
      </c>
      <c r="B9">
        <v>135</v>
      </c>
      <c r="C9">
        <v>49</v>
      </c>
      <c r="D9">
        <v>2.8</v>
      </c>
    </row>
    <row r="10" spans="1:4" x14ac:dyDescent="0.35">
      <c r="A10" s="6">
        <v>45939</v>
      </c>
      <c r="B10">
        <v>140</v>
      </c>
      <c r="C10">
        <v>44</v>
      </c>
      <c r="D10">
        <v>3</v>
      </c>
    </row>
    <row r="11" spans="1:4" x14ac:dyDescent="0.35">
      <c r="A11" s="6">
        <v>45940</v>
      </c>
      <c r="B11">
        <v>122</v>
      </c>
      <c r="C11">
        <v>53</v>
      </c>
      <c r="D11">
        <v>2.1</v>
      </c>
    </row>
    <row r="12" spans="1:4" x14ac:dyDescent="0.35">
      <c r="A12" s="6">
        <v>45941</v>
      </c>
      <c r="B12">
        <v>118</v>
      </c>
      <c r="C12">
        <v>51</v>
      </c>
      <c r="D12">
        <v>2.2999999999999998</v>
      </c>
    </row>
    <row r="13" spans="1:4" x14ac:dyDescent="0.35">
      <c r="A13" s="6">
        <v>45942</v>
      </c>
      <c r="B13">
        <v>137</v>
      </c>
      <c r="C13">
        <v>47</v>
      </c>
      <c r="D13">
        <v>3</v>
      </c>
    </row>
    <row r="14" spans="1:4" x14ac:dyDescent="0.35">
      <c r="A14" s="6">
        <v>45943</v>
      </c>
      <c r="B14">
        <v>125</v>
      </c>
      <c r="C14">
        <v>50</v>
      </c>
      <c r="D14">
        <v>2.6</v>
      </c>
    </row>
    <row r="15" spans="1:4" x14ac:dyDescent="0.35">
      <c r="A15" s="6">
        <v>45944</v>
      </c>
      <c r="B15">
        <v>132</v>
      </c>
      <c r="C15">
        <v>46</v>
      </c>
      <c r="D15">
        <v>3.1</v>
      </c>
    </row>
    <row r="16" spans="1:4" x14ac:dyDescent="0.35">
      <c r="A16" s="6">
        <v>45945</v>
      </c>
      <c r="B16">
        <v>129</v>
      </c>
      <c r="C16">
        <v>48</v>
      </c>
      <c r="D16">
        <v>2.8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D65DB2-3F4A-41E9-BC6E-ED3BEA84811F}">
  <dimension ref="A1"/>
  <sheetViews>
    <sheetView tabSelected="1" workbookViewId="0"/>
  </sheetViews>
  <sheetFormatPr defaultRowHeight="14.5"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F7A8B-C238-4210-9C3B-8D033D1F4361}">
  <dimension ref="A1:K22"/>
  <sheetViews>
    <sheetView topLeftCell="A7" workbookViewId="0">
      <selection activeCell="F24" sqref="F24"/>
    </sheetView>
  </sheetViews>
  <sheetFormatPr defaultRowHeight="14.5" x14ac:dyDescent="0.35"/>
  <cols>
    <col min="1" max="2" width="16.453125" customWidth="1"/>
    <col min="3" max="3" width="15.36328125" customWidth="1"/>
    <col min="4" max="4" width="20.1796875" customWidth="1"/>
    <col min="5" max="5" width="18.90625" customWidth="1"/>
    <col min="6" max="6" width="10.36328125" customWidth="1"/>
    <col min="7" max="7" width="18.36328125" customWidth="1"/>
    <col min="9" max="9" width="6.1796875" customWidth="1"/>
    <col min="10" max="10" width="18.453125" customWidth="1"/>
    <col min="11" max="11" width="20.453125" customWidth="1"/>
  </cols>
  <sheetData>
    <row r="1" spans="1:11" x14ac:dyDescent="0.35">
      <c r="A1" s="7" t="s">
        <v>0</v>
      </c>
      <c r="B1" s="8" t="s">
        <v>1</v>
      </c>
      <c r="C1" s="8" t="s">
        <v>2</v>
      </c>
      <c r="D1" s="8" t="s">
        <v>3</v>
      </c>
      <c r="E1" s="9" t="s">
        <v>15</v>
      </c>
    </row>
    <row r="2" spans="1:11" x14ac:dyDescent="0.35">
      <c r="A2" s="10">
        <v>45931</v>
      </c>
      <c r="B2" s="11">
        <v>124</v>
      </c>
      <c r="C2" s="11">
        <v>48</v>
      </c>
      <c r="D2" s="11">
        <v>2.4</v>
      </c>
      <c r="E2" s="12" t="s">
        <v>17</v>
      </c>
    </row>
    <row r="3" spans="1:11" x14ac:dyDescent="0.35">
      <c r="A3" s="10">
        <v>45932</v>
      </c>
      <c r="B3" s="11">
        <v>115</v>
      </c>
      <c r="C3" s="11">
        <v>52</v>
      </c>
      <c r="D3" s="11">
        <v>2.2000000000000002</v>
      </c>
      <c r="E3" s="12" t="s">
        <v>17</v>
      </c>
      <c r="G3" t="s">
        <v>19</v>
      </c>
      <c r="J3" t="s">
        <v>20</v>
      </c>
    </row>
    <row r="4" spans="1:11" x14ac:dyDescent="0.35">
      <c r="A4" s="10">
        <v>45933</v>
      </c>
      <c r="B4" s="11">
        <v>130</v>
      </c>
      <c r="C4" s="11">
        <v>46</v>
      </c>
      <c r="D4" s="11">
        <v>2.9</v>
      </c>
      <c r="E4" s="12" t="s">
        <v>17</v>
      </c>
      <c r="G4" s="2" t="s">
        <v>5</v>
      </c>
      <c r="H4">
        <f>AVERAGEIF(E:E,"Weekday",B:B)</f>
        <v>126.36363636363636</v>
      </c>
      <c r="J4" s="2" t="s">
        <v>5</v>
      </c>
      <c r="K4">
        <f>AVERAGEIF(E:E,"Weekend",B:B)</f>
        <v>129.25</v>
      </c>
    </row>
    <row r="5" spans="1:11" x14ac:dyDescent="0.35">
      <c r="A5" s="10">
        <v>45934</v>
      </c>
      <c r="B5" s="11">
        <v>142</v>
      </c>
      <c r="C5" s="11">
        <v>47</v>
      </c>
      <c r="D5" s="11">
        <v>3.1</v>
      </c>
      <c r="E5" s="12" t="s">
        <v>16</v>
      </c>
      <c r="G5" s="2" t="s">
        <v>4</v>
      </c>
      <c r="H5">
        <f>AVERAGEIF(E:E,"Weekday",C:C)</f>
        <v>48.545454545454547</v>
      </c>
      <c r="J5" s="2" t="s">
        <v>4</v>
      </c>
      <c r="K5">
        <f>AVERAGEIF(E:E,"Weekend",C:C)</f>
        <v>48.75</v>
      </c>
    </row>
    <row r="6" spans="1:11" x14ac:dyDescent="0.35">
      <c r="A6" s="10">
        <v>45935</v>
      </c>
      <c r="B6" s="11">
        <v>120</v>
      </c>
      <c r="C6" s="11">
        <v>50</v>
      </c>
      <c r="D6" s="11">
        <v>2.5</v>
      </c>
      <c r="E6" s="12" t="s">
        <v>16</v>
      </c>
      <c r="G6" s="2" t="s">
        <v>6</v>
      </c>
      <c r="H6">
        <f>AVERAGEIF(E:E,"Weekday",D:D)</f>
        <v>2.6545454545454552</v>
      </c>
      <c r="J6" s="2" t="s">
        <v>6</v>
      </c>
      <c r="K6">
        <f>AVERAGEIF(E:E,"Weekend",D:D)</f>
        <v>2.7249999999999996</v>
      </c>
    </row>
    <row r="7" spans="1:11" x14ac:dyDescent="0.35">
      <c r="A7" s="10">
        <v>45936</v>
      </c>
      <c r="B7" s="11">
        <v>128</v>
      </c>
      <c r="C7" s="11">
        <v>43</v>
      </c>
      <c r="D7" s="11">
        <v>3.3</v>
      </c>
      <c r="E7" s="12" t="s">
        <v>17</v>
      </c>
    </row>
    <row r="8" spans="1:11" x14ac:dyDescent="0.35">
      <c r="A8" s="10">
        <v>45937</v>
      </c>
      <c r="B8" s="11">
        <v>110</v>
      </c>
      <c r="C8" s="11">
        <v>55</v>
      </c>
      <c r="D8" s="11">
        <v>2</v>
      </c>
      <c r="E8" s="12" t="s">
        <v>17</v>
      </c>
      <c r="G8" s="3" t="s">
        <v>7</v>
      </c>
    </row>
    <row r="9" spans="1:11" x14ac:dyDescent="0.35">
      <c r="A9" s="10">
        <v>45938</v>
      </c>
      <c r="B9" s="11">
        <v>135</v>
      </c>
      <c r="C9" s="11">
        <v>49</v>
      </c>
      <c r="D9" s="11">
        <v>2.8</v>
      </c>
      <c r="E9" s="12" t="s">
        <v>17</v>
      </c>
      <c r="G9" s="2" t="s">
        <v>9</v>
      </c>
      <c r="H9">
        <f>MAX(C2:C16)</f>
        <v>55</v>
      </c>
    </row>
    <row r="10" spans="1:11" x14ac:dyDescent="0.35">
      <c r="A10" s="10">
        <v>45939</v>
      </c>
      <c r="B10" s="11">
        <v>140</v>
      </c>
      <c r="C10" s="11">
        <v>44</v>
      </c>
      <c r="D10" s="11">
        <v>3</v>
      </c>
      <c r="E10" s="12" t="s">
        <v>17</v>
      </c>
      <c r="G10" s="2" t="s">
        <v>8</v>
      </c>
      <c r="H10">
        <f>MIN(C2:C16)</f>
        <v>43</v>
      </c>
    </row>
    <row r="11" spans="1:11" x14ac:dyDescent="0.35">
      <c r="A11" s="10">
        <v>45940</v>
      </c>
      <c r="B11" s="11">
        <v>122</v>
      </c>
      <c r="C11" s="11">
        <v>53</v>
      </c>
      <c r="D11" s="11">
        <v>2.1</v>
      </c>
      <c r="E11" s="12" t="s">
        <v>17</v>
      </c>
    </row>
    <row r="12" spans="1:11" x14ac:dyDescent="0.35">
      <c r="A12" s="10">
        <v>45941</v>
      </c>
      <c r="B12" s="11">
        <v>118</v>
      </c>
      <c r="C12" s="11">
        <v>51</v>
      </c>
      <c r="D12" s="11">
        <v>2.2999999999999998</v>
      </c>
      <c r="E12" s="12" t="s">
        <v>16</v>
      </c>
    </row>
    <row r="13" spans="1:11" x14ac:dyDescent="0.35">
      <c r="A13" s="10">
        <v>45942</v>
      </c>
      <c r="B13" s="11">
        <v>137</v>
      </c>
      <c r="C13" s="11">
        <v>47</v>
      </c>
      <c r="D13" s="11">
        <v>3</v>
      </c>
      <c r="E13" s="12" t="s">
        <v>16</v>
      </c>
    </row>
    <row r="14" spans="1:11" x14ac:dyDescent="0.35">
      <c r="A14" s="10">
        <v>45943</v>
      </c>
      <c r="B14" s="11">
        <v>125</v>
      </c>
      <c r="C14" s="11">
        <v>50</v>
      </c>
      <c r="D14" s="11">
        <v>2.6</v>
      </c>
      <c r="E14" s="12" t="s">
        <v>17</v>
      </c>
    </row>
    <row r="15" spans="1:11" x14ac:dyDescent="0.35">
      <c r="A15" s="10">
        <v>45944</v>
      </c>
      <c r="B15" s="11">
        <v>132</v>
      </c>
      <c r="C15" s="11">
        <v>46</v>
      </c>
      <c r="D15" s="11">
        <v>3.1</v>
      </c>
      <c r="E15" s="12" t="s">
        <v>17</v>
      </c>
    </row>
    <row r="16" spans="1:11" x14ac:dyDescent="0.35">
      <c r="A16" s="13">
        <v>45945</v>
      </c>
      <c r="B16" s="14">
        <v>129</v>
      </c>
      <c r="C16" s="14">
        <v>48</v>
      </c>
      <c r="D16" s="14">
        <v>2.8</v>
      </c>
      <c r="E16" s="15" t="s">
        <v>17</v>
      </c>
    </row>
    <row r="17" spans="1:7" x14ac:dyDescent="0.35">
      <c r="A17" s="1"/>
      <c r="B17" s="1"/>
      <c r="C17" s="1"/>
      <c r="D17" s="1"/>
    </row>
    <row r="19" spans="1:7" x14ac:dyDescent="0.35">
      <c r="D19" s="1" t="s">
        <v>21</v>
      </c>
      <c r="E19" s="1" t="s">
        <v>22</v>
      </c>
      <c r="F19" s="1" t="s">
        <v>23</v>
      </c>
      <c r="G19" s="2"/>
    </row>
    <row r="20" spans="1:7" x14ac:dyDescent="0.35">
      <c r="D20" s="1" t="s">
        <v>1</v>
      </c>
      <c r="E20" s="1">
        <v>126.36360000000001</v>
      </c>
      <c r="F20" s="1">
        <v>129.25</v>
      </c>
      <c r="G20" s="2"/>
    </row>
    <row r="21" spans="1:7" x14ac:dyDescent="0.35">
      <c r="D21" s="1" t="s">
        <v>24</v>
      </c>
      <c r="E21" s="1">
        <v>48.545450000000002</v>
      </c>
      <c r="F21" s="1">
        <v>48.75</v>
      </c>
      <c r="G21" s="2"/>
    </row>
    <row r="22" spans="1:7" x14ac:dyDescent="0.35">
      <c r="D22" s="1" t="s">
        <v>25</v>
      </c>
      <c r="E22" s="1">
        <v>2.6545450000000002</v>
      </c>
      <c r="F22" s="1">
        <v>2.7250000000000001</v>
      </c>
    </row>
  </sheetData>
  <conditionalFormatting sqref="B2:B16">
    <cfRule type="cellIs" dxfId="24" priority="2" operator="greaterThan">
      <formula>135</formula>
    </cfRule>
  </conditionalFormatting>
  <conditionalFormatting sqref="C2:C16">
    <cfRule type="cellIs" dxfId="23" priority="1" operator="greaterThan">
      <formula>50</formula>
    </cfRule>
  </conditionalFormatting>
  <pageMargins left="0.7" right="0.7" top="0.75" bottom="0.75" header="0.3" footer="0.3"/>
  <pageSetup orientation="portrait" r:id="rId1"/>
  <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6A3C8-F928-4FA5-88FD-FF9EDC9E1935}">
  <dimension ref="A3:D19"/>
  <sheetViews>
    <sheetView workbookViewId="0">
      <selection activeCell="A22" sqref="A22"/>
    </sheetView>
  </sheetViews>
  <sheetFormatPr defaultRowHeight="14.5" x14ac:dyDescent="0.35"/>
  <cols>
    <col min="1" max="1" width="12.453125" bestFit="1" customWidth="1"/>
    <col min="2" max="2" width="15.36328125" bestFit="1" customWidth="1"/>
    <col min="3" max="3" width="20.81640625" bestFit="1" customWidth="1"/>
    <col min="4" max="4" width="26.453125" bestFit="1" customWidth="1"/>
  </cols>
  <sheetData>
    <row r="3" spans="1:4" x14ac:dyDescent="0.35">
      <c r="A3" s="4" t="s">
        <v>10</v>
      </c>
      <c r="B3" t="s">
        <v>12</v>
      </c>
      <c r="C3" t="s">
        <v>13</v>
      </c>
      <c r="D3" t="s">
        <v>14</v>
      </c>
    </row>
    <row r="4" spans="1:4" x14ac:dyDescent="0.35">
      <c r="A4" s="5">
        <v>45931</v>
      </c>
      <c r="B4">
        <v>124</v>
      </c>
      <c r="C4">
        <v>48</v>
      </c>
      <c r="D4">
        <v>2.4</v>
      </c>
    </row>
    <row r="5" spans="1:4" x14ac:dyDescent="0.35">
      <c r="A5" s="5">
        <v>45932</v>
      </c>
      <c r="B5">
        <v>115</v>
      </c>
      <c r="C5">
        <v>52</v>
      </c>
      <c r="D5">
        <v>2.2000000000000002</v>
      </c>
    </row>
    <row r="6" spans="1:4" x14ac:dyDescent="0.35">
      <c r="A6" s="5">
        <v>45933</v>
      </c>
      <c r="B6">
        <v>130</v>
      </c>
      <c r="C6">
        <v>46</v>
      </c>
      <c r="D6">
        <v>2.9</v>
      </c>
    </row>
    <row r="7" spans="1:4" x14ac:dyDescent="0.35">
      <c r="A7" s="5">
        <v>45934</v>
      </c>
      <c r="B7">
        <v>142</v>
      </c>
      <c r="C7">
        <v>47</v>
      </c>
      <c r="D7">
        <v>3.1</v>
      </c>
    </row>
    <row r="8" spans="1:4" x14ac:dyDescent="0.35">
      <c r="A8" s="5">
        <v>45935</v>
      </c>
      <c r="B8">
        <v>120</v>
      </c>
      <c r="C8">
        <v>50</v>
      </c>
      <c r="D8">
        <v>2.5</v>
      </c>
    </row>
    <row r="9" spans="1:4" x14ac:dyDescent="0.35">
      <c r="A9" s="5">
        <v>45936</v>
      </c>
      <c r="B9">
        <v>128</v>
      </c>
      <c r="C9">
        <v>43</v>
      </c>
      <c r="D9">
        <v>3.3</v>
      </c>
    </row>
    <row r="10" spans="1:4" x14ac:dyDescent="0.35">
      <c r="A10" s="5">
        <v>45937</v>
      </c>
      <c r="B10">
        <v>110</v>
      </c>
      <c r="C10">
        <v>55</v>
      </c>
      <c r="D10">
        <v>2</v>
      </c>
    </row>
    <row r="11" spans="1:4" x14ac:dyDescent="0.35">
      <c r="A11" s="5">
        <v>45938</v>
      </c>
      <c r="B11">
        <v>135</v>
      </c>
      <c r="C11">
        <v>49</v>
      </c>
      <c r="D11">
        <v>2.8</v>
      </c>
    </row>
    <row r="12" spans="1:4" x14ac:dyDescent="0.35">
      <c r="A12" s="5">
        <v>45939</v>
      </c>
      <c r="B12">
        <v>140</v>
      </c>
      <c r="C12">
        <v>44</v>
      </c>
      <c r="D12">
        <v>3</v>
      </c>
    </row>
    <row r="13" spans="1:4" x14ac:dyDescent="0.35">
      <c r="A13" s="5">
        <v>45940</v>
      </c>
      <c r="B13">
        <v>122</v>
      </c>
      <c r="C13">
        <v>53</v>
      </c>
      <c r="D13">
        <v>2.1</v>
      </c>
    </row>
    <row r="14" spans="1:4" x14ac:dyDescent="0.35">
      <c r="A14" s="5">
        <v>45941</v>
      </c>
      <c r="B14">
        <v>118</v>
      </c>
      <c r="C14">
        <v>51</v>
      </c>
      <c r="D14">
        <v>2.2999999999999998</v>
      </c>
    </row>
    <row r="15" spans="1:4" x14ac:dyDescent="0.35">
      <c r="A15" s="5">
        <v>45942</v>
      </c>
      <c r="B15">
        <v>137</v>
      </c>
      <c r="C15">
        <v>47</v>
      </c>
      <c r="D15">
        <v>3</v>
      </c>
    </row>
    <row r="16" spans="1:4" x14ac:dyDescent="0.35">
      <c r="A16" s="5">
        <v>45943</v>
      </c>
      <c r="B16">
        <v>125</v>
      </c>
      <c r="C16">
        <v>50</v>
      </c>
      <c r="D16">
        <v>2.6</v>
      </c>
    </row>
    <row r="17" spans="1:4" x14ac:dyDescent="0.35">
      <c r="A17" s="5">
        <v>45944</v>
      </c>
      <c r="B17">
        <v>132</v>
      </c>
      <c r="C17">
        <v>46</v>
      </c>
      <c r="D17">
        <v>3.1</v>
      </c>
    </row>
    <row r="18" spans="1:4" x14ac:dyDescent="0.35">
      <c r="A18" s="5">
        <v>45945</v>
      </c>
      <c r="B18">
        <v>129</v>
      </c>
      <c r="C18">
        <v>48</v>
      </c>
      <c r="D18">
        <v>2.8</v>
      </c>
    </row>
    <row r="19" spans="1:4" x14ac:dyDescent="0.35">
      <c r="A19" s="5" t="s">
        <v>11</v>
      </c>
      <c r="B19">
        <v>1907</v>
      </c>
      <c r="C19">
        <v>729</v>
      </c>
      <c r="D19">
        <v>40.1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4FD0D-D016-4DCE-B53F-E1CEAED141D4}">
  <dimension ref="A3:B5"/>
  <sheetViews>
    <sheetView workbookViewId="0">
      <selection activeCell="C8" sqref="C8"/>
    </sheetView>
  </sheetViews>
  <sheetFormatPr defaultRowHeight="14.5" x14ac:dyDescent="0.35"/>
  <cols>
    <col min="1" max="1" width="10.54296875" bestFit="1" customWidth="1"/>
    <col min="2" max="2" width="15.81640625" bestFit="1" customWidth="1"/>
  </cols>
  <sheetData>
    <row r="3" spans="1:2" x14ac:dyDescent="0.35">
      <c r="A3" s="4" t="s">
        <v>15</v>
      </c>
      <c r="B3" t="s">
        <v>18</v>
      </c>
    </row>
    <row r="4" spans="1:2" x14ac:dyDescent="0.35">
      <c r="A4" t="s">
        <v>17</v>
      </c>
      <c r="B4" s="16">
        <v>11</v>
      </c>
    </row>
    <row r="5" spans="1:2" x14ac:dyDescent="0.35">
      <c r="A5" t="s">
        <v>16</v>
      </c>
      <c r="B5" s="16">
        <v>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8FBC0-3C1C-4361-8A41-FFD2CFBC2F60}">
  <dimension ref="B3:D6"/>
  <sheetViews>
    <sheetView workbookViewId="0">
      <selection activeCell="C13" sqref="C13"/>
    </sheetView>
  </sheetViews>
  <sheetFormatPr defaultRowHeight="14.5" x14ac:dyDescent="0.35"/>
  <cols>
    <col min="2" max="2" width="19.81640625" customWidth="1"/>
    <col min="3" max="3" width="23.26953125" customWidth="1"/>
  </cols>
  <sheetData>
    <row r="3" spans="2:4" x14ac:dyDescent="0.35">
      <c r="B3" s="1" t="s">
        <v>21</v>
      </c>
      <c r="C3" s="1" t="s">
        <v>22</v>
      </c>
      <c r="D3" s="1" t="s">
        <v>23</v>
      </c>
    </row>
    <row r="4" spans="2:4" x14ac:dyDescent="0.35">
      <c r="B4" s="1" t="s">
        <v>1</v>
      </c>
      <c r="C4" s="1">
        <v>126.36360000000001</v>
      </c>
      <c r="D4" s="1">
        <v>129.25</v>
      </c>
    </row>
    <row r="5" spans="2:4" x14ac:dyDescent="0.35">
      <c r="B5" s="1" t="s">
        <v>24</v>
      </c>
      <c r="C5" s="1">
        <v>48.545450000000002</v>
      </c>
      <c r="D5" s="1">
        <v>48.75</v>
      </c>
    </row>
    <row r="6" spans="2:4" x14ac:dyDescent="0.35">
      <c r="B6" s="1" t="s">
        <v>25</v>
      </c>
      <c r="C6" s="1">
        <v>2.6545450000000002</v>
      </c>
      <c r="D6" s="1">
        <v>2.7250000000000001</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36C3B-D255-4C5D-BB9B-C373F590A59B}">
  <dimension ref="B2:E17"/>
  <sheetViews>
    <sheetView workbookViewId="0">
      <selection activeCell="O13" sqref="O13"/>
    </sheetView>
  </sheetViews>
  <sheetFormatPr defaultRowHeight="14.5" x14ac:dyDescent="0.35"/>
  <cols>
    <col min="2" max="2" width="14.453125" customWidth="1"/>
    <col min="3" max="3" width="16.81640625" customWidth="1"/>
    <col min="4" max="4" width="14.36328125" customWidth="1"/>
    <col min="5" max="5" width="15.26953125" customWidth="1"/>
  </cols>
  <sheetData>
    <row r="2" spans="2:5" ht="40.5" x14ac:dyDescent="0.35">
      <c r="B2" s="17" t="s">
        <v>0</v>
      </c>
      <c r="C2" s="17" t="s">
        <v>1</v>
      </c>
      <c r="D2" s="17" t="s">
        <v>2</v>
      </c>
      <c r="E2" s="17" t="s">
        <v>3</v>
      </c>
    </row>
    <row r="3" spans="2:5" x14ac:dyDescent="0.35">
      <c r="B3" s="18">
        <v>45931</v>
      </c>
      <c r="C3" s="19">
        <v>124</v>
      </c>
      <c r="D3" s="19">
        <v>48</v>
      </c>
      <c r="E3" s="19">
        <v>2.4</v>
      </c>
    </row>
    <row r="4" spans="2:5" x14ac:dyDescent="0.35">
      <c r="B4" s="20">
        <v>45932</v>
      </c>
      <c r="C4" s="21">
        <v>115</v>
      </c>
      <c r="D4" s="21">
        <v>52</v>
      </c>
      <c r="E4" s="21">
        <v>2.2000000000000002</v>
      </c>
    </row>
    <row r="5" spans="2:5" x14ac:dyDescent="0.35">
      <c r="B5" s="18">
        <v>45933</v>
      </c>
      <c r="C5" s="19">
        <v>130</v>
      </c>
      <c r="D5" s="19">
        <v>46</v>
      </c>
      <c r="E5" s="19">
        <v>2.9</v>
      </c>
    </row>
    <row r="6" spans="2:5" x14ac:dyDescent="0.35">
      <c r="B6" s="20">
        <v>45934</v>
      </c>
      <c r="C6" s="21">
        <v>142</v>
      </c>
      <c r="D6" s="21">
        <v>47</v>
      </c>
      <c r="E6" s="21">
        <v>3.1</v>
      </c>
    </row>
    <row r="7" spans="2:5" x14ac:dyDescent="0.35">
      <c r="B7" s="18">
        <v>45935</v>
      </c>
      <c r="C7" s="19">
        <v>120</v>
      </c>
      <c r="D7" s="19">
        <v>50</v>
      </c>
      <c r="E7" s="19">
        <v>2.5</v>
      </c>
    </row>
    <row r="8" spans="2:5" x14ac:dyDescent="0.35">
      <c r="B8" s="20">
        <v>45936</v>
      </c>
      <c r="C8" s="21">
        <v>128</v>
      </c>
      <c r="D8" s="21">
        <v>43</v>
      </c>
      <c r="E8" s="21">
        <v>3.3</v>
      </c>
    </row>
    <row r="9" spans="2:5" x14ac:dyDescent="0.35">
      <c r="B9" s="18">
        <v>45937</v>
      </c>
      <c r="C9" s="19">
        <v>110</v>
      </c>
      <c r="D9" s="19">
        <v>55</v>
      </c>
      <c r="E9" s="19">
        <v>2</v>
      </c>
    </row>
    <row r="10" spans="2:5" x14ac:dyDescent="0.35">
      <c r="B10" s="20">
        <v>45938</v>
      </c>
      <c r="C10" s="21">
        <v>135</v>
      </c>
      <c r="D10" s="21">
        <v>49</v>
      </c>
      <c r="E10" s="21">
        <v>2.8</v>
      </c>
    </row>
    <row r="11" spans="2:5" x14ac:dyDescent="0.35">
      <c r="B11" s="18">
        <v>45939</v>
      </c>
      <c r="C11" s="19">
        <v>140</v>
      </c>
      <c r="D11" s="19">
        <v>44</v>
      </c>
      <c r="E11" s="19">
        <v>3</v>
      </c>
    </row>
    <row r="12" spans="2:5" x14ac:dyDescent="0.35">
      <c r="B12" s="20">
        <v>45940</v>
      </c>
      <c r="C12" s="21">
        <v>122</v>
      </c>
      <c r="D12" s="21">
        <v>53</v>
      </c>
      <c r="E12" s="21">
        <v>2.1</v>
      </c>
    </row>
    <row r="13" spans="2:5" x14ac:dyDescent="0.35">
      <c r="B13" s="18">
        <v>45941</v>
      </c>
      <c r="C13" s="19">
        <v>118</v>
      </c>
      <c r="D13" s="19">
        <v>51</v>
      </c>
      <c r="E13" s="19">
        <v>2.2999999999999998</v>
      </c>
    </row>
    <row r="14" spans="2:5" x14ac:dyDescent="0.35">
      <c r="B14" s="20">
        <v>45942</v>
      </c>
      <c r="C14" s="21">
        <v>137</v>
      </c>
      <c r="D14" s="21">
        <v>47</v>
      </c>
      <c r="E14" s="21">
        <v>3</v>
      </c>
    </row>
    <row r="15" spans="2:5" x14ac:dyDescent="0.35">
      <c r="B15" s="18">
        <v>45943</v>
      </c>
      <c r="C15" s="19">
        <v>125</v>
      </c>
      <c r="D15" s="19">
        <v>50</v>
      </c>
      <c r="E15" s="19">
        <v>2.6</v>
      </c>
    </row>
    <row r="16" spans="2:5" x14ac:dyDescent="0.35">
      <c r="B16" s="20">
        <v>45944</v>
      </c>
      <c r="C16" s="21">
        <v>132</v>
      </c>
      <c r="D16" s="21">
        <v>46</v>
      </c>
      <c r="E16" s="21">
        <v>3.1</v>
      </c>
    </row>
    <row r="17" spans="2:5" x14ac:dyDescent="0.35">
      <c r="B17" s="18">
        <v>45945</v>
      </c>
      <c r="C17" s="19">
        <v>129</v>
      </c>
      <c r="D17" s="19">
        <v>48</v>
      </c>
      <c r="E17" s="19">
        <v>2.8</v>
      </c>
    </row>
  </sheetData>
  <conditionalFormatting sqref="C3:C17">
    <cfRule type="cellIs" dxfId="3" priority="2" operator="greaterThan">
      <formula>135</formula>
    </cfRule>
  </conditionalFormatting>
  <conditionalFormatting sqref="D3:D17">
    <cfRule type="cellIs" dxfId="2" priority="1" operator="greaterThan">
      <formula>50</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A42C7-ACE4-46EE-B353-18B2BE860B68}">
  <dimension ref="B3:B18"/>
  <sheetViews>
    <sheetView workbookViewId="0">
      <selection activeCell="C18" sqref="C18"/>
    </sheetView>
  </sheetViews>
  <sheetFormatPr defaultRowHeight="14.5" x14ac:dyDescent="0.35"/>
  <cols>
    <col min="2" max="2" width="19.1796875" customWidth="1"/>
  </cols>
  <sheetData>
    <row r="3" spans="2:2" ht="40.5" x14ac:dyDescent="0.35">
      <c r="B3" s="17" t="s">
        <v>3</v>
      </c>
    </row>
    <row r="4" spans="2:2" x14ac:dyDescent="0.35">
      <c r="B4" s="19">
        <v>2.4</v>
      </c>
    </row>
    <row r="5" spans="2:2" x14ac:dyDescent="0.35">
      <c r="B5" s="21">
        <v>2.2000000000000002</v>
      </c>
    </row>
    <row r="6" spans="2:2" x14ac:dyDescent="0.35">
      <c r="B6" s="19">
        <v>2.9</v>
      </c>
    </row>
    <row r="7" spans="2:2" x14ac:dyDescent="0.35">
      <c r="B7" s="21">
        <v>3.1</v>
      </c>
    </row>
    <row r="8" spans="2:2" x14ac:dyDescent="0.35">
      <c r="B8" s="19">
        <v>2.5</v>
      </c>
    </row>
    <row r="9" spans="2:2" x14ac:dyDescent="0.35">
      <c r="B9" s="21">
        <v>3.3</v>
      </c>
    </row>
    <row r="10" spans="2:2" x14ac:dyDescent="0.35">
      <c r="B10" s="19">
        <v>2</v>
      </c>
    </row>
    <row r="11" spans="2:2" x14ac:dyDescent="0.35">
      <c r="B11" s="21">
        <v>2.8</v>
      </c>
    </row>
    <row r="12" spans="2:2" x14ac:dyDescent="0.35">
      <c r="B12" s="19">
        <v>3</v>
      </c>
    </row>
    <row r="13" spans="2:2" x14ac:dyDescent="0.35">
      <c r="B13" s="21">
        <v>2.1</v>
      </c>
    </row>
    <row r="14" spans="2:2" x14ac:dyDescent="0.35">
      <c r="B14" s="19">
        <v>2.2999999999999998</v>
      </c>
    </row>
    <row r="15" spans="2:2" x14ac:dyDescent="0.35">
      <c r="B15" s="21">
        <v>3</v>
      </c>
    </row>
    <row r="16" spans="2:2" x14ac:dyDescent="0.35">
      <c r="B16" s="19">
        <v>2.6</v>
      </c>
    </row>
    <row r="17" spans="2:2" x14ac:dyDescent="0.35">
      <c r="B17" s="21">
        <v>3.1</v>
      </c>
    </row>
    <row r="18" spans="2:2" x14ac:dyDescent="0.35">
      <c r="B18" s="19">
        <v>2.8</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1174C-7559-48EF-BDA2-DE2DBF00692A}">
  <dimension ref="A1:B16"/>
  <sheetViews>
    <sheetView workbookViewId="0">
      <selection activeCell="E19" sqref="E19"/>
    </sheetView>
  </sheetViews>
  <sheetFormatPr defaultRowHeight="14.5" x14ac:dyDescent="0.35"/>
  <cols>
    <col min="1" max="1" width="12.1796875" customWidth="1"/>
    <col min="2" max="2" width="11.453125" customWidth="1"/>
  </cols>
  <sheetData>
    <row r="1" spans="1:2" ht="27" x14ac:dyDescent="0.35">
      <c r="A1" s="17" t="s">
        <v>1</v>
      </c>
      <c r="B1" s="17" t="s">
        <v>2</v>
      </c>
    </row>
    <row r="2" spans="1:2" x14ac:dyDescent="0.35">
      <c r="A2" s="19">
        <v>124</v>
      </c>
      <c r="B2" s="19">
        <v>48</v>
      </c>
    </row>
    <row r="3" spans="1:2" x14ac:dyDescent="0.35">
      <c r="A3" s="21">
        <v>115</v>
      </c>
      <c r="B3" s="21">
        <v>52</v>
      </c>
    </row>
    <row r="4" spans="1:2" x14ac:dyDescent="0.35">
      <c r="A4" s="19">
        <v>130</v>
      </c>
      <c r="B4" s="19">
        <v>46</v>
      </c>
    </row>
    <row r="5" spans="1:2" x14ac:dyDescent="0.35">
      <c r="A5" s="21">
        <v>142</v>
      </c>
      <c r="B5" s="21">
        <v>47</v>
      </c>
    </row>
    <row r="6" spans="1:2" x14ac:dyDescent="0.35">
      <c r="A6" s="19">
        <v>120</v>
      </c>
      <c r="B6" s="19">
        <v>50</v>
      </c>
    </row>
    <row r="7" spans="1:2" x14ac:dyDescent="0.35">
      <c r="A7" s="21">
        <v>128</v>
      </c>
      <c r="B7" s="21">
        <v>43</v>
      </c>
    </row>
    <row r="8" spans="1:2" x14ac:dyDescent="0.35">
      <c r="A8" s="19">
        <v>110</v>
      </c>
      <c r="B8" s="19">
        <v>55</v>
      </c>
    </row>
    <row r="9" spans="1:2" x14ac:dyDescent="0.35">
      <c r="A9" s="21">
        <v>135</v>
      </c>
      <c r="B9" s="21">
        <v>49</v>
      </c>
    </row>
    <row r="10" spans="1:2" x14ac:dyDescent="0.35">
      <c r="A10" s="19">
        <v>140</v>
      </c>
      <c r="B10" s="19">
        <v>44</v>
      </c>
    </row>
    <row r="11" spans="1:2" x14ac:dyDescent="0.35">
      <c r="A11" s="21">
        <v>122</v>
      </c>
      <c r="B11" s="21">
        <v>53</v>
      </c>
    </row>
    <row r="12" spans="1:2" x14ac:dyDescent="0.35">
      <c r="A12" s="19">
        <v>118</v>
      </c>
      <c r="B12" s="19">
        <v>51</v>
      </c>
    </row>
    <row r="13" spans="1:2" x14ac:dyDescent="0.35">
      <c r="A13" s="21">
        <v>137</v>
      </c>
      <c r="B13" s="21">
        <v>47</v>
      </c>
    </row>
    <row r="14" spans="1:2" x14ac:dyDescent="0.35">
      <c r="A14" s="19">
        <v>125</v>
      </c>
      <c r="B14" s="19">
        <v>50</v>
      </c>
    </row>
    <row r="15" spans="1:2" x14ac:dyDescent="0.35">
      <c r="A15" s="21">
        <v>132</v>
      </c>
      <c r="B15" s="21">
        <v>46</v>
      </c>
    </row>
    <row r="16" spans="1:2" x14ac:dyDescent="0.35">
      <c r="A16" s="19">
        <v>129</v>
      </c>
      <c r="B16" s="19">
        <v>48</v>
      </c>
    </row>
  </sheetData>
  <conditionalFormatting sqref="A2:A16">
    <cfRule type="cellIs" dxfId="1" priority="2" operator="greaterThan">
      <formula>135</formula>
    </cfRule>
  </conditionalFormatting>
  <conditionalFormatting sqref="B2:B16">
    <cfRule type="cellIs" dxfId="0" priority="1" operator="greaterThan">
      <formula>50</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B4A96-206C-4615-8DBD-C743E4E68533}">
  <dimension ref="A1"/>
  <sheetViews>
    <sheetView topLeftCell="A31" workbookViewId="0">
      <selection activeCell="J46" sqref="J46"/>
    </sheetView>
  </sheetViews>
  <sheetFormatPr defaultRowHeight="14.5" x14ac:dyDescent="0.3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vt:lpstr>
      <vt:lpstr>Sheet1</vt:lpstr>
      <vt:lpstr>Sheet2</vt:lpstr>
      <vt:lpstr>Sheet4</vt:lpstr>
      <vt:lpstr>Sheet5</vt:lpstr>
      <vt:lpstr>Sheet6</vt:lpstr>
      <vt:lpstr>Sheet7</vt:lpstr>
      <vt:lpstr>Sheet8</vt:lpstr>
      <vt:lpstr>Dashboard</vt:lpstr>
      <vt:lpstr>Sheet10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 Renuka</dc:creator>
  <cp:lastModifiedBy>S Renuka</cp:lastModifiedBy>
  <dcterms:created xsi:type="dcterms:W3CDTF">2025-10-14T16:28:31Z</dcterms:created>
  <dcterms:modified xsi:type="dcterms:W3CDTF">2025-10-20T16:31:51Z</dcterms:modified>
</cp:coreProperties>
</file>