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<sst xmlns="http://schemas.openxmlformats.org/spreadsheetml/2006/main" count="64" uniqueCount="27">
  <si>
    <t>VTR7 designs</t>
  </si>
  <si>
    <t>Two Dies</t>
  </si>
  <si>
    <t>Three Dies</t>
  </si>
  <si>
    <t>Four Dies</t>
  </si>
  <si>
    <t>Routed wirelength</t>
  </si>
  <si>
    <t>Fmax</t>
  </si>
  <si>
    <t>Design</t>
  </si>
  <si>
    <t>Default-VTR</t>
  </si>
  <si>
    <t>FPGAPart-VTR</t>
  </si>
  <si>
    <t>bgm</t>
  </si>
  <si>
    <t>blob_merge</t>
  </si>
  <si>
    <t>boundtop</t>
  </si>
  <si>
    <t>diffeq1</t>
  </si>
  <si>
    <t>diffeq2</t>
  </si>
  <si>
    <t>or1200</t>
  </si>
  <si>
    <t>raygentop</t>
  </si>
  <si>
    <t>sha</t>
  </si>
  <si>
    <t>GEOMEAN</t>
  </si>
  <si>
    <t>Koios designs</t>
  </si>
  <si>
    <t>bwave_like.fixed.small</t>
  </si>
  <si>
    <t>conv_layer_hls</t>
  </si>
  <si>
    <t>eltwise_layer</t>
  </si>
  <si>
    <t>lenet</t>
  </si>
  <si>
    <t>reduction_layer</t>
  </si>
  <si>
    <t>robot_rl</t>
  </si>
  <si>
    <t>softmax</t>
  </si>
  <si>
    <t>spmv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</si>
</sst>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2" numFmtId="0" xfId="0" applyBorder="1" applyFont="1"/>
    <xf borderId="6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0" fillId="0" fontId="3" numFmtId="0" xfId="0" applyFont="1"/>
    <xf borderId="0" fillId="3" fontId="1" numFmtId="0" xfId="0" applyAlignment="1" applyFill="1" applyFont="1">
      <alignment readingOrder="0" vertical="bottom"/>
    </xf>
    <xf borderId="4" fillId="0" fontId="5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5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9" fillId="0" fontId="5" numFmtId="0" xfId="0" applyAlignment="1" applyBorder="1" applyFont="1">
      <alignment horizontal="right" readingOrder="0" vertical="bottom"/>
    </xf>
    <xf borderId="10" fillId="0" fontId="1" numFmtId="0" xfId="0" applyAlignment="1" applyBorder="1" applyFont="1">
      <alignment horizontal="right" readingOrder="0" vertical="bottom"/>
    </xf>
    <xf borderId="11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horizontal="right" readingOrder="0" vertical="bottom"/>
    </xf>
    <xf borderId="1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2">
      <c r="A2" s="1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4"/>
      <c r="J2" s="2" t="s">
        <v>3</v>
      </c>
      <c r="K2" s="3"/>
      <c r="L2" s="3"/>
      <c r="M2" s="4"/>
    </row>
    <row r="3">
      <c r="B3" s="5" t="s">
        <v>4</v>
      </c>
      <c r="D3" s="6" t="s">
        <v>5</v>
      </c>
      <c r="E3" s="7"/>
      <c r="F3" s="5" t="s">
        <v>4</v>
      </c>
      <c r="H3" s="6" t="s">
        <v>5</v>
      </c>
      <c r="I3" s="7"/>
      <c r="J3" s="5" t="s">
        <v>4</v>
      </c>
      <c r="L3" s="6" t="s">
        <v>5</v>
      </c>
      <c r="M3" s="7"/>
    </row>
    <row r="4">
      <c r="A4" s="8" t="s">
        <v>6</v>
      </c>
      <c r="B4" s="5" t="s">
        <v>7</v>
      </c>
      <c r="C4" s="6" t="s">
        <v>8</v>
      </c>
      <c r="D4" s="6" t="s">
        <v>7</v>
      </c>
      <c r="E4" s="9" t="s">
        <v>8</v>
      </c>
      <c r="F4" s="5" t="s">
        <v>7</v>
      </c>
      <c r="G4" s="6" t="s">
        <v>8</v>
      </c>
      <c r="H4" s="6" t="s">
        <v>7</v>
      </c>
      <c r="I4" s="9" t="s">
        <v>8</v>
      </c>
      <c r="J4" s="5" t="s">
        <v>7</v>
      </c>
      <c r="K4" s="6" t="s">
        <v>8</v>
      </c>
      <c r="L4" s="6" t="s">
        <v>7</v>
      </c>
      <c r="M4" s="9" t="s">
        <v>8</v>
      </c>
    </row>
    <row r="5">
      <c r="A5" s="10" t="s">
        <v>9</v>
      </c>
      <c r="B5" s="11">
        <v>496184.0</v>
      </c>
      <c r="C5" s="12">
        <v>484282.0</v>
      </c>
      <c r="D5" s="13">
        <v>38.72</v>
      </c>
      <c r="E5" s="14">
        <v>39.45</v>
      </c>
      <c r="F5" s="11">
        <v>487103.0</v>
      </c>
      <c r="G5" s="12">
        <v>481111.0</v>
      </c>
      <c r="H5" s="13">
        <v>38.61</v>
      </c>
      <c r="I5" s="14">
        <v>39.96</v>
      </c>
      <c r="J5" s="11">
        <v>485475.0</v>
      </c>
      <c r="K5" s="12">
        <v>488215.0</v>
      </c>
      <c r="L5" s="13">
        <v>38.75</v>
      </c>
      <c r="M5" s="14">
        <v>39.79</v>
      </c>
    </row>
    <row r="6">
      <c r="A6" s="10" t="s">
        <v>10</v>
      </c>
      <c r="B6" s="11">
        <v>86704.0</v>
      </c>
      <c r="C6" s="12">
        <v>82605.0</v>
      </c>
      <c r="D6" s="13">
        <v>100.97</v>
      </c>
      <c r="E6" s="14">
        <v>101.12</v>
      </c>
      <c r="F6" s="11">
        <v>82019.0</v>
      </c>
      <c r="G6" s="12">
        <v>80469.0</v>
      </c>
      <c r="H6" s="13">
        <v>100.66</v>
      </c>
      <c r="I6" s="14">
        <v>101.42</v>
      </c>
      <c r="J6" s="11">
        <v>82000.0</v>
      </c>
      <c r="K6" s="12">
        <v>80963.0</v>
      </c>
      <c r="L6" s="13">
        <v>99.48</v>
      </c>
      <c r="M6" s="14">
        <v>100.26</v>
      </c>
    </row>
    <row r="7">
      <c r="A7" s="10" t="s">
        <v>11</v>
      </c>
      <c r="B7" s="11">
        <v>36071.0</v>
      </c>
      <c r="C7" s="12">
        <v>29845.0</v>
      </c>
      <c r="D7" s="13">
        <v>149.55</v>
      </c>
      <c r="E7" s="14">
        <v>148.22</v>
      </c>
      <c r="F7" s="11">
        <v>35872.0</v>
      </c>
      <c r="G7" s="12">
        <v>31693.0</v>
      </c>
      <c r="H7" s="13">
        <v>147.56</v>
      </c>
      <c r="I7" s="14">
        <v>148.16</v>
      </c>
      <c r="J7" s="11">
        <v>35303.0</v>
      </c>
      <c r="K7" s="12">
        <v>33428.0</v>
      </c>
      <c r="L7" s="13">
        <v>148.96</v>
      </c>
      <c r="M7" s="14">
        <v>149.52</v>
      </c>
    </row>
    <row r="8">
      <c r="A8" s="10" t="s">
        <v>12</v>
      </c>
      <c r="B8" s="11">
        <v>15070.0</v>
      </c>
      <c r="C8" s="12">
        <v>14749.0</v>
      </c>
      <c r="D8" s="13">
        <v>46.18</v>
      </c>
      <c r="E8" s="14">
        <v>46.45</v>
      </c>
      <c r="F8" s="11">
        <v>15483.0</v>
      </c>
      <c r="G8" s="12">
        <v>15112.0</v>
      </c>
      <c r="H8" s="13">
        <v>45.67</v>
      </c>
      <c r="I8" s="14">
        <v>45.95</v>
      </c>
      <c r="J8" s="11">
        <v>15604.0</v>
      </c>
      <c r="K8" s="12">
        <v>14312.0</v>
      </c>
      <c r="L8" s="13">
        <v>45.88</v>
      </c>
      <c r="M8" s="14">
        <v>47.21</v>
      </c>
    </row>
    <row r="9">
      <c r="A9" s="10" t="s">
        <v>13</v>
      </c>
      <c r="B9" s="11">
        <v>10754.0</v>
      </c>
      <c r="C9" s="12">
        <v>9801.0</v>
      </c>
      <c r="D9" s="13">
        <v>53.29</v>
      </c>
      <c r="E9" s="14">
        <v>57.83</v>
      </c>
      <c r="F9" s="11">
        <v>10425.0</v>
      </c>
      <c r="G9" s="12">
        <v>10450.0</v>
      </c>
      <c r="H9" s="13">
        <v>54.84</v>
      </c>
      <c r="I9" s="14">
        <v>56.19</v>
      </c>
      <c r="J9" s="11">
        <v>10479.0</v>
      </c>
      <c r="K9" s="12">
        <v>9127.0</v>
      </c>
      <c r="L9" s="13">
        <v>56.64</v>
      </c>
      <c r="M9" s="14">
        <v>56.83</v>
      </c>
    </row>
    <row r="10">
      <c r="A10" s="10" t="s">
        <v>14</v>
      </c>
      <c r="B10" s="11">
        <v>63914.0</v>
      </c>
      <c r="C10" s="12">
        <v>58763.0</v>
      </c>
      <c r="D10" s="13">
        <v>69.69</v>
      </c>
      <c r="E10" s="14">
        <v>71.29</v>
      </c>
      <c r="F10" s="11">
        <v>63297.0</v>
      </c>
      <c r="G10" s="12">
        <v>61237.0</v>
      </c>
      <c r="H10" s="13">
        <v>69.33</v>
      </c>
      <c r="I10" s="14">
        <v>70.09</v>
      </c>
      <c r="J10" s="11">
        <v>64832.0</v>
      </c>
      <c r="K10" s="12">
        <v>61779.0</v>
      </c>
      <c r="L10" s="13">
        <v>69.98</v>
      </c>
      <c r="M10" s="14">
        <v>70.21</v>
      </c>
    </row>
    <row r="11">
      <c r="A11" s="10" t="s">
        <v>15</v>
      </c>
      <c r="B11" s="11">
        <v>38873.0</v>
      </c>
      <c r="C11" s="12">
        <v>35934.0</v>
      </c>
      <c r="D11" s="13">
        <v>183.75</v>
      </c>
      <c r="E11" s="14">
        <v>191.55</v>
      </c>
      <c r="F11" s="11">
        <v>38388.0</v>
      </c>
      <c r="G11" s="12">
        <v>37477.0</v>
      </c>
      <c r="H11" s="13">
        <v>195.02</v>
      </c>
      <c r="I11" s="14">
        <v>192.17</v>
      </c>
      <c r="J11" s="11">
        <v>38542.0</v>
      </c>
      <c r="K11" s="12">
        <v>36954.0</v>
      </c>
      <c r="L11" s="13">
        <v>195.02</v>
      </c>
      <c r="M11" s="14">
        <v>197.65</v>
      </c>
    </row>
    <row r="12">
      <c r="A12" s="15" t="s">
        <v>16</v>
      </c>
      <c r="B12" s="16">
        <v>22745.0</v>
      </c>
      <c r="C12" s="17">
        <v>20524.0</v>
      </c>
      <c r="D12" s="18">
        <v>72.26</v>
      </c>
      <c r="E12" s="19">
        <v>72.84</v>
      </c>
      <c r="F12" s="16">
        <v>22867.0</v>
      </c>
      <c r="G12" s="17">
        <v>21542.0</v>
      </c>
      <c r="H12" s="18">
        <v>73.25</v>
      </c>
      <c r="I12" s="19">
        <v>74.21</v>
      </c>
      <c r="J12" s="16">
        <v>24698.0</v>
      </c>
      <c r="K12" s="17">
        <v>23886.0</v>
      </c>
      <c r="L12" s="18">
        <v>72.37</v>
      </c>
      <c r="M12" s="19">
        <v>72.54</v>
      </c>
    </row>
    <row r="13">
      <c r="A13" s="13" t="s">
        <v>17</v>
      </c>
      <c r="B13" s="20">
        <f t="shared" ref="B13:M13" si="1">GEOMEAN(B5:B12)</f>
        <v>44063.77179</v>
      </c>
      <c r="C13" s="20">
        <f t="shared" si="1"/>
        <v>40666.34048</v>
      </c>
      <c r="D13" s="20">
        <f t="shared" si="1"/>
        <v>77.72105597</v>
      </c>
      <c r="E13" s="20">
        <f t="shared" si="1"/>
        <v>79.40106215</v>
      </c>
      <c r="F13" s="20">
        <f t="shared" si="1"/>
        <v>43513.72181</v>
      </c>
      <c r="G13" s="20">
        <f t="shared" si="1"/>
        <v>41943.77625</v>
      </c>
      <c r="H13" s="20">
        <f t="shared" si="1"/>
        <v>78.36691068</v>
      </c>
      <c r="I13" s="20">
        <f t="shared" si="1"/>
        <v>79.2097396</v>
      </c>
      <c r="J13" s="20">
        <f t="shared" si="1"/>
        <v>44052.1081</v>
      </c>
      <c r="K13" s="20">
        <f t="shared" si="1"/>
        <v>41851.42789</v>
      </c>
      <c r="L13" s="20">
        <f t="shared" si="1"/>
        <v>78.71444415</v>
      </c>
      <c r="M13" s="20">
        <f t="shared" si="1"/>
        <v>79.59499154</v>
      </c>
    </row>
    <row r="14">
      <c r="C14" s="20">
        <f>B13/C13</f>
        <v>1.083544063</v>
      </c>
      <c r="E14" s="20">
        <f>E13/D13</f>
        <v>1.021615843</v>
      </c>
      <c r="G14" s="20">
        <f>F13/G13</f>
        <v>1.037429762</v>
      </c>
      <c r="I14" s="20">
        <f>I13/H13</f>
        <v>1.010754908</v>
      </c>
      <c r="K14" s="20">
        <f>J13/K13</f>
        <v>1.052583157</v>
      </c>
      <c r="M14" s="20">
        <f>M13/L13</f>
        <v>1.011186605</v>
      </c>
    </row>
    <row r="16">
      <c r="A16" s="21" t="s">
        <v>18</v>
      </c>
      <c r="B16" s="2" t="s">
        <v>1</v>
      </c>
      <c r="C16" s="3"/>
      <c r="D16" s="3"/>
      <c r="E16" s="4"/>
      <c r="F16" s="2" t="s">
        <v>2</v>
      </c>
      <c r="G16" s="3"/>
      <c r="H16" s="3"/>
      <c r="I16" s="4"/>
      <c r="J16" s="2" t="s">
        <v>3</v>
      </c>
      <c r="K16" s="3"/>
      <c r="L16" s="3"/>
      <c r="M16" s="4"/>
    </row>
    <row r="17">
      <c r="B17" s="5" t="s">
        <v>4</v>
      </c>
      <c r="D17" s="6" t="s">
        <v>5</v>
      </c>
      <c r="E17" s="7"/>
      <c r="F17" s="5" t="s">
        <v>4</v>
      </c>
      <c r="H17" s="6" t="s">
        <v>5</v>
      </c>
      <c r="I17" s="7"/>
      <c r="J17" s="5" t="s">
        <v>4</v>
      </c>
      <c r="L17" s="6" t="s">
        <v>5</v>
      </c>
      <c r="M17" s="7"/>
    </row>
    <row r="18">
      <c r="A18" s="8" t="s">
        <v>6</v>
      </c>
      <c r="B18" s="5" t="s">
        <v>7</v>
      </c>
      <c r="C18" s="6" t="s">
        <v>8</v>
      </c>
      <c r="D18" s="6" t="s">
        <v>7</v>
      </c>
      <c r="E18" s="9" t="s">
        <v>8</v>
      </c>
      <c r="F18" s="5" t="s">
        <v>7</v>
      </c>
      <c r="G18" s="6" t="s">
        <v>8</v>
      </c>
      <c r="H18" s="6" t="s">
        <v>7</v>
      </c>
      <c r="I18" s="9" t="s">
        <v>8</v>
      </c>
      <c r="J18" s="5" t="s">
        <v>7</v>
      </c>
      <c r="K18" s="6" t="s">
        <v>8</v>
      </c>
      <c r="L18" s="6" t="s">
        <v>7</v>
      </c>
      <c r="M18" s="9" t="s">
        <v>8</v>
      </c>
    </row>
    <row r="19">
      <c r="A19" s="10" t="s">
        <v>19</v>
      </c>
      <c r="B19" s="22">
        <v>472962.0</v>
      </c>
      <c r="C19" s="23">
        <v>471648.0</v>
      </c>
      <c r="D19" s="24">
        <v>82.15</v>
      </c>
      <c r="E19" s="25">
        <v>83.42</v>
      </c>
      <c r="F19" s="26">
        <v>561392.0</v>
      </c>
      <c r="G19" s="24">
        <v>561219.0</v>
      </c>
      <c r="H19" s="24">
        <v>60.25</v>
      </c>
      <c r="I19" s="25">
        <v>61.19</v>
      </c>
      <c r="J19" s="22">
        <v>521265.0</v>
      </c>
      <c r="K19" s="23">
        <v>501919.0</v>
      </c>
      <c r="L19" s="24">
        <v>62.41</v>
      </c>
      <c r="M19" s="25">
        <v>65.36</v>
      </c>
    </row>
    <row r="20">
      <c r="A20" s="10" t="s">
        <v>20</v>
      </c>
      <c r="B20" s="22">
        <v>114021.0</v>
      </c>
      <c r="C20" s="23">
        <v>102344.0</v>
      </c>
      <c r="D20" s="24">
        <v>101.16</v>
      </c>
      <c r="E20" s="25">
        <v>101.94</v>
      </c>
      <c r="F20" s="22">
        <v>122584.0</v>
      </c>
      <c r="G20" s="23">
        <v>114362.0</v>
      </c>
      <c r="H20" s="24">
        <v>96.84</v>
      </c>
      <c r="I20" s="25">
        <v>97.21</v>
      </c>
      <c r="J20" s="22">
        <v>120243.0</v>
      </c>
      <c r="K20" s="23">
        <v>119854.0</v>
      </c>
      <c r="L20" s="24">
        <v>108.73</v>
      </c>
      <c r="M20" s="25">
        <v>108.95</v>
      </c>
    </row>
    <row r="21">
      <c r="A21" s="10" t="s">
        <v>21</v>
      </c>
      <c r="B21" s="27">
        <v>211461.0</v>
      </c>
      <c r="C21" s="13">
        <v>223812.0</v>
      </c>
      <c r="D21" s="28">
        <v>196.94</v>
      </c>
      <c r="E21" s="14">
        <v>198.87</v>
      </c>
      <c r="F21" s="11">
        <v>208395.0</v>
      </c>
      <c r="G21" s="12">
        <v>205872.0</v>
      </c>
      <c r="H21" s="13">
        <v>196.45</v>
      </c>
      <c r="I21" s="14">
        <v>206.78</v>
      </c>
      <c r="J21" s="11">
        <v>211903.0</v>
      </c>
      <c r="K21" s="12">
        <v>210854.0</v>
      </c>
      <c r="L21" s="13">
        <v>198.03</v>
      </c>
      <c r="M21" s="14">
        <v>199.15</v>
      </c>
    </row>
    <row r="22">
      <c r="A22" s="10" t="s">
        <v>22</v>
      </c>
      <c r="B22" s="11">
        <v>213891.0</v>
      </c>
      <c r="C22" s="12">
        <v>201496.0</v>
      </c>
      <c r="D22" s="13">
        <v>116.89</v>
      </c>
      <c r="E22" s="14">
        <v>117.41</v>
      </c>
      <c r="F22" s="11">
        <v>215813.0</v>
      </c>
      <c r="G22" s="12">
        <v>215801.0</v>
      </c>
      <c r="H22" s="13">
        <v>112.67</v>
      </c>
      <c r="I22" s="14">
        <v>113.17</v>
      </c>
      <c r="J22" s="11">
        <v>215368.0</v>
      </c>
      <c r="K22" s="12">
        <v>215262.0</v>
      </c>
      <c r="L22" s="13">
        <v>117.72</v>
      </c>
      <c r="M22" s="14">
        <v>118.76</v>
      </c>
    </row>
    <row r="23">
      <c r="A23" s="10" t="s">
        <v>23</v>
      </c>
      <c r="B23" s="11">
        <v>176749.0</v>
      </c>
      <c r="C23" s="12">
        <v>175361.0</v>
      </c>
      <c r="D23" s="13">
        <v>119.06</v>
      </c>
      <c r="E23" s="14">
        <v>119.64</v>
      </c>
      <c r="F23" s="11">
        <v>172207.0</v>
      </c>
      <c r="G23" s="12">
        <v>154941.0</v>
      </c>
      <c r="H23" s="13">
        <v>128.25</v>
      </c>
      <c r="I23" s="14">
        <v>143.14</v>
      </c>
      <c r="J23" s="11">
        <v>173740.0</v>
      </c>
      <c r="K23" s="12">
        <v>164217.0</v>
      </c>
      <c r="L23" s="13">
        <v>123.72</v>
      </c>
      <c r="M23" s="14">
        <v>144.52</v>
      </c>
    </row>
    <row r="24">
      <c r="A24" s="10" t="s">
        <v>24</v>
      </c>
      <c r="B24" s="11">
        <v>218917.0</v>
      </c>
      <c r="C24" s="12">
        <v>216442.0</v>
      </c>
      <c r="D24" s="13">
        <v>92.02</v>
      </c>
      <c r="E24" s="14">
        <v>92.75</v>
      </c>
      <c r="F24" s="27">
        <v>209939.0</v>
      </c>
      <c r="G24" s="13">
        <v>220126.0</v>
      </c>
      <c r="H24" s="13">
        <v>92.54</v>
      </c>
      <c r="I24" s="14">
        <v>92.62</v>
      </c>
      <c r="J24" s="27">
        <v>215686.0</v>
      </c>
      <c r="K24" s="13">
        <v>221028.0</v>
      </c>
      <c r="L24" s="13">
        <v>93.06</v>
      </c>
      <c r="M24" s="14">
        <v>94.22</v>
      </c>
    </row>
    <row r="25">
      <c r="A25" s="10" t="s">
        <v>25</v>
      </c>
      <c r="B25" s="11">
        <v>175277.0</v>
      </c>
      <c r="C25" s="12">
        <v>150801.0</v>
      </c>
      <c r="D25" s="13">
        <v>150.57</v>
      </c>
      <c r="E25" s="14">
        <v>151.88</v>
      </c>
      <c r="F25" s="11">
        <v>171741.0</v>
      </c>
      <c r="G25" s="12">
        <v>156219.0</v>
      </c>
      <c r="H25" s="13">
        <v>152.66</v>
      </c>
      <c r="I25" s="14">
        <v>155.42</v>
      </c>
      <c r="J25" s="11">
        <v>176786.0</v>
      </c>
      <c r="K25" s="12">
        <v>154264.0</v>
      </c>
      <c r="L25" s="13">
        <v>143.24</v>
      </c>
      <c r="M25" s="14">
        <v>150.75</v>
      </c>
    </row>
    <row r="26">
      <c r="A26" s="15" t="s">
        <v>26</v>
      </c>
      <c r="B26" s="29">
        <v>231964.0</v>
      </c>
      <c r="C26" s="30">
        <v>224672.0</v>
      </c>
      <c r="D26" s="30">
        <v>136.24</v>
      </c>
      <c r="E26" s="31">
        <v>136.19</v>
      </c>
      <c r="F26" s="29">
        <v>242127.0</v>
      </c>
      <c r="G26" s="30">
        <v>232943.0</v>
      </c>
      <c r="H26" s="32">
        <v>122.65</v>
      </c>
      <c r="I26" s="33">
        <v>124.22</v>
      </c>
      <c r="J26" s="29">
        <v>262142.0</v>
      </c>
      <c r="K26" s="30">
        <v>253986.0</v>
      </c>
      <c r="L26" s="30">
        <v>126.45</v>
      </c>
      <c r="M26" s="33">
        <v>125.19</v>
      </c>
    </row>
    <row r="27">
      <c r="A27" s="13" t="s">
        <v>17</v>
      </c>
      <c r="B27" s="20">
        <f t="shared" ref="B27:M27" si="2">GEOMEAN(B19:B26)</f>
        <v>210378.8044</v>
      </c>
      <c r="C27" s="20">
        <f t="shared" si="2"/>
        <v>202247.0698</v>
      </c>
      <c r="D27" s="20">
        <f t="shared" si="2"/>
        <v>119.998926</v>
      </c>
      <c r="E27" s="20">
        <f t="shared" si="2"/>
        <v>120.8761624</v>
      </c>
      <c r="F27" s="20">
        <f t="shared" si="2"/>
        <v>215509.1703</v>
      </c>
      <c r="G27" s="20">
        <f t="shared" si="2"/>
        <v>208262.3465</v>
      </c>
      <c r="H27" s="20">
        <f t="shared" si="2"/>
        <v>114.0857705</v>
      </c>
      <c r="I27" s="20">
        <f t="shared" si="2"/>
        <v>117.212636</v>
      </c>
      <c r="J27" s="20">
        <f t="shared" si="2"/>
        <v>217279.0544</v>
      </c>
      <c r="K27" s="20">
        <f t="shared" si="2"/>
        <v>210691.4417</v>
      </c>
      <c r="L27" s="20">
        <f t="shared" si="2"/>
        <v>116.0904152</v>
      </c>
      <c r="M27" s="20">
        <f t="shared" si="2"/>
        <v>120.098055</v>
      </c>
    </row>
    <row r="28">
      <c r="C28" s="20">
        <f>B27/C27</f>
        <v>1.040206934</v>
      </c>
      <c r="E28" s="20">
        <f>E27/D27</f>
        <v>1.007310369</v>
      </c>
      <c r="G28" s="20">
        <f>F27/G27</f>
        <v>1.034796611</v>
      </c>
      <c r="I28" s="20">
        <f>I27/H27</f>
        <v>1.027408023</v>
      </c>
      <c r="K28" s="20">
        <f>J27/K27</f>
        <v>1.031266637</v>
      </c>
      <c r="M28" s="20">
        <f>M27/L27</f>
        <v>1.034521711</v>
      </c>
    </row>
  </sheetData>
  <mergeCells count="20">
    <mergeCell ref="A2:A3"/>
    <mergeCell ref="B2:E2"/>
    <mergeCell ref="F2:I2"/>
    <mergeCell ref="J2:M2"/>
    <mergeCell ref="B3:C3"/>
    <mergeCell ref="D3:E3"/>
    <mergeCell ref="F3:G3"/>
    <mergeCell ref="L3:M3"/>
    <mergeCell ref="D17:E17"/>
    <mergeCell ref="F17:G17"/>
    <mergeCell ref="H17:I17"/>
    <mergeCell ref="J17:K17"/>
    <mergeCell ref="H3:I3"/>
    <mergeCell ref="J3:K3"/>
    <mergeCell ref="A16:A17"/>
    <mergeCell ref="B16:E16"/>
    <mergeCell ref="F16:I16"/>
    <mergeCell ref="J16:M16"/>
    <mergeCell ref="B17:C17"/>
    <mergeCell ref="L17:M17"/>
  </mergeCells>
  <drawing r:id="rId1"/>
</worksheet>
</file>