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brija-my.sharepoint.com/personal/aiturriozr_alumnos_nebrija_es/Documents/TFM - Aitor Iturrioz Rodríguez/Análisis/"/>
    </mc:Choice>
  </mc:AlternateContent>
  <xr:revisionPtr revIDLastSave="0" documentId="8_{F39EDC55-1FBE-411F-A69A-1F315FD1A5DA}" xr6:coauthVersionLast="43" xr6:coauthVersionMax="43" xr10:uidLastSave="{00000000-0000-0000-0000-000000000000}"/>
  <bookViews>
    <workbookView xWindow="-120" yWindow="-120" windowWidth="29040" windowHeight="15840" activeTab="3" xr2:uid="{0D361810-F790-4EC3-B91C-DE104AF2DD7C}"/>
  </bookViews>
  <sheets>
    <sheet name="Neuromyths (Dekker)" sheetId="1" r:id="rId1"/>
    <sheet name="Neuromyths (Greeks)" sheetId="4" r:id="rId2"/>
    <sheet name="Neuromyths (Ferrero)" sheetId="3" r:id="rId3"/>
    <sheet name="Neuromyths (USA)" sheetId="5" r:id="rId4"/>
    <sheet name="Neuromyths (Aitor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5" l="1"/>
  <c r="D20" i="5"/>
  <c r="C20" i="5"/>
  <c r="E19" i="5"/>
  <c r="D19" i="5"/>
  <c r="C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D13" i="4"/>
  <c r="E13" i="4"/>
  <c r="C13" i="4"/>
  <c r="J19" i="1"/>
  <c r="I19" i="1"/>
  <c r="F17" i="3"/>
  <c r="F12" i="4"/>
  <c r="D12" i="4"/>
  <c r="E12" i="4"/>
  <c r="C12" i="4"/>
  <c r="F5" i="4"/>
  <c r="F6" i="4"/>
  <c r="F7" i="4"/>
  <c r="F8" i="4"/>
  <c r="F9" i="4"/>
  <c r="F10" i="4"/>
  <c r="F11" i="4"/>
  <c r="F4" i="4"/>
  <c r="E17" i="3"/>
  <c r="E18" i="3"/>
  <c r="D17" i="3"/>
  <c r="D18" i="3"/>
  <c r="C17" i="3"/>
  <c r="C18" i="3"/>
  <c r="F16" i="3"/>
  <c r="F15" i="3"/>
  <c r="F14" i="3"/>
  <c r="F13" i="3"/>
  <c r="F12" i="3"/>
  <c r="F11" i="3"/>
  <c r="F10" i="3"/>
  <c r="F9" i="3"/>
  <c r="F8" i="3"/>
  <c r="F7" i="3"/>
  <c r="F6" i="3"/>
  <c r="F5" i="3"/>
  <c r="D20" i="1"/>
  <c r="E20" i="1"/>
  <c r="F20" i="1"/>
  <c r="G20" i="1"/>
  <c r="H20" i="1"/>
  <c r="C20" i="1"/>
  <c r="D14" i="2"/>
  <c r="E14" i="2"/>
  <c r="C14" i="2"/>
  <c r="D13" i="2"/>
  <c r="E13" i="2"/>
  <c r="C13" i="2"/>
  <c r="F5" i="2"/>
  <c r="F6" i="2"/>
  <c r="F7" i="2"/>
  <c r="F8" i="2"/>
  <c r="F9" i="2"/>
  <c r="F10" i="2"/>
  <c r="F11" i="2"/>
  <c r="F12" i="2"/>
  <c r="D19" i="1"/>
  <c r="E19" i="1"/>
  <c r="F19" i="1"/>
  <c r="G19" i="1"/>
  <c r="H19" i="1"/>
  <c r="C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F19" i="5" l="1"/>
</calcChain>
</file>

<file path=xl/sharedStrings.xml><?xml version="1.0" encoding="utf-8"?>
<sst xmlns="http://schemas.openxmlformats.org/spreadsheetml/2006/main" count="51" uniqueCount="17">
  <si>
    <t>Incorrect</t>
  </si>
  <si>
    <t>Correct</t>
  </si>
  <si>
    <t>NS/NC</t>
  </si>
  <si>
    <t>UK</t>
  </si>
  <si>
    <t>NL</t>
  </si>
  <si>
    <t>Total</t>
  </si>
  <si>
    <t>Myth</t>
  </si>
  <si>
    <t>Mean</t>
  </si>
  <si>
    <t>SD</t>
  </si>
  <si>
    <t>MEAN</t>
  </si>
  <si>
    <t>We mostly only use 10% of our brain</t>
  </si>
  <si>
    <t>Environments that are rich in stimulus improve the brains of preschool children</t>
  </si>
  <si>
    <t>Individuals learn better when they receive information in their preferred
learning style (e.g. visual, auditory, kinesthetic)</t>
  </si>
  <si>
    <t>Differences in hemispheric dominance (left brain, right brain) can help
explain individual differences amongst learners</t>
  </si>
  <si>
    <t>Learning problems associated with developmental differences in brain
function cannot be remediated by education</t>
  </si>
  <si>
    <t>There are no critical periods in childhood after which you can't learn some
things, just sensitive periods when it's easier</t>
  </si>
  <si>
    <t>Exercises that rehearse co-ordination of motor-perception skills can improve literacy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</si>
</sst>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9" fontId="0" fillId="0" borderId="0" xfId="0" applyNumberFormat="1" applyAlignment="1">
      <alignment horizontal="left" indent="4"/>
    </xf>
    <xf numFmtId="16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3F46-0A06-49CA-91DA-8F019F360851}">
  <dimension ref="B2:J20"/>
  <sheetViews>
    <sheetView workbookViewId="0">
      <selection activeCell="H19" sqref="H19:H20"/>
    </sheetView>
  </sheetViews>
  <sheetFormatPr baseColWidth="10" defaultRowHeight="15" x14ac:dyDescent="0.25"/>
  <cols>
    <col min="3" max="3" width="11.85546875" bestFit="1" customWidth="1"/>
  </cols>
  <sheetData>
    <row r="2" spans="2:10" x14ac:dyDescent="0.25">
      <c r="C2" s="2" t="s">
        <v>0</v>
      </c>
      <c r="D2" s="2"/>
      <c r="E2" s="2" t="s">
        <v>1</v>
      </c>
      <c r="F2" s="2"/>
      <c r="G2" s="2" t="s">
        <v>2</v>
      </c>
      <c r="H2" s="2"/>
      <c r="I2" s="2" t="s">
        <v>5</v>
      </c>
      <c r="J2" s="2"/>
    </row>
    <row r="3" spans="2:10" x14ac:dyDescent="0.25">
      <c r="B3" t="s">
        <v>6</v>
      </c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>
        <v>1</v>
      </c>
      <c r="C4">
        <v>93</v>
      </c>
      <c r="D4">
        <v>96</v>
      </c>
      <c r="E4">
        <v>4</v>
      </c>
      <c r="F4">
        <v>3</v>
      </c>
      <c r="G4">
        <v>3</v>
      </c>
      <c r="H4">
        <v>1</v>
      </c>
      <c r="I4">
        <f>SUM(C4+E4+G4)</f>
        <v>100</v>
      </c>
      <c r="J4">
        <f>SUM(D4+F4+H4)</f>
        <v>100</v>
      </c>
    </row>
    <row r="5" spans="2:10" x14ac:dyDescent="0.25">
      <c r="B5">
        <v>2</v>
      </c>
      <c r="C5">
        <v>91</v>
      </c>
      <c r="D5">
        <v>86</v>
      </c>
      <c r="E5">
        <v>3</v>
      </c>
      <c r="F5">
        <v>4</v>
      </c>
      <c r="G5">
        <v>6</v>
      </c>
      <c r="H5">
        <v>11</v>
      </c>
      <c r="I5">
        <f t="shared" ref="I5:I19" si="0">SUM(C5+E5+G5)</f>
        <v>100</v>
      </c>
      <c r="J5">
        <f t="shared" ref="J5:J19" si="1">SUM(D5+F5+H5)</f>
        <v>101</v>
      </c>
    </row>
    <row r="6" spans="2:10" x14ac:dyDescent="0.25">
      <c r="B6">
        <v>3</v>
      </c>
      <c r="C6">
        <v>88</v>
      </c>
      <c r="D6">
        <v>82</v>
      </c>
      <c r="E6">
        <v>0</v>
      </c>
      <c r="F6">
        <v>5</v>
      </c>
      <c r="G6">
        <v>12</v>
      </c>
      <c r="H6">
        <v>13</v>
      </c>
      <c r="I6">
        <f t="shared" si="0"/>
        <v>100</v>
      </c>
      <c r="J6">
        <f t="shared" si="1"/>
        <v>100</v>
      </c>
    </row>
    <row r="7" spans="2:10" x14ac:dyDescent="0.25">
      <c r="B7">
        <v>4</v>
      </c>
      <c r="C7">
        <v>78</v>
      </c>
      <c r="D7">
        <v>63</v>
      </c>
      <c r="E7">
        <v>3</v>
      </c>
      <c r="F7">
        <v>11</v>
      </c>
      <c r="G7">
        <v>19</v>
      </c>
      <c r="H7">
        <v>27</v>
      </c>
      <c r="I7">
        <f t="shared" si="0"/>
        <v>100</v>
      </c>
      <c r="J7">
        <f t="shared" si="1"/>
        <v>101</v>
      </c>
    </row>
    <row r="8" spans="2:10" x14ac:dyDescent="0.25">
      <c r="B8">
        <v>5</v>
      </c>
      <c r="C8">
        <v>95</v>
      </c>
      <c r="D8">
        <v>56</v>
      </c>
      <c r="E8">
        <v>1</v>
      </c>
      <c r="F8">
        <v>29</v>
      </c>
      <c r="G8">
        <v>4</v>
      </c>
      <c r="H8">
        <v>15</v>
      </c>
      <c r="I8">
        <f t="shared" si="0"/>
        <v>100</v>
      </c>
      <c r="J8">
        <f t="shared" si="1"/>
        <v>100</v>
      </c>
    </row>
    <row r="9" spans="2:10" x14ac:dyDescent="0.25">
      <c r="B9">
        <v>6</v>
      </c>
      <c r="C9">
        <v>57</v>
      </c>
      <c r="D9">
        <v>55</v>
      </c>
      <c r="E9">
        <v>24</v>
      </c>
      <c r="F9">
        <v>24</v>
      </c>
      <c r="G9">
        <v>20</v>
      </c>
      <c r="H9">
        <v>21</v>
      </c>
      <c r="I9">
        <f t="shared" si="0"/>
        <v>101</v>
      </c>
      <c r="J9">
        <f t="shared" si="1"/>
        <v>100</v>
      </c>
    </row>
    <row r="10" spans="2:10" x14ac:dyDescent="0.25">
      <c r="B10">
        <v>7</v>
      </c>
      <c r="C10">
        <v>69</v>
      </c>
      <c r="D10">
        <v>54</v>
      </c>
      <c r="E10">
        <v>12</v>
      </c>
      <c r="F10">
        <v>16</v>
      </c>
      <c r="G10">
        <v>20</v>
      </c>
      <c r="H10">
        <v>30</v>
      </c>
      <c r="I10">
        <f t="shared" si="0"/>
        <v>101</v>
      </c>
      <c r="J10">
        <f t="shared" si="1"/>
        <v>100</v>
      </c>
    </row>
    <row r="11" spans="2:10" x14ac:dyDescent="0.25">
      <c r="B11">
        <v>8</v>
      </c>
      <c r="C11">
        <v>33</v>
      </c>
      <c r="D11">
        <v>52</v>
      </c>
      <c r="E11">
        <v>53</v>
      </c>
      <c r="F11">
        <v>38</v>
      </c>
      <c r="G11">
        <v>14</v>
      </c>
      <c r="H11">
        <v>10</v>
      </c>
      <c r="I11">
        <f t="shared" si="0"/>
        <v>100</v>
      </c>
      <c r="J11">
        <f t="shared" si="1"/>
        <v>100</v>
      </c>
    </row>
    <row r="12" spans="2:10" x14ac:dyDescent="0.25">
      <c r="B12">
        <v>9</v>
      </c>
      <c r="C12">
        <v>48</v>
      </c>
      <c r="D12">
        <v>46</v>
      </c>
      <c r="E12">
        <v>26</v>
      </c>
      <c r="F12">
        <v>42</v>
      </c>
      <c r="G12">
        <v>26</v>
      </c>
      <c r="H12">
        <v>12</v>
      </c>
      <c r="I12">
        <f t="shared" si="0"/>
        <v>100</v>
      </c>
      <c r="J12">
        <f t="shared" si="1"/>
        <v>100</v>
      </c>
    </row>
    <row r="13" spans="2:10" x14ac:dyDescent="0.25">
      <c r="B13">
        <v>10</v>
      </c>
      <c r="C13">
        <v>26</v>
      </c>
      <c r="D13">
        <v>36</v>
      </c>
      <c r="E13">
        <v>39</v>
      </c>
      <c r="F13">
        <v>41</v>
      </c>
      <c r="G13">
        <v>35</v>
      </c>
      <c r="H13">
        <v>23</v>
      </c>
      <c r="I13">
        <f t="shared" si="0"/>
        <v>100</v>
      </c>
      <c r="J13">
        <f t="shared" si="1"/>
        <v>100</v>
      </c>
    </row>
    <row r="14" spans="2:10" x14ac:dyDescent="0.25">
      <c r="B14">
        <v>11</v>
      </c>
      <c r="C14">
        <v>7</v>
      </c>
      <c r="D14">
        <v>36</v>
      </c>
      <c r="E14">
        <v>82</v>
      </c>
      <c r="F14">
        <v>61</v>
      </c>
      <c r="G14">
        <v>11</v>
      </c>
      <c r="H14">
        <v>3</v>
      </c>
      <c r="I14">
        <f t="shared" si="0"/>
        <v>100</v>
      </c>
      <c r="J14">
        <f t="shared" si="1"/>
        <v>100</v>
      </c>
    </row>
    <row r="15" spans="2:10" x14ac:dyDescent="0.25">
      <c r="B15">
        <v>12</v>
      </c>
      <c r="C15">
        <v>16</v>
      </c>
      <c r="D15">
        <v>19</v>
      </c>
      <c r="E15">
        <v>69</v>
      </c>
      <c r="F15">
        <v>62</v>
      </c>
      <c r="G15">
        <v>15</v>
      </c>
      <c r="H15">
        <v>19</v>
      </c>
      <c r="I15">
        <f t="shared" si="0"/>
        <v>100</v>
      </c>
      <c r="J15">
        <f t="shared" si="1"/>
        <v>100</v>
      </c>
    </row>
    <row r="16" spans="2:10" x14ac:dyDescent="0.25">
      <c r="B16">
        <v>13</v>
      </c>
      <c r="C16">
        <v>29</v>
      </c>
      <c r="D16">
        <v>16</v>
      </c>
      <c r="E16">
        <v>46</v>
      </c>
      <c r="F16">
        <v>49</v>
      </c>
      <c r="G16">
        <v>26</v>
      </c>
      <c r="H16">
        <v>35</v>
      </c>
      <c r="I16">
        <f t="shared" si="0"/>
        <v>101</v>
      </c>
      <c r="J16">
        <f t="shared" si="1"/>
        <v>100</v>
      </c>
    </row>
    <row r="17" spans="2:10" x14ac:dyDescent="0.25">
      <c r="B17">
        <v>14</v>
      </c>
      <c r="C17">
        <v>6</v>
      </c>
      <c r="D17">
        <v>14</v>
      </c>
      <c r="E17">
        <v>69</v>
      </c>
      <c r="F17">
        <v>58</v>
      </c>
      <c r="G17">
        <v>26</v>
      </c>
      <c r="H17">
        <v>28</v>
      </c>
      <c r="I17">
        <f t="shared" si="0"/>
        <v>101</v>
      </c>
      <c r="J17">
        <f t="shared" si="1"/>
        <v>100</v>
      </c>
    </row>
    <row r="18" spans="2:10" x14ac:dyDescent="0.25">
      <c r="B18">
        <v>15</v>
      </c>
      <c r="C18">
        <v>4</v>
      </c>
      <c r="D18">
        <v>13</v>
      </c>
      <c r="E18">
        <v>95</v>
      </c>
      <c r="F18">
        <v>82</v>
      </c>
      <c r="G18">
        <v>2</v>
      </c>
      <c r="H18">
        <v>5</v>
      </c>
      <c r="I18">
        <f t="shared" si="0"/>
        <v>101</v>
      </c>
      <c r="J18">
        <f t="shared" si="1"/>
        <v>100</v>
      </c>
    </row>
    <row r="19" spans="2:10" x14ac:dyDescent="0.25">
      <c r="B19" s="3" t="s">
        <v>7</v>
      </c>
      <c r="C19" s="5">
        <f>AVERAGE(C4:C18)</f>
        <v>49.333333333333336</v>
      </c>
      <c r="D19" s="5">
        <f t="shared" ref="D19:J19" si="2">AVERAGE(D4:D18)</f>
        <v>48.266666666666666</v>
      </c>
      <c r="E19" s="5">
        <f t="shared" si="2"/>
        <v>35.06666666666667</v>
      </c>
      <c r="F19" s="5">
        <f t="shared" si="2"/>
        <v>35</v>
      </c>
      <c r="G19" s="5">
        <f t="shared" si="2"/>
        <v>15.933333333333334</v>
      </c>
      <c r="H19" s="5">
        <f t="shared" si="2"/>
        <v>16.866666666666667</v>
      </c>
      <c r="I19">
        <f t="shared" si="0"/>
        <v>100.33333333333334</v>
      </c>
      <c r="J19">
        <f t="shared" si="1"/>
        <v>100.13333333333333</v>
      </c>
    </row>
    <row r="20" spans="2:10" x14ac:dyDescent="0.25">
      <c r="B20" s="3" t="s">
        <v>8</v>
      </c>
      <c r="C20" s="5">
        <f>STDEV(C4:C18)</f>
        <v>34.385766712128905</v>
      </c>
      <c r="D20" s="5">
        <f t="shared" ref="D20:H20" si="3">STDEV(D4:D18)</f>
        <v>26.499236287288053</v>
      </c>
      <c r="E20" s="5">
        <f t="shared" si="3"/>
        <v>32.406936353341457</v>
      </c>
      <c r="F20" s="5">
        <f t="shared" si="3"/>
        <v>24.512387538898427</v>
      </c>
      <c r="G20" s="5">
        <f t="shared" si="3"/>
        <v>9.8449890565611859</v>
      </c>
      <c r="H20" s="5">
        <f t="shared" si="3"/>
        <v>10.336251508070768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1A9B-BD15-4343-87B3-2AAF2C6DEABE}">
  <dimension ref="B3:F13"/>
  <sheetViews>
    <sheetView workbookViewId="0">
      <selection activeCell="C12" sqref="C12"/>
    </sheetView>
  </sheetViews>
  <sheetFormatPr baseColWidth="10" defaultRowHeight="15" x14ac:dyDescent="0.25"/>
  <cols>
    <col min="2" max="2" width="73" customWidth="1"/>
  </cols>
  <sheetData>
    <row r="3" spans="2:6" x14ac:dyDescent="0.25">
      <c r="B3" t="s">
        <v>6</v>
      </c>
      <c r="C3" t="s">
        <v>0</v>
      </c>
      <c r="D3" t="s">
        <v>1</v>
      </c>
      <c r="E3" t="s">
        <v>2</v>
      </c>
      <c r="F3" t="s">
        <v>5</v>
      </c>
    </row>
    <row r="4" spans="2:6" x14ac:dyDescent="0.25">
      <c r="B4" t="s">
        <v>10</v>
      </c>
      <c r="C4">
        <v>45</v>
      </c>
      <c r="D4">
        <v>11</v>
      </c>
      <c r="E4">
        <v>44</v>
      </c>
      <c r="F4">
        <f>SUM(C4:E4)</f>
        <v>100</v>
      </c>
    </row>
    <row r="5" spans="2:6" x14ac:dyDescent="0.25">
      <c r="B5" t="s">
        <v>11</v>
      </c>
      <c r="C5">
        <v>97</v>
      </c>
      <c r="D5">
        <v>2</v>
      </c>
      <c r="E5">
        <v>1</v>
      </c>
      <c r="F5">
        <f t="shared" ref="F5:F11" si="0">SUM(C5:E5)</f>
        <v>100</v>
      </c>
    </row>
    <row r="6" spans="2:6" ht="30" x14ac:dyDescent="0.25">
      <c r="B6" s="6" t="s">
        <v>12</v>
      </c>
      <c r="C6">
        <v>97</v>
      </c>
      <c r="D6">
        <v>0</v>
      </c>
      <c r="E6">
        <v>3</v>
      </c>
      <c r="F6">
        <f t="shared" si="0"/>
        <v>100</v>
      </c>
    </row>
    <row r="7" spans="2:6" ht="30" x14ac:dyDescent="0.25">
      <c r="B7" s="6" t="s">
        <v>13</v>
      </c>
      <c r="C7">
        <v>71</v>
      </c>
      <c r="D7">
        <v>5</v>
      </c>
      <c r="E7">
        <v>24</v>
      </c>
      <c r="F7">
        <f t="shared" si="0"/>
        <v>100</v>
      </c>
    </row>
    <row r="8" spans="2:6" ht="30" x14ac:dyDescent="0.25">
      <c r="B8" s="6" t="s">
        <v>14</v>
      </c>
      <c r="C8">
        <v>29</v>
      </c>
      <c r="D8">
        <v>57</v>
      </c>
      <c r="E8">
        <v>14</v>
      </c>
      <c r="F8">
        <f t="shared" si="0"/>
        <v>100</v>
      </c>
    </row>
    <row r="9" spans="2:6" ht="30" x14ac:dyDescent="0.25">
      <c r="B9" s="6" t="s">
        <v>15</v>
      </c>
      <c r="C9">
        <v>60</v>
      </c>
      <c r="D9">
        <v>24</v>
      </c>
      <c r="E9">
        <v>16</v>
      </c>
      <c r="F9">
        <f t="shared" si="0"/>
        <v>100</v>
      </c>
    </row>
    <row r="10" spans="2:6" ht="30" x14ac:dyDescent="0.25">
      <c r="B10" s="6" t="s">
        <v>16</v>
      </c>
      <c r="C10">
        <v>72</v>
      </c>
      <c r="D10">
        <v>6</v>
      </c>
      <c r="E10">
        <v>22</v>
      </c>
      <c r="F10">
        <f t="shared" si="0"/>
        <v>100</v>
      </c>
    </row>
    <row r="11" spans="2:6" x14ac:dyDescent="0.25">
      <c r="B11" t="s">
        <v>10</v>
      </c>
      <c r="C11">
        <v>45</v>
      </c>
      <c r="D11">
        <v>11</v>
      </c>
      <c r="E11">
        <v>44</v>
      </c>
      <c r="F11">
        <f t="shared" si="0"/>
        <v>100</v>
      </c>
    </row>
    <row r="12" spans="2:6" x14ac:dyDescent="0.25">
      <c r="B12" s="7" t="s">
        <v>7</v>
      </c>
      <c r="C12">
        <f>AVERAGE(C4:C11)</f>
        <v>64.5</v>
      </c>
      <c r="D12">
        <f t="shared" ref="D12:E12" si="1">AVERAGE(D4:D11)</f>
        <v>14.5</v>
      </c>
      <c r="E12">
        <f t="shared" si="1"/>
        <v>21</v>
      </c>
      <c r="F12">
        <f>SUM(C12:E12)</f>
        <v>100</v>
      </c>
    </row>
    <row r="13" spans="2:6" x14ac:dyDescent="0.25">
      <c r="B13" s="7" t="s">
        <v>8</v>
      </c>
      <c r="C13" s="5">
        <f>STDEV(C4:C11)</f>
        <v>24.646066043662454</v>
      </c>
      <c r="D13" s="5">
        <f t="shared" ref="D13:E13" si="2">STDEV(D4:D11)</f>
        <v>18.708286933869708</v>
      </c>
      <c r="E13" s="5">
        <f t="shared" si="2"/>
        <v>16.327015298927986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8E35-1B23-4836-BF90-095AFAC21DB5}">
  <dimension ref="B4:F18"/>
  <sheetViews>
    <sheetView workbookViewId="0">
      <selection sqref="A1:XFD1048576"/>
    </sheetView>
  </sheetViews>
  <sheetFormatPr baseColWidth="10" defaultRowHeight="15" x14ac:dyDescent="0.25"/>
  <cols>
    <col min="3" max="5" width="12" bestFit="1" customWidth="1"/>
  </cols>
  <sheetData>
    <row r="4" spans="2:6" x14ac:dyDescent="0.25">
      <c r="B4" t="s">
        <v>6</v>
      </c>
      <c r="C4" t="s">
        <v>0</v>
      </c>
      <c r="D4" t="s">
        <v>1</v>
      </c>
      <c r="E4" t="s">
        <v>2</v>
      </c>
      <c r="F4" t="s">
        <v>5</v>
      </c>
    </row>
    <row r="5" spans="2:6" x14ac:dyDescent="0.25">
      <c r="B5">
        <v>1</v>
      </c>
      <c r="C5">
        <v>94</v>
      </c>
      <c r="D5">
        <v>2.8</v>
      </c>
      <c r="E5">
        <v>3.1</v>
      </c>
      <c r="F5">
        <f>SUM(C5:E5)</f>
        <v>99.899999999999991</v>
      </c>
    </row>
    <row r="6" spans="2:6" x14ac:dyDescent="0.25">
      <c r="B6">
        <v>2</v>
      </c>
      <c r="C6">
        <v>91.1</v>
      </c>
      <c r="D6">
        <v>4.9000000000000004</v>
      </c>
      <c r="E6">
        <v>3.8</v>
      </c>
      <c r="F6">
        <f t="shared" ref="F6:F17" si="0">SUM(C6:E6)</f>
        <v>99.8</v>
      </c>
    </row>
    <row r="7" spans="2:6" x14ac:dyDescent="0.25">
      <c r="B7">
        <v>3</v>
      </c>
      <c r="C7">
        <v>82</v>
      </c>
      <c r="D7">
        <v>3.5</v>
      </c>
      <c r="E7">
        <v>14.4</v>
      </c>
      <c r="F7">
        <f t="shared" si="0"/>
        <v>99.9</v>
      </c>
    </row>
    <row r="8" spans="2:6" x14ac:dyDescent="0.25">
      <c r="B8">
        <v>4</v>
      </c>
      <c r="C8">
        <v>77.099999999999994</v>
      </c>
      <c r="D8">
        <v>1.7</v>
      </c>
      <c r="E8">
        <v>21.1</v>
      </c>
      <c r="F8">
        <f t="shared" si="0"/>
        <v>99.9</v>
      </c>
    </row>
    <row r="9" spans="2:6" x14ac:dyDescent="0.25">
      <c r="B9">
        <v>5</v>
      </c>
      <c r="C9">
        <v>67.2</v>
      </c>
      <c r="D9">
        <v>10.199999999999999</v>
      </c>
      <c r="E9">
        <v>22.5</v>
      </c>
      <c r="F9">
        <f t="shared" si="0"/>
        <v>99.9</v>
      </c>
    </row>
    <row r="10" spans="2:6" x14ac:dyDescent="0.25">
      <c r="B10">
        <v>6</v>
      </c>
      <c r="C10">
        <v>45</v>
      </c>
      <c r="D10">
        <v>10.5</v>
      </c>
      <c r="E10">
        <v>44.3</v>
      </c>
      <c r="F10">
        <f t="shared" si="0"/>
        <v>99.8</v>
      </c>
    </row>
    <row r="11" spans="2:6" x14ac:dyDescent="0.25">
      <c r="B11">
        <v>7</v>
      </c>
      <c r="C11">
        <v>44</v>
      </c>
      <c r="D11">
        <v>32.700000000000003</v>
      </c>
      <c r="E11">
        <v>23.2</v>
      </c>
      <c r="F11">
        <f t="shared" si="0"/>
        <v>99.9</v>
      </c>
    </row>
    <row r="12" spans="2:6" x14ac:dyDescent="0.25">
      <c r="B12">
        <v>8</v>
      </c>
      <c r="C12">
        <v>33.799999999999997</v>
      </c>
      <c r="D12">
        <v>27.8</v>
      </c>
      <c r="E12">
        <v>38.299999999999997</v>
      </c>
      <c r="F12">
        <f t="shared" si="0"/>
        <v>99.899999999999991</v>
      </c>
    </row>
    <row r="13" spans="2:6" x14ac:dyDescent="0.25">
      <c r="B13">
        <v>9</v>
      </c>
      <c r="C13">
        <v>29.9</v>
      </c>
      <c r="D13">
        <v>56.6</v>
      </c>
      <c r="E13">
        <v>13.3</v>
      </c>
      <c r="F13">
        <f t="shared" si="0"/>
        <v>99.8</v>
      </c>
    </row>
    <row r="14" spans="2:6" x14ac:dyDescent="0.25">
      <c r="B14">
        <v>10</v>
      </c>
      <c r="C14">
        <v>10.9</v>
      </c>
      <c r="D14">
        <v>80.2</v>
      </c>
      <c r="E14">
        <v>8.8000000000000007</v>
      </c>
      <c r="F14">
        <f t="shared" si="0"/>
        <v>99.9</v>
      </c>
    </row>
    <row r="15" spans="2:6" x14ac:dyDescent="0.25">
      <c r="B15">
        <v>11</v>
      </c>
      <c r="C15">
        <v>7.7</v>
      </c>
      <c r="D15">
        <v>64.7</v>
      </c>
      <c r="E15">
        <v>27.4</v>
      </c>
      <c r="F15">
        <f t="shared" si="0"/>
        <v>99.800000000000011</v>
      </c>
    </row>
    <row r="16" spans="2:6" x14ac:dyDescent="0.25">
      <c r="B16">
        <v>12</v>
      </c>
      <c r="C16">
        <v>7</v>
      </c>
      <c r="D16">
        <v>78.5</v>
      </c>
      <c r="E16">
        <v>14.4</v>
      </c>
      <c r="F16">
        <f t="shared" si="0"/>
        <v>99.9</v>
      </c>
    </row>
    <row r="17" spans="2:6" x14ac:dyDescent="0.25">
      <c r="B17" s="3" t="s">
        <v>7</v>
      </c>
      <c r="C17" s="4">
        <f>AVERAGE(C5:C16)</f>
        <v>49.141666666666673</v>
      </c>
      <c r="D17" s="4">
        <f>AVERAGE(D5:D16)</f>
        <v>31.174999999999997</v>
      </c>
      <c r="E17" s="4">
        <f>AVERAGE(E5:E16)</f>
        <v>19.55</v>
      </c>
      <c r="F17">
        <f t="shared" si="0"/>
        <v>99.86666666666666</v>
      </c>
    </row>
    <row r="18" spans="2:6" x14ac:dyDescent="0.25">
      <c r="B18" s="3" t="s">
        <v>8</v>
      </c>
      <c r="C18" s="4">
        <f>STDEV(C5:C16)</f>
        <v>32.42497517580415</v>
      </c>
      <c r="D18" s="4">
        <f>STDEV(D5:D16)</f>
        <v>30.78485829104952</v>
      </c>
      <c r="E18" s="4">
        <f>STDEV(E5:E16)</f>
        <v>12.708300794791921</v>
      </c>
    </row>
  </sheetData>
  <pageMargins left="0.7" right="0.7" top="0.75" bottom="0.75" header="0.3" footer="0.3"/>
  <ignoredErrors>
    <ignoredError sqref="F5:F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B154-A227-4B46-BC71-B0950DFA5110}">
  <dimension ref="B3:F20"/>
  <sheetViews>
    <sheetView tabSelected="1" workbookViewId="0">
      <selection activeCell="D19" sqref="D19"/>
    </sheetView>
  </sheetViews>
  <sheetFormatPr baseColWidth="10" defaultRowHeight="15" x14ac:dyDescent="0.25"/>
  <cols>
    <col min="3" max="3" width="11.85546875" bestFit="1" customWidth="1"/>
  </cols>
  <sheetData>
    <row r="3" spans="2:6" x14ac:dyDescent="0.25">
      <c r="B3" t="s">
        <v>6</v>
      </c>
      <c r="C3" s="1" t="s">
        <v>0</v>
      </c>
      <c r="D3" s="1" t="s">
        <v>1</v>
      </c>
      <c r="E3" s="1" t="s">
        <v>2</v>
      </c>
      <c r="F3" s="1" t="s">
        <v>5</v>
      </c>
    </row>
    <row r="4" spans="2:6" x14ac:dyDescent="0.25">
      <c r="B4">
        <v>1</v>
      </c>
      <c r="C4">
        <v>94</v>
      </c>
      <c r="D4">
        <v>1</v>
      </c>
      <c r="E4">
        <v>5</v>
      </c>
      <c r="F4">
        <f>SUM(C4+D4+E4)</f>
        <v>100</v>
      </c>
    </row>
    <row r="5" spans="2:6" x14ac:dyDescent="0.25">
      <c r="B5">
        <v>2</v>
      </c>
      <c r="C5">
        <v>78</v>
      </c>
      <c r="D5">
        <v>4</v>
      </c>
      <c r="E5">
        <v>19</v>
      </c>
      <c r="F5">
        <f>SUM(C5+D5+E5)</f>
        <v>101</v>
      </c>
    </row>
    <row r="6" spans="2:6" x14ac:dyDescent="0.25">
      <c r="B6">
        <v>3</v>
      </c>
      <c r="C6">
        <v>65</v>
      </c>
      <c r="D6">
        <v>11</v>
      </c>
      <c r="E6">
        <v>19</v>
      </c>
      <c r="F6">
        <f>SUM(C6+D6+E6)</f>
        <v>95</v>
      </c>
    </row>
    <row r="7" spans="2:6" x14ac:dyDescent="0.25">
      <c r="B7">
        <v>4</v>
      </c>
      <c r="C7">
        <v>59</v>
      </c>
      <c r="D7">
        <v>11</v>
      </c>
      <c r="E7">
        <v>30</v>
      </c>
      <c r="F7">
        <f>SUM(C7+D7+E7)</f>
        <v>100</v>
      </c>
    </row>
    <row r="8" spans="2:6" x14ac:dyDescent="0.25">
      <c r="B8">
        <v>5</v>
      </c>
      <c r="C8">
        <v>68</v>
      </c>
      <c r="D8">
        <v>12</v>
      </c>
      <c r="E8">
        <v>20</v>
      </c>
      <c r="F8">
        <f>SUM(C8+D8+E8)</f>
        <v>100</v>
      </c>
    </row>
    <row r="9" spans="2:6" x14ac:dyDescent="0.25">
      <c r="B9">
        <v>6</v>
      </c>
      <c r="C9">
        <v>62</v>
      </c>
      <c r="D9">
        <v>16</v>
      </c>
      <c r="E9">
        <v>22</v>
      </c>
      <c r="F9">
        <f>SUM(C9+D9+E9)</f>
        <v>100</v>
      </c>
    </row>
    <row r="10" spans="2:6" x14ac:dyDescent="0.25">
      <c r="B10">
        <v>7</v>
      </c>
      <c r="C10">
        <v>63</v>
      </c>
      <c r="D10">
        <v>24</v>
      </c>
      <c r="E10">
        <v>12</v>
      </c>
      <c r="F10">
        <f>SUM(C10+D10+E10)</f>
        <v>99</v>
      </c>
    </row>
    <row r="11" spans="2:6" x14ac:dyDescent="0.25">
      <c r="B11">
        <v>8</v>
      </c>
      <c r="C11">
        <v>25</v>
      </c>
      <c r="D11">
        <v>31</v>
      </c>
      <c r="E11">
        <v>43</v>
      </c>
      <c r="F11">
        <f>SUM(C11+D11+E11)</f>
        <v>99</v>
      </c>
    </row>
    <row r="12" spans="2:6" x14ac:dyDescent="0.25">
      <c r="B12">
        <v>9</v>
      </c>
      <c r="C12">
        <v>29</v>
      </c>
      <c r="D12">
        <v>42</v>
      </c>
      <c r="E12">
        <v>27</v>
      </c>
      <c r="F12">
        <f>SUM(C12+D12+E12)</f>
        <v>98</v>
      </c>
    </row>
    <row r="13" spans="2:6" x14ac:dyDescent="0.25">
      <c r="B13">
        <v>10</v>
      </c>
      <c r="C13">
        <v>12</v>
      </c>
      <c r="D13">
        <v>42</v>
      </c>
      <c r="E13">
        <v>45</v>
      </c>
      <c r="F13">
        <f>SUM(C13+D13+E13)</f>
        <v>99</v>
      </c>
    </row>
    <row r="14" spans="2:6" x14ac:dyDescent="0.25">
      <c r="B14">
        <v>11</v>
      </c>
      <c r="C14">
        <v>25</v>
      </c>
      <c r="D14">
        <v>59</v>
      </c>
      <c r="E14">
        <v>15</v>
      </c>
      <c r="F14">
        <f>SUM(C14+D14+E14)</f>
        <v>99</v>
      </c>
    </row>
    <row r="15" spans="2:6" x14ac:dyDescent="0.25">
      <c r="B15">
        <v>12</v>
      </c>
      <c r="C15">
        <v>8</v>
      </c>
      <c r="D15">
        <v>64</v>
      </c>
      <c r="E15">
        <v>27</v>
      </c>
      <c r="F15">
        <f>SUM(C15+D15+E15)</f>
        <v>99</v>
      </c>
    </row>
    <row r="16" spans="2:6" x14ac:dyDescent="0.25">
      <c r="B16">
        <v>13</v>
      </c>
      <c r="C16">
        <v>4</v>
      </c>
      <c r="D16">
        <v>65</v>
      </c>
      <c r="E16">
        <v>30</v>
      </c>
      <c r="F16">
        <f>SUM(C16+D16+E16)</f>
        <v>99</v>
      </c>
    </row>
    <row r="17" spans="2:6" x14ac:dyDescent="0.25">
      <c r="B17">
        <v>14</v>
      </c>
      <c r="C17">
        <v>11</v>
      </c>
      <c r="D17">
        <v>81</v>
      </c>
      <c r="E17">
        <v>8</v>
      </c>
      <c r="F17">
        <f>SUM(C17+D17+E17)</f>
        <v>100</v>
      </c>
    </row>
    <row r="18" spans="2:6" x14ac:dyDescent="0.25">
      <c r="B18">
        <v>15</v>
      </c>
      <c r="C18">
        <v>5</v>
      </c>
      <c r="D18">
        <v>83</v>
      </c>
      <c r="E18">
        <v>11</v>
      </c>
      <c r="F18">
        <f>SUM(C18+D18+E18)</f>
        <v>99</v>
      </c>
    </row>
    <row r="19" spans="2:6" x14ac:dyDescent="0.25">
      <c r="B19" s="3" t="s">
        <v>7</v>
      </c>
      <c r="C19" s="5">
        <f>AVERAGE(C4:C18)</f>
        <v>40.533333333333331</v>
      </c>
      <c r="D19" s="5">
        <f t="shared" ref="D19:E19" si="0">AVERAGE(D4:D18)</f>
        <v>36.4</v>
      </c>
      <c r="E19" s="5">
        <f t="shared" si="0"/>
        <v>22.2</v>
      </c>
      <c r="F19">
        <f>SUM(C19+D19+E19)</f>
        <v>99.13333333333334</v>
      </c>
    </row>
    <row r="20" spans="2:6" x14ac:dyDescent="0.25">
      <c r="B20" s="3" t="s">
        <v>8</v>
      </c>
      <c r="C20" s="5">
        <f>STDEV(C4:C18)</f>
        <v>30.331187783879358</v>
      </c>
      <c r="D20" s="5">
        <f t="shared" ref="D20:E20" si="1">STDEV(D4:D18)</f>
        <v>28.159748375499174</v>
      </c>
      <c r="E20" s="5">
        <f t="shared" si="1"/>
        <v>11.724211822427247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E010-12CA-4C45-9695-54446E2A3707}">
  <dimension ref="B4:F14"/>
  <sheetViews>
    <sheetView workbookViewId="0">
      <selection sqref="A1:XFD1048576"/>
    </sheetView>
  </sheetViews>
  <sheetFormatPr baseColWidth="10" defaultRowHeight="15" x14ac:dyDescent="0.25"/>
  <cols>
    <col min="3" max="5" width="12" bestFit="1" customWidth="1"/>
  </cols>
  <sheetData>
    <row r="4" spans="2:6" x14ac:dyDescent="0.25">
      <c r="B4" t="s">
        <v>6</v>
      </c>
      <c r="C4" t="s">
        <v>1</v>
      </c>
      <c r="D4" t="s">
        <v>0</v>
      </c>
      <c r="E4" t="s">
        <v>2</v>
      </c>
      <c r="F4" t="s">
        <v>5</v>
      </c>
    </row>
    <row r="5" spans="2:6" x14ac:dyDescent="0.25">
      <c r="B5">
        <v>1</v>
      </c>
      <c r="C5">
        <v>7</v>
      </c>
      <c r="D5">
        <v>86</v>
      </c>
      <c r="E5">
        <v>7</v>
      </c>
      <c r="F5">
        <f>SUM(C5:E5)</f>
        <v>100</v>
      </c>
    </row>
    <row r="6" spans="2:6" x14ac:dyDescent="0.25">
      <c r="B6">
        <v>2</v>
      </c>
      <c r="C6">
        <v>7</v>
      </c>
      <c r="D6">
        <v>82.6</v>
      </c>
      <c r="E6">
        <v>10</v>
      </c>
      <c r="F6">
        <f t="shared" ref="F6:F12" si="0">SUM(C6:E6)</f>
        <v>99.6</v>
      </c>
    </row>
    <row r="7" spans="2:6" x14ac:dyDescent="0.25">
      <c r="B7">
        <v>3</v>
      </c>
      <c r="C7">
        <v>2.9</v>
      </c>
      <c r="D7">
        <v>76.2</v>
      </c>
      <c r="E7">
        <v>21</v>
      </c>
      <c r="F7">
        <f t="shared" si="0"/>
        <v>100.10000000000001</v>
      </c>
    </row>
    <row r="8" spans="2:6" x14ac:dyDescent="0.25">
      <c r="B8">
        <v>4</v>
      </c>
      <c r="C8">
        <v>11</v>
      </c>
      <c r="D8">
        <v>47.1</v>
      </c>
      <c r="E8">
        <v>42</v>
      </c>
      <c r="F8">
        <f t="shared" si="0"/>
        <v>100.1</v>
      </c>
    </row>
    <row r="9" spans="2:6" x14ac:dyDescent="0.25">
      <c r="B9">
        <v>5</v>
      </c>
      <c r="C9">
        <v>44.8</v>
      </c>
      <c r="D9">
        <v>37.200000000000003</v>
      </c>
      <c r="E9">
        <v>18</v>
      </c>
      <c r="F9">
        <f t="shared" si="0"/>
        <v>100</v>
      </c>
    </row>
    <row r="10" spans="2:6" x14ac:dyDescent="0.25">
      <c r="B10">
        <v>6</v>
      </c>
      <c r="C10">
        <v>69.2</v>
      </c>
      <c r="D10">
        <v>17.399999999999999</v>
      </c>
      <c r="E10">
        <v>13</v>
      </c>
      <c r="F10">
        <f t="shared" si="0"/>
        <v>99.6</v>
      </c>
    </row>
    <row r="11" spans="2:6" x14ac:dyDescent="0.25">
      <c r="B11">
        <v>7</v>
      </c>
      <c r="C11">
        <v>73.8</v>
      </c>
      <c r="D11">
        <v>11.6</v>
      </c>
      <c r="E11">
        <v>15</v>
      </c>
      <c r="F11">
        <f t="shared" si="0"/>
        <v>100.39999999999999</v>
      </c>
    </row>
    <row r="12" spans="2:6" x14ac:dyDescent="0.25">
      <c r="B12">
        <v>8</v>
      </c>
      <c r="C12">
        <v>64</v>
      </c>
      <c r="D12">
        <v>5.8</v>
      </c>
      <c r="E12">
        <v>30</v>
      </c>
      <c r="F12">
        <f t="shared" si="0"/>
        <v>99.8</v>
      </c>
    </row>
    <row r="13" spans="2:6" x14ac:dyDescent="0.25">
      <c r="B13" s="3" t="s">
        <v>9</v>
      </c>
      <c r="C13" s="4">
        <f>AVERAGE(C5:C12)</f>
        <v>34.962499999999999</v>
      </c>
      <c r="D13" s="4">
        <f t="shared" ref="D13:E13" si="1">AVERAGE(D5:D12)</f>
        <v>45.487500000000004</v>
      </c>
      <c r="E13" s="4">
        <f t="shared" si="1"/>
        <v>19.5</v>
      </c>
    </row>
    <row r="14" spans="2:6" x14ac:dyDescent="0.25">
      <c r="B14" s="3" t="s">
        <v>8</v>
      </c>
      <c r="C14" s="4">
        <f>STDEV(C5:C12)</f>
        <v>31.136837966810766</v>
      </c>
      <c r="D14" s="4">
        <f t="shared" ref="D14:E14" si="2">STDEV(D5:D12)</f>
        <v>32.831841578391099</v>
      </c>
      <c r="E14" s="4">
        <f t="shared" si="2"/>
        <v>11.526367287968176</v>
      </c>
    </row>
  </sheetData>
  <pageMargins left="0.7" right="0.7" top="0.75" bottom="0.75" header="0.3" footer="0.3"/>
  <ignoredErrors>
    <ignoredError sqref="F5 F6: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Neuromyths (Dekker)</vt:lpstr>
      <vt:lpstr>Neuromyths (Greeks)</vt:lpstr>
      <vt:lpstr>Neuromyths (Ferrero)</vt:lpstr>
      <vt:lpstr>Neuromyths (USA)</vt:lpstr>
      <vt:lpstr>Neuromyths (Aitor)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dcterms:created xsi:type="dcterms:W3CDTF">2019-06-21T15:21:09Z</dcterms:created>
  <dcterms:modified xsi:type="dcterms:W3CDTF">2019-06-21T20:46:07Z</dcterms:modified>
</cp:coreProperties>
</file>