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kok\OneDrive\Робочий стіл\мова\labu it\"/>
    </mc:Choice>
  </mc:AlternateContent>
  <xr:revisionPtr revIDLastSave="0" documentId="13_ncr:1_{99895A56-D11C-49DD-8E28-9149449C43AF}" xr6:coauthVersionLast="47" xr6:coauthVersionMax="47" xr10:uidLastSave="{00000000-0000-0000-0000-000000000000}"/>
  <bookViews>
    <workbookView xWindow="-110" yWindow="-110" windowWidth="19420" windowHeight="10300" activeTab="2" xr2:uid="{1D37FE2F-7EE8-4905-9103-DD2CE95D3302}"/>
  </bookViews>
  <sheets>
    <sheet name="Лабораторна робота 1" sheetId="1" r:id="rId1"/>
    <sheet name="Лаба 2" sheetId="2" r:id="rId2"/>
    <sheet name="Лаба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4" l="1"/>
  <c r="N3" i="4"/>
  <c r="M3" i="4"/>
  <c r="L3" i="4"/>
  <c r="F3" i="4"/>
  <c r="G22" i="2"/>
  <c r="E22" i="2"/>
  <c r="G21" i="2"/>
  <c r="E21" i="2"/>
  <c r="E20" i="2"/>
  <c r="G20" i="2" s="1"/>
  <c r="E19" i="2"/>
  <c r="G19" i="2" s="1"/>
  <c r="G18" i="2"/>
  <c r="E18" i="2"/>
  <c r="G17" i="2"/>
  <c r="E17" i="2"/>
  <c r="E16" i="2"/>
  <c r="G16" i="2" s="1"/>
  <c r="E15" i="2"/>
  <c r="G15" i="2" s="1"/>
  <c r="G14" i="2"/>
  <c r="E14" i="2"/>
  <c r="G13" i="2"/>
  <c r="E13" i="2"/>
  <c r="E12" i="2"/>
  <c r="G12" i="2" s="1"/>
  <c r="E11" i="2"/>
  <c r="G11" i="2" s="1"/>
  <c r="G10" i="2"/>
  <c r="E10" i="2"/>
  <c r="G9" i="2"/>
  <c r="E9" i="2"/>
  <c r="E8" i="2"/>
  <c r="G8" i="2" s="1"/>
  <c r="E7" i="2"/>
  <c r="G7" i="2" s="1"/>
  <c r="G6" i="2"/>
  <c r="E6" i="2"/>
  <c r="G5" i="2"/>
  <c r="E5" i="2"/>
  <c r="E4" i="2"/>
  <c r="G4" i="2" s="1"/>
  <c r="E3" i="2"/>
  <c r="G3" i="2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P3" i="4" l="1"/>
</calcChain>
</file>

<file path=xl/sharedStrings.xml><?xml version="1.0" encoding="utf-8"?>
<sst xmlns="http://schemas.openxmlformats.org/spreadsheetml/2006/main" count="41" uniqueCount="41">
  <si>
    <t>12% річних</t>
  </si>
  <si>
    <t>Кінцева сума:</t>
  </si>
  <si>
    <t>Сума вкладу</t>
  </si>
  <si>
    <t>Вартісна таблиця проїзду по містах України</t>
  </si>
  <si>
    <t>Назва маршруту</t>
  </si>
  <si>
    <t>Сума по тарифу, грн</t>
  </si>
  <si>
    <t>№</t>
  </si>
  <si>
    <t>Відстань,км</t>
  </si>
  <si>
    <t>Ціна за 1 км</t>
  </si>
  <si>
    <t>Станційний збір, грн</t>
  </si>
  <si>
    <t>Ціна квитка, грн</t>
  </si>
  <si>
    <t>Ужгород-Вінниця</t>
  </si>
  <si>
    <t>Ужгород- Житомир</t>
  </si>
  <si>
    <t>Ужгород-Запоріжжя</t>
  </si>
  <si>
    <t>Ужгород-Івано-Франківськ</t>
  </si>
  <si>
    <t>Ужгород-Київ</t>
  </si>
  <si>
    <t>Ужгород-Львів</t>
  </si>
  <si>
    <t>Ужгород-Миколаїв</t>
  </si>
  <si>
    <t>Ужгород-Одеса</t>
  </si>
  <si>
    <t>Ужгород-Тернопіль</t>
  </si>
  <si>
    <t>Ужгород-Хмельницький</t>
  </si>
  <si>
    <t>Ужгород-Яворів</t>
  </si>
  <si>
    <t>Ужгород- Стрий</t>
  </si>
  <si>
    <t>Ужгород-Самбір</t>
  </si>
  <si>
    <t>Ужгород- Мостиська</t>
  </si>
  <si>
    <t>Ужгород-Червоноград</t>
  </si>
  <si>
    <t>Ужгород-Старий Самбір</t>
  </si>
  <si>
    <t>Ужгород-Перемишляни</t>
  </si>
  <si>
    <t>Ужгород-Жидачів</t>
  </si>
  <si>
    <t>Ужгород-Дрогобич</t>
  </si>
  <si>
    <t>Ужгород-Новояворівськ</t>
  </si>
  <si>
    <t>Виберіть радіус:</t>
  </si>
  <si>
    <t>π=</t>
  </si>
  <si>
    <t>S(круга)=</t>
  </si>
  <si>
    <t>Виберіть X:</t>
  </si>
  <si>
    <t>Виберіть Y:</t>
  </si>
  <si>
    <t>Sin(x)=</t>
  </si>
  <si>
    <t>Cos(y)=</t>
  </si>
  <si>
    <t>Tg^2(x)=</t>
  </si>
  <si>
    <t>√y=</t>
  </si>
  <si>
    <t>sin x+2cos y-(√y) tg^2 x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</si>
</sst>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0" fillId="2" borderId="1" xfId="0" applyNumberFormat="1" applyFill="1" applyBorder="1"/>
    <xf numFmtId="2" fontId="0" fillId="0" borderId="1" xfId="0" applyNumberFormat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165" fontId="0" fillId="2" borderId="1" xfId="0" applyNumberForma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FB43-D0A8-46A2-A879-194A760F8F20}">
  <dimension ref="A1:B13"/>
  <sheetViews>
    <sheetView workbookViewId="0">
      <selection activeCell="B3" sqref="B3"/>
    </sheetView>
  </sheetViews>
  <sheetFormatPr defaultRowHeight="14.5" x14ac:dyDescent="0.35"/>
  <cols>
    <col min="1" max="1" width="21.08984375" customWidth="1"/>
    <col min="2" max="2" width="17.36328125" customWidth="1"/>
    <col min="11" max="11" width="8.7265625" customWidth="1"/>
    <col min="13" max="13" width="27.6328125" customWidth="1"/>
  </cols>
  <sheetData>
    <row r="1" spans="1:2" x14ac:dyDescent="0.35">
      <c r="A1" s="2"/>
      <c r="B1" s="1" t="s">
        <v>0</v>
      </c>
    </row>
    <row r="2" spans="1:2" x14ac:dyDescent="0.35">
      <c r="A2" s="1" t="s">
        <v>2</v>
      </c>
      <c r="B2" s="3">
        <v>1200</v>
      </c>
    </row>
    <row r="3" spans="1:2" x14ac:dyDescent="0.35">
      <c r="A3" s="1">
        <v>1</v>
      </c>
      <c r="B3" s="3">
        <f>B2*0.12+B2</f>
        <v>1344</v>
      </c>
    </row>
    <row r="4" spans="1:2" x14ac:dyDescent="0.35">
      <c r="A4" s="1">
        <v>2</v>
      </c>
      <c r="B4" s="3">
        <f t="shared" ref="B4:B12" si="0">B3*0.12+B3</f>
        <v>1505.28</v>
      </c>
    </row>
    <row r="5" spans="1:2" x14ac:dyDescent="0.35">
      <c r="A5" s="1">
        <v>3</v>
      </c>
      <c r="B5" s="3">
        <f t="shared" si="0"/>
        <v>1685.9135999999999</v>
      </c>
    </row>
    <row r="6" spans="1:2" x14ac:dyDescent="0.35">
      <c r="A6" s="1">
        <v>4</v>
      </c>
      <c r="B6" s="3">
        <f t="shared" si="0"/>
        <v>1888.2232319999998</v>
      </c>
    </row>
    <row r="7" spans="1:2" x14ac:dyDescent="0.35">
      <c r="A7" s="1">
        <v>5</v>
      </c>
      <c r="B7" s="3">
        <f t="shared" si="0"/>
        <v>2114.8100198399998</v>
      </c>
    </row>
    <row r="8" spans="1:2" x14ac:dyDescent="0.35">
      <c r="A8" s="1">
        <v>6</v>
      </c>
      <c r="B8" s="3">
        <f t="shared" si="0"/>
        <v>2368.5872222208</v>
      </c>
    </row>
    <row r="9" spans="1:2" x14ac:dyDescent="0.35">
      <c r="A9" s="1">
        <v>7</v>
      </c>
      <c r="B9" s="3">
        <f t="shared" si="0"/>
        <v>2652.8176888872958</v>
      </c>
    </row>
    <row r="10" spans="1:2" x14ac:dyDescent="0.35">
      <c r="A10" s="1">
        <v>8</v>
      </c>
      <c r="B10" s="3">
        <f t="shared" si="0"/>
        <v>2971.1558115537714</v>
      </c>
    </row>
    <row r="11" spans="1:2" x14ac:dyDescent="0.35">
      <c r="A11" s="1">
        <v>9</v>
      </c>
      <c r="B11" s="3">
        <f t="shared" si="0"/>
        <v>3327.6945089402238</v>
      </c>
    </row>
    <row r="12" spans="1:2" x14ac:dyDescent="0.35">
      <c r="A12" s="1">
        <v>10</v>
      </c>
      <c r="B12" s="3">
        <f t="shared" si="0"/>
        <v>3727.0178500130505</v>
      </c>
    </row>
    <row r="13" spans="1:2" x14ac:dyDescent="0.35">
      <c r="A13" s="1" t="s">
        <v>1</v>
      </c>
      <c r="B13" s="3">
        <f>B12</f>
        <v>3727.0178500130505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59B2-A11B-4775-A224-C382FE954476}">
  <dimension ref="A1:I22"/>
  <sheetViews>
    <sheetView workbookViewId="0">
      <selection activeCell="E3" sqref="E3"/>
    </sheetView>
  </sheetViews>
  <sheetFormatPr defaultRowHeight="14.5" x14ac:dyDescent="0.35"/>
  <cols>
    <col min="2" max="2" width="25.6328125" customWidth="1"/>
    <col min="4" max="4" width="12.08984375" customWidth="1"/>
    <col min="5" max="5" width="8.7265625" customWidth="1"/>
    <col min="6" max="6" width="11.36328125" customWidth="1"/>
  </cols>
  <sheetData>
    <row r="1" spans="1:9" ht="35" customHeight="1" x14ac:dyDescent="0.35">
      <c r="A1" s="13" t="s">
        <v>3</v>
      </c>
      <c r="B1" s="14"/>
      <c r="C1" s="14"/>
      <c r="D1" s="14"/>
      <c r="E1" s="14"/>
      <c r="F1" s="14"/>
      <c r="G1" s="15"/>
      <c r="H1" s="4"/>
      <c r="I1" s="4"/>
    </row>
    <row r="2" spans="1:9" ht="48" customHeight="1" x14ac:dyDescent="0.35">
      <c r="A2" s="5" t="s">
        <v>6</v>
      </c>
      <c r="B2" s="6" t="s">
        <v>4</v>
      </c>
      <c r="C2" s="7" t="s">
        <v>7</v>
      </c>
      <c r="D2" s="7" t="s">
        <v>8</v>
      </c>
      <c r="E2" s="7" t="s">
        <v>5</v>
      </c>
      <c r="F2" s="7" t="s">
        <v>9</v>
      </c>
      <c r="G2" s="7" t="s">
        <v>10</v>
      </c>
      <c r="H2" s="4"/>
      <c r="I2" s="4"/>
    </row>
    <row r="3" spans="1:9" ht="44.5" customHeight="1" x14ac:dyDescent="0.35">
      <c r="A3" s="1">
        <v>1</v>
      </c>
      <c r="B3" s="1" t="s">
        <v>11</v>
      </c>
      <c r="C3" s="1">
        <v>593</v>
      </c>
      <c r="D3" s="1">
        <v>0.15</v>
      </c>
      <c r="E3" s="1">
        <f t="shared" ref="E3:E22" si="0">C3*D3</f>
        <v>88.95</v>
      </c>
      <c r="F3" s="3">
        <v>8.6</v>
      </c>
      <c r="G3" s="8">
        <f t="shared" ref="G3:G22" si="1">E3+F3</f>
        <v>97.55</v>
      </c>
    </row>
    <row r="4" spans="1:9" x14ac:dyDescent="0.35">
      <c r="A4" s="1">
        <v>2</v>
      </c>
      <c r="B4" s="1" t="s">
        <v>12</v>
      </c>
      <c r="C4" s="1">
        <v>679</v>
      </c>
      <c r="D4" s="1">
        <v>0.15</v>
      </c>
      <c r="E4" s="1">
        <f t="shared" si="0"/>
        <v>101.85</v>
      </c>
      <c r="F4" s="9">
        <v>9.85</v>
      </c>
      <c r="G4" s="8">
        <f t="shared" si="1"/>
        <v>111.69999999999999</v>
      </c>
    </row>
    <row r="5" spans="1:9" x14ac:dyDescent="0.35">
      <c r="A5" s="1">
        <v>3</v>
      </c>
      <c r="B5" s="1" t="s">
        <v>13</v>
      </c>
      <c r="C5" s="1">
        <v>1238</v>
      </c>
      <c r="D5" s="1">
        <v>0.15</v>
      </c>
      <c r="E5" s="1">
        <f t="shared" si="0"/>
        <v>185.7</v>
      </c>
      <c r="F5" s="1">
        <v>17.95</v>
      </c>
      <c r="G5" s="8">
        <f t="shared" si="1"/>
        <v>203.64999999999998</v>
      </c>
    </row>
    <row r="6" spans="1:9" x14ac:dyDescent="0.35">
      <c r="A6" s="1">
        <v>4</v>
      </c>
      <c r="B6" s="1" t="s">
        <v>14</v>
      </c>
      <c r="C6" s="1">
        <v>301</v>
      </c>
      <c r="D6" s="1">
        <v>0.15</v>
      </c>
      <c r="E6" s="1">
        <f t="shared" si="0"/>
        <v>45.15</v>
      </c>
      <c r="F6" s="1">
        <v>4.3600000000000003</v>
      </c>
      <c r="G6" s="8">
        <f t="shared" si="1"/>
        <v>49.51</v>
      </c>
    </row>
    <row r="7" spans="1:9" x14ac:dyDescent="0.35">
      <c r="A7" s="1">
        <v>5</v>
      </c>
      <c r="B7" s="1" t="s">
        <v>15</v>
      </c>
      <c r="C7" s="1">
        <v>819</v>
      </c>
      <c r="D7" s="1">
        <v>0.15</v>
      </c>
      <c r="E7" s="1">
        <f t="shared" si="0"/>
        <v>122.85</v>
      </c>
      <c r="F7" s="1">
        <v>11.83</v>
      </c>
      <c r="G7" s="8">
        <f t="shared" si="1"/>
        <v>134.68</v>
      </c>
    </row>
    <row r="8" spans="1:9" x14ac:dyDescent="0.35">
      <c r="A8" s="1">
        <v>6</v>
      </c>
      <c r="B8" s="1" t="s">
        <v>16</v>
      </c>
      <c r="C8" s="1">
        <v>276</v>
      </c>
      <c r="D8" s="1">
        <v>0.15</v>
      </c>
      <c r="E8" s="1">
        <f t="shared" si="0"/>
        <v>41.4</v>
      </c>
      <c r="F8" s="1">
        <v>4</v>
      </c>
      <c r="G8" s="8">
        <f t="shared" si="1"/>
        <v>45.4</v>
      </c>
    </row>
    <row r="9" spans="1:9" x14ac:dyDescent="0.35">
      <c r="A9" s="1">
        <v>7</v>
      </c>
      <c r="B9" s="1" t="s">
        <v>17</v>
      </c>
      <c r="C9" s="1">
        <v>1067</v>
      </c>
      <c r="D9" s="1">
        <v>0.15</v>
      </c>
      <c r="E9" s="1">
        <f t="shared" si="0"/>
        <v>160.04999999999998</v>
      </c>
      <c r="F9" s="1">
        <v>15.47</v>
      </c>
      <c r="G9" s="8">
        <f t="shared" si="1"/>
        <v>175.51999999999998</v>
      </c>
    </row>
    <row r="10" spans="1:9" x14ac:dyDescent="0.35">
      <c r="A10" s="1">
        <v>8</v>
      </c>
      <c r="B10" s="1" t="s">
        <v>18</v>
      </c>
      <c r="C10" s="1">
        <v>959</v>
      </c>
      <c r="D10" s="1">
        <v>0.15</v>
      </c>
      <c r="E10" s="1">
        <f t="shared" si="0"/>
        <v>143.85</v>
      </c>
      <c r="F10" s="1">
        <v>13.91</v>
      </c>
      <c r="G10" s="8">
        <f t="shared" si="1"/>
        <v>157.76</v>
      </c>
    </row>
    <row r="11" spans="1:9" x14ac:dyDescent="0.35">
      <c r="A11" s="1">
        <v>9</v>
      </c>
      <c r="B11" s="1" t="s">
        <v>19</v>
      </c>
      <c r="C11" s="1">
        <v>353</v>
      </c>
      <c r="D11" s="1">
        <v>0.15</v>
      </c>
      <c r="E11" s="1">
        <f t="shared" si="0"/>
        <v>52.949999999999996</v>
      </c>
      <c r="F11" s="1">
        <v>6.12</v>
      </c>
      <c r="G11" s="8">
        <f t="shared" si="1"/>
        <v>59.069999999999993</v>
      </c>
    </row>
    <row r="12" spans="1:9" x14ac:dyDescent="0.35">
      <c r="A12" s="1">
        <v>10</v>
      </c>
      <c r="B12" s="1" t="s">
        <v>20</v>
      </c>
      <c r="C12" s="1">
        <v>471</v>
      </c>
      <c r="D12" s="1">
        <v>0.15</v>
      </c>
      <c r="E12" s="1">
        <f t="shared" si="0"/>
        <v>70.649999999999991</v>
      </c>
      <c r="F12" s="1">
        <v>6.83</v>
      </c>
      <c r="G12" s="8">
        <f t="shared" si="1"/>
        <v>77.47999999999999</v>
      </c>
    </row>
    <row r="13" spans="1:9" x14ac:dyDescent="0.35">
      <c r="A13" s="1">
        <v>11</v>
      </c>
      <c r="B13" s="1" t="s">
        <v>21</v>
      </c>
      <c r="C13" s="1">
        <v>301</v>
      </c>
      <c r="D13" s="1">
        <v>0.15</v>
      </c>
      <c r="E13" s="1">
        <f t="shared" si="0"/>
        <v>45.15</v>
      </c>
      <c r="F13" s="1">
        <v>5.3</v>
      </c>
      <c r="G13" s="8">
        <f t="shared" si="1"/>
        <v>50.449999999999996</v>
      </c>
    </row>
    <row r="14" spans="1:9" x14ac:dyDescent="0.35">
      <c r="A14" s="1">
        <v>12</v>
      </c>
      <c r="B14" s="1" t="s">
        <v>22</v>
      </c>
      <c r="C14" s="1">
        <v>370</v>
      </c>
      <c r="D14" s="1">
        <v>0.15</v>
      </c>
      <c r="E14" s="1">
        <f t="shared" si="0"/>
        <v>55.5</v>
      </c>
      <c r="F14" s="1">
        <v>12.3</v>
      </c>
      <c r="G14" s="8">
        <f t="shared" si="1"/>
        <v>67.8</v>
      </c>
    </row>
    <row r="15" spans="1:9" x14ac:dyDescent="0.35">
      <c r="A15" s="1">
        <v>13</v>
      </c>
      <c r="B15" s="1" t="s">
        <v>23</v>
      </c>
      <c r="C15" s="1">
        <v>240</v>
      </c>
      <c r="D15" s="1">
        <v>0.15</v>
      </c>
      <c r="E15" s="1">
        <f t="shared" si="0"/>
        <v>36</v>
      </c>
      <c r="F15" s="1">
        <v>4.3</v>
      </c>
      <c r="G15" s="8">
        <f t="shared" si="1"/>
        <v>40.299999999999997</v>
      </c>
    </row>
    <row r="16" spans="1:9" x14ac:dyDescent="0.35">
      <c r="A16" s="1">
        <v>14</v>
      </c>
      <c r="B16" s="1" t="s">
        <v>24</v>
      </c>
      <c r="C16" s="1">
        <v>120</v>
      </c>
      <c r="D16" s="1">
        <v>0.15</v>
      </c>
      <c r="E16" s="1">
        <f t="shared" si="0"/>
        <v>18</v>
      </c>
      <c r="F16" s="1">
        <v>10.6</v>
      </c>
      <c r="G16" s="8">
        <f t="shared" si="1"/>
        <v>28.6</v>
      </c>
    </row>
    <row r="17" spans="1:7" x14ac:dyDescent="0.35">
      <c r="A17" s="1">
        <v>15</v>
      </c>
      <c r="B17" s="1" t="s">
        <v>25</v>
      </c>
      <c r="C17" s="1">
        <v>400</v>
      </c>
      <c r="D17" s="1">
        <v>0.15</v>
      </c>
      <c r="E17" s="1">
        <f t="shared" si="0"/>
        <v>60</v>
      </c>
      <c r="F17" s="1">
        <v>15.2</v>
      </c>
      <c r="G17" s="8">
        <f t="shared" si="1"/>
        <v>75.2</v>
      </c>
    </row>
    <row r="18" spans="1:7" x14ac:dyDescent="0.35">
      <c r="A18" s="1">
        <v>16</v>
      </c>
      <c r="B18" s="1" t="s">
        <v>26</v>
      </c>
      <c r="C18" s="1">
        <v>503</v>
      </c>
      <c r="D18" s="1">
        <v>0.15</v>
      </c>
      <c r="E18" s="1">
        <f t="shared" si="0"/>
        <v>75.45</v>
      </c>
      <c r="F18" s="1">
        <v>19.22</v>
      </c>
      <c r="G18" s="8">
        <f t="shared" si="1"/>
        <v>94.67</v>
      </c>
    </row>
    <row r="19" spans="1:7" x14ac:dyDescent="0.35">
      <c r="A19" s="1">
        <v>17</v>
      </c>
      <c r="B19" s="1" t="s">
        <v>27</v>
      </c>
      <c r="C19" s="1">
        <v>123</v>
      </c>
      <c r="D19" s="1">
        <v>0.15</v>
      </c>
      <c r="E19" s="1">
        <f t="shared" si="0"/>
        <v>18.45</v>
      </c>
      <c r="F19" s="1">
        <v>7.2</v>
      </c>
      <c r="G19" s="8">
        <f t="shared" si="1"/>
        <v>25.65</v>
      </c>
    </row>
    <row r="20" spans="1:7" x14ac:dyDescent="0.35">
      <c r="A20" s="1">
        <v>18</v>
      </c>
      <c r="B20" s="1" t="s">
        <v>28</v>
      </c>
      <c r="C20" s="1">
        <v>321</v>
      </c>
      <c r="D20" s="1">
        <v>0.15</v>
      </c>
      <c r="E20" s="1">
        <f t="shared" si="0"/>
        <v>48.15</v>
      </c>
      <c r="F20" s="1">
        <v>2.2999999999999998</v>
      </c>
      <c r="G20" s="8">
        <f t="shared" si="1"/>
        <v>50.449999999999996</v>
      </c>
    </row>
    <row r="21" spans="1:7" x14ac:dyDescent="0.35">
      <c r="A21" s="1">
        <v>19</v>
      </c>
      <c r="B21" s="1" t="s">
        <v>29</v>
      </c>
      <c r="C21" s="1">
        <v>380</v>
      </c>
      <c r="D21" s="1">
        <v>0.15</v>
      </c>
      <c r="E21" s="1">
        <f t="shared" si="0"/>
        <v>57</v>
      </c>
      <c r="F21" s="1">
        <v>10.5</v>
      </c>
      <c r="G21" s="8">
        <f t="shared" si="1"/>
        <v>67.5</v>
      </c>
    </row>
    <row r="22" spans="1:7" x14ac:dyDescent="0.35">
      <c r="A22" s="1">
        <v>20</v>
      </c>
      <c r="B22" s="1" t="s">
        <v>30</v>
      </c>
      <c r="C22" s="1">
        <v>270</v>
      </c>
      <c r="D22" s="1">
        <v>0.15</v>
      </c>
      <c r="E22" s="1">
        <f t="shared" si="0"/>
        <v>40.5</v>
      </c>
      <c r="F22" s="1">
        <v>17.7</v>
      </c>
      <c r="G22" s="8">
        <f t="shared" si="1"/>
        <v>58.2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0B9F-5873-490E-9893-6270F1AE7B71}">
  <sheetPr codeName="Аркуш1"/>
  <dimension ref="A2:P20"/>
  <sheetViews>
    <sheetView tabSelected="1" topLeftCell="H1" workbookViewId="0">
      <selection activeCell="K3" sqref="K3"/>
    </sheetView>
  </sheetViews>
  <sheetFormatPr defaultRowHeight="14.5" x14ac:dyDescent="0.35"/>
  <cols>
    <col min="1" max="3" width="0" hidden="1" customWidth="1"/>
    <col min="4" max="4" width="18.36328125" customWidth="1"/>
    <col min="6" max="6" width="10.6328125" customWidth="1"/>
    <col min="10" max="10" width="18.90625" customWidth="1"/>
    <col min="11" max="11" width="17.1796875" customWidth="1"/>
    <col min="12" max="12" width="23.453125" customWidth="1"/>
    <col min="14" max="14" width="20.7265625" customWidth="1"/>
    <col min="16" max="16" width="26.36328125" customWidth="1"/>
  </cols>
  <sheetData>
    <row r="2" spans="1:16" ht="27" customHeight="1" x14ac:dyDescent="0.35">
      <c r="A2">
        <v>1</v>
      </c>
      <c r="D2" s="2" t="s">
        <v>31</v>
      </c>
      <c r="E2" s="10" t="s">
        <v>32</v>
      </c>
      <c r="F2" s="11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</row>
    <row r="3" spans="1:16" ht="32.5" customHeight="1" x14ac:dyDescent="0.35">
      <c r="A3">
        <v>1.5</v>
      </c>
      <c r="D3" s="2">
        <v>8</v>
      </c>
      <c r="E3" s="2">
        <v>3.14</v>
      </c>
      <c r="F3" s="12">
        <f>E3*D3*D3</f>
        <v>200.96</v>
      </c>
      <c r="J3" s="2">
        <v>1</v>
      </c>
      <c r="K3" s="2">
        <v>18</v>
      </c>
      <c r="L3" s="2">
        <f>SIN(J3)</f>
        <v>0.8414709848078965</v>
      </c>
      <c r="M3" s="2">
        <f>COS(K3)</f>
        <v>0.66031670824408017</v>
      </c>
      <c r="N3" s="2">
        <f>TAN(J3)*TAN(J3)</f>
        <v>2.42551882081476</v>
      </c>
      <c r="O3" s="2">
        <f>SQRT(K3)</f>
        <v>4.2426406871192848</v>
      </c>
      <c r="P3" s="2">
        <f>L3+2*M3-O3*N3</f>
        <v>-8.1285004352662344</v>
      </c>
    </row>
    <row r="4" spans="1:16" x14ac:dyDescent="0.35">
      <c r="A4">
        <v>2</v>
      </c>
      <c r="B4">
        <v>0</v>
      </c>
      <c r="C4">
        <v>2</v>
      </c>
    </row>
    <row r="5" spans="1:16" x14ac:dyDescent="0.35">
      <c r="A5">
        <v>2.5</v>
      </c>
      <c r="B5">
        <v>1</v>
      </c>
      <c r="C5">
        <v>4</v>
      </c>
    </row>
    <row r="6" spans="1:16" x14ac:dyDescent="0.35">
      <c r="A6">
        <v>3</v>
      </c>
      <c r="B6">
        <v>2</v>
      </c>
      <c r="C6">
        <v>6</v>
      </c>
    </row>
    <row r="7" spans="1:16" x14ac:dyDescent="0.35">
      <c r="A7">
        <v>3.5</v>
      </c>
      <c r="B7">
        <v>3</v>
      </c>
      <c r="C7">
        <v>8</v>
      </c>
    </row>
    <row r="8" spans="1:16" x14ac:dyDescent="0.35">
      <c r="A8">
        <v>4</v>
      </c>
      <c r="B8">
        <v>4</v>
      </c>
      <c r="C8">
        <v>10</v>
      </c>
    </row>
    <row r="9" spans="1:16" x14ac:dyDescent="0.35">
      <c r="A9">
        <v>4.5</v>
      </c>
      <c r="B9">
        <v>5</v>
      </c>
      <c r="C9">
        <v>12</v>
      </c>
    </row>
    <row r="10" spans="1:16" x14ac:dyDescent="0.35">
      <c r="A10">
        <v>5</v>
      </c>
      <c r="B10">
        <v>6</v>
      </c>
      <c r="C10">
        <v>14</v>
      </c>
    </row>
    <row r="11" spans="1:16" x14ac:dyDescent="0.35">
      <c r="A11">
        <v>5.5</v>
      </c>
      <c r="B11">
        <v>7</v>
      </c>
      <c r="C11">
        <v>16</v>
      </c>
    </row>
    <row r="12" spans="1:16" x14ac:dyDescent="0.35">
      <c r="A12">
        <v>6</v>
      </c>
      <c r="B12">
        <v>8</v>
      </c>
      <c r="C12">
        <v>18</v>
      </c>
    </row>
    <row r="13" spans="1:16" x14ac:dyDescent="0.35">
      <c r="A13">
        <v>6.5</v>
      </c>
      <c r="B13">
        <v>9</v>
      </c>
      <c r="C13">
        <v>20</v>
      </c>
    </row>
    <row r="14" spans="1:16" x14ac:dyDescent="0.35">
      <c r="A14">
        <v>7</v>
      </c>
      <c r="B14">
        <v>10</v>
      </c>
      <c r="C14">
        <v>22</v>
      </c>
    </row>
    <row r="15" spans="1:16" x14ac:dyDescent="0.35">
      <c r="A15">
        <v>7.5</v>
      </c>
    </row>
    <row r="16" spans="1:16" x14ac:dyDescent="0.35">
      <c r="A16">
        <v>8</v>
      </c>
    </row>
    <row r="17" spans="1:1" x14ac:dyDescent="0.35">
      <c r="A17">
        <v>8.5</v>
      </c>
    </row>
    <row r="18" spans="1:1" x14ac:dyDescent="0.35">
      <c r="A18">
        <v>9</v>
      </c>
    </row>
    <row r="19" spans="1:1" x14ac:dyDescent="0.35">
      <c r="A19">
        <v>9.5</v>
      </c>
    </row>
    <row r="20" spans="1:1" x14ac:dyDescent="0.35">
      <c r="A20">
        <v>10</v>
      </c>
    </row>
  </sheetData>
  <dataValidations count="3">
    <dataValidation type="list" allowBlank="1" showInputMessage="1" showErrorMessage="1" sqref="D3" xr:uid="{2C5CABC6-AC94-4C7B-9602-89F50C16CB06}">
      <formula1>$A$2:$A$20</formula1>
    </dataValidation>
    <dataValidation type="list" allowBlank="1" showInputMessage="1" showErrorMessage="1" sqref="J3" xr:uid="{437A6999-FEFE-40F9-9566-D77A267648E5}">
      <formula1>$B$4:$B$14</formula1>
    </dataValidation>
    <dataValidation type="list" allowBlank="1" showInputMessage="1" showErrorMessage="1" sqref="K3" xr:uid="{AD26F11C-6E98-4FFA-8180-40DA772ECA1E}">
      <formula1>$C$4:$C$14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Лабораторна робота 1</vt:lpstr>
      <vt:lpstr>Лаба 2</vt:lpstr>
      <vt:lpstr>Лаба4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Орест Кріль</dc:creator>
  <cp:lastModifiedBy>Орест Кріль</cp:lastModifiedBy>
  <dcterms:created xsi:type="dcterms:W3CDTF">2024-02-19T16:13:36Z</dcterms:created>
  <dcterms:modified xsi:type="dcterms:W3CDTF">2024-06-03T18:57:22Z</dcterms:modified>
</cp:coreProperties>
</file>