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okaiser/Repositories/github.com/bodokaiser/position-sensitive-detector/"/>
    </mc:Choice>
  </mc:AlternateContent>
  <xr:revisionPtr revIDLastSave="0" documentId="13_ncr:1_{A107F1CC-0B2E-7E46-B633-63B3B0FDBE07}" xr6:coauthVersionLast="45" xr6:coauthVersionMax="45" xr10:uidLastSave="{00000000-0000-0000-0000-000000000000}"/>
  <bookViews>
    <workbookView xWindow="-40000" yWindow="820" windowWidth="39180" windowHeight="21600" xr2:uid="{0137C236-AC97-EC44-9170-99E33EB6BBDB}"/>
  </bookViews>
  <sheets>
    <sheet name="Summary" sheetId="3" r:id="rId1"/>
    <sheet name="Detector" sheetId="1" r:id="rId2"/>
    <sheet name="Arithmet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4" i="3"/>
  <c r="G3" i="3"/>
  <c r="G2" i="3"/>
</calcChain>
</file>

<file path=xl/sharedStrings.xml><?xml version="1.0" encoding="utf-8"?>
<sst xmlns="http://schemas.openxmlformats.org/spreadsheetml/2006/main" count="226" uniqueCount="105">
  <si>
    <t>References</t>
  </si>
  <si>
    <t>Value</t>
  </si>
  <si>
    <t>Footprint</t>
  </si>
  <si>
    <t>Quantity</t>
  </si>
  <si>
    <t>C1, C2, C12, C13, C14, C15</t>
  </si>
  <si>
    <t>100n</t>
  </si>
  <si>
    <t>C_0603_1608Metric</t>
  </si>
  <si>
    <t>C16, C17, C18, C19</t>
  </si>
  <si>
    <t>18p</t>
  </si>
  <si>
    <t>C3, C4, C5</t>
  </si>
  <si>
    <t>1u</t>
  </si>
  <si>
    <t>C6, C7</t>
  </si>
  <si>
    <t>10n</t>
  </si>
  <si>
    <t>C8, C9, C11</t>
  </si>
  <si>
    <t>22u</t>
  </si>
  <si>
    <t>C_1210_3225Metric</t>
  </si>
  <si>
    <t>C10</t>
  </si>
  <si>
    <t>10u</t>
  </si>
  <si>
    <t>R4, R5, R6, R7</t>
  </si>
  <si>
    <t>6k</t>
  </si>
  <si>
    <t>R_0603_1608Metric</t>
  </si>
  <si>
    <t>R1</t>
  </si>
  <si>
    <t>D2</t>
  </si>
  <si>
    <t>S599x</t>
  </si>
  <si>
    <t>S5990</t>
  </si>
  <si>
    <t>U4, U5</t>
  </si>
  <si>
    <t>OPA2197xD</t>
  </si>
  <si>
    <t>SOIC-8_3.9x4.9mm_P1.27mm</t>
  </si>
  <si>
    <t>U3</t>
  </si>
  <si>
    <t>REF5010ID</t>
  </si>
  <si>
    <t>U1</t>
  </si>
  <si>
    <t>LT1761-5</t>
  </si>
  <si>
    <t>TSOT-23-5</t>
  </si>
  <si>
    <t>U2</t>
  </si>
  <si>
    <t>LT1964-5</t>
  </si>
  <si>
    <t>G***</t>
  </si>
  <si>
    <t>LOGO</t>
  </si>
  <si>
    <t>mpq_lmu_logo</t>
  </si>
  <si>
    <t>J1, J2</t>
  </si>
  <si>
    <t>Conn_01x05_Male</t>
  </si>
  <si>
    <t>PinSocket_1x05_P2.54mm_Vertical</t>
  </si>
  <si>
    <t>C1, C2, C11, C12, C15, C16, C17, C18</t>
  </si>
  <si>
    <t>C7, C8, C9, C10, C13, C14</t>
  </si>
  <si>
    <t>5p</t>
  </si>
  <si>
    <t>C3, C4</t>
  </si>
  <si>
    <t>C5, C6</t>
  </si>
  <si>
    <t>R6, R7, R8, R9, R10, R12, R13, R14, R15, R16, R17, R18, R19, R20, R21, R22, R23, R24</t>
  </si>
  <si>
    <t>10k</t>
  </si>
  <si>
    <t>R5</t>
  </si>
  <si>
    <t>R11</t>
  </si>
  <si>
    <t>R1, R4</t>
  </si>
  <si>
    <t>R_1210_3225Metric</t>
  </si>
  <si>
    <t>R2, R3</t>
  </si>
  <si>
    <t>2.2k</t>
  </si>
  <si>
    <t>D1, D2, D3, D4</t>
  </si>
  <si>
    <t>1N4148</t>
  </si>
  <si>
    <t>D_SOD-123</t>
  </si>
  <si>
    <t>D5, D6</t>
  </si>
  <si>
    <t>LED</t>
  </si>
  <si>
    <t>LED_0603_1608Metric</t>
  </si>
  <si>
    <t>U3, U4, U5</t>
  </si>
  <si>
    <t>OPA197xD</t>
  </si>
  <si>
    <t>LM317</t>
  </si>
  <si>
    <t>SOT-223-3_TabPin2</t>
  </si>
  <si>
    <t>LM337</t>
  </si>
  <si>
    <t>J1</t>
  </si>
  <si>
    <t>Conn_01x03_Male</t>
  </si>
  <si>
    <t>FanPinHeader_1x03_P2.54mm_Vertical</t>
  </si>
  <si>
    <t>J2, J3</t>
  </si>
  <si>
    <t>PinHeader_1x05_P2.54mm_Vertical</t>
  </si>
  <si>
    <t>J4, J5, J6</t>
  </si>
  <si>
    <t>Conn_Coaxial</t>
  </si>
  <si>
    <t>SMA_Molex_73251-2120_EdgeMount</t>
  </si>
  <si>
    <t>Quantity Detector</t>
  </si>
  <si>
    <t>Quantity Arithmetic</t>
  </si>
  <si>
    <t>Quantity Total</t>
  </si>
  <si>
    <t>In Stock</t>
  </si>
  <si>
    <t>Yes</t>
  </si>
  <si>
    <t>High-precision</t>
  </si>
  <si>
    <t>No</t>
  </si>
  <si>
    <t>Maybe?</t>
  </si>
  <si>
    <t>RS-Components</t>
  </si>
  <si>
    <t>Distrelec</t>
  </si>
  <si>
    <t>Mouser</t>
  </si>
  <si>
    <t>https://www.mouser.de/ProductDetail/AVX/06031A180CAT2A?qs=sGAEpiMZZMs0AnBnWHyRQNXTVEukXzHcx%252BrpYsIXf6w%3D</t>
  </si>
  <si>
    <t>Ultra-low tolerance</t>
  </si>
  <si>
    <t>Context</t>
  </si>
  <si>
    <t>Decoupling of IC from the voltage supply</t>
  </si>
  <si>
    <t>Feedback capacitance of transimpedance amplifiers</t>
  </si>
  <si>
    <t>Requirements</t>
  </si>
  <si>
    <t>Voltage regulators / reference</t>
  </si>
  <si>
    <t>Feedback capacitance of arithmetic amplifiers</t>
  </si>
  <si>
    <t>Feedback resistance of transimpedance amplifiers</t>
  </si>
  <si>
    <t>Feedback resistance of arithmetic amplifiers</t>
  </si>
  <si>
    <t>Adjustable voltage regulator</t>
  </si>
  <si>
    <t>Transimpedance amplifiers</t>
  </si>
  <si>
    <t>Reverse bias voltage reference</t>
  </si>
  <si>
    <t>Voltage regulator detector</t>
  </si>
  <si>
    <t>Power LED</t>
  </si>
  <si>
    <t>Arithmetic operational amplifier</t>
  </si>
  <si>
    <t>Voltage regulator arithmetic</t>
  </si>
  <si>
    <t>Detector voltage regulator</t>
  </si>
  <si>
    <t>Low-pass bias voltage reference</t>
  </si>
  <si>
    <t>Temperature-stable</t>
  </si>
  <si>
    <t>https://www.mouser.de/ProductDetail/Walsin/0603N5R0B101CT?qs=sGAEpiMZZMs0AnBnWHyRQN7%2FAA2D2lPP4XALKm3zIh0FNTI%2FA3s1gA%3D%3D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</si>
</sst>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7783-5B44-074E-8533-AD18D3728FE4}">
  <dimension ref="A1:XFD29"/>
  <sheetViews>
    <sheetView tabSelected="1" workbookViewId="0">
      <selection activeCell="C9" sqref="C9"/>
    </sheetView>
  </sheetViews>
  <sheetFormatPr baseColWidth="10" defaultRowHeight="16" x14ac:dyDescent="0.2"/>
  <cols>
    <col min="1" max="1" width="10.83203125" style="3"/>
    <col min="2" max="2" width="34.1640625" bestFit="1" customWidth="1"/>
    <col min="3" max="3" width="44.6640625" bestFit="1" customWidth="1"/>
    <col min="4" max="4" width="19.6640625" customWidth="1"/>
    <col min="5" max="5" width="16" bestFit="1" customWidth="1"/>
    <col min="6" max="6" width="17.6640625" bestFit="1" customWidth="1"/>
    <col min="7" max="7" width="13" bestFit="1" customWidth="1"/>
    <col min="8" max="8" width="11" customWidth="1"/>
    <col min="9" max="9" width="11.1640625" customWidth="1"/>
    <col min="10" max="11" width="18.33203125" customWidth="1"/>
  </cols>
  <sheetData>
    <row r="1" spans="1:16384" x14ac:dyDescent="0.2">
      <c r="A1" s="4" t="s">
        <v>1</v>
      </c>
      <c r="B1" s="2" t="s">
        <v>2</v>
      </c>
      <c r="C1" s="2" t="s">
        <v>86</v>
      </c>
      <c r="D1" s="2" t="s">
        <v>89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83</v>
      </c>
      <c r="J1" s="2" t="s">
        <v>82</v>
      </c>
      <c r="K1" s="2" t="s">
        <v>81</v>
      </c>
    </row>
    <row r="2" spans="1:16384" x14ac:dyDescent="0.2">
      <c r="A2" s="3" t="s">
        <v>5</v>
      </c>
      <c r="B2" t="s">
        <v>6</v>
      </c>
      <c r="C2" t="s">
        <v>87</v>
      </c>
      <c r="E2">
        <v>6</v>
      </c>
      <c r="F2">
        <v>8</v>
      </c>
      <c r="G2">
        <f>E2+F2</f>
        <v>14</v>
      </c>
      <c r="H2" t="s">
        <v>77</v>
      </c>
    </row>
    <row r="3" spans="1:16384" x14ac:dyDescent="0.2">
      <c r="A3" s="3" t="s">
        <v>8</v>
      </c>
      <c r="B3" t="s">
        <v>6</v>
      </c>
      <c r="C3" t="s">
        <v>88</v>
      </c>
      <c r="D3" t="s">
        <v>85</v>
      </c>
      <c r="E3">
        <v>4</v>
      </c>
      <c r="G3">
        <f>F3+E3</f>
        <v>4</v>
      </c>
      <c r="H3" t="s">
        <v>79</v>
      </c>
      <c r="I3" t="s">
        <v>84</v>
      </c>
    </row>
    <row r="4" spans="1:16384" x14ac:dyDescent="0.2">
      <c r="A4" s="3" t="s">
        <v>10</v>
      </c>
      <c r="B4" t="s">
        <v>6</v>
      </c>
      <c r="C4" t="s">
        <v>90</v>
      </c>
      <c r="E4">
        <v>3</v>
      </c>
      <c r="G4">
        <f>F4+E4</f>
        <v>3</v>
      </c>
      <c r="H4" t="s">
        <v>77</v>
      </c>
    </row>
    <row r="5" spans="1:16384" x14ac:dyDescent="0.2">
      <c r="A5" s="3" t="s">
        <v>12</v>
      </c>
      <c r="B5" t="s">
        <v>6</v>
      </c>
      <c r="C5" t="s">
        <v>101</v>
      </c>
      <c r="E5">
        <v>2</v>
      </c>
      <c r="G5">
        <f t="shared" ref="G5" si="0">E5+F5</f>
        <v>2</v>
      </c>
      <c r="H5" t="s">
        <v>77</v>
      </c>
    </row>
    <row r="6" spans="1:16384" x14ac:dyDescent="0.2">
      <c r="A6" s="3" t="s">
        <v>14</v>
      </c>
      <c r="B6" t="s">
        <v>15</v>
      </c>
      <c r="C6" t="s">
        <v>90</v>
      </c>
      <c r="E6">
        <v>3</v>
      </c>
      <c r="F6">
        <v>2</v>
      </c>
      <c r="G6">
        <f t="shared" ref="G6:G7" si="1">F6+E6</f>
        <v>5</v>
      </c>
      <c r="H6" t="s">
        <v>80</v>
      </c>
    </row>
    <row r="7" spans="1:16384" x14ac:dyDescent="0.2">
      <c r="A7" s="3" t="s">
        <v>17</v>
      </c>
      <c r="B7" t="s">
        <v>15</v>
      </c>
      <c r="C7" t="s">
        <v>90</v>
      </c>
      <c r="E7">
        <v>1</v>
      </c>
      <c r="F7">
        <v>2</v>
      </c>
      <c r="G7">
        <f t="shared" si="1"/>
        <v>3</v>
      </c>
      <c r="H7" t="s">
        <v>80</v>
      </c>
    </row>
    <row r="8" spans="1:16384" x14ac:dyDescent="0.2">
      <c r="A8" s="5" t="s">
        <v>43</v>
      </c>
      <c r="B8" s="1" t="s">
        <v>6</v>
      </c>
      <c r="C8" s="1" t="s">
        <v>91</v>
      </c>
      <c r="D8" t="s">
        <v>78</v>
      </c>
      <c r="F8">
        <v>6</v>
      </c>
      <c r="G8">
        <f t="shared" ref="G8" si="2">E8+F8</f>
        <v>6</v>
      </c>
      <c r="H8" t="s">
        <v>79</v>
      </c>
      <c r="I8" t="s">
        <v>104</v>
      </c>
    </row>
    <row r="9" spans="1:16384" x14ac:dyDescent="0.2">
      <c r="A9" s="3" t="s">
        <v>19</v>
      </c>
      <c r="B9" t="s">
        <v>20</v>
      </c>
      <c r="C9" t="s">
        <v>92</v>
      </c>
      <c r="D9" t="s">
        <v>78</v>
      </c>
      <c r="E9">
        <v>4</v>
      </c>
      <c r="G9">
        <f t="shared" ref="G9:G10" si="3">F9+E9</f>
        <v>4</v>
      </c>
      <c r="H9" t="s">
        <v>79</v>
      </c>
    </row>
    <row r="10" spans="1:16384" x14ac:dyDescent="0.2">
      <c r="A10" s="3">
        <v>100</v>
      </c>
      <c r="B10" t="s">
        <v>20</v>
      </c>
      <c r="C10" t="s">
        <v>102</v>
      </c>
      <c r="D10" t="s">
        <v>103</v>
      </c>
      <c r="E10">
        <v>1</v>
      </c>
      <c r="G10">
        <f t="shared" si="3"/>
        <v>1</v>
      </c>
      <c r="H10" t="s">
        <v>77</v>
      </c>
    </row>
    <row r="11" spans="1:16384" x14ac:dyDescent="0.2">
      <c r="A11" s="5" t="s">
        <v>47</v>
      </c>
      <c r="B11" s="1" t="s">
        <v>20</v>
      </c>
      <c r="C11" t="s">
        <v>93</v>
      </c>
      <c r="D11" t="s">
        <v>78</v>
      </c>
      <c r="F11" s="1">
        <v>18</v>
      </c>
      <c r="G11">
        <f t="shared" ref="G11" si="4">E11+F11</f>
        <v>18</v>
      </c>
      <c r="H11" t="s">
        <v>80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">
      <c r="A12" s="5">
        <v>510</v>
      </c>
      <c r="B12" s="1" t="s">
        <v>20</v>
      </c>
      <c r="C12" s="1" t="s">
        <v>58</v>
      </c>
      <c r="D12" s="1"/>
      <c r="F12" s="1">
        <v>1</v>
      </c>
      <c r="G12">
        <f t="shared" ref="G12:G13" si="5">F12+E12</f>
        <v>1</v>
      </c>
      <c r="H12" t="s">
        <v>80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">
      <c r="A13" s="5">
        <v>470</v>
      </c>
      <c r="B13" s="1" t="s">
        <v>20</v>
      </c>
      <c r="C13" s="1" t="s">
        <v>58</v>
      </c>
      <c r="D13" s="1"/>
      <c r="F13" s="1">
        <v>1</v>
      </c>
      <c r="G13">
        <f t="shared" si="5"/>
        <v>1</v>
      </c>
      <c r="H13" t="s">
        <v>80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x14ac:dyDescent="0.2">
      <c r="A14" s="5">
        <v>240</v>
      </c>
      <c r="B14" s="1" t="s">
        <v>51</v>
      </c>
      <c r="C14" s="1" t="s">
        <v>94</v>
      </c>
      <c r="D14" t="s">
        <v>103</v>
      </c>
      <c r="F14" s="1">
        <v>2</v>
      </c>
      <c r="G14">
        <f t="shared" ref="G14" si="6">E14+F14</f>
        <v>2</v>
      </c>
      <c r="H14" t="s">
        <v>80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x14ac:dyDescent="0.2">
      <c r="A15" s="5" t="s">
        <v>53</v>
      </c>
      <c r="B15" s="1" t="s">
        <v>51</v>
      </c>
      <c r="C15" s="1" t="s">
        <v>94</v>
      </c>
      <c r="D15" t="s">
        <v>103</v>
      </c>
      <c r="F15" s="1">
        <v>2</v>
      </c>
      <c r="G15">
        <f t="shared" ref="G15:G16" si="7">F15+E15</f>
        <v>2</v>
      </c>
      <c r="H15" t="s">
        <v>80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A16" s="3" t="s">
        <v>23</v>
      </c>
      <c r="B16" t="s">
        <v>24</v>
      </c>
      <c r="E16">
        <v>1</v>
      </c>
      <c r="G16">
        <f t="shared" si="7"/>
        <v>1</v>
      </c>
      <c r="H16" t="s">
        <v>77</v>
      </c>
    </row>
    <row r="17" spans="1:8" x14ac:dyDescent="0.2">
      <c r="A17" s="3" t="s">
        <v>26</v>
      </c>
      <c r="B17" t="s">
        <v>27</v>
      </c>
      <c r="C17" s="1" t="s">
        <v>95</v>
      </c>
      <c r="E17">
        <v>2</v>
      </c>
      <c r="G17">
        <f t="shared" ref="G17" si="8">E17+F17</f>
        <v>2</v>
      </c>
      <c r="H17" t="s">
        <v>79</v>
      </c>
    </row>
    <row r="18" spans="1:8" x14ac:dyDescent="0.2">
      <c r="A18" s="3" t="s">
        <v>29</v>
      </c>
      <c r="B18" t="s">
        <v>27</v>
      </c>
      <c r="C18" s="1" t="s">
        <v>96</v>
      </c>
      <c r="E18">
        <v>1</v>
      </c>
      <c r="G18">
        <f t="shared" ref="G18:G19" si="9">F18+E18</f>
        <v>1</v>
      </c>
      <c r="H18" t="s">
        <v>79</v>
      </c>
    </row>
    <row r="19" spans="1:8" x14ac:dyDescent="0.2">
      <c r="A19" s="3" t="s">
        <v>31</v>
      </c>
      <c r="B19" t="s">
        <v>32</v>
      </c>
      <c r="C19" s="1" t="s">
        <v>97</v>
      </c>
      <c r="E19">
        <v>1</v>
      </c>
      <c r="G19">
        <f t="shared" si="9"/>
        <v>1</v>
      </c>
      <c r="H19" t="s">
        <v>80</v>
      </c>
    </row>
    <row r="20" spans="1:8" x14ac:dyDescent="0.2">
      <c r="A20" s="3" t="s">
        <v>34</v>
      </c>
      <c r="B20" t="s">
        <v>32</v>
      </c>
      <c r="C20" s="1" t="s">
        <v>97</v>
      </c>
      <c r="E20">
        <v>1</v>
      </c>
      <c r="G20">
        <f t="shared" ref="G20" si="10">E20+F20</f>
        <v>1</v>
      </c>
      <c r="H20" t="s">
        <v>80</v>
      </c>
    </row>
    <row r="21" spans="1:8" x14ac:dyDescent="0.2">
      <c r="A21" s="3" t="s">
        <v>39</v>
      </c>
      <c r="B21" t="s">
        <v>40</v>
      </c>
      <c r="E21">
        <v>2</v>
      </c>
      <c r="G21">
        <f t="shared" ref="G21" si="11">F21+E21</f>
        <v>2</v>
      </c>
      <c r="H21" t="s">
        <v>77</v>
      </c>
    </row>
    <row r="22" spans="1:8" x14ac:dyDescent="0.2">
      <c r="A22" s="5" t="s">
        <v>55</v>
      </c>
      <c r="B22" s="1" t="s">
        <v>56</v>
      </c>
      <c r="C22" s="1" t="s">
        <v>100</v>
      </c>
      <c r="D22" s="1"/>
      <c r="F22" s="1">
        <v>4</v>
      </c>
      <c r="G22">
        <f t="shared" ref="G22" si="12">E22+F22</f>
        <v>4</v>
      </c>
      <c r="H22" t="s">
        <v>80</v>
      </c>
    </row>
    <row r="23" spans="1:8" x14ac:dyDescent="0.2">
      <c r="A23" s="5" t="s">
        <v>58</v>
      </c>
      <c r="B23" s="1" t="s">
        <v>59</v>
      </c>
      <c r="C23" s="1" t="s">
        <v>98</v>
      </c>
      <c r="D23" s="1"/>
      <c r="F23" s="1">
        <v>2</v>
      </c>
      <c r="G23">
        <f t="shared" ref="G23:G24" si="13">F23+E23</f>
        <v>2</v>
      </c>
      <c r="H23" t="s">
        <v>77</v>
      </c>
    </row>
    <row r="24" spans="1:8" x14ac:dyDescent="0.2">
      <c r="A24" s="5" t="s">
        <v>61</v>
      </c>
      <c r="B24" s="1" t="s">
        <v>27</v>
      </c>
      <c r="C24" s="1" t="s">
        <v>99</v>
      </c>
      <c r="D24" s="1"/>
      <c r="F24" s="1">
        <v>3</v>
      </c>
      <c r="G24">
        <f t="shared" si="13"/>
        <v>3</v>
      </c>
      <c r="H24" t="s">
        <v>79</v>
      </c>
    </row>
    <row r="25" spans="1:8" x14ac:dyDescent="0.2">
      <c r="A25" s="5" t="s">
        <v>62</v>
      </c>
      <c r="B25" s="1" t="s">
        <v>63</v>
      </c>
      <c r="C25" s="1" t="s">
        <v>100</v>
      </c>
      <c r="D25" s="1"/>
      <c r="F25" s="1">
        <v>1</v>
      </c>
      <c r="G25">
        <f t="shared" ref="G25" si="14">E25+F25</f>
        <v>1</v>
      </c>
      <c r="H25" t="s">
        <v>79</v>
      </c>
    </row>
    <row r="26" spans="1:8" x14ac:dyDescent="0.2">
      <c r="A26" s="5" t="s">
        <v>64</v>
      </c>
      <c r="B26" s="1" t="s">
        <v>63</v>
      </c>
      <c r="C26" s="1" t="s">
        <v>100</v>
      </c>
      <c r="D26" s="1"/>
      <c r="F26" s="1">
        <v>1</v>
      </c>
      <c r="G26">
        <f t="shared" ref="G26" si="15">F26+E26</f>
        <v>1</v>
      </c>
      <c r="H26" t="s">
        <v>79</v>
      </c>
    </row>
    <row r="27" spans="1:8" x14ac:dyDescent="0.2">
      <c r="A27" s="5" t="s">
        <v>66</v>
      </c>
      <c r="B27" s="1" t="s">
        <v>67</v>
      </c>
      <c r="C27" s="1"/>
      <c r="D27" s="1"/>
      <c r="F27" s="1">
        <v>1</v>
      </c>
      <c r="G27">
        <f t="shared" ref="G27" si="16">E27+F27</f>
        <v>1</v>
      </c>
      <c r="H27" t="s">
        <v>79</v>
      </c>
    </row>
    <row r="28" spans="1:8" x14ac:dyDescent="0.2">
      <c r="A28" s="5" t="s">
        <v>39</v>
      </c>
      <c r="B28" s="1" t="s">
        <v>69</v>
      </c>
      <c r="C28" s="1"/>
      <c r="D28" s="1"/>
      <c r="F28" s="1">
        <v>2</v>
      </c>
      <c r="G28">
        <f t="shared" ref="G28:G29" si="17">F28+E28</f>
        <v>2</v>
      </c>
      <c r="H28" t="s">
        <v>77</v>
      </c>
    </row>
    <row r="29" spans="1:8" x14ac:dyDescent="0.2">
      <c r="A29" s="5" t="s">
        <v>71</v>
      </c>
      <c r="B29" s="1" t="s">
        <v>72</v>
      </c>
      <c r="C29" s="1"/>
      <c r="D29" s="1"/>
      <c r="F29" s="1">
        <v>3</v>
      </c>
      <c r="G29">
        <f t="shared" si="17"/>
        <v>3</v>
      </c>
      <c r="H29" t="s">
        <v>77</v>
      </c>
    </row>
  </sheetData>
  <conditionalFormatting sqref="H1:I5 H6 H7:I1048576">
    <cfRule type="cellIs" dxfId="2" priority="1" operator="equal">
      <formula>"Maybe?"</formula>
    </cfRule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46AA-13D0-D24C-8189-2E2E8FEA5927}">
  <dimension ref="A1:E16"/>
  <sheetViews>
    <sheetView workbookViewId="0">
      <selection activeCell="E6" sqref="E6"/>
    </sheetView>
  </sheetViews>
  <sheetFormatPr baseColWidth="10" defaultRowHeight="16" x14ac:dyDescent="0.2"/>
  <cols>
    <col min="2" max="2" width="22.5" bestFit="1" customWidth="1"/>
    <col min="3" max="3" width="16.33203125" bestFit="1" customWidth="1"/>
    <col min="4" max="4" width="30.5" bestFit="1" customWidth="1"/>
  </cols>
  <sheetData>
    <row r="1" spans="1: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>
        <v>1</v>
      </c>
      <c r="B2" t="s">
        <v>4</v>
      </c>
      <c r="C2" t="s">
        <v>5</v>
      </c>
      <c r="D2" t="s">
        <v>6</v>
      </c>
      <c r="E2">
        <v>6</v>
      </c>
    </row>
    <row r="3" spans="1:5" x14ac:dyDescent="0.2">
      <c r="A3">
        <v>2</v>
      </c>
      <c r="B3" t="s">
        <v>7</v>
      </c>
      <c r="C3" t="s">
        <v>8</v>
      </c>
      <c r="D3" t="s">
        <v>6</v>
      </c>
      <c r="E3">
        <v>4</v>
      </c>
    </row>
    <row r="4" spans="1:5" x14ac:dyDescent="0.2">
      <c r="A4">
        <v>3</v>
      </c>
      <c r="B4" t="s">
        <v>9</v>
      </c>
      <c r="C4" t="s">
        <v>10</v>
      </c>
      <c r="D4" t="s">
        <v>6</v>
      </c>
      <c r="E4">
        <v>3</v>
      </c>
    </row>
    <row r="5" spans="1:5" x14ac:dyDescent="0.2">
      <c r="A5">
        <v>4</v>
      </c>
      <c r="B5" t="s">
        <v>11</v>
      </c>
      <c r="C5" t="s">
        <v>12</v>
      </c>
      <c r="D5" t="s">
        <v>6</v>
      </c>
      <c r="E5">
        <v>2</v>
      </c>
    </row>
    <row r="6" spans="1:5" x14ac:dyDescent="0.2">
      <c r="A6">
        <v>5</v>
      </c>
      <c r="B6" t="s">
        <v>13</v>
      </c>
      <c r="C6" t="s">
        <v>14</v>
      </c>
      <c r="D6" t="s">
        <v>15</v>
      </c>
      <c r="E6">
        <v>3</v>
      </c>
    </row>
    <row r="7" spans="1:5" x14ac:dyDescent="0.2">
      <c r="A7">
        <v>6</v>
      </c>
      <c r="B7" t="s">
        <v>16</v>
      </c>
      <c r="C7" t="s">
        <v>17</v>
      </c>
      <c r="D7" t="s">
        <v>15</v>
      </c>
      <c r="E7">
        <v>1</v>
      </c>
    </row>
    <row r="8" spans="1:5" x14ac:dyDescent="0.2">
      <c r="A8">
        <v>7</v>
      </c>
      <c r="B8" t="s">
        <v>18</v>
      </c>
      <c r="C8" t="s">
        <v>19</v>
      </c>
      <c r="D8" t="s">
        <v>20</v>
      </c>
      <c r="E8">
        <v>4</v>
      </c>
    </row>
    <row r="9" spans="1:5" x14ac:dyDescent="0.2">
      <c r="A9">
        <v>8</v>
      </c>
      <c r="B9" t="s">
        <v>21</v>
      </c>
      <c r="C9" s="3">
        <v>100</v>
      </c>
      <c r="D9" t="s">
        <v>20</v>
      </c>
      <c r="E9">
        <v>1</v>
      </c>
    </row>
    <row r="10" spans="1:5" x14ac:dyDescent="0.2">
      <c r="A10">
        <v>9</v>
      </c>
      <c r="B10" t="s">
        <v>22</v>
      </c>
      <c r="C10" t="s">
        <v>23</v>
      </c>
      <c r="D10" t="s">
        <v>24</v>
      </c>
      <c r="E10">
        <v>1</v>
      </c>
    </row>
    <row r="11" spans="1:5" x14ac:dyDescent="0.2">
      <c r="A11">
        <v>10</v>
      </c>
      <c r="B11" t="s">
        <v>25</v>
      </c>
      <c r="C11" t="s">
        <v>26</v>
      </c>
      <c r="D11" t="s">
        <v>27</v>
      </c>
      <c r="E11">
        <v>2</v>
      </c>
    </row>
    <row r="12" spans="1:5" x14ac:dyDescent="0.2">
      <c r="A12">
        <v>11</v>
      </c>
      <c r="B12" t="s">
        <v>28</v>
      </c>
      <c r="C12" t="s">
        <v>29</v>
      </c>
      <c r="D12" t="s">
        <v>27</v>
      </c>
      <c r="E12">
        <v>1</v>
      </c>
    </row>
    <row r="13" spans="1:5" x14ac:dyDescent="0.2">
      <c r="A13">
        <v>12</v>
      </c>
      <c r="B13" t="s">
        <v>30</v>
      </c>
      <c r="C13" t="s">
        <v>31</v>
      </c>
      <c r="D13" t="s">
        <v>32</v>
      </c>
      <c r="E13">
        <v>1</v>
      </c>
    </row>
    <row r="14" spans="1:5" x14ac:dyDescent="0.2">
      <c r="A14">
        <v>13</v>
      </c>
      <c r="B14" t="s">
        <v>33</v>
      </c>
      <c r="C14" t="s">
        <v>34</v>
      </c>
      <c r="D14" t="s">
        <v>32</v>
      </c>
      <c r="E14">
        <v>1</v>
      </c>
    </row>
    <row r="15" spans="1:5" x14ac:dyDescent="0.2">
      <c r="A15">
        <v>14</v>
      </c>
      <c r="B15" t="s">
        <v>35</v>
      </c>
      <c r="C15" t="s">
        <v>36</v>
      </c>
      <c r="D15" t="s">
        <v>37</v>
      </c>
      <c r="E15">
        <v>1</v>
      </c>
    </row>
    <row r="16" spans="1:5" x14ac:dyDescent="0.2">
      <c r="A16">
        <v>15</v>
      </c>
      <c r="B16" t="s">
        <v>38</v>
      </c>
      <c r="C16" t="s">
        <v>39</v>
      </c>
      <c r="D16" t="s">
        <v>40</v>
      </c>
      <c r="E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3982-297F-FB43-B6ED-3479EB331529}">
  <dimension ref="A1:F19"/>
  <sheetViews>
    <sheetView workbookViewId="0">
      <selection activeCell="E19" sqref="A2:E19"/>
    </sheetView>
  </sheetViews>
  <sheetFormatPr baseColWidth="10" defaultRowHeight="16" x14ac:dyDescent="0.2"/>
  <cols>
    <col min="3" max="3" width="16.33203125" bestFit="1" customWidth="1"/>
    <col min="4" max="4" width="34.1640625" bestFit="1" customWidth="1"/>
  </cols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2">
      <c r="A2" s="1">
        <v>1</v>
      </c>
      <c r="B2" s="1" t="s">
        <v>41</v>
      </c>
      <c r="C2" s="1" t="s">
        <v>5</v>
      </c>
      <c r="D2" s="1" t="s">
        <v>6</v>
      </c>
      <c r="E2" s="1">
        <v>8</v>
      </c>
      <c r="F2" s="1"/>
    </row>
    <row r="3" spans="1:6" x14ac:dyDescent="0.2">
      <c r="A3" s="1">
        <v>2</v>
      </c>
      <c r="B3" s="1" t="s">
        <v>42</v>
      </c>
      <c r="C3" s="1" t="s">
        <v>43</v>
      </c>
      <c r="D3" s="1" t="s">
        <v>6</v>
      </c>
      <c r="E3" s="1">
        <v>6</v>
      </c>
      <c r="F3" s="1"/>
    </row>
    <row r="4" spans="1:6" x14ac:dyDescent="0.2">
      <c r="A4" s="1">
        <v>3</v>
      </c>
      <c r="B4" s="1" t="s">
        <v>44</v>
      </c>
      <c r="C4" s="1" t="s">
        <v>17</v>
      </c>
      <c r="D4" s="1" t="s">
        <v>15</v>
      </c>
      <c r="E4" s="1">
        <v>2</v>
      </c>
      <c r="F4" s="1"/>
    </row>
    <row r="5" spans="1:6" x14ac:dyDescent="0.2">
      <c r="A5" s="1">
        <v>4</v>
      </c>
      <c r="B5" s="1" t="s">
        <v>45</v>
      </c>
      <c r="C5" s="1" t="s">
        <v>14</v>
      </c>
      <c r="D5" s="1" t="s">
        <v>15</v>
      </c>
      <c r="E5" s="1">
        <v>2</v>
      </c>
      <c r="F5" s="1"/>
    </row>
    <row r="6" spans="1:6" x14ac:dyDescent="0.2">
      <c r="A6" s="1">
        <v>5</v>
      </c>
      <c r="B6" s="1" t="s">
        <v>46</v>
      </c>
      <c r="C6" s="1" t="s">
        <v>47</v>
      </c>
      <c r="D6" s="1" t="s">
        <v>20</v>
      </c>
      <c r="E6" s="1">
        <v>18</v>
      </c>
      <c r="F6" s="1"/>
    </row>
    <row r="7" spans="1:6" x14ac:dyDescent="0.2">
      <c r="A7" s="1">
        <v>6</v>
      </c>
      <c r="B7" s="1" t="s">
        <v>48</v>
      </c>
      <c r="C7" s="1">
        <v>510</v>
      </c>
      <c r="D7" s="1" t="s">
        <v>20</v>
      </c>
      <c r="E7" s="1">
        <v>1</v>
      </c>
      <c r="F7" s="1"/>
    </row>
    <row r="8" spans="1:6" x14ac:dyDescent="0.2">
      <c r="A8" s="1">
        <v>7</v>
      </c>
      <c r="B8" s="1" t="s">
        <v>49</v>
      </c>
      <c r="C8" s="1">
        <v>470</v>
      </c>
      <c r="D8" s="1" t="s">
        <v>20</v>
      </c>
      <c r="E8" s="1">
        <v>1</v>
      </c>
      <c r="F8" s="1"/>
    </row>
    <row r="9" spans="1:6" x14ac:dyDescent="0.2">
      <c r="A9" s="1">
        <v>8</v>
      </c>
      <c r="B9" s="1" t="s">
        <v>50</v>
      </c>
      <c r="C9" s="1">
        <v>240</v>
      </c>
      <c r="D9" s="1" t="s">
        <v>51</v>
      </c>
      <c r="E9" s="1">
        <v>2</v>
      </c>
      <c r="F9" s="1"/>
    </row>
    <row r="10" spans="1:6" x14ac:dyDescent="0.2">
      <c r="A10" s="1">
        <v>9</v>
      </c>
      <c r="B10" s="1" t="s">
        <v>52</v>
      </c>
      <c r="C10" s="1" t="s">
        <v>53</v>
      </c>
      <c r="D10" s="1" t="s">
        <v>51</v>
      </c>
      <c r="E10" s="1">
        <v>2</v>
      </c>
      <c r="F10" s="1"/>
    </row>
    <row r="11" spans="1:6" x14ac:dyDescent="0.2">
      <c r="A11" s="1">
        <v>10</v>
      </c>
      <c r="B11" s="1" t="s">
        <v>54</v>
      </c>
      <c r="C11" s="1" t="s">
        <v>55</v>
      </c>
      <c r="D11" s="1" t="s">
        <v>56</v>
      </c>
      <c r="E11" s="1">
        <v>4</v>
      </c>
      <c r="F11" s="1"/>
    </row>
    <row r="12" spans="1:6" x14ac:dyDescent="0.2">
      <c r="A12" s="1">
        <v>11</v>
      </c>
      <c r="B12" s="1" t="s">
        <v>57</v>
      </c>
      <c r="C12" s="1" t="s">
        <v>58</v>
      </c>
      <c r="D12" s="1" t="s">
        <v>59</v>
      </c>
      <c r="E12" s="1">
        <v>2</v>
      </c>
      <c r="F12" s="1"/>
    </row>
    <row r="13" spans="1:6" x14ac:dyDescent="0.2">
      <c r="A13" s="1">
        <v>12</v>
      </c>
      <c r="B13" s="1" t="s">
        <v>60</v>
      </c>
      <c r="C13" s="1" t="s">
        <v>61</v>
      </c>
      <c r="D13" s="1" t="s">
        <v>27</v>
      </c>
      <c r="E13" s="1">
        <v>3</v>
      </c>
      <c r="F13" s="1"/>
    </row>
    <row r="14" spans="1:6" x14ac:dyDescent="0.2">
      <c r="A14" s="1">
        <v>13</v>
      </c>
      <c r="B14" s="1" t="s">
        <v>30</v>
      </c>
      <c r="C14" s="1" t="s">
        <v>62</v>
      </c>
      <c r="D14" s="1" t="s">
        <v>63</v>
      </c>
      <c r="E14" s="1">
        <v>1</v>
      </c>
      <c r="F14" s="1"/>
    </row>
    <row r="15" spans="1:6" x14ac:dyDescent="0.2">
      <c r="A15" s="1">
        <v>14</v>
      </c>
      <c r="B15" s="1" t="s">
        <v>33</v>
      </c>
      <c r="C15" s="1" t="s">
        <v>64</v>
      </c>
      <c r="D15" s="1" t="s">
        <v>63</v>
      </c>
      <c r="E15" s="1">
        <v>1</v>
      </c>
      <c r="F15" s="1"/>
    </row>
    <row r="16" spans="1:6" x14ac:dyDescent="0.2">
      <c r="A16" s="1">
        <v>15</v>
      </c>
      <c r="B16" s="1" t="s">
        <v>35</v>
      </c>
      <c r="C16" s="1" t="s">
        <v>36</v>
      </c>
      <c r="D16" s="1" t="s">
        <v>37</v>
      </c>
      <c r="E16" s="1">
        <v>1</v>
      </c>
      <c r="F16" s="1"/>
    </row>
    <row r="17" spans="1:6" x14ac:dyDescent="0.2">
      <c r="A17" s="1">
        <v>16</v>
      </c>
      <c r="B17" s="1" t="s">
        <v>65</v>
      </c>
      <c r="C17" s="1" t="s">
        <v>66</v>
      </c>
      <c r="D17" s="1" t="s">
        <v>67</v>
      </c>
      <c r="E17" s="1">
        <v>1</v>
      </c>
      <c r="F17" s="1"/>
    </row>
    <row r="18" spans="1:6" x14ac:dyDescent="0.2">
      <c r="A18" s="1">
        <v>17</v>
      </c>
      <c r="B18" s="1" t="s">
        <v>68</v>
      </c>
      <c r="C18" s="1" t="s">
        <v>39</v>
      </c>
      <c r="D18" s="1" t="s">
        <v>69</v>
      </c>
      <c r="E18" s="1">
        <v>2</v>
      </c>
      <c r="F18" s="1"/>
    </row>
    <row r="19" spans="1:6" x14ac:dyDescent="0.2">
      <c r="A19" s="1">
        <v>18</v>
      </c>
      <c r="B19" s="1" t="s">
        <v>70</v>
      </c>
      <c r="C19" s="1" t="s">
        <v>71</v>
      </c>
      <c r="D19" s="1" t="s">
        <v>72</v>
      </c>
      <c r="E19" s="1">
        <v>3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Detector</vt:lpstr>
      <vt:lpstr>Arithmetic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Bodo Kaiser</dc:creator>
  <cp:lastModifiedBy>Bodo Kaiser</cp:lastModifiedBy>
  <dcterms:created xsi:type="dcterms:W3CDTF">2020-04-21T17:21:03Z</dcterms:created>
  <dcterms:modified xsi:type="dcterms:W3CDTF">2020-04-21T19:54:03Z</dcterms:modified>
</cp:coreProperties>
</file>