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FS22_CropRotation\"/>
    </mc:Choice>
  </mc:AlternateContent>
  <xr:revisionPtr revIDLastSave="0" documentId="13_ncr:1_{7DF3D70E-ABBA-4D9D-BFAC-DDC9C0D73A6F}" xr6:coauthVersionLast="45" xr6:coauthVersionMax="45" xr10:uidLastSave="{00000000-0000-0000-0000-000000000000}"/>
  <bookViews>
    <workbookView minimized="1" xWindow="3165" yWindow="1965" windowWidth="18000" windowHeight="9480" tabRatio="500" activeTab="1" xr2:uid="{00000000-000D-0000-FFFF-FFFF00000000}"/>
  </bookViews>
  <sheets>
    <sheet name="Arkusz1" sheetId="1" r:id="rId1"/>
    <sheet name="Arkusz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2" i="2"/>
  <c r="B4" i="2"/>
  <c r="B5" i="2"/>
  <c r="B6" i="2"/>
  <c r="B7" i="2"/>
  <c r="F7" i="2" s="1"/>
  <c r="B8" i="2"/>
  <c r="D8" i="2" s="1"/>
  <c r="B9" i="2"/>
  <c r="B10" i="2"/>
  <c r="B11" i="2"/>
  <c r="D11" i="2" s="1"/>
  <c r="B12" i="2"/>
  <c r="D12" i="2" s="1"/>
  <c r="B13" i="2"/>
  <c r="B14" i="2"/>
  <c r="F14" i="2" s="1"/>
  <c r="B15" i="2"/>
  <c r="E15" i="2" s="1"/>
  <c r="B16" i="2"/>
  <c r="D16" i="2" s="1"/>
  <c r="B17" i="2"/>
  <c r="B18" i="2"/>
  <c r="B19" i="2"/>
  <c r="F19" i="2" s="1"/>
  <c r="B20" i="2"/>
  <c r="E20" i="2" s="1"/>
  <c r="B21" i="2"/>
  <c r="B22" i="2"/>
  <c r="F22" i="2" s="1"/>
  <c r="B23" i="2"/>
  <c r="F23" i="2" s="1"/>
  <c r="B24" i="2"/>
  <c r="D24" i="2" s="1"/>
  <c r="B25" i="2"/>
  <c r="B26" i="2"/>
  <c r="E26" i="2" s="1"/>
  <c r="B27" i="2"/>
  <c r="D27" i="2" s="1"/>
  <c r="B28" i="2"/>
  <c r="B29" i="2"/>
  <c r="F29" i="2" s="1"/>
  <c r="B3" i="2"/>
  <c r="D3" i="2" s="1"/>
  <c r="F6" i="2"/>
  <c r="F10" i="2"/>
  <c r="F18" i="2"/>
  <c r="D5" i="2"/>
  <c r="E5" i="2"/>
  <c r="F5" i="2"/>
  <c r="E6" i="2"/>
  <c r="D9" i="2"/>
  <c r="E9" i="2"/>
  <c r="F9" i="2"/>
  <c r="E10" i="2"/>
  <c r="D13" i="2"/>
  <c r="E13" i="2"/>
  <c r="F13" i="2"/>
  <c r="D17" i="2"/>
  <c r="E17" i="2"/>
  <c r="F17" i="2"/>
  <c r="D21" i="2"/>
  <c r="E21" i="2"/>
  <c r="F21" i="2"/>
  <c r="E25" i="2"/>
  <c r="F25" i="2"/>
  <c r="F28" i="2"/>
  <c r="D10" i="1"/>
  <c r="C10" i="1"/>
  <c r="E10" i="1" s="1"/>
  <c r="D9" i="1"/>
  <c r="C9" i="1"/>
  <c r="E9" i="1" s="1"/>
  <c r="D8" i="1"/>
  <c r="C8" i="1"/>
  <c r="E8" i="1" s="1"/>
  <c r="D7" i="1"/>
  <c r="C7" i="1"/>
  <c r="E7" i="1" s="1"/>
  <c r="D6" i="1"/>
  <c r="C6" i="1"/>
  <c r="E6" i="1" s="1"/>
  <c r="D5" i="1"/>
  <c r="C5" i="1"/>
  <c r="E5" i="1" s="1"/>
  <c r="D4" i="1"/>
  <c r="C4" i="1"/>
  <c r="E4" i="1" s="1"/>
  <c r="D3" i="1"/>
  <c r="C3" i="1"/>
  <c r="E3" i="1" s="1"/>
  <c r="D2" i="1"/>
  <c r="C2" i="1"/>
  <c r="E2" i="1" s="1"/>
  <c r="E29" i="2" l="1"/>
  <c r="D4" i="2"/>
  <c r="E28" i="2"/>
  <c r="D25" i="2"/>
  <c r="D28" i="2"/>
  <c r="D29" i="2"/>
  <c r="E22" i="2"/>
  <c r="E18" i="2"/>
  <c r="D15" i="2"/>
  <c r="E23" i="2"/>
  <c r="E14" i="2"/>
  <c r="F4" i="2"/>
  <c r="E4" i="2"/>
  <c r="D23" i="2"/>
  <c r="F11" i="2"/>
  <c r="D26" i="2"/>
  <c r="E19" i="2"/>
  <c r="E7" i="2"/>
  <c r="D19" i="2"/>
  <c r="D7" i="2"/>
  <c r="F3" i="2"/>
  <c r="E27" i="2"/>
  <c r="D20" i="2"/>
  <c r="F26" i="2"/>
  <c r="E24" i="2"/>
  <c r="E16" i="2"/>
  <c r="F15" i="2"/>
  <c r="E11" i="2"/>
  <c r="E3" i="2"/>
  <c r="F27" i="2"/>
  <c r="F24" i="2"/>
  <c r="D22" i="2"/>
  <c r="F20" i="2"/>
  <c r="D18" i="2"/>
  <c r="F16" i="2"/>
  <c r="D14" i="2"/>
  <c r="F12" i="2"/>
  <c r="D10" i="2"/>
  <c r="F8" i="2"/>
  <c r="D6" i="2"/>
  <c r="E12" i="2"/>
  <c r="E8" i="2"/>
  <c r="G9" i="1"/>
  <c r="J9" i="1"/>
  <c r="F9" i="1"/>
  <c r="H9" i="1"/>
  <c r="I9" i="1"/>
  <c r="H3" i="1"/>
  <c r="J3" i="1"/>
  <c r="F3" i="1"/>
  <c r="I3" i="1"/>
  <c r="G3" i="1"/>
  <c r="J5" i="1"/>
  <c r="F5" i="1"/>
  <c r="H5" i="1"/>
  <c r="I5" i="1"/>
  <c r="G5" i="1"/>
  <c r="H7" i="1"/>
  <c r="G7" i="1"/>
  <c r="J7" i="1"/>
  <c r="F7" i="1"/>
  <c r="I7" i="1"/>
  <c r="H2" i="1"/>
  <c r="E11" i="1"/>
  <c r="J2" i="1"/>
  <c r="F2" i="1"/>
  <c r="G2" i="1"/>
  <c r="I2" i="1"/>
  <c r="G6" i="1"/>
  <c r="J6" i="1"/>
  <c r="F6" i="1"/>
  <c r="H6" i="1"/>
  <c r="I6" i="1"/>
  <c r="G8" i="1"/>
  <c r="J8" i="1"/>
  <c r="F8" i="1"/>
  <c r="H8" i="1"/>
  <c r="I8" i="1"/>
  <c r="H10" i="1"/>
  <c r="G10" i="1"/>
  <c r="J10" i="1"/>
  <c r="F10" i="1"/>
  <c r="I10" i="1"/>
  <c r="J4" i="1"/>
  <c r="F4" i="1"/>
  <c r="G4" i="1"/>
  <c r="I4" i="1"/>
  <c r="H4" i="1"/>
  <c r="F11" i="1" l="1"/>
  <c r="J11" i="1"/>
  <c r="I11" i="1"/>
  <c r="G11" i="1"/>
  <c r="H11" i="1"/>
</calcChain>
</file>

<file path=xl/sharedStrings.xml><?xml version="1.0" encoding="utf-8"?>
<sst xmlns="http://schemas.openxmlformats.org/spreadsheetml/2006/main" count="15" uniqueCount="15">
  <si>
    <t>n2 value</t>
  </si>
  <si>
    <t>n1 value</t>
  </si>
  <si>
    <t>n2 factor</t>
  </si>
  <si>
    <t>n1 factor</t>
  </si>
  <si>
    <t>full rotation</t>
  </si>
  <si>
    <t>1 year gap RP3</t>
  </si>
  <si>
    <t>subsequent RP3</t>
  </si>
  <si>
    <t>monoculture RP3</t>
  </si>
  <si>
    <t>subsequent RP2</t>
  </si>
  <si>
    <t>monoculture RP2</t>
  </si>
  <si>
    <t>crFactor</t>
  </si>
  <si>
    <t>proportion</t>
  </si>
  <si>
    <t>baseMultiplier</t>
  </si>
  <si>
    <t>level diff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</si>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</sst>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Normal="100" workbookViewId="0">
      <selection activeCell="F5" sqref="F5"/>
    </sheetView>
  </sheetViews>
  <sheetFormatPr defaultColWidth="11.5703125" defaultRowHeight="12.75" x14ac:dyDescent="0.2"/>
  <cols>
    <col min="6" max="10" width="14.71093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0</v>
      </c>
      <c r="C2">
        <f t="shared" ref="C2:C10" si="0">-0.05*A2^2+0.2*A2+0.8</f>
        <v>0.8</v>
      </c>
      <c r="D2">
        <f t="shared" ref="D2:D10" si="1">-0.025*B2^2+0.275*B2+0.75</f>
        <v>0.75</v>
      </c>
      <c r="E2" s="1">
        <f t="shared" ref="E2:E10" si="2">C2*D2</f>
        <v>0.60000000000000009</v>
      </c>
      <c r="F2" s="1">
        <f t="shared" ref="F2:F10" si="3">E2*0.95</f>
        <v>0.57000000000000006</v>
      </c>
      <c r="G2" s="1">
        <f t="shared" ref="G2:G10" si="4">E2*0.9</f>
        <v>0.54000000000000015</v>
      </c>
      <c r="H2" s="1">
        <f t="shared" ref="H2:H10" si="5">E2*0.85</f>
        <v>0.51</v>
      </c>
      <c r="I2" s="1">
        <f t="shared" ref="I2:I10" si="6">E2*0.95</f>
        <v>0.57000000000000006</v>
      </c>
      <c r="J2" s="1">
        <f t="shared" ref="J2:J10" si="7">E2*0.9</f>
        <v>0.54000000000000015</v>
      </c>
    </row>
    <row r="3" spans="1:10" x14ac:dyDescent="0.2">
      <c r="A3">
        <v>1</v>
      </c>
      <c r="B3">
        <v>0</v>
      </c>
      <c r="C3">
        <f t="shared" si="0"/>
        <v>0.95000000000000007</v>
      </c>
      <c r="D3">
        <f t="shared" si="1"/>
        <v>0.75</v>
      </c>
      <c r="E3" s="1">
        <f t="shared" si="2"/>
        <v>0.71250000000000002</v>
      </c>
      <c r="F3" s="1">
        <f t="shared" si="3"/>
        <v>0.676875</v>
      </c>
      <c r="G3" s="1">
        <f t="shared" si="4"/>
        <v>0.64124999999999999</v>
      </c>
      <c r="H3" s="1">
        <f t="shared" si="5"/>
        <v>0.60562499999999997</v>
      </c>
      <c r="I3" s="1">
        <f t="shared" si="6"/>
        <v>0.676875</v>
      </c>
      <c r="J3" s="1">
        <f t="shared" si="7"/>
        <v>0.64124999999999999</v>
      </c>
    </row>
    <row r="4" spans="1:10" x14ac:dyDescent="0.2">
      <c r="A4">
        <v>2</v>
      </c>
      <c r="B4">
        <v>0</v>
      </c>
      <c r="C4">
        <f t="shared" si="0"/>
        <v>1</v>
      </c>
      <c r="D4">
        <f t="shared" si="1"/>
        <v>0.75</v>
      </c>
      <c r="E4" s="1">
        <f t="shared" si="2"/>
        <v>0.75</v>
      </c>
      <c r="F4" s="1">
        <f t="shared" si="3"/>
        <v>0.71249999999999991</v>
      </c>
      <c r="G4" s="1">
        <f t="shared" si="4"/>
        <v>0.67500000000000004</v>
      </c>
      <c r="H4" s="1">
        <f t="shared" si="5"/>
        <v>0.63749999999999996</v>
      </c>
      <c r="I4" s="1">
        <f t="shared" si="6"/>
        <v>0.71249999999999991</v>
      </c>
      <c r="J4" s="1">
        <f t="shared" si="7"/>
        <v>0.67500000000000004</v>
      </c>
    </row>
    <row r="5" spans="1:10" x14ac:dyDescent="0.2">
      <c r="A5">
        <v>0</v>
      </c>
      <c r="B5">
        <v>1</v>
      </c>
      <c r="C5">
        <f t="shared" si="0"/>
        <v>0.8</v>
      </c>
      <c r="D5">
        <f t="shared" si="1"/>
        <v>1</v>
      </c>
      <c r="E5" s="1">
        <f t="shared" si="2"/>
        <v>0.8</v>
      </c>
      <c r="F5" s="1">
        <f t="shared" si="3"/>
        <v>0.76</v>
      </c>
      <c r="G5" s="1">
        <f t="shared" si="4"/>
        <v>0.72000000000000008</v>
      </c>
      <c r="H5" s="1">
        <f t="shared" si="5"/>
        <v>0.68</v>
      </c>
      <c r="I5" s="1">
        <f t="shared" si="6"/>
        <v>0.76</v>
      </c>
      <c r="J5" s="1">
        <f t="shared" si="7"/>
        <v>0.72000000000000008</v>
      </c>
    </row>
    <row r="6" spans="1:10" x14ac:dyDescent="0.2">
      <c r="A6">
        <v>1</v>
      </c>
      <c r="B6">
        <v>1</v>
      </c>
      <c r="C6">
        <f t="shared" si="0"/>
        <v>0.95000000000000007</v>
      </c>
      <c r="D6">
        <f t="shared" si="1"/>
        <v>1</v>
      </c>
      <c r="E6" s="1">
        <f t="shared" si="2"/>
        <v>0.95000000000000007</v>
      </c>
      <c r="F6" s="1">
        <f t="shared" si="3"/>
        <v>0.90249999999999997</v>
      </c>
      <c r="G6" s="1">
        <f t="shared" si="4"/>
        <v>0.85500000000000009</v>
      </c>
      <c r="H6" s="1">
        <f t="shared" si="5"/>
        <v>0.8075</v>
      </c>
      <c r="I6" s="1">
        <f t="shared" si="6"/>
        <v>0.90249999999999997</v>
      </c>
      <c r="J6" s="1">
        <f t="shared" si="7"/>
        <v>0.85500000000000009</v>
      </c>
    </row>
    <row r="7" spans="1:10" x14ac:dyDescent="0.2">
      <c r="A7">
        <v>2</v>
      </c>
      <c r="B7">
        <v>1</v>
      </c>
      <c r="C7">
        <f t="shared" si="0"/>
        <v>1</v>
      </c>
      <c r="D7">
        <f t="shared" si="1"/>
        <v>1</v>
      </c>
      <c r="E7" s="1">
        <f t="shared" si="2"/>
        <v>1</v>
      </c>
      <c r="F7" s="1">
        <f t="shared" si="3"/>
        <v>0.95</v>
      </c>
      <c r="G7" s="1">
        <f t="shared" si="4"/>
        <v>0.9</v>
      </c>
      <c r="H7" s="1">
        <f t="shared" si="5"/>
        <v>0.85</v>
      </c>
      <c r="I7" s="1">
        <f t="shared" si="6"/>
        <v>0.95</v>
      </c>
      <c r="J7" s="1">
        <f t="shared" si="7"/>
        <v>0.9</v>
      </c>
    </row>
    <row r="8" spans="1:10" x14ac:dyDescent="0.2">
      <c r="A8">
        <v>0</v>
      </c>
      <c r="B8">
        <v>2</v>
      </c>
      <c r="C8">
        <f t="shared" si="0"/>
        <v>0.8</v>
      </c>
      <c r="D8">
        <f t="shared" si="1"/>
        <v>1.2000000000000002</v>
      </c>
      <c r="E8" s="1">
        <f t="shared" si="2"/>
        <v>0.96000000000000019</v>
      </c>
      <c r="F8" s="1">
        <f t="shared" si="3"/>
        <v>0.91200000000000014</v>
      </c>
      <c r="G8" s="1">
        <f t="shared" si="4"/>
        <v>0.86400000000000021</v>
      </c>
      <c r="H8" s="1">
        <f t="shared" si="5"/>
        <v>0.81600000000000017</v>
      </c>
      <c r="I8" s="1">
        <f t="shared" si="6"/>
        <v>0.91200000000000014</v>
      </c>
      <c r="J8" s="1">
        <f t="shared" si="7"/>
        <v>0.86400000000000021</v>
      </c>
    </row>
    <row r="9" spans="1:10" x14ac:dyDescent="0.2">
      <c r="A9">
        <v>1</v>
      </c>
      <c r="B9">
        <v>2</v>
      </c>
      <c r="C9">
        <f t="shared" si="0"/>
        <v>0.95000000000000007</v>
      </c>
      <c r="D9">
        <f t="shared" si="1"/>
        <v>1.2000000000000002</v>
      </c>
      <c r="E9" s="1">
        <f t="shared" si="2"/>
        <v>1.1400000000000003</v>
      </c>
      <c r="F9" s="1">
        <f t="shared" si="3"/>
        <v>1.0830000000000002</v>
      </c>
      <c r="G9" s="1">
        <f t="shared" si="4"/>
        <v>1.0260000000000002</v>
      </c>
      <c r="H9" s="1">
        <f t="shared" si="5"/>
        <v>0.96900000000000031</v>
      </c>
      <c r="I9" s="1">
        <f t="shared" si="6"/>
        <v>1.0830000000000002</v>
      </c>
      <c r="J9" s="1">
        <f t="shared" si="7"/>
        <v>1.0260000000000002</v>
      </c>
    </row>
    <row r="10" spans="1:10" x14ac:dyDescent="0.2">
      <c r="A10">
        <v>2</v>
      </c>
      <c r="B10">
        <v>2</v>
      </c>
      <c r="C10">
        <f t="shared" si="0"/>
        <v>1</v>
      </c>
      <c r="D10">
        <f t="shared" si="1"/>
        <v>1.2000000000000002</v>
      </c>
      <c r="E10" s="1">
        <f t="shared" si="2"/>
        <v>1.2000000000000002</v>
      </c>
      <c r="F10" s="1">
        <f t="shared" si="3"/>
        <v>1.1400000000000001</v>
      </c>
      <c r="G10" s="1">
        <f t="shared" si="4"/>
        <v>1.0800000000000003</v>
      </c>
      <c r="H10" s="1">
        <f t="shared" si="5"/>
        <v>1.02</v>
      </c>
      <c r="I10" s="1">
        <f t="shared" si="6"/>
        <v>1.1400000000000001</v>
      </c>
      <c r="J10" s="1">
        <f t="shared" si="7"/>
        <v>1.0800000000000003</v>
      </c>
    </row>
    <row r="11" spans="1:10" x14ac:dyDescent="0.2">
      <c r="E11">
        <f t="shared" ref="E11:J11" si="8">AVERAGEA(E2:E10)</f>
        <v>0.90138888888888902</v>
      </c>
      <c r="F11">
        <f t="shared" si="8"/>
        <v>0.85631944444444441</v>
      </c>
      <c r="G11">
        <f t="shared" si="8"/>
        <v>0.81125000000000014</v>
      </c>
      <c r="H11">
        <f t="shared" si="8"/>
        <v>0.76618055555555564</v>
      </c>
      <c r="I11">
        <f t="shared" si="8"/>
        <v>0.85631944444444441</v>
      </c>
      <c r="J11">
        <f t="shared" si="8"/>
        <v>0.81125000000000014</v>
      </c>
    </row>
  </sheetData>
  <conditionalFormatting sqref="E2:J10">
    <cfRule type="iconSet" priority="2">
      <iconSet iconSet="4TrafficLights">
        <cfvo type="percent" val="0"/>
        <cfvo type="num" val="0.8"/>
        <cfvo type="num" val="0.9"/>
        <cfvo type="num" val="1"/>
      </iconSet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8953-C4E2-49F4-ADDE-BDF8DF5A53B4}">
  <dimension ref="A1:F49"/>
  <sheetViews>
    <sheetView tabSelected="1" workbookViewId="0">
      <selection activeCell="B29" sqref="B29"/>
    </sheetView>
  </sheetViews>
  <sheetFormatPr defaultRowHeight="12.75" x14ac:dyDescent="0.2"/>
  <cols>
    <col min="1" max="1" width="12.85546875" customWidth="1"/>
    <col min="3" max="4" width="9.140625" style="1"/>
  </cols>
  <sheetData>
    <row r="1" spans="1:6" s="1" customFormat="1" x14ac:dyDescent="0.2">
      <c r="A1" s="2" t="s">
        <v>12</v>
      </c>
      <c r="B1" s="2">
        <v>1</v>
      </c>
      <c r="C1" s="2"/>
      <c r="D1" s="2" t="s">
        <v>11</v>
      </c>
      <c r="E1"/>
    </row>
    <row r="2" spans="1:6" x14ac:dyDescent="0.2">
      <c r="A2" s="2" t="s">
        <v>10</v>
      </c>
      <c r="B2" s="2" t="s">
        <v>13</v>
      </c>
      <c r="C2" s="2" t="s">
        <v>14</v>
      </c>
      <c r="D2" s="5">
        <v>0.1</v>
      </c>
      <c r="E2" s="3">
        <v>0.2</v>
      </c>
      <c r="F2" s="4">
        <v>0.3</v>
      </c>
    </row>
    <row r="3" spans="1:6" x14ac:dyDescent="0.2">
      <c r="A3">
        <v>0.7</v>
      </c>
      <c r="B3">
        <f>10*(A3-1)</f>
        <v>-3.0000000000000004</v>
      </c>
      <c r="C3" s="1">
        <f t="shared" ref="C3:C11" si="0">MIN(4,MAX(1,4-TRUNC(B3+3)))</f>
        <v>4</v>
      </c>
      <c r="D3" s="1">
        <f>(50+50*($B$1+$B3*D$2))/100</f>
        <v>0.85</v>
      </c>
      <c r="E3" s="1">
        <f>(50+50*($B$1+$B3*E$2))/100</f>
        <v>0.7</v>
      </c>
      <c r="F3" s="1">
        <f>(50+50*($B$1+$B3*F$2))/100</f>
        <v>0.54999999999999993</v>
      </c>
    </row>
    <row r="4" spans="1:6" x14ac:dyDescent="0.2">
      <c r="A4">
        <v>0.71</v>
      </c>
      <c r="B4" s="1">
        <f t="shared" ref="B4:B53" si="1">10*(A4-1)</f>
        <v>-2.9000000000000004</v>
      </c>
      <c r="C4" s="1">
        <f t="shared" si="0"/>
        <v>4</v>
      </c>
      <c r="D4" s="1">
        <f>(50+50*($B$1+$B4*D$2))/100</f>
        <v>0.85499999999999998</v>
      </c>
      <c r="E4" s="1">
        <f>(50+50*($B$1+$B4*E$2))/100</f>
        <v>0.71</v>
      </c>
      <c r="F4" s="1">
        <f>(50+50*($B$1+$B4*F$2))/100</f>
        <v>0.56499999999999995</v>
      </c>
    </row>
    <row r="5" spans="1:6" x14ac:dyDescent="0.2">
      <c r="A5" s="1">
        <v>0.79</v>
      </c>
      <c r="B5" s="1">
        <f>10*(A5-1)</f>
        <v>-2.0999999999999996</v>
      </c>
      <c r="C5" s="1">
        <f t="shared" si="0"/>
        <v>4</v>
      </c>
      <c r="D5" s="1">
        <f>(50+50*($B$1+$B5*D$2))/100</f>
        <v>0.89500000000000002</v>
      </c>
      <c r="E5" s="1">
        <f>(50+50*($B$1+$B5*E$2))/100</f>
        <v>0.79</v>
      </c>
      <c r="F5" s="1">
        <f>(50+50*($B$1+$B5*F$2))/100</f>
        <v>0.68500000000000005</v>
      </c>
    </row>
    <row r="6" spans="1:6" x14ac:dyDescent="0.2">
      <c r="A6" s="1">
        <v>0.8</v>
      </c>
      <c r="B6" s="1">
        <f>10*(A6-1)</f>
        <v>-1.9999999999999996</v>
      </c>
      <c r="C6" s="1">
        <f t="shared" si="0"/>
        <v>3</v>
      </c>
      <c r="D6" s="1">
        <f>(50+50*($B$1+$B6*D$2))/100</f>
        <v>0.9</v>
      </c>
      <c r="E6" s="1">
        <f>(50+50*($B$1+$B6*E$2))/100</f>
        <v>0.8</v>
      </c>
      <c r="F6" s="1">
        <f>(50+50*($B$1+$B6*F$2))/100</f>
        <v>0.7</v>
      </c>
    </row>
    <row r="7" spans="1:6" x14ac:dyDescent="0.2">
      <c r="A7" s="1">
        <v>0.81</v>
      </c>
      <c r="B7" s="1">
        <f>10*(A7-1)</f>
        <v>-1.8999999999999995</v>
      </c>
      <c r="C7" s="1">
        <f t="shared" si="0"/>
        <v>3</v>
      </c>
      <c r="D7" s="1">
        <f>(50+50*($B$1+$B7*D$2))/100</f>
        <v>0.90500000000000003</v>
      </c>
      <c r="E7" s="1">
        <f>(50+50*($B$1+$B7*E$2))/100</f>
        <v>0.81</v>
      </c>
      <c r="F7" s="1">
        <f>(50+50*($B$1+$B7*F$2))/100</f>
        <v>0.71499999999999997</v>
      </c>
    </row>
    <row r="8" spans="1:6" x14ac:dyDescent="0.2">
      <c r="A8" s="1">
        <v>0.82</v>
      </c>
      <c r="B8" s="1">
        <f>10*(A8-1)</f>
        <v>-1.8000000000000005</v>
      </c>
      <c r="C8" s="1">
        <f t="shared" si="0"/>
        <v>3</v>
      </c>
      <c r="D8" s="1">
        <f>(50+50*($B$1+$B8*D$2))/100</f>
        <v>0.91</v>
      </c>
      <c r="E8" s="1">
        <f>(50+50*($B$1+$B8*E$2))/100</f>
        <v>0.82</v>
      </c>
      <c r="F8" s="1">
        <f>(50+50*($B$1+$B8*F$2))/100</f>
        <v>0.73</v>
      </c>
    </row>
    <row r="9" spans="1:6" x14ac:dyDescent="0.2">
      <c r="A9" s="1">
        <v>0.87</v>
      </c>
      <c r="B9" s="1">
        <f>10*(A9-1)</f>
        <v>-1.3</v>
      </c>
      <c r="C9" s="1">
        <f t="shared" si="0"/>
        <v>3</v>
      </c>
      <c r="D9" s="1">
        <f>(50+50*($B$1+$B9*D$2))/100</f>
        <v>0.93500000000000005</v>
      </c>
      <c r="E9" s="1">
        <f>(50+50*($B$1+$B9*E$2))/100</f>
        <v>0.87</v>
      </c>
      <c r="F9" s="1">
        <f>(50+50*($B$1+$B9*F$2))/100</f>
        <v>0.80500000000000005</v>
      </c>
    </row>
    <row r="10" spans="1:6" x14ac:dyDescent="0.2">
      <c r="A10" s="1">
        <v>0.88</v>
      </c>
      <c r="B10" s="1">
        <f>10*(A10-1)</f>
        <v>-1.2</v>
      </c>
      <c r="C10" s="1">
        <f t="shared" si="0"/>
        <v>3</v>
      </c>
      <c r="D10" s="1">
        <f>(50+50*($B$1+$B10*D$2))/100</f>
        <v>0.94</v>
      </c>
      <c r="E10" s="1">
        <f>(50+50*($B$1+$B10*E$2))/100</f>
        <v>0.88</v>
      </c>
      <c r="F10" s="1">
        <f>(50+50*($B$1+$B10*F$2))/100</f>
        <v>0.82</v>
      </c>
    </row>
    <row r="11" spans="1:6" x14ac:dyDescent="0.2">
      <c r="A11" s="1">
        <v>0.89</v>
      </c>
      <c r="B11" s="1">
        <f>10*(A11-1)</f>
        <v>-1.0999999999999999</v>
      </c>
      <c r="C11" s="1">
        <f t="shared" si="0"/>
        <v>3</v>
      </c>
      <c r="D11" s="1">
        <f>(50+50*($B$1+$B11*D$2))/100</f>
        <v>0.94499999999999995</v>
      </c>
      <c r="E11" s="1">
        <f>(50+50*($B$1+$B11*E$2))/100</f>
        <v>0.89</v>
      </c>
      <c r="F11" s="1">
        <f>(50+50*($B$1+$B11*F$2))/100</f>
        <v>0.83499999999999996</v>
      </c>
    </row>
    <row r="12" spans="1:6" x14ac:dyDescent="0.2">
      <c r="A12" s="1">
        <v>0.9</v>
      </c>
      <c r="B12" s="1">
        <f>10*(A12-1)</f>
        <v>-0.99999999999999978</v>
      </c>
      <c r="C12" s="1">
        <f>MIN(4,MAX(1,4-TRUNC(B12+3)))</f>
        <v>2</v>
      </c>
      <c r="D12" s="1">
        <f>(50+50*($B$1+$B12*D$2))/100</f>
        <v>0.95</v>
      </c>
      <c r="E12" s="1">
        <f>(50+50*($B$1+$B12*E$2))/100</f>
        <v>0.9</v>
      </c>
      <c r="F12" s="1">
        <f>(50+50*($B$1+$B12*F$2))/100</f>
        <v>0.85</v>
      </c>
    </row>
    <row r="13" spans="1:6" x14ac:dyDescent="0.2">
      <c r="A13" s="1">
        <v>0.91</v>
      </c>
      <c r="B13" s="1">
        <f>10*(A13-1)</f>
        <v>-0.89999999999999969</v>
      </c>
      <c r="C13" s="1">
        <f t="shared" ref="C13:C29" si="2">MIN(4,MAX(1,4-TRUNC(B13+3)))</f>
        <v>2</v>
      </c>
      <c r="D13" s="1">
        <f>(50+50*($B$1+$B13*D$2))/100</f>
        <v>0.95499999999999996</v>
      </c>
      <c r="E13" s="1">
        <f>(50+50*($B$1+$B13*E$2))/100</f>
        <v>0.91</v>
      </c>
      <c r="F13" s="1">
        <f>(50+50*($B$1+$B13*F$2))/100</f>
        <v>0.86499999999999999</v>
      </c>
    </row>
    <row r="14" spans="1:6" x14ac:dyDescent="0.2">
      <c r="A14" s="1">
        <v>0.92</v>
      </c>
      <c r="B14" s="1">
        <f>10*(A14-1)</f>
        <v>-0.7999999999999996</v>
      </c>
      <c r="C14" s="1">
        <f t="shared" si="2"/>
        <v>2</v>
      </c>
      <c r="D14" s="1">
        <f>(50+50*($B$1+$B14*D$2))/100</f>
        <v>0.96</v>
      </c>
      <c r="E14" s="1">
        <f>(50+50*($B$1+$B14*E$2))/100</f>
        <v>0.92</v>
      </c>
      <c r="F14" s="1">
        <f>(50+50*($B$1+$B14*F$2))/100</f>
        <v>0.88</v>
      </c>
    </row>
    <row r="15" spans="1:6" x14ac:dyDescent="0.2">
      <c r="A15" s="1">
        <v>0.93</v>
      </c>
      <c r="B15" s="1">
        <f>10*(A15-1)</f>
        <v>-0.69999999999999951</v>
      </c>
      <c r="C15" s="1">
        <f t="shared" si="2"/>
        <v>2</v>
      </c>
      <c r="D15" s="1">
        <f>(50+50*($B$1+$B15*D$2))/100</f>
        <v>0.96499999999999997</v>
      </c>
      <c r="E15" s="1">
        <f>(50+50*($B$1+$B15*E$2))/100</f>
        <v>0.93</v>
      </c>
      <c r="F15" s="1">
        <f>(50+50*($B$1+$B15*F$2))/100</f>
        <v>0.89500000000000002</v>
      </c>
    </row>
    <row r="16" spans="1:6" x14ac:dyDescent="0.2">
      <c r="A16" s="1">
        <v>0.98</v>
      </c>
      <c r="B16" s="1">
        <f>10*(A16-1)</f>
        <v>-0.20000000000000018</v>
      </c>
      <c r="C16" s="1">
        <f t="shared" si="2"/>
        <v>2</v>
      </c>
      <c r="D16" s="1">
        <f>(50+50*($B$1+$B16*D$2))/100</f>
        <v>0.99</v>
      </c>
      <c r="E16" s="1">
        <f>(50+50*($B$1+$B16*E$2))/100</f>
        <v>0.98</v>
      </c>
      <c r="F16" s="1">
        <f>(50+50*($B$1+$B16*F$2))/100</f>
        <v>0.97</v>
      </c>
    </row>
    <row r="17" spans="1:6" x14ac:dyDescent="0.2">
      <c r="A17" s="1">
        <v>0.99</v>
      </c>
      <c r="B17" s="1">
        <f>10*(A17-1)</f>
        <v>-0.10000000000000009</v>
      </c>
      <c r="C17" s="1">
        <f t="shared" si="2"/>
        <v>2</v>
      </c>
      <c r="D17" s="1">
        <f>(50+50*($B$1+$B17*D$2))/100</f>
        <v>0.995</v>
      </c>
      <c r="E17" s="1">
        <f>(50+50*($B$1+$B17*E$2))/100</f>
        <v>0.99</v>
      </c>
      <c r="F17" s="1">
        <f>(50+50*($B$1+$B17*F$2))/100</f>
        <v>0.98499999999999999</v>
      </c>
    </row>
    <row r="18" spans="1:6" x14ac:dyDescent="0.2">
      <c r="A18" s="1">
        <v>1</v>
      </c>
      <c r="B18" s="1">
        <f>10*(A18-1)</f>
        <v>0</v>
      </c>
      <c r="C18" s="1">
        <f t="shared" si="2"/>
        <v>1</v>
      </c>
      <c r="D18" s="1">
        <f>(50+50*($B$1+$B18*D$2))/100</f>
        <v>1</v>
      </c>
      <c r="E18" s="1">
        <f>(50+50*($B$1+$B18*E$2))/100</f>
        <v>1</v>
      </c>
      <c r="F18" s="1">
        <f>(50+50*($B$1+$B18*F$2))/100</f>
        <v>1</v>
      </c>
    </row>
    <row r="19" spans="1:6" x14ac:dyDescent="0.2">
      <c r="A19" s="1">
        <v>1.01</v>
      </c>
      <c r="B19" s="1">
        <f>10*(A19-1)</f>
        <v>0.10000000000000009</v>
      </c>
      <c r="C19" s="1">
        <f t="shared" si="2"/>
        <v>1</v>
      </c>
      <c r="D19" s="1">
        <f>(50+50*($B$1+$B19*D$2))/100</f>
        <v>1.0049999999999999</v>
      </c>
      <c r="E19" s="1">
        <f>(50+50*($B$1+$B19*E$2))/100</f>
        <v>1.01</v>
      </c>
      <c r="F19" s="1">
        <f>(50+50*($B$1+$B19*F$2))/100</f>
        <v>1.0149999999999999</v>
      </c>
    </row>
    <row r="20" spans="1:6" x14ac:dyDescent="0.2">
      <c r="A20" s="1">
        <v>1.02</v>
      </c>
      <c r="B20" s="1">
        <f>10*(A20-1)</f>
        <v>0.20000000000000018</v>
      </c>
      <c r="C20" s="1">
        <f t="shared" si="2"/>
        <v>1</v>
      </c>
      <c r="D20" s="1">
        <f>(50+50*($B$1+$B20*D$2))/100</f>
        <v>1.01</v>
      </c>
      <c r="E20" s="1">
        <f>(50+50*($B$1+$B20*E$2))/100</f>
        <v>1.02</v>
      </c>
      <c r="F20" s="1">
        <f>(50+50*($B$1+$B20*F$2))/100</f>
        <v>1.03</v>
      </c>
    </row>
    <row r="21" spans="1:6" x14ac:dyDescent="0.2">
      <c r="A21" s="1">
        <v>1.03</v>
      </c>
      <c r="B21" s="1">
        <f>10*(A21-1)</f>
        <v>0.30000000000000027</v>
      </c>
      <c r="C21" s="1">
        <f t="shared" si="2"/>
        <v>1</v>
      </c>
      <c r="D21" s="1">
        <f>(50+50*($B$1+$B21*D$2))/100</f>
        <v>1.0149999999999999</v>
      </c>
      <c r="E21" s="1">
        <f>(50+50*($B$1+$B21*E$2))/100</f>
        <v>1.03</v>
      </c>
      <c r="F21" s="1">
        <f>(50+50*($B$1+$B21*F$2))/100</f>
        <v>1.0449999999999999</v>
      </c>
    </row>
    <row r="22" spans="1:6" x14ac:dyDescent="0.2">
      <c r="A22" s="1">
        <v>1.08</v>
      </c>
      <c r="B22" s="1">
        <f>10*(A22-1)</f>
        <v>0.80000000000000071</v>
      </c>
      <c r="C22" s="1">
        <f t="shared" si="2"/>
        <v>1</v>
      </c>
      <c r="D22" s="1">
        <f>(50+50*($B$1+$B22*D$2))/100</f>
        <v>1.04</v>
      </c>
      <c r="E22" s="1">
        <f>(50+50*($B$1+$B22*E$2))/100</f>
        <v>1.08</v>
      </c>
      <c r="F22" s="1">
        <f>(50+50*($B$1+$B22*F$2))/100</f>
        <v>1.1200000000000001</v>
      </c>
    </row>
    <row r="23" spans="1:6" x14ac:dyDescent="0.2">
      <c r="A23" s="1">
        <v>1.0900000000000001</v>
      </c>
      <c r="B23" s="1">
        <f>10*(A23-1)</f>
        <v>0.9000000000000008</v>
      </c>
      <c r="C23" s="1">
        <f t="shared" si="2"/>
        <v>1</v>
      </c>
      <c r="D23" s="1">
        <f>(50+50*($B$1+$B23*D$2))/100</f>
        <v>1.0449999999999999</v>
      </c>
      <c r="E23" s="1">
        <f>(50+50*($B$1+$B23*E$2))/100</f>
        <v>1.0900000000000001</v>
      </c>
      <c r="F23" s="1">
        <f>(50+50*($B$1+$B23*F$2))/100</f>
        <v>1.1350000000000002</v>
      </c>
    </row>
    <row r="24" spans="1:6" x14ac:dyDescent="0.2">
      <c r="A24" s="1">
        <v>1.1000000000000001</v>
      </c>
      <c r="B24" s="1">
        <f>10*(A24-1)</f>
        <v>1.0000000000000009</v>
      </c>
      <c r="C24" s="1">
        <f t="shared" si="2"/>
        <v>1</v>
      </c>
      <c r="D24" s="1">
        <f>(50+50*($B$1+$B24*D$2))/100</f>
        <v>1.05</v>
      </c>
      <c r="E24" s="1">
        <f>(50+50*($B$1+$B24*E$2))/100</f>
        <v>1.1000000000000001</v>
      </c>
      <c r="F24" s="1">
        <f>(50+50*($B$1+$B24*F$2))/100</f>
        <v>1.1500000000000001</v>
      </c>
    </row>
    <row r="25" spans="1:6" x14ac:dyDescent="0.2">
      <c r="A25" s="1">
        <v>1.1100000000000001</v>
      </c>
      <c r="B25" s="1">
        <f>10*(A25-1)</f>
        <v>1.100000000000001</v>
      </c>
      <c r="C25" s="1">
        <f t="shared" si="2"/>
        <v>1</v>
      </c>
      <c r="D25" s="1">
        <f>(50+50*($B$1+$B25*D$2))/100</f>
        <v>1.0549999999999999</v>
      </c>
      <c r="E25" s="1">
        <f>(50+50*($B$1+$B25*E$2))/100</f>
        <v>1.1100000000000001</v>
      </c>
      <c r="F25" s="1">
        <f>(50+50*($B$1+$B25*F$2))/100</f>
        <v>1.165</v>
      </c>
    </row>
    <row r="26" spans="1:6" x14ac:dyDescent="0.2">
      <c r="A26" s="1">
        <v>1.17</v>
      </c>
      <c r="B26" s="1">
        <f>10*(A26-1)</f>
        <v>1.6999999999999993</v>
      </c>
      <c r="C26" s="1">
        <f t="shared" si="2"/>
        <v>1</v>
      </c>
      <c r="D26" s="1">
        <f>(50+50*($B$1+$B26*D$2))/100</f>
        <v>1.085</v>
      </c>
      <c r="E26" s="1">
        <f>(50+50*($B$1+$B26*E$2))/100</f>
        <v>1.17</v>
      </c>
      <c r="F26" s="1">
        <f>(50+50*($B$1+$B26*F$2))/100</f>
        <v>1.2549999999999999</v>
      </c>
    </row>
    <row r="27" spans="1:6" x14ac:dyDescent="0.2">
      <c r="A27" s="1">
        <v>1.18</v>
      </c>
      <c r="B27" s="1">
        <f>10*(A27-1)</f>
        <v>1.7999999999999994</v>
      </c>
      <c r="C27" s="1">
        <f t="shared" si="2"/>
        <v>1</v>
      </c>
      <c r="D27" s="1">
        <f>(50+50*($B$1+$B27*D$2))/100</f>
        <v>1.0900000000000001</v>
      </c>
      <c r="E27" s="1">
        <f>(50+50*($B$1+$B27*E$2))/100</f>
        <v>1.18</v>
      </c>
      <c r="F27" s="1">
        <f>(50+50*($B$1+$B27*F$2))/100</f>
        <v>1.2699999999999998</v>
      </c>
    </row>
    <row r="28" spans="1:6" x14ac:dyDescent="0.2">
      <c r="A28" s="1">
        <v>1.19</v>
      </c>
      <c r="B28" s="1">
        <f>10*(A28-1)</f>
        <v>1.8999999999999995</v>
      </c>
      <c r="C28" s="1">
        <f t="shared" si="2"/>
        <v>1</v>
      </c>
      <c r="D28" s="1">
        <f>(50+50*($B$1+$B28*D$2))/100</f>
        <v>1.095</v>
      </c>
      <c r="E28" s="1">
        <f>(50+50*($B$1+$B28*E$2))/100</f>
        <v>1.19</v>
      </c>
      <c r="F28" s="1">
        <f>(50+50*($B$1+$B28*F$2))/100</f>
        <v>1.2849999999999999</v>
      </c>
    </row>
    <row r="29" spans="1:6" x14ac:dyDescent="0.2">
      <c r="A29" s="1">
        <v>1.2</v>
      </c>
      <c r="B29" s="1">
        <f>10*(A29-1)</f>
        <v>1.9999999999999996</v>
      </c>
      <c r="C29" s="1">
        <f t="shared" si="2"/>
        <v>1</v>
      </c>
      <c r="D29" s="1">
        <f>(50+50*($B$1+$B29*D$2))/100</f>
        <v>1.1000000000000001</v>
      </c>
      <c r="E29" s="1">
        <f>(50+50*($B$1+$B29*E$2))/100</f>
        <v>1.2</v>
      </c>
      <c r="F29" s="1">
        <f>(50+50*($B$1+$B29*F$2))/100</f>
        <v>1.3</v>
      </c>
    </row>
    <row r="30" spans="1:6" x14ac:dyDescent="0.2">
      <c r="A30" s="1"/>
      <c r="B30" s="1"/>
      <c r="D30" s="6"/>
      <c r="E30" s="6"/>
      <c r="F30" s="6"/>
    </row>
    <row r="45" spans="1:6" x14ac:dyDescent="0.2">
      <c r="A45" s="1"/>
      <c r="B45" s="1"/>
      <c r="E45" s="1"/>
      <c r="F45" s="1"/>
    </row>
    <row r="46" spans="1:6" x14ac:dyDescent="0.2">
      <c r="A46" s="1"/>
      <c r="B46" s="1"/>
      <c r="E46" s="1"/>
      <c r="F46" s="1"/>
    </row>
    <row r="47" spans="1:6" x14ac:dyDescent="0.2">
      <c r="A47" s="1"/>
      <c r="B47" s="1"/>
      <c r="E47" s="1"/>
      <c r="F47" s="1"/>
    </row>
    <row r="48" spans="1:6" x14ac:dyDescent="0.2">
      <c r="A48" s="1"/>
      <c r="B48" s="1"/>
      <c r="E48" s="1"/>
      <c r="F48" s="1"/>
    </row>
    <row r="49" spans="1:6" x14ac:dyDescent="0.2">
      <c r="A49" s="1"/>
      <c r="B49" s="1"/>
      <c r="E49" s="1"/>
      <c r="F49" s="1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Julia</cp:lastModifiedBy>
  <cp:revision>3</cp:revision>
  <dcterms:created xsi:type="dcterms:W3CDTF">2022-08-01T22:13:42Z</dcterms:created>
  <dcterms:modified xsi:type="dcterms:W3CDTF">2022-08-03T08:46:06Z</dcterms:modified>
  <dc:language>pl-PL</dc:language>
</cp:coreProperties>
</file>