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1040" yWindow="100" windowWidth="26120" windowHeight="240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19" i="1"/>
  <c r="C18" i="1"/>
  <c r="C9" i="1"/>
  <c r="D19" i="1"/>
  <c r="E19" i="1"/>
  <c r="F19" i="1"/>
  <c r="G19" i="1"/>
  <c r="H19" i="1"/>
  <c r="I19" i="1"/>
  <c r="J19" i="1"/>
  <c r="K19" i="1"/>
  <c r="L19" i="1"/>
  <c r="C4" i="1"/>
  <c r="C5" i="1"/>
  <c r="C7" i="1"/>
  <c r="C8" i="1"/>
  <c r="C6" i="1"/>
  <c r="C16" i="1"/>
  <c r="C10" i="1"/>
  <c r="C11" i="1"/>
  <c r="C12" i="1"/>
  <c r="C13" i="1"/>
  <c r="C14" i="1"/>
  <c r="C15" i="1"/>
  <c r="C17" i="1"/>
  <c r="C21" i="1"/>
  <c r="D21" i="1"/>
  <c r="E21" i="1"/>
  <c r="F21" i="1"/>
  <c r="G21" i="1"/>
  <c r="H21" i="1"/>
  <c r="I21" i="1"/>
  <c r="J21" i="1"/>
  <c r="K21" i="1"/>
  <c r="L21" i="1"/>
  <c r="D20" i="1"/>
  <c r="E20" i="1"/>
  <c r="F20" i="1"/>
  <c r="G20" i="1"/>
  <c r="H20" i="1"/>
  <c r="I20" i="1"/>
  <c r="J20" i="1"/>
  <c r="K20" i="1"/>
  <c r="L20" i="1"/>
</calcChain>
</file>

<file path=xl/sharedStrings.xml><?xml version="1.0" encoding="utf-8"?>
<sst xmlns="http://schemas.openxmlformats.org/spreadsheetml/2006/main" count="35" uniqueCount="35">
  <si>
    <t>Burndown Chart yellow</t>
  </si>
  <si>
    <t>17.05.</t>
  </si>
  <si>
    <t>22.05.</t>
  </si>
  <si>
    <t>24.05.</t>
  </si>
  <si>
    <t>29.05.</t>
  </si>
  <si>
    <t>31.05.</t>
  </si>
  <si>
    <t>05.06.</t>
  </si>
  <si>
    <t>07.06.</t>
  </si>
  <si>
    <t>12.06.</t>
  </si>
  <si>
    <t>14.06.</t>
  </si>
  <si>
    <t>Description</t>
  </si>
  <si>
    <t>Design und Spezifikation der Notifikation inkl. aller Attribute.</t>
  </si>
  <si>
    <t>Erfassung, Bearbeitung &amp; Deaktivieren einer neuen Prescription durch einen Arzt.</t>
  </si>
  <si>
    <t>Definition des Triggers, ob Objekt- oder Zeitgesteuert</t>
  </si>
  <si>
    <t>Datenbankanbindung</t>
  </si>
  <si>
    <t>Webserver aufsetzen</t>
  </si>
  <si>
    <t>Wenn nach gewisser Zeit Link nicht geklickt wird, erneute Notification mit hoher Priorität, wenn wieder Zeit verstrichen, Status der Notification zu "missed".</t>
  </si>
  <si>
    <t>Implementierung einer Klasse zum Versand der Notification. Die Entscheidung, auf welchem Weg die Notification versandt wird, ist Inhalt dieser User Story (Mail oder Pushover-Dienst)</t>
  </si>
  <si>
    <t>Übersichtseite für Arzt mit  Notifications mit Sortier- und Filterfunktion.</t>
  </si>
  <si>
    <t>Basierend auf Prescriptions die jeweiligen Notifications erstellen</t>
  </si>
  <si>
    <t>State Pattern umschreiben</t>
  </si>
  <si>
    <t>GUI-Template</t>
  </si>
  <si>
    <t>Javadoc: nachträglich Javadoc führen</t>
  </si>
  <si>
    <t>Installationsanleitung</t>
  </si>
  <si>
    <t>Implement Unit Tests</t>
  </si>
  <si>
    <t>ACTUAL</t>
  </si>
  <si>
    <t>Plan</t>
  </si>
  <si>
    <t>Actual</t>
  </si>
  <si>
    <t>Sprint 1</t>
  </si>
  <si>
    <t>Sprint 2</t>
  </si>
  <si>
    <t>Sprint 3</t>
  </si>
  <si>
    <t>PLAN</t>
  </si>
  <si>
    <t>ACTUAL IDEAL</t>
  </si>
  <si>
    <t>PRES.</t>
  </si>
  <si>
    <t>Sprint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</si>
</sst>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5"/>
      <color theme="1"/>
      <name val="Calibri (Textkörper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  <xf numFmtId="0" fontId="1" fillId="5" borderId="0" xfId="0" applyFont="1" applyFill="1"/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left" vertical="top"/>
    </xf>
    <xf numFmtId="1" fontId="0" fillId="6" borderId="0" xfId="0" applyNumberFormat="1" applyFill="1" applyAlignment="1">
      <alignment horizontal="left"/>
    </xf>
    <xf numFmtId="0" fontId="6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/>
    </xf>
    <xf numFmtId="0" fontId="5" fillId="6" borderId="0" xfId="0" applyFont="1" applyFill="1" applyAlignment="1">
      <alignment horizontal="left" vertical="top" wrapText="1"/>
    </xf>
    <xf numFmtId="0" fontId="5" fillId="6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1" fontId="0" fillId="7" borderId="0" xfId="0" applyNumberFormat="1" applyFill="1" applyAlignment="1">
      <alignment horizontal="left"/>
    </xf>
    <xf numFmtId="0" fontId="6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8" borderId="0" xfId="0" applyFill="1" applyAlignment="1">
      <alignment horizontal="left" vertical="top"/>
    </xf>
    <xf numFmtId="0" fontId="0" fillId="6" borderId="0" xfId="0" applyFill="1" applyAlignment="1">
      <alignment horizontal="left" vertical="top"/>
    </xf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Blatt1!$A$19</c:f>
              <c:strCache>
                <c:ptCount val="1"/>
                <c:pt idx="0">
                  <c:v>PLAN</c:v>
                </c:pt>
              </c:strCache>
            </c:strRef>
          </c:tx>
          <c:spPr>
            <a:ln w="53340"/>
          </c:spPr>
          <c:marker>
            <c:symbol val="none"/>
          </c:marker>
          <c:cat>
            <c:strRef>
              <c:f>Blatt1!$C$3:$L$3</c:f>
              <c:strCache>
                <c:ptCount val="10"/>
                <c:pt idx="1">
                  <c:v>17.05.</c:v>
                </c:pt>
                <c:pt idx="2">
                  <c:v>22.05.</c:v>
                </c:pt>
                <c:pt idx="3">
                  <c:v>24.05.</c:v>
                </c:pt>
                <c:pt idx="4">
                  <c:v>29.05.</c:v>
                </c:pt>
                <c:pt idx="5">
                  <c:v>31.05.</c:v>
                </c:pt>
                <c:pt idx="6">
                  <c:v>05.06.</c:v>
                </c:pt>
                <c:pt idx="7">
                  <c:v>07.06.</c:v>
                </c:pt>
                <c:pt idx="8">
                  <c:v>12.06.</c:v>
                </c:pt>
                <c:pt idx="9">
                  <c:v>14.06.</c:v>
                </c:pt>
              </c:strCache>
            </c:strRef>
          </c:cat>
          <c:val>
            <c:numRef>
              <c:f>Blatt1!$C$19:$L$19</c:f>
              <c:numCache>
                <c:formatCode>0</c:formatCode>
                <c:ptCount val="10"/>
                <c:pt idx="0" formatCode="General">
                  <c:v>97.0</c:v>
                </c:pt>
                <c:pt idx="1">
                  <c:v>86.22222222222223</c:v>
                </c:pt>
                <c:pt idx="2">
                  <c:v>75.44444444444445</c:v>
                </c:pt>
                <c:pt idx="3">
                  <c:v>64.66666666666668</c:v>
                </c:pt>
                <c:pt idx="4">
                  <c:v>53.88888888888891</c:v>
                </c:pt>
                <c:pt idx="5">
                  <c:v>43.11111111111113</c:v>
                </c:pt>
                <c:pt idx="6">
                  <c:v>32.33333333333335</c:v>
                </c:pt>
                <c:pt idx="7">
                  <c:v>21.55555555555557</c:v>
                </c:pt>
                <c:pt idx="8">
                  <c:v>10.77777777777779</c:v>
                </c:pt>
                <c:pt idx="9">
                  <c:v>1.4210854715202E-14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Blatt1!$A$20</c:f>
              <c:strCache>
                <c:ptCount val="1"/>
                <c:pt idx="0">
                  <c:v>ACTUAL IDEAL</c:v>
                </c:pt>
              </c:strCache>
            </c:strRef>
          </c:tx>
          <c:spPr>
            <a:ln w="25400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Blatt1!$C$3:$L$3</c:f>
              <c:strCache>
                <c:ptCount val="10"/>
                <c:pt idx="1">
                  <c:v>17.05.</c:v>
                </c:pt>
                <c:pt idx="2">
                  <c:v>22.05.</c:v>
                </c:pt>
                <c:pt idx="3">
                  <c:v>24.05.</c:v>
                </c:pt>
                <c:pt idx="4">
                  <c:v>29.05.</c:v>
                </c:pt>
                <c:pt idx="5">
                  <c:v>31.05.</c:v>
                </c:pt>
                <c:pt idx="6">
                  <c:v>05.06.</c:v>
                </c:pt>
                <c:pt idx="7">
                  <c:v>07.06.</c:v>
                </c:pt>
                <c:pt idx="8">
                  <c:v>12.06.</c:v>
                </c:pt>
                <c:pt idx="9">
                  <c:v>14.06.</c:v>
                </c:pt>
              </c:strCache>
            </c:strRef>
          </c:cat>
          <c:val>
            <c:numRef>
              <c:f>Blatt1!$C$20:$L$20</c:f>
              <c:numCache>
                <c:formatCode>0</c:formatCode>
                <c:ptCount val="10"/>
                <c:pt idx="0" formatCode="General">
                  <c:v>90.0</c:v>
                </c:pt>
                <c:pt idx="1">
                  <c:v>80.0</c:v>
                </c:pt>
                <c:pt idx="2">
                  <c:v>70.0</c:v>
                </c:pt>
                <c:pt idx="3">
                  <c:v>60.0</c:v>
                </c:pt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20.0</c:v>
                </c:pt>
                <c:pt idx="8">
                  <c:v>10.0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Blatt1!$A$21</c:f>
              <c:strCache>
                <c:ptCount val="1"/>
                <c:pt idx="0">
                  <c:v>ACTUAL</c:v>
                </c:pt>
              </c:strCache>
            </c:strRef>
          </c:tx>
          <c:spPr>
            <a:ln w="5334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Blatt1!$C$3:$L$3</c:f>
              <c:strCache>
                <c:ptCount val="10"/>
                <c:pt idx="1">
                  <c:v>17.05.</c:v>
                </c:pt>
                <c:pt idx="2">
                  <c:v>22.05.</c:v>
                </c:pt>
                <c:pt idx="3">
                  <c:v>24.05.</c:v>
                </c:pt>
                <c:pt idx="4">
                  <c:v>29.05.</c:v>
                </c:pt>
                <c:pt idx="5">
                  <c:v>31.05.</c:v>
                </c:pt>
                <c:pt idx="6">
                  <c:v>05.06.</c:v>
                </c:pt>
                <c:pt idx="7">
                  <c:v>07.06.</c:v>
                </c:pt>
                <c:pt idx="8">
                  <c:v>12.06.</c:v>
                </c:pt>
                <c:pt idx="9">
                  <c:v>14.06.</c:v>
                </c:pt>
              </c:strCache>
            </c:strRef>
          </c:cat>
          <c:val>
            <c:numRef>
              <c:f>Blatt1!$C$21:$L$21</c:f>
              <c:numCache>
                <c:formatCode>General</c:formatCode>
                <c:ptCount val="10"/>
                <c:pt idx="0">
                  <c:v>90.0</c:v>
                </c:pt>
                <c:pt idx="1">
                  <c:v>78.0</c:v>
                </c:pt>
                <c:pt idx="2">
                  <c:v>74.0</c:v>
                </c:pt>
                <c:pt idx="3">
                  <c:v>62.0</c:v>
                </c:pt>
                <c:pt idx="4">
                  <c:v>47.5</c:v>
                </c:pt>
                <c:pt idx="5">
                  <c:v>32.5</c:v>
                </c:pt>
                <c:pt idx="6">
                  <c:v>19.5</c:v>
                </c:pt>
                <c:pt idx="7">
                  <c:v>9.0</c:v>
                </c:pt>
                <c:pt idx="8">
                  <c:v>5.0</c:v>
                </c:pt>
                <c:pt idx="9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13208"/>
        <c:axId val="2073198552"/>
      </c:lineChart>
      <c:catAx>
        <c:axId val="20744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198552"/>
        <c:crosses val="autoZero"/>
        <c:auto val="1"/>
        <c:lblAlgn val="ctr"/>
        <c:lblOffset val="100"/>
        <c:noMultiLvlLbl val="0"/>
      </c:catAx>
      <c:valAx>
        <c:axId val="207319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41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21</xdr:row>
      <xdr:rowOff>114300</xdr:rowOff>
    </xdr:from>
    <xdr:to>
      <xdr:col>11</xdr:col>
      <xdr:colOff>723900</xdr:colOff>
      <xdr:row>61</xdr:row>
      <xdr:rowOff>127000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M10" sqref="M10"/>
    </sheetView>
  </sheetViews>
  <sheetFormatPr baseColWidth="10" defaultRowHeight="15" x14ac:dyDescent="0"/>
  <cols>
    <col min="1" max="1" width="70.83203125" bestFit="1" customWidth="1"/>
    <col min="2" max="2" width="10.83203125" customWidth="1"/>
    <col min="4" max="12" width="10.83203125" customWidth="1"/>
  </cols>
  <sheetData>
    <row r="1" spans="1:13" ht="34">
      <c r="A1" s="1" t="s">
        <v>0</v>
      </c>
      <c r="B1" s="1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A2" s="8"/>
      <c r="B2" s="9" t="s">
        <v>26</v>
      </c>
      <c r="C2" s="9" t="s">
        <v>27</v>
      </c>
      <c r="D2" s="3" t="s">
        <v>28</v>
      </c>
      <c r="E2" s="3"/>
      <c r="F2" s="3"/>
      <c r="G2" s="4" t="s">
        <v>29</v>
      </c>
      <c r="H2" s="4"/>
      <c r="I2" s="4"/>
      <c r="J2" s="5" t="s">
        <v>30</v>
      </c>
      <c r="K2" s="6"/>
      <c r="L2" s="5" t="s">
        <v>33</v>
      </c>
    </row>
    <row r="3" spans="1:13">
      <c r="A3" s="9" t="s">
        <v>10</v>
      </c>
      <c r="B3" s="9"/>
      <c r="C3" s="9"/>
      <c r="D3" s="3" t="s">
        <v>1</v>
      </c>
      <c r="E3" s="3" t="s">
        <v>2</v>
      </c>
      <c r="F3" s="3" t="s">
        <v>3</v>
      </c>
      <c r="G3" s="4" t="s">
        <v>4</v>
      </c>
      <c r="H3" s="4" t="s">
        <v>5</v>
      </c>
      <c r="I3" s="4" t="s">
        <v>6</v>
      </c>
      <c r="J3" s="5" t="s">
        <v>7</v>
      </c>
      <c r="K3" s="5" t="s">
        <v>8</v>
      </c>
      <c r="L3" s="5" t="s">
        <v>9</v>
      </c>
    </row>
    <row r="4" spans="1:13">
      <c r="A4" s="10" t="s">
        <v>11</v>
      </c>
      <c r="B4" s="15">
        <v>8</v>
      </c>
      <c r="C4" s="17">
        <f>SUM(D4:L4)</f>
        <v>12</v>
      </c>
      <c r="D4" s="21">
        <v>6</v>
      </c>
      <c r="E4" s="21"/>
      <c r="F4" s="21">
        <v>4</v>
      </c>
      <c r="G4" s="21">
        <v>2</v>
      </c>
      <c r="H4" s="21"/>
      <c r="I4" s="21"/>
      <c r="J4" s="21"/>
      <c r="K4" s="21"/>
      <c r="L4" s="21"/>
      <c r="M4" s="2"/>
    </row>
    <row r="5" spans="1:13">
      <c r="A5" s="10" t="s">
        <v>12</v>
      </c>
      <c r="B5" s="15">
        <v>8</v>
      </c>
      <c r="C5" s="17">
        <f t="shared" ref="C5:C18" si="0">SUM(D5:L5)</f>
        <v>7</v>
      </c>
      <c r="D5" s="21">
        <v>2</v>
      </c>
      <c r="E5" s="21"/>
      <c r="F5" s="21">
        <v>2</v>
      </c>
      <c r="G5" s="21">
        <v>3</v>
      </c>
      <c r="H5" s="21"/>
      <c r="I5" s="21"/>
      <c r="J5" s="21"/>
      <c r="K5" s="21"/>
      <c r="L5" s="21"/>
      <c r="M5" s="2"/>
    </row>
    <row r="6" spans="1:13">
      <c r="A6" s="10" t="s">
        <v>13</v>
      </c>
      <c r="B6" s="15">
        <v>8</v>
      </c>
      <c r="C6" s="17">
        <f t="shared" si="0"/>
        <v>8</v>
      </c>
      <c r="D6" s="21">
        <v>4</v>
      </c>
      <c r="E6" s="21">
        <v>4</v>
      </c>
      <c r="F6" s="21"/>
      <c r="G6" s="21"/>
      <c r="H6" s="21"/>
      <c r="I6" s="21"/>
      <c r="J6" s="21"/>
      <c r="K6" s="21"/>
      <c r="L6" s="21"/>
      <c r="M6" s="2"/>
    </row>
    <row r="7" spans="1:13">
      <c r="A7" s="10" t="s">
        <v>14</v>
      </c>
      <c r="B7" s="15">
        <v>4</v>
      </c>
      <c r="C7" s="17">
        <f t="shared" si="0"/>
        <v>5</v>
      </c>
      <c r="D7" s="21"/>
      <c r="E7" s="21"/>
      <c r="F7" s="21">
        <v>5</v>
      </c>
      <c r="G7" s="21"/>
      <c r="H7" s="21"/>
      <c r="I7" s="21"/>
      <c r="J7" s="21"/>
      <c r="K7" s="21"/>
      <c r="L7" s="21"/>
      <c r="M7" s="2"/>
    </row>
    <row r="8" spans="1:13">
      <c r="A8" s="10" t="s">
        <v>15</v>
      </c>
      <c r="B8" s="15">
        <v>4</v>
      </c>
      <c r="C8" s="17">
        <f t="shared" si="0"/>
        <v>1</v>
      </c>
      <c r="D8" s="21"/>
      <c r="E8" s="21"/>
      <c r="F8" s="21">
        <v>1</v>
      </c>
      <c r="G8" s="21"/>
      <c r="H8" s="21"/>
      <c r="I8" s="21"/>
      <c r="J8" s="21"/>
      <c r="K8" s="21"/>
      <c r="L8" s="21"/>
      <c r="M8" s="2"/>
    </row>
    <row r="9" spans="1:13" ht="30">
      <c r="A9" s="10" t="s">
        <v>16</v>
      </c>
      <c r="B9" s="15">
        <v>10</v>
      </c>
      <c r="C9" s="17">
        <f t="shared" si="0"/>
        <v>7</v>
      </c>
      <c r="D9" s="21"/>
      <c r="E9" s="21"/>
      <c r="F9" s="21"/>
      <c r="G9" s="21"/>
      <c r="H9" s="21">
        <v>1</v>
      </c>
      <c r="I9" s="21">
        <v>4</v>
      </c>
      <c r="J9" s="21">
        <v>2</v>
      </c>
      <c r="K9" s="21"/>
      <c r="L9" s="21"/>
      <c r="M9" s="2"/>
    </row>
    <row r="10" spans="1:13" ht="45">
      <c r="A10" s="10" t="s">
        <v>17</v>
      </c>
      <c r="B10" s="15">
        <v>16</v>
      </c>
      <c r="C10" s="17">
        <f t="shared" si="0"/>
        <v>14</v>
      </c>
      <c r="D10" s="21"/>
      <c r="E10" s="21"/>
      <c r="F10" s="21"/>
      <c r="G10" s="21">
        <v>3</v>
      </c>
      <c r="H10" s="21">
        <v>7</v>
      </c>
      <c r="I10" s="21">
        <v>4</v>
      </c>
      <c r="J10" s="21"/>
      <c r="K10" s="21"/>
      <c r="L10" s="21"/>
      <c r="M10" s="2"/>
    </row>
    <row r="11" spans="1:13">
      <c r="A11" s="10" t="s">
        <v>18</v>
      </c>
      <c r="B11" s="15">
        <v>8</v>
      </c>
      <c r="C11" s="17">
        <f t="shared" si="0"/>
        <v>7</v>
      </c>
      <c r="D11" s="21"/>
      <c r="E11" s="21"/>
      <c r="F11" s="21"/>
      <c r="G11" s="21">
        <v>5</v>
      </c>
      <c r="H11" s="21">
        <v>1</v>
      </c>
      <c r="I11" s="21">
        <v>1</v>
      </c>
      <c r="J11" s="21"/>
      <c r="K11" s="21"/>
      <c r="L11" s="21"/>
      <c r="M11" s="2"/>
    </row>
    <row r="12" spans="1:13">
      <c r="A12" s="10" t="s">
        <v>19</v>
      </c>
      <c r="B12" s="15">
        <v>6</v>
      </c>
      <c r="C12" s="17">
        <f t="shared" si="0"/>
        <v>8</v>
      </c>
      <c r="D12" s="21"/>
      <c r="E12" s="21"/>
      <c r="F12" s="21"/>
      <c r="G12" s="21"/>
      <c r="H12" s="21">
        <v>6</v>
      </c>
      <c r="I12" s="21">
        <v>2</v>
      </c>
      <c r="J12" s="21"/>
      <c r="K12" s="21"/>
      <c r="L12" s="21"/>
      <c r="M12" s="2"/>
    </row>
    <row r="13" spans="1:13">
      <c r="A13" s="11" t="s">
        <v>20</v>
      </c>
      <c r="B13" s="16">
        <v>4</v>
      </c>
      <c r="C13" s="17">
        <f t="shared" si="0"/>
        <v>2</v>
      </c>
      <c r="D13" s="21"/>
      <c r="E13" s="21"/>
      <c r="F13" s="21"/>
      <c r="G13" s="21"/>
      <c r="H13" s="21"/>
      <c r="I13" s="21">
        <v>2</v>
      </c>
      <c r="J13" s="21"/>
      <c r="K13" s="21"/>
      <c r="L13" s="21"/>
      <c r="M13" s="2"/>
    </row>
    <row r="14" spans="1:13">
      <c r="A14" s="10" t="s">
        <v>21</v>
      </c>
      <c r="B14" s="15">
        <v>8</v>
      </c>
      <c r="C14" s="17">
        <f t="shared" si="0"/>
        <v>6</v>
      </c>
      <c r="D14" s="21"/>
      <c r="E14" s="21"/>
      <c r="F14" s="21"/>
      <c r="G14" s="21"/>
      <c r="H14" s="21"/>
      <c r="I14" s="21"/>
      <c r="J14" s="21">
        <v>6</v>
      </c>
      <c r="K14" s="21"/>
      <c r="L14" s="21"/>
      <c r="M14" s="2"/>
    </row>
    <row r="15" spans="1:13">
      <c r="A15" s="11" t="s">
        <v>22</v>
      </c>
      <c r="B15" s="16">
        <v>4</v>
      </c>
      <c r="C15" s="17">
        <f t="shared" si="0"/>
        <v>4.5</v>
      </c>
      <c r="D15" s="21"/>
      <c r="E15" s="21"/>
      <c r="F15" s="21"/>
      <c r="G15" s="21"/>
      <c r="H15" s="21"/>
      <c r="I15" s="21"/>
      <c r="J15" s="21">
        <v>2.5</v>
      </c>
      <c r="K15" s="21">
        <v>2</v>
      </c>
      <c r="L15" s="21"/>
      <c r="M15" s="2"/>
    </row>
    <row r="16" spans="1:13">
      <c r="A16" s="10" t="s">
        <v>23</v>
      </c>
      <c r="B16" s="15">
        <v>2</v>
      </c>
      <c r="C16" s="17">
        <f t="shared" si="0"/>
        <v>1.5</v>
      </c>
      <c r="D16" s="21"/>
      <c r="E16" s="21"/>
      <c r="F16" s="21"/>
      <c r="G16" s="21">
        <v>1.5</v>
      </c>
      <c r="H16" s="21"/>
      <c r="I16" s="21"/>
      <c r="J16" s="21"/>
      <c r="K16" s="21"/>
      <c r="L16" s="21"/>
      <c r="M16" s="2"/>
    </row>
    <row r="17" spans="1:13">
      <c r="A17" s="10" t="s">
        <v>24</v>
      </c>
      <c r="B17" s="15">
        <v>4</v>
      </c>
      <c r="C17" s="17">
        <f t="shared" si="0"/>
        <v>4</v>
      </c>
      <c r="D17" s="21"/>
      <c r="E17" s="21"/>
      <c r="F17" s="21"/>
      <c r="G17" s="21"/>
      <c r="H17" s="21"/>
      <c r="I17" s="21"/>
      <c r="J17" s="21"/>
      <c r="K17" s="21">
        <v>2</v>
      </c>
      <c r="L17" s="21">
        <v>2</v>
      </c>
      <c r="M17" s="2"/>
    </row>
    <row r="18" spans="1:13">
      <c r="A18" s="10" t="s">
        <v>34</v>
      </c>
      <c r="B18" s="15">
        <v>3</v>
      </c>
      <c r="C18" s="17">
        <f t="shared" si="0"/>
        <v>3</v>
      </c>
      <c r="D18" s="21"/>
      <c r="E18" s="21"/>
      <c r="F18" s="21">
        <v>1</v>
      </c>
      <c r="G18" s="21"/>
      <c r="H18" s="21"/>
      <c r="I18" s="21">
        <v>0.5</v>
      </c>
      <c r="J18" s="21"/>
      <c r="K18" s="21">
        <v>1.5</v>
      </c>
      <c r="L18" s="21"/>
      <c r="M18" s="2"/>
    </row>
    <row r="19" spans="1:13">
      <c r="A19" s="19" t="s">
        <v>31</v>
      </c>
      <c r="B19" s="16"/>
      <c r="C19" s="22">
        <f>SUM(B4:B18)</f>
        <v>97</v>
      </c>
      <c r="D19" s="12">
        <f>C19-$C$19/9</f>
        <v>86.222222222222229</v>
      </c>
      <c r="E19" s="12">
        <f>D19-$C$19/9</f>
        <v>75.444444444444457</v>
      </c>
      <c r="F19" s="12">
        <f t="shared" ref="F19:L19" si="1">E19-$C$19/9</f>
        <v>64.666666666666686</v>
      </c>
      <c r="G19" s="12">
        <f t="shared" si="1"/>
        <v>53.888888888888907</v>
      </c>
      <c r="H19" s="12">
        <f t="shared" si="1"/>
        <v>43.111111111111128</v>
      </c>
      <c r="I19" s="12">
        <f t="shared" si="1"/>
        <v>32.33333333333335</v>
      </c>
      <c r="J19" s="12">
        <f t="shared" si="1"/>
        <v>21.555555555555571</v>
      </c>
      <c r="K19" s="12">
        <f t="shared" si="1"/>
        <v>10.777777777777793</v>
      </c>
      <c r="L19" s="12">
        <f t="shared" si="1"/>
        <v>1.4210854715202004E-14</v>
      </c>
      <c r="M19" s="7"/>
    </row>
    <row r="20" spans="1:13">
      <c r="A20" s="13" t="s">
        <v>32</v>
      </c>
      <c r="B20" s="13"/>
      <c r="C20" s="17">
        <f>SUM(C4:C18)</f>
        <v>90</v>
      </c>
      <c r="D20" s="18">
        <f>C20-$C$20/9</f>
        <v>80</v>
      </c>
      <c r="E20" s="18">
        <f t="shared" ref="E20:L20" si="2">D20-$C$20/9</f>
        <v>70</v>
      </c>
      <c r="F20" s="18">
        <f t="shared" si="2"/>
        <v>60</v>
      </c>
      <c r="G20" s="18">
        <f t="shared" si="2"/>
        <v>50</v>
      </c>
      <c r="H20" s="18">
        <f t="shared" si="2"/>
        <v>40</v>
      </c>
      <c r="I20" s="18">
        <f t="shared" si="2"/>
        <v>30</v>
      </c>
      <c r="J20" s="18">
        <f t="shared" si="2"/>
        <v>20</v>
      </c>
      <c r="K20" s="18">
        <f t="shared" si="2"/>
        <v>10</v>
      </c>
      <c r="L20" s="18">
        <f t="shared" si="2"/>
        <v>0</v>
      </c>
      <c r="M20" s="7"/>
    </row>
    <row r="21" spans="1:13">
      <c r="A21" s="20" t="s">
        <v>25</v>
      </c>
      <c r="B21" s="14"/>
      <c r="C21" s="14">
        <f>C20</f>
        <v>90</v>
      </c>
      <c r="D21" s="14">
        <f>C20-SUM(D4:D17)</f>
        <v>78</v>
      </c>
      <c r="E21" s="14">
        <f>D21-SUM(E4:E17)</f>
        <v>74</v>
      </c>
      <c r="F21" s="14">
        <f t="shared" ref="F21:L21" si="3">E21-SUM(F4:F17)</f>
        <v>62</v>
      </c>
      <c r="G21" s="14">
        <f t="shared" si="3"/>
        <v>47.5</v>
      </c>
      <c r="H21" s="14">
        <f t="shared" si="3"/>
        <v>32.5</v>
      </c>
      <c r="I21" s="14">
        <f t="shared" si="3"/>
        <v>19.5</v>
      </c>
      <c r="J21" s="14">
        <f t="shared" si="3"/>
        <v>9</v>
      </c>
      <c r="K21" s="14">
        <f t="shared" si="3"/>
        <v>5</v>
      </c>
      <c r="L21" s="14">
        <f t="shared" si="3"/>
        <v>3</v>
      </c>
      <c r="M21" s="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&amp; Mario</dc:creator>
  <cp:lastModifiedBy>Yoshi &amp; Mario</cp:lastModifiedBy>
  <dcterms:created xsi:type="dcterms:W3CDTF">2013-06-13T19:20:15Z</dcterms:created>
  <dcterms:modified xsi:type="dcterms:W3CDTF">2013-06-13T20:48:43Z</dcterms:modified>
</cp:coreProperties>
</file>