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 Baixada - Semana 17" sheetId="1" r:id="rId4"/>
    <sheet state="visible" name="Prog. Ecomp Campos Elíseos" sheetId="2" r:id="rId5"/>
    <sheet state="visible" name="Sobreaviso Abril" sheetId="3" r:id="rId6"/>
    <sheet state="hidden" name="Sobreaviso Julho" sheetId="4" r:id="rId7"/>
  </sheets>
  <externalReferences>
    <externalReference r:id="rId8"/>
  </externalReference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VINICIUS MARQUES SOARES BATISTA:
Avaliar se foi feito na SIF</t>
      </text>
    </comment>
    <comment authorId="0" ref="F24">
      <text>
        <t xml:space="preserve">VINICIUS MARQUES SOARES BATISTA:
Avaliar se foi feito na SIF</t>
      </text>
    </comment>
  </commentList>
</comments>
</file>

<file path=xl/sharedStrings.xml><?xml version="1.0" encoding="utf-8"?>
<sst xmlns="http://schemas.openxmlformats.org/spreadsheetml/2006/main" count="791" uniqueCount="238">
  <si>
    <t xml:space="preserve">PROGRAMAÇÃO DE SERVIÇOS </t>
  </si>
  <si>
    <t>SEMANA</t>
  </si>
  <si>
    <t>DDS 08:30 Segunda-feira</t>
  </si>
  <si>
    <t>NOME</t>
  </si>
  <si>
    <t>2ª Feira</t>
  </si>
  <si>
    <t>3ª Feira</t>
  </si>
  <si>
    <t>4ª Feira</t>
  </si>
  <si>
    <t>5ª Feira</t>
  </si>
  <si>
    <t>6ª Feira</t>
  </si>
  <si>
    <t>SÁBADO</t>
  </si>
  <si>
    <t>DOMINGO</t>
  </si>
  <si>
    <t>Local</t>
  </si>
  <si>
    <t>REMOTO</t>
  </si>
  <si>
    <t>OS</t>
  </si>
  <si>
    <t>MANIFOLD</t>
  </si>
  <si>
    <t>Affonso
TC7B
740-2158
(21)971191304</t>
  </si>
  <si>
    <t>Apontamentos / AVA</t>
  </si>
  <si>
    <t>Apoio ao Bertuzi</t>
  </si>
  <si>
    <t>SINPEP</t>
  </si>
  <si>
    <t>FERIADO</t>
  </si>
  <si>
    <t>Apoio / Motorista</t>
  </si>
  <si>
    <t>Enio</t>
  </si>
  <si>
    <t>PE CAXIAS</t>
  </si>
  <si>
    <t xml:space="preserve">Boechat
T5BD
740-2176
(21)997941507                               </t>
  </si>
  <si>
    <t>Calibração de secundários A</t>
  </si>
  <si>
    <t>Calibração de secundários B</t>
  </si>
  <si>
    <t>Verificação do US A</t>
  </si>
  <si>
    <t>Verificação do US B</t>
  </si>
  <si>
    <t>Wallace</t>
  </si>
  <si>
    <t>José</t>
  </si>
  <si>
    <t>GUAPIMIRIM / ANEL</t>
  </si>
  <si>
    <t>ANEL DE GÁS / TERMORIO</t>
  </si>
  <si>
    <t>Caio
TS3M
740-2159            
(21)997006848</t>
  </si>
  <si>
    <t>Calibração de Cromatógrafo</t>
  </si>
  <si>
    <t>Calibração de Cromatógrafo (Guapimirim)</t>
  </si>
  <si>
    <t>Verificação de US - GASDUC3</t>
  </si>
  <si>
    <t>CORRET-BOTOEIRA XV23541A FT-A ELP</t>
  </si>
  <si>
    <t>Calibração de Cromatógrafo (Termorio)</t>
  </si>
  <si>
    <t>VCO a tarde</t>
  </si>
  <si>
    <t>(só especificar material, enviar email para TT54)</t>
  </si>
  <si>
    <t>Aldecy</t>
  </si>
  <si>
    <t>TECAM</t>
  </si>
  <si>
    <t>Daniel
TT3T
740-2160
(21)998073341</t>
  </si>
  <si>
    <t>Supervisão</t>
  </si>
  <si>
    <t>PE CAXIAS / MANIFOLD</t>
  </si>
  <si>
    <t>TERMORIO 2</t>
  </si>
  <si>
    <t>Davi
TS3P
740-2161
(21)995556761</t>
  </si>
  <si>
    <t>AVALIACAO DAS PCVs</t>
  </si>
  <si>
    <t>PREV.AQUECEDOR B GT GASCAT PE TERMORIO 2</t>
  </si>
  <si>
    <t>Alinhar canhão GD3 (a confirmar)</t>
  </si>
  <si>
    <t>CORRET-SUBST MANOM XV6363 TERM1</t>
  </si>
  <si>
    <t>CORRET-SUBST MANOM XV6361 TERM1</t>
  </si>
  <si>
    <t>Ronaldo, Jeanilson e Wescley</t>
  </si>
  <si>
    <t>Joaquim</t>
  </si>
  <si>
    <t>Ronaldo</t>
  </si>
  <si>
    <t>ANEL - GASBEL</t>
  </si>
  <si>
    <t>Fábio Bertuzzi
TTOB                               (21)992500075</t>
  </si>
  <si>
    <t xml:space="preserve">Retirada do PIG GASDUC3             </t>
  </si>
  <si>
    <t>Manut Prev Valv VES-4150.04010</t>
  </si>
  <si>
    <t>Injetar selante</t>
  </si>
  <si>
    <t>Manut Prev Valv VES-4150.04020</t>
  </si>
  <si>
    <t>Buscar SMS Andrea</t>
  </si>
  <si>
    <t>Manut Prev Valv VES-4150.04030</t>
  </si>
  <si>
    <t>Munck (PAS BRASIL)</t>
  </si>
  <si>
    <t>Ronaldo, Jeanilson, Wescley, Jorge</t>
  </si>
  <si>
    <t>Jeanilson</t>
  </si>
  <si>
    <t>Jorge
TZU0
740-2164                               (21)971567004</t>
  </si>
  <si>
    <t>Manut Prev Valv HV-4150.0401A</t>
  </si>
  <si>
    <t>Manut Prev Valv HV-4150.0402A</t>
  </si>
  <si>
    <t>Manut Prev Valv HV-4150.0403A</t>
  </si>
  <si>
    <t>Manut Prev Valv HV-4150.0404A</t>
  </si>
  <si>
    <t>Wescley</t>
  </si>
  <si>
    <t>José Rodrigo
TT54
740-2163
(21)994563884</t>
  </si>
  <si>
    <t>PCM</t>
  </si>
  <si>
    <t>Tratar corretivas pendentes de material</t>
  </si>
  <si>
    <t>Programação da próxima semana</t>
  </si>
  <si>
    <t>Notas M4</t>
  </si>
  <si>
    <t>CR12</t>
  </si>
  <si>
    <t>SDV-17 GASDUC3</t>
  </si>
  <si>
    <t>Manhães
TZ6J
740-2169                        
(21)997129498</t>
  </si>
  <si>
    <t>CORRET-CIRCUITO BATERIAS SDV17 GD3</t>
  </si>
  <si>
    <t>Jorge Bento</t>
  </si>
  <si>
    <t xml:space="preserve">Wallace
T3JE
740-2167
(21)998029934                     </t>
  </si>
  <si>
    <t>Apoio ao Boechat</t>
  </si>
  <si>
    <t>Ricardo</t>
  </si>
  <si>
    <t>TERMORIO 1 e 2 / MANIFOLD</t>
  </si>
  <si>
    <t>Ronaldo                           (21)991172892</t>
  </si>
  <si>
    <t>Apoio ao Davi</t>
  </si>
  <si>
    <t>CALDEIREIRO</t>
  </si>
  <si>
    <t>Jeanilson                        (21)972137879</t>
  </si>
  <si>
    <t>Wescley                     (21)</t>
  </si>
  <si>
    <t>Apoio ao Jorge</t>
  </si>
  <si>
    <t>MECÂNICO</t>
  </si>
  <si>
    <t>ECOMP-CE</t>
  </si>
  <si>
    <t>Jorge Bento      (21)</t>
  </si>
  <si>
    <t>Apoio</t>
  </si>
  <si>
    <t>Apoio ao Manhães</t>
  </si>
  <si>
    <t>T. Sales
mat - 20332                           (21)995567242</t>
  </si>
  <si>
    <t>Licença Médica</t>
  </si>
  <si>
    <t>INSTRUMENTISTA</t>
  </si>
  <si>
    <t>Essabbá
TTCD
(21)987397411</t>
  </si>
  <si>
    <t>SMS</t>
  </si>
  <si>
    <t>TÉC. SEGURANÇA</t>
  </si>
  <si>
    <t>PROGRAMAÇÃO  DE MOTORISTAS</t>
  </si>
  <si>
    <t xml:space="preserve">6ª Feira </t>
  </si>
  <si>
    <t xml:space="preserve">SÁBADO </t>
  </si>
  <si>
    <t>Caio</t>
  </si>
  <si>
    <t>Bertuzi e Andrea (SMS)</t>
  </si>
  <si>
    <t>Davi</t>
  </si>
  <si>
    <t>Boechat</t>
  </si>
  <si>
    <t>Caio e Afonso</t>
  </si>
  <si>
    <t>Jorge e Bertuzi</t>
  </si>
  <si>
    <t>Manhães</t>
  </si>
  <si>
    <t>Carro Marte pick-up</t>
  </si>
  <si>
    <t>Equipe Manifold</t>
  </si>
  <si>
    <t>Carro Marte</t>
  </si>
  <si>
    <t>Carro sem Motorista</t>
  </si>
  <si>
    <t>CM-35</t>
  </si>
  <si>
    <t>MOTORISTA</t>
  </si>
  <si>
    <t xml:space="preserve">CONTATO </t>
  </si>
  <si>
    <t>CARRO</t>
  </si>
  <si>
    <t>BASE</t>
  </si>
  <si>
    <t>(21)967308755/ 976796633</t>
  </si>
  <si>
    <t>BAIXADA</t>
  </si>
  <si>
    <t xml:space="preserve">(21)971769536 / 976383132/ 993944050 </t>
  </si>
  <si>
    <t>Joaquim/Marcos Lopes (99089-1415)</t>
  </si>
  <si>
    <t>(21)967217247 / 996143474 / 973851434</t>
  </si>
  <si>
    <t>José leal</t>
  </si>
  <si>
    <t>(21) 998762904 / (21) 980852525</t>
  </si>
  <si>
    <t>(21)967023711
(21)983333403</t>
  </si>
  <si>
    <t>Luis (Braguinha)</t>
  </si>
  <si>
    <t>(24)988214152</t>
  </si>
  <si>
    <t>GERÊNCIA</t>
  </si>
  <si>
    <t>Carro(s/motorista)</t>
  </si>
  <si>
    <t>Cláudio</t>
  </si>
  <si>
    <t>(21)990330334</t>
  </si>
  <si>
    <t>BAIXADA (ECOMP)</t>
  </si>
  <si>
    <t>Pick-up Marte</t>
  </si>
  <si>
    <t>Sala dos Motoristas</t>
  </si>
  <si>
    <t>(21) 32115634 / 7405634 (Ramal)</t>
  </si>
  <si>
    <t>PROGRAMAÇÃO DE SERVIÇOS – Semana 17 (20  a 26/04/2020)</t>
  </si>
  <si>
    <t>ECOMP CAMPOS ELÍSEOS – RESPONSÁVEL DANIEL (Ramal 740-2160) / (21) 99807-3341</t>
  </si>
  <si>
    <t>Wilton                             99614-1404</t>
  </si>
  <si>
    <t># Home Office</t>
  </si>
  <si>
    <t># FERIADO</t>
  </si>
  <si>
    <r>
      <rPr>
        <rFont val="Times New Roman"/>
        <sz val="10.0"/>
      </rPr>
      <t># Checklist de Apoio Operacional
# Corretiva Elem Filt FT-002B
# Acompanhamento PIG GASDUC 3
# Checklist SDV-6702</t>
    </r>
    <r>
      <rPr>
        <rFont val="Times New Roman"/>
        <b/>
        <sz val="10.0"/>
      </rPr>
      <t xml:space="preserve">
</t>
    </r>
    <r>
      <rPr>
        <rFont val="Times New Roman"/>
        <b/>
        <color rgb="FFFF0000"/>
        <sz val="10.0"/>
      </rPr>
      <t>OS 52146759</t>
    </r>
  </si>
  <si>
    <t>Motorista</t>
  </si>
  <si>
    <t>ECOMP CE</t>
  </si>
  <si>
    <t>Verdan                           99843-6882</t>
  </si>
  <si>
    <r>
      <t xml:space="preserve"># Lavagem Castelo D'Água
</t>
    </r>
    <r>
      <rPr>
        <rFont val="Times New Roman"/>
        <b/>
        <color rgb="FFFF0000"/>
        <sz val="10.0"/>
      </rPr>
      <t>OS 52158338</t>
    </r>
  </si>
  <si>
    <t>Alex</t>
  </si>
  <si>
    <t>Thalis                         99787-3138</t>
  </si>
  <si>
    <r>
      <t xml:space="preserve"># RDO_TAG
# Checklist de Apoio Operacional
# Corretiva Elem Filt FT-002B
</t>
    </r>
    <r>
      <rPr>
        <rFont val="Times New Roman"/>
        <b/>
        <color rgb="FFFF0000"/>
        <sz val="10.0"/>
      </rPr>
      <t xml:space="preserve">OS 52159303
</t>
    </r>
    <r>
      <rPr>
        <rFont val="Times New Roman"/>
        <color rgb="FF008000"/>
        <sz val="10.0"/>
      </rPr>
      <t xml:space="preserve">Apoio Marte - Jorge Bento </t>
    </r>
  </si>
  <si>
    <t>Eduardo                          97275-1161</t>
  </si>
  <si>
    <t xml:space="preserve"># HOME OFFICE </t>
  </si>
  <si>
    <r>
      <t xml:space="preserve"># Inspeção Motogerador
# Preventiva Paineis
</t>
    </r>
    <r>
      <rPr>
        <rFont val="Times New Roman"/>
        <b/>
        <color rgb="FFFF0000"/>
        <sz val="10.0"/>
      </rPr>
      <t>OS 52158337</t>
    </r>
  </si>
  <si>
    <t># HOME OFFICE (Quarentena)</t>
  </si>
  <si>
    <t>PAPUCAIA</t>
  </si>
  <si>
    <t>Carlos Roberto
99681-8346</t>
  </si>
  <si>
    <r>
      <t xml:space="preserve"># Preventiva XV-34
</t>
    </r>
    <r>
      <rPr>
        <rFont val="Times New Roman"/>
        <b/>
        <color rgb="FFFF0000"/>
        <sz val="10.0"/>
      </rPr>
      <t>OS 52145598</t>
    </r>
  </si>
  <si>
    <r>
      <t xml:space="preserve"># Checklist de Apoio Operacional
# Corretiva Elem Filt FT-002B
# Preventiva TC-C
</t>
    </r>
    <r>
      <rPr>
        <rFont val="Times New Roman"/>
        <b/>
        <color rgb="FFFF0000"/>
        <sz val="10.0"/>
      </rPr>
      <t>OS 52147126</t>
    </r>
  </si>
  <si>
    <t>Vinicius                           98291-3366</t>
  </si>
  <si>
    <t>Cristian
99684-1266</t>
  </si>
  <si>
    <r>
      <t xml:space="preserve"># Preventiva XV-34
</t>
    </r>
    <r>
      <rPr>
        <rFont val="Times New Roman"/>
        <b/>
        <color rgb="FFFF0000"/>
        <sz val="10.0"/>
      </rPr>
      <t>OS 52145598</t>
    </r>
  </si>
  <si>
    <r>
      <t xml:space="preserve"># Inspeção Motogerador
# Preventiva Paineis
</t>
    </r>
    <r>
      <rPr>
        <rFont val="Times New Roman"/>
        <b/>
        <color rgb="FFFF0000"/>
        <sz val="10.0"/>
      </rPr>
      <t>OS 52158337</t>
    </r>
  </si>
  <si>
    <r>
      <t xml:space="preserve"># Preventiva TC-C
</t>
    </r>
    <r>
      <rPr>
        <rFont val="Times New Roman"/>
        <b/>
        <color rgb="FFFF0000"/>
        <sz val="10.0"/>
      </rPr>
      <t>OS 52147126</t>
    </r>
  </si>
  <si>
    <t>LEITURA</t>
  </si>
  <si>
    <t>PLANEJAMENTO MARTE - MARCO ANTONIO (21) 97106-0339</t>
  </si>
  <si>
    <t xml:space="preserve">PROGRAMADOR
VINICIUS 740-1026
</t>
  </si>
  <si>
    <t>DE FECHAMENTO</t>
  </si>
  <si>
    <t>Enviadas antes das 12:00hs para a chave TMQG</t>
  </si>
  <si>
    <t>DISTRIBUIÇÃO CNCL/MNOP/SMSOP</t>
  </si>
  <si>
    <t>ZADM</t>
  </si>
  <si>
    <t>Tabela de Sobreaviso - RJNF Supervisão Baixada</t>
  </si>
  <si>
    <t>Lista de Telefones</t>
  </si>
  <si>
    <t>Ano</t>
  </si>
  <si>
    <t>MALHA</t>
  </si>
  <si>
    <t xml:space="preserve">ECOMP </t>
  </si>
  <si>
    <t>Affonso</t>
  </si>
  <si>
    <t>(21)97119-1304</t>
  </si>
  <si>
    <t>Mês</t>
  </si>
  <si>
    <t>Abril</t>
  </si>
  <si>
    <t>Área 1</t>
  </si>
  <si>
    <t>Área 2</t>
  </si>
  <si>
    <t>Ecomp CE (Área 7)</t>
  </si>
  <si>
    <t>(21)99794-1507</t>
  </si>
  <si>
    <t>Dia</t>
  </si>
  <si>
    <t>Dia semana</t>
  </si>
  <si>
    <t>Total Horas</t>
  </si>
  <si>
    <t>Técnico</t>
  </si>
  <si>
    <t>(21)99700-6848</t>
  </si>
  <si>
    <t>Quarta-feira</t>
  </si>
  <si>
    <t>Bertuzi</t>
  </si>
  <si>
    <t>Vinicius</t>
  </si>
  <si>
    <t>Daniel</t>
  </si>
  <si>
    <t>(21)99807-3341</t>
  </si>
  <si>
    <t>Quinta-feira</t>
  </si>
  <si>
    <t>(21)99555-6761</t>
  </si>
  <si>
    <t>Sexta-feira</t>
  </si>
  <si>
    <t>José Rodrigo</t>
  </si>
  <si>
    <t>Jorge</t>
  </si>
  <si>
    <t>(21)99250-0075</t>
  </si>
  <si>
    <t>Sábado</t>
  </si>
  <si>
    <t>(21)97156-7004</t>
  </si>
  <si>
    <t>Domingo</t>
  </si>
  <si>
    <t>Eduardo</t>
  </si>
  <si>
    <t>(21)99456-3884</t>
  </si>
  <si>
    <t>Segunda-feira</t>
  </si>
  <si>
    <t>Daniel/Bertuzi</t>
  </si>
  <si>
    <t>(21)99712-9498</t>
  </si>
  <si>
    <t>Terça-feira</t>
  </si>
  <si>
    <t>Boechat/Caio</t>
  </si>
  <si>
    <t>Bertuzi/Wallace</t>
  </si>
  <si>
    <t>(21)99802-9934</t>
  </si>
  <si>
    <t xml:space="preserve">Wilton </t>
  </si>
  <si>
    <t>(21)99614-1404</t>
  </si>
  <si>
    <t>Carlos</t>
  </si>
  <si>
    <t>Verdan</t>
  </si>
  <si>
    <t>(21)99843-6882</t>
  </si>
  <si>
    <t>Thalis</t>
  </si>
  <si>
    <t>(21)99787-3138</t>
  </si>
  <si>
    <t>(21)97275-1161</t>
  </si>
  <si>
    <t>Wilton</t>
  </si>
  <si>
    <t>(21)98291-3366</t>
  </si>
  <si>
    <t>(21)99681-8346</t>
  </si>
  <si>
    <t>DIVISÃO DA ÁREA</t>
  </si>
  <si>
    <t>Instalações: PE da Termorio I e II, Anél de Gás, PE de Duque de Caxias, PE de Guapimirim e Scrapers Reduc: Ramal de 16'' / Gasduc II, Scrapers Anel de Gás: Gasvol e Gasbel 1, Scraper Termorio: Ramal de 20"</t>
  </si>
  <si>
    <t xml:space="preserve">Faixa RJ / Macaé  -  GASDUC II: VTC 17 a 14, scrapers GASDUC II em Guapimirim, GASDUC III: SDV 17 a 13, GNL: SDV 02,, OSDUC I: VTC-14 à 17, OSDUC II: VES-59/VRE-53, VES-60, VES-61, VES 67 e VES-62  </t>
  </si>
  <si>
    <t>Área 7</t>
  </si>
  <si>
    <t xml:space="preserve">Estação de Compressão de Campos Elíseos, Manifold de Campos Elíseos, Scrapers Mnifold: Gasduc III, GNL, Gasjap, Ramal de 16" e Ramal de 20", válvulas do Osduc IV da XV 34, VES 35, XV 36 / VRE 36 e VES 37 / VRE 37 </t>
  </si>
  <si>
    <t>Horas por área</t>
  </si>
  <si>
    <t>Julho</t>
  </si>
  <si>
    <t>Adriano</t>
  </si>
  <si>
    <t>Marino</t>
  </si>
  <si>
    <t>Daniel/Boechat</t>
  </si>
  <si>
    <t xml:space="preserve">Instalações: PE da Termorio I e II, Anél de Gás, PE de Duque de Caxias, PE de Guapimirim e Scraper do Ramal de 16'' / Gasduc II </t>
  </si>
  <si>
    <t xml:space="preserve">Faixa RJ / Macaé  -  GASDUC II: VTC 17 a 14, GASDUC III: SDV 17 a 13, GNL: SDV 02 e Scraper no Pier, OSDUC I: VTC-14 à 17, OSDUC II: VES-59/VRE-53, VES-60, VES-61, VES 67 e VES-62  </t>
  </si>
  <si>
    <t xml:space="preserve">Estação de Compressão de Campos Elíseos, Manifold de Campos Elíseos, Osduc IV da XV 34, VES 35, XV 36 / VRE 36 e VES 37 / VRE 37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</si>
</sst>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"/>
    <numFmt numFmtId="165" formatCode="0.0%"/>
  </numFmts>
  <fonts count="31">
    <font>
      <sz val="11.0"/>
      <color rgb="FF000000"/>
      <name val="Calibri"/>
    </font>
    <font>
      <b/>
      <sz val="14.0"/>
      <color rgb="FFFFFFFF"/>
      <name val="Verdana"/>
    </font>
    <font/>
    <font>
      <b/>
      <sz val="10.0"/>
      <name val="Verdana"/>
    </font>
    <font>
      <b/>
      <sz val="10.0"/>
      <color rgb="FFFFFFFF"/>
      <name val="Verdana"/>
    </font>
    <font>
      <b/>
      <sz val="10.0"/>
      <color rgb="FFFF0000"/>
      <name val="Verdana"/>
    </font>
    <font>
      <b/>
      <sz val="10.0"/>
      <name val="Times New Roman"/>
    </font>
    <font>
      <sz val="10.0"/>
      <name val="Times New Roman"/>
    </font>
    <font>
      <sz val="10.0"/>
      <color rgb="FF003366"/>
      <name val="Verdana"/>
    </font>
    <font>
      <sz val="10.0"/>
      <color rgb="FFFF6600"/>
      <name val="Times New Roman"/>
    </font>
    <font>
      <sz val="10.0"/>
      <color rgb="FFFF6600"/>
      <name val="Verdana"/>
    </font>
    <font>
      <b/>
      <sz val="9.0"/>
      <name val="Verdana"/>
    </font>
    <font>
      <sz val="8.0"/>
      <color rgb="FFFFFFFF"/>
      <name val="Verdana"/>
    </font>
    <font>
      <sz val="10.0"/>
      <name val="Arial"/>
    </font>
    <font>
      <b/>
      <sz val="8.0"/>
      <color rgb="FF0000FF"/>
      <name val="Verdana"/>
    </font>
    <font>
      <b/>
      <sz val="10.0"/>
      <color rgb="FFFF0000"/>
      <name val="Times New Roman"/>
    </font>
    <font>
      <sz val="10.0"/>
      <color rgb="FF000000"/>
      <name val="Times New Roman"/>
    </font>
    <font>
      <sz val="9.0"/>
      <name val="Verdana"/>
    </font>
    <font>
      <sz val="10.0"/>
      <color rgb="FF0066CC"/>
      <name val="Times New Roman"/>
    </font>
    <font>
      <b/>
      <sz val="8.0"/>
      <name val="Verdana"/>
    </font>
    <font>
      <sz val="8.0"/>
      <color rgb="FF003366"/>
      <name val="Verdana"/>
    </font>
    <font>
      <sz val="8.0"/>
      <color rgb="FFFF6600"/>
      <name val="Verdana"/>
    </font>
    <font>
      <b/>
      <sz val="8.0"/>
      <color rgb="FFFFFFFF"/>
      <name val="Verdana"/>
    </font>
    <font>
      <b/>
      <sz val="9.0"/>
      <color rgb="FFFFFFFF"/>
      <name val="Verdana"/>
    </font>
    <font>
      <b/>
      <i/>
      <sz val="12.0"/>
      <name val="Arial"/>
    </font>
    <font>
      <b/>
      <sz val="10.0"/>
      <name val="Arial"/>
    </font>
    <font>
      <sz val="10.0"/>
      <color rgb="FF000000"/>
      <name val="Calibri"/>
    </font>
    <font>
      <sz val="11.0"/>
      <name val="Arial"/>
    </font>
    <font>
      <sz val="10.0"/>
      <color rgb="FF000000"/>
      <name val="Arial"/>
    </font>
    <font>
      <b/>
      <sz val="11.0"/>
      <color rgb="FF000000"/>
      <name val="Calibri"/>
    </font>
    <font>
      <b/>
      <i/>
      <sz val="14.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C55A11"/>
        <bgColor rgb="FFC55A11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14">
    <border/>
    <border>
      <left style="thin">
        <color rgb="FF000000"/>
      </left>
      <right/>
      <top style="thin">
        <color rgb="FF000000"/>
      </top>
      <bottom style="medium">
        <color rgb="FF0000FF"/>
      </bottom>
    </border>
    <border>
      <left/>
      <right/>
      <top style="thin">
        <color rgb="FF000000"/>
      </top>
      <bottom style="medium">
        <color rgb="FF0000FF"/>
      </bottom>
    </border>
    <border>
      <left/>
      <top style="thin">
        <color rgb="FF000000"/>
      </top>
      <bottom style="medium">
        <color rgb="FF0000FF"/>
      </bottom>
    </border>
    <border>
      <top style="thin">
        <color rgb="FF000000"/>
      </top>
      <bottom style="medium">
        <color rgb="FF0000FF"/>
      </bottom>
    </border>
    <border>
      <right/>
      <top style="thin">
        <color rgb="FF000000"/>
      </top>
      <bottom style="medium">
        <color rgb="FF0000FF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FF"/>
      </left>
      <top style="medium">
        <color rgb="FF0000FF"/>
      </top>
      <bottom style="medium">
        <color rgb="FF0000FF"/>
      </bottom>
    </border>
    <border>
      <top style="medium">
        <color rgb="FF0000FF"/>
      </top>
      <bottom style="medium">
        <color rgb="FF0000FF"/>
      </bottom>
    </border>
    <border>
      <right/>
      <top style="medium">
        <color rgb="FF0000FF"/>
      </top>
      <bottom style="medium">
        <color rgb="FF0000FF"/>
      </bottom>
    </border>
    <border>
      <left/>
      <right/>
      <top style="medium">
        <color rgb="FF0000FF"/>
      </top>
      <bottom style="medium">
        <color rgb="FF0000FF"/>
      </bottom>
    </border>
    <border>
      <left/>
      <right style="medium">
        <color rgb="FF0000FF"/>
      </right>
      <top style="medium">
        <color rgb="FF0000FF"/>
      </top>
      <bottom style="medium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FF"/>
      </top>
      <bottom style="thin">
        <color rgb="FF000000"/>
      </bottom>
    </border>
    <border>
      <right style="thin">
        <color rgb="FF000000"/>
      </right>
      <top style="medium">
        <color rgb="FF00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FF"/>
      </bottom>
    </border>
    <border>
      <right style="thin">
        <color rgb="FF000000"/>
      </right>
      <top style="thin">
        <color rgb="FF000000"/>
      </top>
      <bottom style="medium">
        <color rgb="FF0000FF"/>
      </bottom>
    </border>
    <border>
      <left style="medium">
        <color rgb="FF0000FF"/>
      </left>
      <right/>
      <top style="medium">
        <color rgb="FF0000FF"/>
      </top>
      <bottom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</border>
    <border>
      <left/>
      <right style="medium">
        <color rgb="FF0000FF"/>
      </right>
      <top style="medium">
        <color rgb="FF0000FF"/>
      </top>
      <bottom/>
    </border>
    <border>
      <left style="medium">
        <color rgb="FF0000FF"/>
      </left>
      <top style="medium">
        <color rgb="FF0000FF"/>
      </top>
      <bottom/>
    </border>
    <border>
      <right style="medium">
        <color rgb="FF0000FF"/>
      </right>
      <top style="medium">
        <color rgb="FF0000FF"/>
      </top>
      <bottom/>
    </border>
    <border>
      <left style="medium">
        <color rgb="FF0000FF"/>
      </left>
      <right style="medium">
        <color rgb="FF0000FF"/>
      </right>
      <top/>
    </border>
    <border>
      <left style="medium">
        <color rgb="FF0000FF"/>
      </left>
      <right style="medium">
        <color rgb="FF0000FF"/>
      </right>
      <top/>
      <bottom/>
    </border>
    <border>
      <left style="medium">
        <color rgb="FF0000FF"/>
      </left>
      <right/>
      <top/>
      <bottom/>
    </border>
    <border>
      <left/>
      <right style="medium">
        <color rgb="FF0000FF"/>
      </right>
      <top/>
      <bottom/>
    </border>
    <border>
      <left style="medium">
        <color rgb="FF0000FF"/>
      </left>
      <top/>
      <bottom/>
    </border>
    <border>
      <right style="medium">
        <color rgb="FF0000FF"/>
      </right>
      <top/>
      <bottom/>
    </border>
    <border>
      <left style="medium">
        <color rgb="FF0000FF"/>
      </left>
      <right style="medium">
        <color rgb="FF0000FF"/>
      </right>
    </border>
    <border>
      <left style="medium">
        <color rgb="FF0000FF"/>
      </left>
      <right style="medium">
        <color rgb="FF0000FF"/>
      </right>
      <bottom/>
    </border>
    <border>
      <left style="medium">
        <color rgb="FF0000FF"/>
      </left>
      <right style="medium">
        <color rgb="FF0000FF"/>
      </right>
      <top/>
      <bottom style="medium">
        <color rgb="FF0000FF"/>
      </bottom>
    </border>
    <border>
      <left style="medium">
        <color rgb="FF0000FF"/>
      </left>
      <right style="medium">
        <color rgb="FF0000FF"/>
      </right>
      <top style="thin">
        <color rgb="FF000000"/>
      </top>
      <bottom/>
    </border>
    <border>
      <left style="medium">
        <color rgb="FF0000FF"/>
      </left>
      <right style="medium">
        <color rgb="FF0000FF"/>
      </right>
      <top style="thin">
        <color rgb="FF000000"/>
      </top>
      <bottom style="medium">
        <color rgb="FF0000FF"/>
      </bottom>
    </border>
    <border>
      <left style="medium">
        <color rgb="FF0000FF"/>
      </left>
      <right/>
      <top/>
      <bottom style="medium">
        <color rgb="FF0000FF"/>
      </bottom>
    </border>
    <border>
      <left/>
      <right style="medium">
        <color rgb="FF0000FF"/>
      </right>
      <top/>
      <bottom style="medium">
        <color rgb="FF0000FF"/>
      </bottom>
    </border>
    <border>
      <left style="medium">
        <color rgb="FF0000FF"/>
      </left>
      <top/>
      <bottom style="medium">
        <color rgb="FF0000FF"/>
      </bottom>
    </border>
    <border>
      <right style="medium">
        <color rgb="FF0000FF"/>
      </right>
      <top/>
      <bottom style="medium">
        <color rgb="FF0000FF"/>
      </bottom>
    </border>
    <border>
      <left style="medium">
        <color rgb="FF0000FF"/>
      </left>
      <right/>
      <top/>
    </border>
    <border>
      <left style="medium">
        <color rgb="FF0000FF"/>
      </left>
      <right/>
    </border>
    <border>
      <left style="medium">
        <color rgb="FF0000FF"/>
      </left>
      <right/>
      <bottom/>
    </border>
    <border>
      <right style="medium">
        <color rgb="FF0000FF"/>
      </right>
    </border>
    <border>
      <left style="medium">
        <color rgb="FF0000FF"/>
      </left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FF"/>
      </right>
      <top style="medium">
        <color rgb="FF0000FF"/>
      </top>
      <bottom style="medium">
        <color rgb="FF0000FF"/>
      </bottom>
    </border>
    <border>
      <left style="thin">
        <color rgb="FF000000"/>
      </left>
      <right style="thin">
        <color rgb="FF000000"/>
      </right>
      <top style="medium">
        <color rgb="FF0000FF"/>
      </top>
    </border>
    <border>
      <left style="thin">
        <color rgb="FF000000"/>
      </left>
      <right style="thin">
        <color rgb="FF000000"/>
      </right>
      <bottom style="medium">
        <color rgb="FF0000FF"/>
      </bottom>
    </border>
    <border>
      <left style="medium">
        <color rgb="FF0000FF"/>
      </left>
      <right style="medium">
        <color rgb="FF0000FF"/>
      </right>
      <top style="medium">
        <color rgb="FF0000FF"/>
      </top>
    </border>
    <border>
      <left style="medium">
        <color rgb="FF0000FF"/>
      </left>
      <right style="medium">
        <color rgb="FF0000FF"/>
      </right>
      <top style="medium">
        <color rgb="FF0000FF"/>
      </top>
      <bottom/>
    </border>
    <border>
      <left style="medium">
        <color rgb="FF0000FF"/>
      </left>
      <right style="medium">
        <color rgb="FF0000FF"/>
      </right>
      <top style="thin">
        <color rgb="FF000000"/>
      </top>
      <bottom style="thin">
        <color rgb="FF000000"/>
      </bottom>
    </border>
    <border>
      <left style="medium">
        <color rgb="FF0000FF"/>
      </left>
      <right style="medium">
        <color rgb="FF0000FF"/>
      </right>
      <bottom style="medium">
        <color rgb="FF0000FF"/>
      </bottom>
    </border>
    <border>
      <right style="medium">
        <color rgb="FF0000FF"/>
      </right>
      <top style="medium">
        <color rgb="FF0000FF"/>
      </top>
    </border>
    <border>
      <left style="medium">
        <color rgb="FF0000FF"/>
      </left>
      <top style="medium">
        <color rgb="FF0000FF"/>
      </top>
    </border>
    <border>
      <top style="medium">
        <color rgb="FF0000FF"/>
      </top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right style="medium">
        <color rgb="FF0000FF"/>
      </right>
      <bottom style="medium">
        <color rgb="FF0000FF"/>
      </bottom>
    </border>
    <border>
      <left style="medium">
        <color rgb="FF0000FF"/>
      </left>
      <bottom style="medium">
        <color rgb="FF0000FF"/>
      </bottom>
    </border>
    <border>
      <bottom style="medium">
        <color rgb="FF0000FF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right/>
    </border>
    <border>
      <left/>
    </border>
    <border>
      <right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1" numFmtId="0" xfId="0" applyAlignment="1" applyBorder="1" applyFont="1">
      <alignment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4" fillId="0" fontId="2" numFmtId="0" xfId="0" applyBorder="1" applyFont="1"/>
    <xf borderId="5" fillId="0" fontId="2" numFmtId="0" xfId="0" applyBorder="1" applyFont="1"/>
    <xf borderId="2" fillId="2" fontId="1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center" wrapText="0"/>
    </xf>
    <xf borderId="0" fillId="0" fontId="0" numFmtId="14" xfId="0" applyAlignment="1" applyFont="1" applyNumberFormat="1">
      <alignment shrinkToFit="0" vertical="bottom" wrapText="0"/>
    </xf>
    <xf borderId="8" fillId="3" fontId="3" numFmtId="0" xfId="0" applyAlignment="1" applyBorder="1" applyFill="1" applyFont="1">
      <alignment horizontal="left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 shrinkToFit="0" vertical="center" wrapText="1"/>
    </xf>
    <xf borderId="12" fillId="3" fontId="3" numFmtId="0" xfId="0" applyAlignment="1" applyBorder="1" applyFont="1">
      <alignment horizontal="center" shrinkToFit="0" vertical="center" wrapText="1"/>
    </xf>
    <xf borderId="13" fillId="4" fontId="4" numFmtId="0" xfId="0" applyAlignment="1" applyBorder="1" applyFill="1" applyFont="1">
      <alignment horizontal="center" shrinkToFit="0" vertical="center" wrapText="1"/>
    </xf>
    <xf borderId="14" fillId="5" fontId="3" numFmtId="0" xfId="0" applyAlignment="1" applyBorder="1" applyFill="1" applyFont="1">
      <alignment horizontal="center" shrinkToFit="0" vertical="center" wrapText="1"/>
    </xf>
    <xf borderId="15" fillId="0" fontId="2" numFmtId="0" xfId="0" applyBorder="1" applyFont="1"/>
    <xf borderId="14" fillId="5" fontId="5" numFmtId="0" xfId="0" applyAlignment="1" applyBorder="1" applyFont="1">
      <alignment horizontal="center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7" fillId="0" fontId="3" numFmtId="14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19" fillId="6" fontId="3" numFmtId="0" xfId="0" applyAlignment="1" applyBorder="1" applyFill="1" applyFont="1">
      <alignment horizontal="center" shrinkToFit="0" vertical="center" wrapText="1"/>
    </xf>
    <xf borderId="20" fillId="6" fontId="6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7" fontId="3" numFmtId="0" xfId="0" applyAlignment="1" applyBorder="1" applyFill="1" applyFont="1">
      <alignment horizontal="center" shrinkToFit="0" vertical="center" wrapText="1"/>
    </xf>
    <xf borderId="25" fillId="8" fontId="7" numFmtId="0" xfId="0" applyAlignment="1" applyBorder="1" applyFill="1" applyFont="1">
      <alignment horizontal="center" shrinkToFit="0" vertical="center" wrapText="1"/>
    </xf>
    <xf borderId="25" fillId="6" fontId="7" numFmtId="1" xfId="0" applyAlignment="1" applyBorder="1" applyFont="1" applyNumberFormat="1">
      <alignment horizontal="center" shrinkToFit="1" vertical="top" wrapText="0"/>
    </xf>
    <xf borderId="25" fillId="6" fontId="7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horizontal="center" shrinkToFit="0" vertical="top" wrapText="1"/>
    </xf>
    <xf borderId="27" fillId="0" fontId="8" numFmtId="0" xfId="0" applyAlignment="1" applyBorder="1" applyFont="1">
      <alignment horizontal="center" shrinkToFit="0" vertical="top" wrapText="1"/>
    </xf>
    <xf borderId="28" fillId="0" fontId="8" numFmtId="0" xfId="0" applyAlignment="1" applyBorder="1" applyFont="1">
      <alignment horizontal="center" shrinkToFit="0" vertical="top" wrapText="1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26" fillId="6" fontId="8" numFmtId="0" xfId="0" applyAlignment="1" applyBorder="1" applyFont="1">
      <alignment horizontal="center" shrinkToFit="0" vertical="top" wrapText="1"/>
    </xf>
    <xf borderId="27" fillId="6" fontId="8" numFmtId="0" xfId="0" applyAlignment="1" applyBorder="1" applyFont="1">
      <alignment horizontal="center" shrinkToFit="0" vertical="top" wrapText="1"/>
    </xf>
    <xf borderId="32" fillId="9" fontId="4" numFmtId="0" xfId="0" applyAlignment="1" applyBorder="1" applyFill="1" applyFont="1">
      <alignment horizontal="center" shrinkToFit="0" vertical="center" wrapText="1"/>
    </xf>
    <xf borderId="33" fillId="6" fontId="9" numFmtId="0" xfId="0" applyAlignment="1" applyBorder="1" applyFont="1">
      <alignment horizontal="center" shrinkToFit="0" vertical="top" wrapText="1"/>
    </xf>
    <xf borderId="34" fillId="6" fontId="9" numFmtId="0" xfId="0" applyAlignment="1" applyBorder="1" applyFont="1">
      <alignment horizontal="center" shrinkToFit="0" vertical="top" wrapText="1"/>
    </xf>
    <xf borderId="35" fillId="6" fontId="10" numFmtId="0" xfId="0" applyAlignment="1" applyBorder="1" applyFont="1">
      <alignment horizontal="center" shrinkToFit="0" vertical="top" wrapText="1"/>
    </xf>
    <xf borderId="36" fillId="6" fontId="10" numFmtId="0" xfId="0" applyAlignment="1" applyBorder="1" applyFont="1">
      <alignment horizontal="center" shrinkToFit="0" vertical="top" wrapText="1"/>
    </xf>
    <xf borderId="37" fillId="0" fontId="10" numFmtId="0" xfId="0" applyAlignment="1" applyBorder="1" applyFont="1">
      <alignment horizontal="center" shrinkToFit="0" vertical="top" wrapText="1"/>
    </xf>
    <xf borderId="38" fillId="0" fontId="2" numFmtId="0" xfId="0" applyBorder="1" applyFont="1"/>
    <xf borderId="22" fillId="6" fontId="3" numFmtId="0" xfId="0" applyAlignment="1" applyBorder="1" applyFont="1">
      <alignment horizontal="center" shrinkToFit="0" vertical="center" wrapText="1"/>
    </xf>
    <xf borderId="28" fillId="6" fontId="8" numFmtId="0" xfId="0" applyAlignment="1" applyBorder="1" applyFont="1">
      <alignment horizontal="center" shrinkToFit="0" vertical="top" wrapText="1"/>
    </xf>
    <xf borderId="37" fillId="6" fontId="10" numFmtId="0" xfId="0" applyAlignment="1" applyBorder="1" applyFont="1">
      <alignment horizontal="center" shrinkToFit="0" vertical="top" wrapText="1"/>
    </xf>
    <xf borderId="39" fillId="7" fontId="3" numFmtId="0" xfId="0" applyAlignment="1" applyBorder="1" applyFont="1">
      <alignment horizontal="center" shrinkToFit="0" vertical="center" wrapText="1"/>
    </xf>
    <xf borderId="25" fillId="6" fontId="7" numFmtId="1" xfId="0" applyAlignment="1" applyBorder="1" applyFont="1" applyNumberFormat="1">
      <alignment horizontal="center" shrinkToFit="1" vertical="center" wrapText="0"/>
    </xf>
    <xf borderId="40" fillId="0" fontId="2" numFmtId="0" xfId="0" applyBorder="1" applyFont="1"/>
    <xf borderId="41" fillId="0" fontId="2" numFmtId="0" xfId="0" applyBorder="1" applyFont="1"/>
    <xf borderId="24" fillId="3" fontId="3" numFmtId="0" xfId="0" applyAlignment="1" applyBorder="1" applyFont="1">
      <alignment horizontal="center" shrinkToFit="0" vertical="center" wrapText="1"/>
    </xf>
    <xf borderId="25" fillId="10" fontId="3" numFmtId="0" xfId="0" applyAlignment="1" applyBorder="1" applyFill="1" applyFont="1">
      <alignment horizontal="center" shrinkToFit="0" vertical="center" wrapText="1"/>
    </xf>
    <xf borderId="25" fillId="6" fontId="7" numFmtId="1" xfId="0" applyAlignment="1" applyBorder="1" applyFont="1" applyNumberFormat="1">
      <alignment horizontal="center" shrinkToFit="0" vertical="center" wrapText="1"/>
    </xf>
    <xf borderId="26" fillId="10" fontId="3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horizontal="center" shrinkToFit="0" vertical="center" wrapText="1"/>
    </xf>
    <xf borderId="25" fillId="11" fontId="3" numFmtId="0" xfId="0" applyAlignment="1" applyBorder="1" applyFill="1" applyFont="1">
      <alignment horizontal="center" shrinkToFit="0" vertical="center" wrapText="1"/>
    </xf>
    <xf borderId="25" fillId="12" fontId="12" numFmtId="0" xfId="0" applyAlignment="1" applyBorder="1" applyFill="1" applyFont="1">
      <alignment horizontal="center" shrinkToFit="0" vertical="center" wrapText="1"/>
    </xf>
    <xf borderId="42" fillId="0" fontId="13" numFmtId="0" xfId="0" applyAlignment="1" applyBorder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43" fillId="0" fontId="14" numFmtId="0" xfId="0" applyAlignment="1" applyBorder="1" applyFont="1">
      <alignment horizontal="left" shrinkToFit="0" vertical="top" wrapText="1"/>
    </xf>
    <xf borderId="42" fillId="0" fontId="2" numFmtId="0" xfId="0" applyBorder="1" applyFont="1"/>
    <xf borderId="42" fillId="0" fontId="14" numFmtId="0" xfId="0" applyAlignment="1" applyBorder="1" applyFont="1">
      <alignment horizontal="left" shrinkToFit="0" vertical="top" wrapText="1"/>
    </xf>
    <xf borderId="30" fillId="0" fontId="15" numFmtId="0" xfId="0" applyAlignment="1" applyBorder="1" applyFont="1">
      <alignment horizontal="center" shrinkToFit="0" vertical="center" wrapText="1"/>
    </xf>
    <xf borderId="44" fillId="6" fontId="0" numFmtId="0" xfId="0" applyAlignment="1" applyBorder="1" applyFont="1">
      <alignment shrinkToFit="0" vertical="bottom" wrapText="0"/>
    </xf>
    <xf borderId="44" fillId="6" fontId="0" numFmtId="0" xfId="0" applyAlignment="1" applyBorder="1" applyFont="1">
      <alignment horizontal="center" shrinkToFit="0" vertical="bottom" wrapText="0"/>
    </xf>
    <xf borderId="45" fillId="3" fontId="3" numFmtId="0" xfId="0" applyAlignment="1" applyBorder="1" applyFont="1">
      <alignment shrinkToFit="0" vertical="center" wrapText="0"/>
    </xf>
    <xf borderId="46" fillId="3" fontId="3" numFmtId="0" xfId="0" applyAlignment="1" applyBorder="1" applyFont="1">
      <alignment horizontal="center" shrinkToFit="0" vertical="center" wrapText="0"/>
    </xf>
    <xf borderId="7" fillId="3" fontId="3" numFmtId="0" xfId="0" applyAlignment="1" applyBorder="1" applyFont="1">
      <alignment horizontal="center" shrinkToFit="0" vertical="center" wrapText="0"/>
    </xf>
    <xf borderId="47" fillId="10" fontId="3" numFmtId="0" xfId="0" applyAlignment="1" applyBorder="1" applyFont="1">
      <alignment horizontal="center" shrinkToFit="0" vertical="center" wrapText="0"/>
    </xf>
    <xf borderId="48" fillId="10" fontId="3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50" fillId="0" fontId="7" numFmtId="0" xfId="0" applyAlignment="1" applyBorder="1" applyFont="1">
      <alignment horizontal="center" shrinkToFit="0" vertical="center" wrapText="0"/>
    </xf>
    <xf borderId="51" fillId="0" fontId="16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53" fillId="0" fontId="16" numFmtId="0" xfId="0" applyAlignment="1" applyBorder="1" applyFont="1">
      <alignment horizontal="center" shrinkToFit="0" vertical="center" wrapText="1"/>
    </xf>
    <xf borderId="54" fillId="0" fontId="2" numFmtId="0" xfId="0" applyBorder="1" applyFont="1"/>
    <xf borderId="55" fillId="0" fontId="7" numFmtId="0" xfId="0" applyAlignment="1" applyBorder="1" applyFont="1">
      <alignment horizontal="center" shrinkToFit="0" vertical="center" wrapText="0"/>
    </xf>
    <xf borderId="56" fillId="0" fontId="7" numFmtId="0" xfId="0" applyAlignment="1" applyBorder="1" applyFont="1">
      <alignment horizontal="center" shrinkToFit="0" vertical="center" wrapText="0"/>
    </xf>
    <xf borderId="57" fillId="0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58" fillId="2" fontId="4" numFmtId="0" xfId="0" applyAlignment="1" applyBorder="1" applyFont="1">
      <alignment horizontal="center" shrinkToFit="0" vertical="center" wrapText="0"/>
    </xf>
    <xf borderId="48" fillId="2" fontId="4" numFmtId="0" xfId="0" applyAlignment="1" applyBorder="1" applyFont="1">
      <alignment horizontal="center" shrinkToFit="0" vertical="center" wrapText="0"/>
    </xf>
    <xf borderId="58" fillId="0" fontId="17" numFmtId="0" xfId="0" applyAlignment="1" applyBorder="1" applyFont="1">
      <alignment horizontal="center" shrinkToFit="0" vertical="center" wrapText="0"/>
    </xf>
    <xf borderId="48" fillId="0" fontId="17" numFmtId="0" xfId="0" applyAlignment="1" applyBorder="1" applyFont="1">
      <alignment horizontal="center" shrinkToFit="0" vertical="center" wrapText="0"/>
    </xf>
    <xf borderId="48" fillId="0" fontId="17" numFmtId="0" xfId="0" applyAlignment="1" applyBorder="1" applyFont="1">
      <alignment horizontal="center" shrinkToFit="0" vertical="center" wrapText="1"/>
    </xf>
    <xf borderId="58" fillId="0" fontId="17" numFmtId="0" xfId="0" applyAlignment="1" applyBorder="1" applyFont="1">
      <alignment horizontal="center" shrinkToFit="0" vertical="center" wrapText="1"/>
    </xf>
    <xf borderId="48" fillId="0" fontId="0" numFmtId="0" xfId="0" applyAlignment="1" applyBorder="1" applyFont="1">
      <alignment horizontal="center" shrinkToFit="0" vertical="center" wrapText="0"/>
    </xf>
    <xf borderId="59" fillId="0" fontId="0" numFmtId="0" xfId="0" applyAlignment="1" applyBorder="1" applyFont="1">
      <alignment horizontal="center" shrinkToFit="0" vertical="center" wrapText="0"/>
    </xf>
    <xf borderId="48" fillId="0" fontId="0" numFmtId="0" xfId="0" applyAlignment="1" applyBorder="1" applyFont="1">
      <alignment horizontal="center" shrinkToFit="0" vertical="bottom" wrapText="0"/>
    </xf>
    <xf borderId="17" fillId="2" fontId="1" numFmtId="0" xfId="0" applyAlignment="1" applyBorder="1" applyFont="1">
      <alignment horizontal="center" shrinkToFit="0" vertical="center" wrapText="0"/>
    </xf>
    <xf borderId="8" fillId="3" fontId="3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61" fillId="13" fontId="4" numFmtId="0" xfId="0" applyAlignment="1" applyBorder="1" applyFill="1" applyFont="1">
      <alignment horizontal="center" shrinkToFit="0" vertical="center" wrapText="1"/>
    </xf>
    <xf borderId="58" fillId="5" fontId="3" numFmtId="0" xfId="0" applyAlignment="1" applyBorder="1" applyFont="1">
      <alignment horizontal="center" shrinkToFit="0" vertical="center" wrapText="1"/>
    </xf>
    <xf borderId="58" fillId="5" fontId="5" numFmtId="0" xfId="0" applyAlignment="1" applyBorder="1" applyFont="1">
      <alignment horizontal="center" shrinkToFit="0" vertical="center" wrapText="1"/>
    </xf>
    <xf borderId="62" fillId="0" fontId="2" numFmtId="0" xfId="0" applyBorder="1" applyFont="1"/>
    <xf borderId="13" fillId="5" fontId="3" numFmtId="14" xfId="0" applyAlignment="1" applyBorder="1" applyFont="1" applyNumberFormat="1">
      <alignment horizontal="center" shrinkToFit="0" vertical="center" wrapText="1"/>
    </xf>
    <xf borderId="63" fillId="0" fontId="6" numFmtId="0" xfId="0" applyAlignment="1" applyBorder="1" applyFont="1">
      <alignment horizontal="center" shrinkToFit="0" vertical="center" wrapText="1"/>
    </xf>
    <xf borderId="64" fillId="0" fontId="6" numFmtId="0" xfId="0" applyAlignment="1" applyBorder="1" applyFont="1">
      <alignment horizontal="center" shrinkToFit="0" vertical="center" wrapText="1"/>
    </xf>
    <xf borderId="25" fillId="7" fontId="3" numFmtId="0" xfId="0" applyAlignment="1" applyBorder="1" applyFont="1">
      <alignment horizontal="center" shrinkToFit="0" vertical="center" wrapText="1"/>
    </xf>
    <xf borderId="65" fillId="8" fontId="7" numFmtId="16" xfId="0" applyAlignment="1" applyBorder="1" applyFont="1" applyNumberFormat="1">
      <alignment horizontal="center" shrinkToFit="0" vertical="center" wrapText="1"/>
    </xf>
    <xf borderId="65" fillId="8" fontId="6" numFmtId="16" xfId="0" applyAlignment="1" applyBorder="1" applyFont="1" applyNumberFormat="1">
      <alignment horizontal="center" shrinkToFit="0" vertical="center" wrapText="1"/>
    </xf>
    <xf borderId="65" fillId="0" fontId="6" numFmtId="16" xfId="0" applyAlignment="1" applyBorder="1" applyFont="1" applyNumberFormat="1">
      <alignment horizontal="center" shrinkToFit="0" vertical="center" wrapText="1"/>
    </xf>
    <xf borderId="25" fillId="0" fontId="18" numFmtId="0" xfId="0" applyAlignment="1" applyBorder="1" applyFont="1">
      <alignment horizontal="center" shrinkToFit="0" vertical="center" wrapText="1"/>
    </xf>
    <xf borderId="66" fillId="0" fontId="9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center" shrinkToFit="0" vertical="top" wrapText="1"/>
    </xf>
    <xf borderId="65" fillId="0" fontId="7" numFmtId="16" xfId="0" applyAlignment="1" applyBorder="1" applyFont="1" applyNumberFormat="1">
      <alignment horizontal="center" shrinkToFit="0" vertical="center" wrapText="1"/>
    </xf>
    <xf borderId="25" fillId="0" fontId="18" numFmtId="0" xfId="0" applyAlignment="1" applyBorder="1" applyFont="1">
      <alignment horizontal="center" shrinkToFit="0" vertical="top" wrapText="1"/>
    </xf>
    <xf borderId="27" fillId="0" fontId="18" numFmtId="0" xfId="0" applyAlignment="1" applyBorder="1" applyFont="1">
      <alignment horizontal="center" shrinkToFit="0" vertical="top" wrapText="1"/>
    </xf>
    <xf borderId="64" fillId="0" fontId="19" numFmtId="0" xfId="0" applyAlignment="1" applyBorder="1" applyFont="1">
      <alignment horizontal="center" shrinkToFit="0" vertical="center" wrapText="1"/>
    </xf>
    <xf borderId="25" fillId="0" fontId="20" numFmtId="0" xfId="0" applyAlignment="1" applyBorder="1" applyFont="1">
      <alignment horizontal="center" shrinkToFit="0" vertical="top" wrapText="1"/>
    </xf>
    <xf borderId="32" fillId="0" fontId="21" numFmtId="0" xfId="0" applyAlignment="1" applyBorder="1" applyFont="1">
      <alignment horizontal="center" shrinkToFit="0" vertical="top" wrapText="1"/>
    </xf>
    <xf borderId="64" fillId="12" fontId="22" numFmtId="0" xfId="0" applyAlignment="1" applyBorder="1" applyFont="1">
      <alignment horizontal="center" shrinkToFit="0" vertical="center" wrapText="1"/>
    </xf>
    <xf borderId="67" fillId="0" fontId="15" numFmtId="0" xfId="0" applyAlignment="1" applyBorder="1" applyFont="1">
      <alignment horizontal="center" shrinkToFit="0" vertical="bottom" wrapText="1"/>
    </xf>
    <xf borderId="68" fillId="0" fontId="14" numFmtId="0" xfId="0" applyAlignment="1" applyBorder="1" applyFont="1">
      <alignment horizontal="left" shrinkToFit="0" vertical="center" wrapText="1"/>
    </xf>
    <xf borderId="69" fillId="0" fontId="2" numFmtId="0" xfId="0" applyBorder="1" applyFont="1"/>
    <xf borderId="67" fillId="0" fontId="2" numFmtId="0" xfId="0" applyBorder="1" applyFont="1"/>
    <xf borderId="63" fillId="0" fontId="15" numFmtId="0" xfId="0" applyAlignment="1" applyBorder="1" applyFont="1">
      <alignment horizontal="center" shrinkToFit="0" vertical="center" wrapText="1"/>
    </xf>
    <xf borderId="25" fillId="12" fontId="22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bottom" wrapText="1"/>
    </xf>
    <xf borderId="43" fillId="0" fontId="2" numFmtId="0" xfId="0" applyBorder="1" applyFont="1"/>
    <xf borderId="25" fillId="6" fontId="19" numFmtId="0" xfId="0" applyAlignment="1" applyBorder="1" applyFont="1">
      <alignment horizontal="center" shrinkToFit="0" vertical="center" wrapText="1"/>
    </xf>
    <xf borderId="70" fillId="12" fontId="23" numFmtId="0" xfId="0" applyAlignment="1" applyBorder="1" applyFont="1">
      <alignment horizontal="center" shrinkToFit="0" vertical="center" wrapText="1"/>
    </xf>
    <xf borderId="71" fillId="0" fontId="13" numFmtId="0" xfId="0" applyAlignment="1" applyBorder="1" applyFont="1">
      <alignment shrinkToFit="0" vertical="bottom" wrapText="1"/>
    </xf>
    <xf borderId="72" fillId="0" fontId="2" numFmtId="0" xfId="0" applyBorder="1" applyFont="1"/>
    <xf borderId="73" fillId="0" fontId="2" numFmtId="0" xfId="0" applyBorder="1" applyFont="1"/>
    <xf borderId="71" fillId="0" fontId="2" numFmtId="0" xfId="0" applyBorder="1" applyFont="1"/>
    <xf borderId="66" fillId="0" fontId="2" numFmtId="0" xfId="0" applyBorder="1" applyFont="1"/>
    <xf borderId="0" fillId="0" fontId="17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1"/>
    </xf>
    <xf borderId="48" fillId="14" fontId="24" numFmtId="0" xfId="0" applyAlignment="1" applyBorder="1" applyFill="1" applyFont="1">
      <alignment horizontal="center" shrinkToFit="0" vertical="center" wrapText="0"/>
    </xf>
    <xf borderId="74" fillId="0" fontId="2" numFmtId="0" xfId="0" applyBorder="1" applyFont="1"/>
    <xf borderId="16" fillId="14" fontId="25" numFmtId="0" xfId="0" applyAlignment="1" applyBorder="1" applyFont="1">
      <alignment horizontal="left" shrinkToFit="0" vertical="bottom" wrapText="0"/>
    </xf>
    <xf borderId="48" fillId="14" fontId="25" numFmtId="0" xfId="0" applyAlignment="1" applyBorder="1" applyFont="1">
      <alignment horizontal="center" shrinkToFit="0" vertical="bottom" wrapText="0"/>
    </xf>
    <xf borderId="48" fillId="15" fontId="0" numFmtId="0" xfId="0" applyAlignment="1" applyBorder="1" applyFill="1" applyFont="1">
      <alignment horizontal="center" shrinkToFit="0" vertical="bottom" wrapText="0"/>
    </xf>
    <xf borderId="75" fillId="15" fontId="0" numFmtId="0" xfId="0" applyAlignment="1" applyBorder="1" applyFont="1">
      <alignment horizontal="center" shrinkToFit="0" vertical="bottom" wrapText="0"/>
    </xf>
    <xf borderId="58" fillId="0" fontId="0" numFmtId="0" xfId="0" applyAlignment="1" applyBorder="1" applyFont="1">
      <alignment shrinkToFit="0" vertical="bottom" wrapText="0"/>
    </xf>
    <xf borderId="58" fillId="14" fontId="25" numFmtId="0" xfId="0" applyAlignment="1" applyBorder="1" applyFont="1">
      <alignment horizontal="left" shrinkToFit="0" vertical="bottom" wrapText="0"/>
    </xf>
    <xf borderId="45" fillId="10" fontId="26" numFmtId="0" xfId="0" applyAlignment="1" applyBorder="1" applyFont="1">
      <alignment horizontal="center" shrinkToFit="0" vertical="bottom" wrapText="0"/>
    </xf>
    <xf borderId="58" fillId="14" fontId="25" numFmtId="0" xfId="0" applyAlignment="1" applyBorder="1" applyFont="1">
      <alignment horizontal="center" shrinkToFit="0" vertical="center" wrapText="0"/>
    </xf>
    <xf borderId="16" fillId="14" fontId="25" numFmtId="0" xfId="0" applyAlignment="1" applyBorder="1" applyFont="1">
      <alignment horizontal="center" shrinkToFit="0" vertical="center" wrapText="1"/>
    </xf>
    <xf borderId="16" fillId="10" fontId="0" numFmtId="0" xfId="0" applyAlignment="1" applyBorder="1" applyFont="1">
      <alignment shrinkToFit="0" vertical="bottom" wrapText="0"/>
    </xf>
    <xf borderId="76" fillId="10" fontId="0" numFmtId="0" xfId="0" applyAlignment="1" applyBorder="1" applyFont="1">
      <alignment shrinkToFit="0" vertical="bottom" wrapText="0"/>
    </xf>
    <xf borderId="58" fillId="1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center" wrapText="0"/>
    </xf>
    <xf borderId="59" fillId="0" fontId="0" numFmtId="0" xfId="0" applyAlignment="1" applyBorder="1" applyFont="1">
      <alignment shrinkToFit="0" vertical="bottom" wrapText="0"/>
    </xf>
    <xf borderId="59" fillId="0" fontId="13" numFmtId="164" xfId="0" applyAlignment="1" applyBorder="1" applyFont="1" applyNumberFormat="1">
      <alignment shrinkToFit="0" vertical="bottom" wrapText="0"/>
    </xf>
    <xf borderId="59" fillId="0" fontId="0" numFmtId="0" xfId="0" applyAlignment="1" applyBorder="1" applyFont="1">
      <alignment horizontal="right" shrinkToFit="0" vertical="bottom" wrapText="0"/>
    </xf>
    <xf borderId="59" fillId="0" fontId="27" numFmtId="0" xfId="0" applyAlignment="1" applyBorder="1" applyFont="1">
      <alignment shrinkToFit="0" vertical="bottom" wrapText="1"/>
    </xf>
    <xf borderId="58" fillId="0" fontId="13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165" xfId="0" applyAlignment="1" applyFont="1" applyNumberFormat="1">
      <alignment horizontal="center" shrinkToFit="0" vertical="center" wrapText="0"/>
    </xf>
    <xf borderId="58" fillId="0" fontId="0" numFmtId="0" xfId="0" applyAlignment="1" applyBorder="1" applyFont="1">
      <alignment horizontal="right" shrinkToFit="0" vertical="bottom" wrapText="0"/>
    </xf>
    <xf borderId="58" fillId="0" fontId="27" numFmtId="0" xfId="0" applyAlignment="1" applyBorder="1" applyFont="1">
      <alignment shrinkToFit="0" vertical="bottom" wrapText="1"/>
    </xf>
    <xf borderId="49" fillId="0" fontId="13" numFmtId="0" xfId="0" applyAlignment="1" applyBorder="1" applyFont="1">
      <alignment shrinkToFit="0" vertical="bottom" wrapText="0"/>
    </xf>
    <xf borderId="77" fillId="0" fontId="25" numFmtId="0" xfId="0" applyAlignment="1" applyBorder="1" applyFont="1">
      <alignment horizontal="center" shrinkToFit="0" vertical="center" wrapText="0"/>
    </xf>
    <xf borderId="78" fillId="0" fontId="2" numFmtId="0" xfId="0" applyBorder="1" applyFont="1"/>
    <xf borderId="79" fillId="0" fontId="2" numFmtId="0" xfId="0" applyBorder="1" applyFont="1"/>
    <xf borderId="0" fillId="0" fontId="25" numFmtId="0" xfId="0" applyAlignment="1" applyFont="1">
      <alignment shrinkToFit="0" vertical="center" wrapText="0"/>
    </xf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5" numFmtId="0" xfId="0" applyAlignment="1" applyBorder="1" applyFont="1">
      <alignment horizontal="left" shrinkToFit="0" vertical="bottom" wrapText="0"/>
    </xf>
    <xf borderId="84" fillId="0" fontId="0" numFmtId="0" xfId="0" applyAlignment="1" applyBorder="1" applyFont="1">
      <alignment shrinkToFit="0" vertical="bottom" wrapText="0"/>
    </xf>
    <xf borderId="83" fillId="0" fontId="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  <xf borderId="85" fillId="0" fontId="28" numFmtId="0" xfId="0" applyAlignment="1" applyBorder="1" applyFont="1">
      <alignment horizontal="center" shrinkToFit="0" vertical="bottom" wrapText="1"/>
    </xf>
    <xf borderId="86" fillId="0" fontId="2" numFmtId="0" xfId="0" applyBorder="1" applyFont="1"/>
    <xf borderId="87" fillId="0" fontId="2" numFmtId="0" xfId="0" applyBorder="1" applyFont="1"/>
    <xf borderId="0" fillId="0" fontId="0" numFmtId="0" xfId="0" applyAlignment="1" applyFont="1">
      <alignment shrinkToFit="0" vertical="bottom" wrapText="1"/>
    </xf>
    <xf borderId="53" fillId="0" fontId="2" numFmtId="0" xfId="0" applyBorder="1" applyFont="1"/>
    <xf borderId="88" fillId="0" fontId="2" numFmtId="0" xfId="0" applyBorder="1" applyFont="1"/>
    <xf borderId="83" fillId="0" fontId="0" numFmtId="0" xfId="0" applyAlignment="1" applyBorder="1" applyFont="1">
      <alignment horizontal="left" shrinkToFit="0" vertical="bottom" wrapText="1"/>
    </xf>
    <xf borderId="0" fillId="0" fontId="0" numFmtId="0" xfId="0" applyAlignment="1" applyFont="1">
      <alignment horizontal="left" shrinkToFit="0" vertical="bottom" wrapText="1"/>
    </xf>
    <xf borderId="84" fillId="0" fontId="0" numFmtId="0" xfId="0" applyAlignment="1" applyBorder="1" applyFont="1">
      <alignment horizontal="left" shrinkToFit="0" vertical="bottom" wrapText="1"/>
    </xf>
    <xf borderId="83" fillId="0" fontId="29" numFmtId="0" xfId="0" applyAlignment="1" applyBorder="1" applyFont="1">
      <alignment horizontal="left" shrinkToFit="0" vertical="bottom" wrapText="0"/>
    </xf>
    <xf borderId="83" fillId="0" fontId="0" numFmtId="0" xfId="0" applyAlignment="1" applyBorder="1" applyFont="1">
      <alignment horizontal="center" shrinkToFit="0" vertical="bottom" wrapText="0"/>
    </xf>
    <xf borderId="85" fillId="0" fontId="13" numFmtId="0" xfId="0" applyAlignment="1" applyBorder="1" applyFont="1">
      <alignment horizontal="center" shrinkToFit="0" vertical="bottom" wrapText="1"/>
    </xf>
    <xf borderId="89" fillId="0" fontId="0" numFmtId="0" xfId="0" applyAlignment="1" applyBorder="1" applyFont="1">
      <alignment shrinkToFit="0" vertical="bottom" wrapText="0"/>
    </xf>
    <xf borderId="83" fillId="0" fontId="13" numFmtId="0" xfId="0" applyAlignment="1" applyBorder="1" applyFont="1">
      <alignment horizontal="left" shrinkToFit="0" vertical="bottom" wrapText="1"/>
    </xf>
    <xf borderId="0" fillId="0" fontId="13" numFmtId="0" xfId="0" applyAlignment="1" applyFont="1">
      <alignment horizontal="left" shrinkToFit="0" vertical="bottom" wrapText="1"/>
    </xf>
    <xf borderId="84" fillId="0" fontId="13" numFmtId="0" xfId="0" applyAlignment="1" applyBorder="1" applyFont="1">
      <alignment horizontal="left" shrinkToFit="0" vertical="bottom" wrapText="1"/>
    </xf>
    <xf borderId="83" fillId="0" fontId="25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top" wrapText="1"/>
    </xf>
    <xf borderId="75" fillId="3" fontId="25" numFmtId="0" xfId="0" applyAlignment="1" applyBorder="1" applyFont="1">
      <alignment horizontal="center" shrinkToFit="0" vertical="bottom" wrapText="0"/>
    </xf>
    <xf borderId="90" fillId="3" fontId="25" numFmtId="0" xfId="0" applyAlignment="1" applyBorder="1" applyFont="1">
      <alignment horizontal="center" shrinkToFit="0" vertical="bottom" wrapText="0"/>
    </xf>
    <xf borderId="91" fillId="3" fontId="25" numFmtId="0" xfId="0" applyAlignment="1" applyBorder="1" applyFont="1">
      <alignment horizontal="right" shrinkToFit="0" vertical="bottom" wrapText="0"/>
    </xf>
    <xf borderId="83" fillId="0" fontId="2" numFmtId="0" xfId="0" applyBorder="1" applyFont="1"/>
    <xf borderId="84" fillId="0" fontId="2" numFmtId="0" xfId="0" applyBorder="1" applyFont="1"/>
    <xf borderId="92" fillId="0" fontId="0" numFmtId="0" xfId="0" applyAlignment="1" applyBorder="1" applyFont="1">
      <alignment shrinkToFit="0" vertical="bottom" wrapText="0"/>
    </xf>
    <xf borderId="93" fillId="0" fontId="0" numFmtId="0" xfId="0" applyAlignment="1" applyBorder="1" applyFont="1">
      <alignment shrinkToFit="0" vertical="bottom" wrapText="0"/>
    </xf>
    <xf borderId="94" fillId="0" fontId="0" numFmtId="0" xfId="0" applyAlignment="1" applyBorder="1" applyFont="1">
      <alignment shrinkToFit="0" vertical="bottom" wrapText="0"/>
    </xf>
    <xf borderId="58" fillId="14" fontId="25" numFmtId="0" xfId="0" applyAlignment="1" applyBorder="1" applyFont="1">
      <alignment shrinkToFit="0" vertical="bottom" wrapText="0"/>
    </xf>
    <xf borderId="58" fillId="14" fontId="25" numFmtId="0" xfId="0" applyAlignment="1" applyBorder="1" applyFont="1">
      <alignment horizontal="center" shrinkToFit="0" vertical="bottom" wrapText="0"/>
    </xf>
    <xf borderId="45" fillId="14" fontId="25" numFmtId="0" xfId="0" applyAlignment="1" applyBorder="1" applyFont="1">
      <alignment horizontal="center" shrinkToFit="0" vertical="bottom" wrapText="0"/>
    </xf>
    <xf borderId="48" fillId="14" fontId="30" numFmtId="0" xfId="0" applyAlignment="1" applyBorder="1" applyFont="1">
      <alignment horizontal="center" shrinkToFit="0" vertical="center" wrapText="0"/>
    </xf>
    <xf borderId="95" fillId="14" fontId="25" numFmtId="0" xfId="0" applyAlignment="1" applyBorder="1" applyFont="1">
      <alignment horizontal="center" shrinkToFit="0" vertical="bottom" wrapText="0"/>
    </xf>
    <xf borderId="96" fillId="14" fontId="25" numFmtId="0" xfId="0" applyAlignment="1" applyBorder="1" applyFont="1">
      <alignment horizontal="center" shrinkToFit="0" vertical="bottom" wrapText="0"/>
    </xf>
    <xf borderId="97" fillId="0" fontId="2" numFmtId="0" xfId="0" applyBorder="1" applyFont="1"/>
    <xf borderId="58" fillId="14" fontId="30" numFmtId="0" xfId="0" applyAlignment="1" applyBorder="1" applyFont="1">
      <alignment shrinkToFit="0" vertical="center" wrapText="0"/>
    </xf>
    <xf borderId="98" fillId="0" fontId="2" numFmtId="0" xfId="0" applyBorder="1" applyFont="1"/>
    <xf borderId="99" fillId="0" fontId="2" numFmtId="0" xfId="0" applyBorder="1" applyFont="1"/>
    <xf borderId="100" fillId="0" fontId="2" numFmtId="0" xfId="0" applyBorder="1" applyFont="1"/>
    <xf borderId="101" fillId="15" fontId="0" numFmtId="0" xfId="0" applyAlignment="1" applyBorder="1" applyFont="1">
      <alignment horizontal="center" shrinkToFit="0" vertical="bottom" wrapText="0"/>
    </xf>
    <xf borderId="102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105" fillId="0" fontId="2" numFmtId="0" xfId="0" applyBorder="1" applyFont="1"/>
    <xf borderId="48" fillId="10" fontId="0" numFmtId="0" xfId="0" applyAlignment="1" applyBorder="1" applyFont="1">
      <alignment horizontal="center" shrinkToFit="0" vertical="bottom" wrapText="0"/>
    </xf>
    <xf borderId="106" fillId="0" fontId="2" numFmtId="0" xfId="0" applyBorder="1" applyFont="1"/>
    <xf borderId="107" fillId="10" fontId="0" numFmtId="0" xfId="0" applyAlignment="1" applyBorder="1" applyFont="1">
      <alignment horizontal="center" shrinkToFit="0" vertical="bottom" wrapText="0"/>
    </xf>
    <xf borderId="58" fillId="0" fontId="27" numFmtId="0" xfId="0" applyAlignment="1" applyBorder="1" applyFont="1">
      <alignment shrinkToFit="0" vertical="bottom" wrapText="0"/>
    </xf>
    <xf borderId="58" fillId="16" fontId="27" numFmtId="0" xfId="0" applyAlignment="1" applyBorder="1" applyFill="1" applyFont="1">
      <alignment shrinkToFit="0" vertical="bottom" wrapText="0"/>
    </xf>
    <xf borderId="58" fillId="17" fontId="13" numFmtId="0" xfId="0" applyAlignment="1" applyBorder="1" applyFill="1" applyFont="1">
      <alignment shrinkToFit="0" vertical="bottom" wrapText="0"/>
    </xf>
    <xf borderId="58" fillId="16" fontId="13" numFmtId="0" xfId="0" applyAlignment="1" applyBorder="1" applyFont="1">
      <alignment shrinkToFit="0" vertical="bottom" wrapText="0"/>
    </xf>
    <xf borderId="89" fillId="0" fontId="0" numFmtId="0" xfId="0" applyAlignment="1" applyBorder="1" applyFont="1">
      <alignment horizontal="right" shrinkToFit="0" vertical="bottom" wrapText="0"/>
    </xf>
    <xf borderId="13" fillId="16" fontId="27" numFmtId="0" xfId="0" applyAlignment="1" applyBorder="1" applyFont="1">
      <alignment shrinkToFit="0" vertical="bottom" wrapText="0"/>
    </xf>
    <xf borderId="13" fillId="16" fontId="13" numFmtId="0" xfId="0" applyAlignment="1" applyBorder="1" applyFont="1">
      <alignment shrinkToFit="0" vertical="bottom" wrapText="0"/>
    </xf>
    <xf borderId="101" fillId="3" fontId="25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right" shrinkToFit="0" vertical="bottom" wrapText="0"/>
    </xf>
    <xf borderId="108" fillId="0" fontId="25" numFmtId="0" xfId="0" applyAlignment="1" applyBorder="1" applyFont="1">
      <alignment horizontal="center" shrinkToFit="0" vertical="center" wrapText="0"/>
    </xf>
    <xf borderId="109" fillId="0" fontId="2" numFmtId="0" xfId="0" applyBorder="1" applyFont="1"/>
    <xf borderId="110" fillId="0" fontId="2" numFmtId="0" xfId="0" applyBorder="1" applyFont="1"/>
    <xf borderId="111" fillId="0" fontId="2" numFmtId="0" xfId="0" applyBorder="1" applyFont="1"/>
    <xf borderId="112" fillId="0" fontId="25" numFmtId="0" xfId="0" applyAlignment="1" applyBorder="1" applyFont="1">
      <alignment horizontal="left" shrinkToFit="0" vertical="bottom" wrapText="0"/>
    </xf>
    <xf borderId="113" fillId="0" fontId="0" numFmtId="0" xfId="0" applyAlignment="1" applyBorder="1" applyFont="1">
      <alignment shrinkToFit="0" vertical="bottom" wrapText="0"/>
    </xf>
    <xf borderId="112" fillId="0" fontId="0" numFmtId="0" xfId="0" applyAlignment="1" applyBorder="1" applyFont="1">
      <alignment horizontal="left" shrinkToFit="0" vertical="bottom" wrapText="0"/>
    </xf>
    <xf borderId="112" fillId="0" fontId="25" numFmtId="0" xfId="0" applyAlignment="1" applyBorder="1" applyFont="1">
      <alignment horizontal="center" shrinkToFit="0" vertical="bottom" wrapText="0"/>
    </xf>
    <xf borderId="112" fillId="0" fontId="29" numFmtId="0" xfId="0" applyAlignment="1" applyBorder="1" applyFont="1">
      <alignment horizontal="left" shrinkToFit="0" vertical="bottom" wrapText="0"/>
    </xf>
    <xf borderId="112" fillId="0" fontId="0" numFmtId="0" xfId="0" applyAlignment="1" applyBorder="1" applyFont="1">
      <alignment horizontal="center" shrinkToFit="0" vertical="bottom" wrapText="0"/>
    </xf>
    <xf borderId="112" fillId="0" fontId="13" numFmtId="0" xfId="0" applyAlignment="1" applyBorder="1" applyFont="1">
      <alignment horizontal="left" shrinkToFit="0" vertical="bottom" wrapText="0"/>
    </xf>
    <xf borderId="110" fillId="0" fontId="0" numFmtId="0" xfId="0" applyAlignment="1" applyBorder="1" applyFont="1">
      <alignment shrinkToFit="0" vertical="bottom" wrapText="0"/>
    </xf>
    <xf borderId="88" fillId="0" fontId="0" numFmtId="0" xfId="0" applyAlignment="1" applyBorder="1" applyFont="1">
      <alignment shrinkToFit="0" vertical="bottom" wrapText="0"/>
    </xf>
    <xf borderId="111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19050</xdr:rowOff>
    </xdr:from>
    <xdr:ext cx="1847850" cy="533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V:TP_DDT_DTNNESE_SE_DTRM_RJNF/NP-1/13_Supervis&#227;o Baixada/Malha/09 - Programa&#231;&#227;o/2020/04 - Abril/Prog. MNOP semana 15-16-17-18_base CE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P Baixada - Semana 15"/>
      <sheetName val="SUP Baixada - Semana 16"/>
      <sheetName val="SUP Baixada - Semana 17"/>
      <sheetName val="SUP Baixada - Semana 18"/>
      <sheetName val="Sobreaviso Abril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0.71"/>
    <col customWidth="1" min="3" max="3" width="9.71"/>
    <col customWidth="1" min="4" max="4" width="30.71"/>
    <col customWidth="1" min="5" max="5" width="9.71"/>
    <col customWidth="1" min="6" max="6" width="30.71"/>
    <col customWidth="1" min="7" max="7" width="9.71"/>
    <col customWidth="1" min="8" max="8" width="30.71"/>
    <col customWidth="1" min="9" max="9" width="9.71"/>
    <col customWidth="1" min="10" max="10" width="30.71"/>
    <col customWidth="1" min="11" max="11" width="9.71"/>
    <col customWidth="1" min="12" max="12" width="30.71"/>
    <col customWidth="1" min="13" max="13" width="9.71"/>
    <col customWidth="1" min="14" max="14" width="30.71"/>
    <col customWidth="1" min="15" max="15" width="9.71"/>
    <col customWidth="1" min="16" max="16" width="32.71"/>
    <col customWidth="1" min="17" max="18" width="10.71"/>
  </cols>
  <sheetData>
    <row r="1" ht="45.0" customHeight="1">
      <c r="A1" s="1"/>
      <c r="B1" s="2"/>
      <c r="C1" s="3" t="s">
        <v>0</v>
      </c>
      <c r="D1" s="4"/>
      <c r="E1" s="5"/>
      <c r="F1" s="6" t="s">
        <v>1</v>
      </c>
      <c r="G1" s="6" t="str">
        <f>NÚMSEMANA(B4,2)</f>
        <v>#NAME?</v>
      </c>
      <c r="H1" s="2"/>
      <c r="I1" s="2"/>
      <c r="J1" s="2"/>
      <c r="K1" s="2"/>
      <c r="L1" s="2"/>
      <c r="M1" s="2"/>
      <c r="N1" s="7"/>
      <c r="O1" s="8"/>
      <c r="Q1" s="9"/>
    </row>
    <row r="2" ht="18.0" customHeight="1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N2" s="13"/>
      <c r="O2" s="14"/>
    </row>
    <row r="3">
      <c r="A3" s="15" t="s">
        <v>3</v>
      </c>
      <c r="B3" s="16" t="s">
        <v>4</v>
      </c>
      <c r="C3" s="17"/>
      <c r="D3" s="16" t="s">
        <v>5</v>
      </c>
      <c r="E3" s="17"/>
      <c r="F3" s="16" t="s">
        <v>6</v>
      </c>
      <c r="G3" s="17"/>
      <c r="H3" s="16" t="s">
        <v>7</v>
      </c>
      <c r="I3" s="17"/>
      <c r="J3" s="16" t="s">
        <v>8</v>
      </c>
      <c r="K3" s="17"/>
      <c r="L3" s="18" t="s">
        <v>9</v>
      </c>
      <c r="M3" s="17"/>
      <c r="N3" s="18" t="s">
        <v>10</v>
      </c>
      <c r="O3" s="17"/>
    </row>
    <row r="4" ht="15.75" customHeight="1">
      <c r="A4" s="19"/>
      <c r="B4" s="20">
        <v>43941.0</v>
      </c>
      <c r="C4" s="21"/>
      <c r="D4" s="20" t="str">
        <f>B4+1</f>
        <v>4/21/2020</v>
      </c>
      <c r="E4" s="21"/>
      <c r="F4" s="20" t="str">
        <f>B4+2</f>
        <v>4/22/2020</v>
      </c>
      <c r="G4" s="21"/>
      <c r="H4" s="20" t="str">
        <f>B4+3</f>
        <v>4/23/2020</v>
      </c>
      <c r="I4" s="21"/>
      <c r="J4" s="20" t="str">
        <f>B4+4</f>
        <v>4/24/2020</v>
      </c>
      <c r="K4" s="21"/>
      <c r="L4" s="20" t="str">
        <f>B4+5</f>
        <v>4/25/2020</v>
      </c>
      <c r="M4" s="21"/>
      <c r="N4" s="20" t="str">
        <f>B4+6</f>
        <v>4/26/2020</v>
      </c>
      <c r="O4" s="21"/>
    </row>
    <row r="5">
      <c r="A5" s="22" t="s">
        <v>11</v>
      </c>
      <c r="B5" s="23" t="s">
        <v>12</v>
      </c>
      <c r="C5" s="23" t="s">
        <v>13</v>
      </c>
      <c r="D5" s="23"/>
      <c r="E5" s="23" t="s">
        <v>13</v>
      </c>
      <c r="F5" s="23" t="s">
        <v>14</v>
      </c>
      <c r="G5" s="23" t="s">
        <v>13</v>
      </c>
      <c r="H5" s="23"/>
      <c r="I5" s="23" t="s">
        <v>13</v>
      </c>
      <c r="J5" s="23" t="s">
        <v>12</v>
      </c>
      <c r="K5" s="23" t="s">
        <v>13</v>
      </c>
      <c r="L5" s="24"/>
      <c r="M5" s="25"/>
      <c r="N5" s="26"/>
      <c r="O5" s="27"/>
    </row>
    <row r="6">
      <c r="A6" s="28" t="s">
        <v>15</v>
      </c>
      <c r="B6" s="29" t="s">
        <v>16</v>
      </c>
      <c r="C6" s="30"/>
      <c r="D6" s="29"/>
      <c r="E6" s="30"/>
      <c r="F6" s="31" t="s">
        <v>17</v>
      </c>
      <c r="G6" s="30"/>
      <c r="H6" s="29"/>
      <c r="I6" s="30"/>
      <c r="J6" s="29" t="s">
        <v>16</v>
      </c>
      <c r="K6" s="30"/>
      <c r="L6" s="32"/>
      <c r="M6" s="33"/>
      <c r="N6" s="34"/>
      <c r="O6" s="35"/>
    </row>
    <row r="7">
      <c r="A7" s="36"/>
      <c r="B7" s="29" t="s">
        <v>18</v>
      </c>
      <c r="C7" s="30"/>
      <c r="D7" s="29" t="s">
        <v>19</v>
      </c>
      <c r="E7" s="30"/>
      <c r="F7" s="31"/>
      <c r="G7" s="30"/>
      <c r="H7" s="29" t="s">
        <v>19</v>
      </c>
      <c r="I7" s="30"/>
      <c r="J7" s="29" t="s">
        <v>18</v>
      </c>
      <c r="K7" s="30"/>
      <c r="L7" s="32"/>
      <c r="M7" s="33"/>
      <c r="N7" s="34"/>
      <c r="O7" s="35"/>
    </row>
    <row r="8">
      <c r="A8" s="36"/>
      <c r="B8" s="29"/>
      <c r="C8" s="30"/>
      <c r="D8" s="29"/>
      <c r="E8" s="30"/>
      <c r="F8" s="31"/>
      <c r="G8" s="30"/>
      <c r="H8" s="29"/>
      <c r="I8" s="30"/>
      <c r="J8" s="29"/>
      <c r="K8" s="30"/>
      <c r="L8" s="32"/>
      <c r="M8" s="33"/>
      <c r="N8" s="34"/>
      <c r="O8" s="35"/>
    </row>
    <row r="9">
      <c r="A9" s="37"/>
      <c r="B9" s="29"/>
      <c r="C9" s="30"/>
      <c r="D9" s="29"/>
      <c r="E9" s="30"/>
      <c r="F9" s="31"/>
      <c r="G9" s="30"/>
      <c r="H9" s="29"/>
      <c r="I9" s="30"/>
      <c r="J9" s="29"/>
      <c r="K9" s="30"/>
      <c r="L9" s="38"/>
      <c r="M9" s="39"/>
      <c r="N9" s="34"/>
      <c r="O9" s="35"/>
    </row>
    <row r="10" ht="15.75" customHeight="1">
      <c r="A10" s="40" t="s">
        <v>20</v>
      </c>
      <c r="B10" s="41"/>
      <c r="C10" s="42"/>
      <c r="D10" s="41"/>
      <c r="E10" s="42"/>
      <c r="F10" s="41"/>
      <c r="G10" s="42" t="s">
        <v>21</v>
      </c>
      <c r="H10" s="41"/>
      <c r="I10" s="42"/>
      <c r="J10" s="41"/>
      <c r="K10" s="42"/>
      <c r="L10" s="43"/>
      <c r="M10" s="44"/>
      <c r="N10" s="45"/>
      <c r="O10" s="46"/>
    </row>
    <row r="11">
      <c r="A11" s="22" t="s">
        <v>11</v>
      </c>
      <c r="B11" s="23" t="s">
        <v>22</v>
      </c>
      <c r="C11" s="23" t="s">
        <v>13</v>
      </c>
      <c r="D11" s="23"/>
      <c r="E11" s="23" t="s">
        <v>13</v>
      </c>
      <c r="F11" s="23" t="s">
        <v>22</v>
      </c>
      <c r="G11" s="23" t="s">
        <v>13</v>
      </c>
      <c r="H11" s="23"/>
      <c r="I11" s="23" t="s">
        <v>13</v>
      </c>
      <c r="J11" s="23" t="s">
        <v>12</v>
      </c>
      <c r="K11" s="23" t="s">
        <v>13</v>
      </c>
      <c r="L11" s="47"/>
      <c r="M11" s="27"/>
      <c r="N11" s="26"/>
      <c r="O11" s="27"/>
    </row>
    <row r="12">
      <c r="A12" s="28" t="s">
        <v>23</v>
      </c>
      <c r="B12" s="31" t="s">
        <v>24</v>
      </c>
      <c r="C12" s="30">
        <v>5.2147173E7</v>
      </c>
      <c r="D12" s="29"/>
      <c r="E12" s="30"/>
      <c r="F12" s="31" t="s">
        <v>25</v>
      </c>
      <c r="G12" s="30">
        <v>5.2147174E7</v>
      </c>
      <c r="H12" s="29"/>
      <c r="I12" s="30"/>
      <c r="J12" s="29" t="s">
        <v>16</v>
      </c>
      <c r="K12" s="30"/>
      <c r="L12" s="48"/>
      <c r="M12" s="35"/>
      <c r="N12" s="34"/>
      <c r="O12" s="35"/>
    </row>
    <row r="13">
      <c r="A13" s="36"/>
      <c r="B13" s="31" t="s">
        <v>26</v>
      </c>
      <c r="C13" s="30"/>
      <c r="D13" s="29" t="s">
        <v>19</v>
      </c>
      <c r="E13" s="30"/>
      <c r="F13" s="31" t="s">
        <v>27</v>
      </c>
      <c r="G13" s="30"/>
      <c r="H13" s="29" t="s">
        <v>19</v>
      </c>
      <c r="I13" s="30"/>
      <c r="J13" s="29" t="s">
        <v>18</v>
      </c>
      <c r="K13" s="30"/>
      <c r="L13" s="48"/>
      <c r="M13" s="35"/>
      <c r="N13" s="34"/>
      <c r="O13" s="35"/>
    </row>
    <row r="14">
      <c r="A14" s="36"/>
      <c r="B14" s="31"/>
      <c r="C14" s="30"/>
      <c r="D14" s="29"/>
      <c r="E14" s="30"/>
      <c r="F14" s="31"/>
      <c r="G14" s="30"/>
      <c r="H14" s="29"/>
      <c r="I14" s="30"/>
      <c r="J14" s="29"/>
      <c r="K14" s="30"/>
      <c r="L14" s="48"/>
      <c r="M14" s="35"/>
      <c r="N14" s="34"/>
      <c r="O14" s="35"/>
    </row>
    <row r="15">
      <c r="A15" s="37"/>
      <c r="B15" s="31"/>
      <c r="C15" s="30"/>
      <c r="D15" s="29"/>
      <c r="E15" s="30"/>
      <c r="F15" s="31"/>
      <c r="G15" s="30"/>
      <c r="H15" s="29"/>
      <c r="I15" s="30"/>
      <c r="J15" s="29"/>
      <c r="K15" s="30"/>
      <c r="L15" s="48"/>
      <c r="M15" s="35"/>
      <c r="N15" s="34"/>
      <c r="O15" s="35"/>
    </row>
    <row r="16" ht="15.75" customHeight="1">
      <c r="A16" s="40" t="s">
        <v>20</v>
      </c>
      <c r="B16" s="41" t="s">
        <v>28</v>
      </c>
      <c r="C16" s="42" t="s">
        <v>21</v>
      </c>
      <c r="D16" s="41"/>
      <c r="E16" s="42"/>
      <c r="F16" s="41" t="s">
        <v>28</v>
      </c>
      <c r="G16" s="42" t="s">
        <v>29</v>
      </c>
      <c r="H16" s="41"/>
      <c r="I16" s="42"/>
      <c r="J16" s="41"/>
      <c r="K16" s="42"/>
      <c r="L16" s="49"/>
      <c r="M16" s="46"/>
      <c r="N16" s="45"/>
      <c r="O16" s="46"/>
    </row>
    <row r="17">
      <c r="A17" s="22" t="s">
        <v>11</v>
      </c>
      <c r="B17" s="23" t="s">
        <v>30</v>
      </c>
      <c r="C17" s="23" t="s">
        <v>13</v>
      </c>
      <c r="D17" s="23"/>
      <c r="E17" s="23" t="s">
        <v>13</v>
      </c>
      <c r="F17" s="23" t="s">
        <v>31</v>
      </c>
      <c r="G17" s="23" t="s">
        <v>13</v>
      </c>
      <c r="H17" s="23"/>
      <c r="I17" s="23" t="s">
        <v>13</v>
      </c>
      <c r="J17" s="23" t="s">
        <v>12</v>
      </c>
      <c r="K17" s="23" t="s">
        <v>13</v>
      </c>
      <c r="L17" s="24"/>
      <c r="M17" s="25"/>
      <c r="N17" s="26"/>
      <c r="O17" s="27"/>
    </row>
    <row r="18" ht="25.5" customHeight="1">
      <c r="A18" s="50" t="s">
        <v>32</v>
      </c>
      <c r="B18" s="31" t="s">
        <v>33</v>
      </c>
      <c r="C18" s="30">
        <v>5.2151478E7</v>
      </c>
      <c r="D18" s="29"/>
      <c r="E18" s="30"/>
      <c r="F18" s="31" t="s">
        <v>34</v>
      </c>
      <c r="G18" s="51">
        <v>5.2156329E7</v>
      </c>
      <c r="H18" s="29"/>
      <c r="I18" s="51"/>
      <c r="J18" s="29" t="s">
        <v>35</v>
      </c>
      <c r="K18" s="51">
        <v>5.2159207E7</v>
      </c>
      <c r="L18" s="32"/>
      <c r="M18" s="33"/>
      <c r="N18" s="34"/>
      <c r="O18" s="35"/>
    </row>
    <row r="19" ht="25.5" customHeight="1">
      <c r="A19" s="52"/>
      <c r="B19" s="31" t="s">
        <v>36</v>
      </c>
      <c r="C19" s="51">
        <v>5.2131077E7</v>
      </c>
      <c r="D19" s="29" t="s">
        <v>19</v>
      </c>
      <c r="E19" s="30"/>
      <c r="F19" s="31" t="s">
        <v>37</v>
      </c>
      <c r="G19" s="51">
        <v>5.2149137E7</v>
      </c>
      <c r="H19" s="29" t="s">
        <v>19</v>
      </c>
      <c r="I19" s="51"/>
      <c r="J19" s="29" t="s">
        <v>38</v>
      </c>
      <c r="K19" s="51"/>
      <c r="L19" s="32"/>
      <c r="M19" s="33"/>
      <c r="N19" s="34"/>
      <c r="O19" s="35"/>
    </row>
    <row r="20" ht="25.5" customHeight="1">
      <c r="A20" s="52"/>
      <c r="B20" s="31" t="s">
        <v>39</v>
      </c>
      <c r="C20" s="30"/>
      <c r="D20" s="29"/>
      <c r="E20" s="30"/>
      <c r="F20" s="31"/>
      <c r="G20" s="30"/>
      <c r="H20" s="29"/>
      <c r="I20" s="51"/>
      <c r="J20" s="29"/>
      <c r="K20" s="30"/>
      <c r="L20" s="32"/>
      <c r="M20" s="33"/>
      <c r="N20" s="34"/>
      <c r="O20" s="35"/>
    </row>
    <row r="21" ht="15.75" customHeight="1">
      <c r="A21" s="53"/>
      <c r="B21" s="31"/>
      <c r="C21" s="30"/>
      <c r="D21" s="29"/>
      <c r="E21" s="30"/>
      <c r="F21" s="31"/>
      <c r="G21" s="30"/>
      <c r="H21" s="29"/>
      <c r="I21" s="51"/>
      <c r="J21" s="29"/>
      <c r="K21" s="30"/>
      <c r="L21" s="32"/>
      <c r="M21" s="33"/>
      <c r="N21" s="34"/>
      <c r="O21" s="35"/>
    </row>
    <row r="22" ht="15.75" customHeight="1">
      <c r="A22" s="40" t="s">
        <v>20</v>
      </c>
      <c r="B22" s="41"/>
      <c r="C22" s="42" t="s">
        <v>40</v>
      </c>
      <c r="D22" s="41"/>
      <c r="E22" s="42"/>
      <c r="F22" s="41"/>
      <c r="G22" s="42" t="s">
        <v>21</v>
      </c>
      <c r="H22" s="41"/>
      <c r="I22" s="42"/>
      <c r="J22" s="41"/>
      <c r="K22" s="42"/>
      <c r="L22" s="49"/>
      <c r="M22" s="46"/>
      <c r="N22" s="45"/>
      <c r="O22" s="46"/>
    </row>
    <row r="23" ht="15.75" customHeight="1">
      <c r="A23" s="22" t="s">
        <v>11</v>
      </c>
      <c r="B23" s="23" t="s">
        <v>41</v>
      </c>
      <c r="C23" s="23" t="s">
        <v>13</v>
      </c>
      <c r="D23" s="23"/>
      <c r="E23" s="23" t="s">
        <v>13</v>
      </c>
      <c r="F23" s="23" t="s">
        <v>41</v>
      </c>
      <c r="G23" s="23" t="s">
        <v>13</v>
      </c>
      <c r="H23" s="23"/>
      <c r="I23" s="23" t="s">
        <v>13</v>
      </c>
      <c r="J23" s="23" t="s">
        <v>41</v>
      </c>
      <c r="K23" s="23" t="s">
        <v>13</v>
      </c>
      <c r="L23" s="47"/>
      <c r="M23" s="27"/>
      <c r="N23" s="26"/>
      <c r="O23" s="27"/>
    </row>
    <row r="24" ht="15.75" customHeight="1">
      <c r="A24" s="54" t="s">
        <v>42</v>
      </c>
      <c r="B24" s="29" t="s">
        <v>43</v>
      </c>
      <c r="C24" s="30"/>
      <c r="D24" s="29"/>
      <c r="E24" s="30"/>
      <c r="F24" s="29" t="s">
        <v>43</v>
      </c>
      <c r="G24" s="30"/>
      <c r="H24" s="29"/>
      <c r="I24" s="30"/>
      <c r="J24" s="29" t="s">
        <v>43</v>
      </c>
      <c r="K24" s="30"/>
      <c r="L24" s="48"/>
      <c r="M24" s="35"/>
      <c r="N24" s="34"/>
      <c r="O24" s="35"/>
    </row>
    <row r="25" ht="15.75" customHeight="1">
      <c r="A25" s="36"/>
      <c r="B25" s="29"/>
      <c r="C25" s="30"/>
      <c r="D25" s="29" t="s">
        <v>19</v>
      </c>
      <c r="E25" s="30"/>
      <c r="F25" s="29"/>
      <c r="G25" s="30"/>
      <c r="H25" s="29" t="s">
        <v>19</v>
      </c>
      <c r="I25" s="30"/>
      <c r="J25" s="29"/>
      <c r="K25" s="30"/>
      <c r="L25" s="48"/>
      <c r="M25" s="35"/>
      <c r="N25" s="34"/>
      <c r="O25" s="35"/>
    </row>
    <row r="26" ht="15.75" customHeight="1">
      <c r="A26" s="36"/>
      <c r="B26" s="29"/>
      <c r="C26" s="30"/>
      <c r="D26" s="29"/>
      <c r="E26" s="30"/>
      <c r="F26" s="29"/>
      <c r="G26" s="30"/>
      <c r="H26" s="29"/>
      <c r="I26" s="30"/>
      <c r="J26" s="29"/>
      <c r="K26" s="30"/>
      <c r="L26" s="48"/>
      <c r="M26" s="35"/>
      <c r="N26" s="34"/>
      <c r="O26" s="35"/>
    </row>
    <row r="27" ht="15.75" customHeight="1">
      <c r="A27" s="37"/>
      <c r="B27" s="29"/>
      <c r="C27" s="30"/>
      <c r="D27" s="29"/>
      <c r="E27" s="30"/>
      <c r="F27" s="29"/>
      <c r="G27" s="30"/>
      <c r="H27" s="29"/>
      <c r="I27" s="30"/>
      <c r="J27" s="29"/>
      <c r="K27" s="30"/>
      <c r="L27" s="48"/>
      <c r="M27" s="35"/>
      <c r="N27" s="34"/>
      <c r="O27" s="35"/>
    </row>
    <row r="28" ht="15.75" customHeight="1">
      <c r="A28" s="40" t="s">
        <v>20</v>
      </c>
      <c r="B28" s="41"/>
      <c r="C28" s="42"/>
      <c r="D28" s="41"/>
      <c r="E28" s="42"/>
      <c r="F28" s="41"/>
      <c r="G28" s="42"/>
      <c r="H28" s="41"/>
      <c r="I28" s="42"/>
      <c r="J28" s="41"/>
      <c r="K28" s="42"/>
      <c r="L28" s="49"/>
      <c r="M28" s="46"/>
      <c r="N28" s="45"/>
      <c r="O28" s="46"/>
    </row>
    <row r="29" ht="15.75" customHeight="1">
      <c r="A29" s="22" t="s">
        <v>11</v>
      </c>
      <c r="B29" s="23" t="s">
        <v>44</v>
      </c>
      <c r="C29" s="23" t="s">
        <v>13</v>
      </c>
      <c r="D29" s="23"/>
      <c r="E29" s="23" t="s">
        <v>13</v>
      </c>
      <c r="F29" s="23" t="s">
        <v>12</v>
      </c>
      <c r="G29" s="23" t="s">
        <v>13</v>
      </c>
      <c r="H29" s="23"/>
      <c r="I29" s="23" t="s">
        <v>13</v>
      </c>
      <c r="J29" s="23" t="s">
        <v>45</v>
      </c>
      <c r="K29" s="23" t="s">
        <v>13</v>
      </c>
      <c r="L29" s="47"/>
      <c r="M29" s="27"/>
      <c r="N29" s="26"/>
      <c r="O29" s="27"/>
    </row>
    <row r="30" ht="25.5" customHeight="1">
      <c r="A30" s="28" t="s">
        <v>46</v>
      </c>
      <c r="B30" s="31" t="s">
        <v>47</v>
      </c>
      <c r="C30" s="51">
        <v>5.2158585E7</v>
      </c>
      <c r="D30" s="29"/>
      <c r="E30" s="30"/>
      <c r="F30" s="29" t="s">
        <v>16</v>
      </c>
      <c r="G30" s="30"/>
      <c r="H30" s="29"/>
      <c r="I30" s="30"/>
      <c r="J30" s="31" t="s">
        <v>48</v>
      </c>
      <c r="K30" s="30">
        <v>5.2151349E7</v>
      </c>
      <c r="L30" s="48"/>
      <c r="M30" s="35"/>
      <c r="N30" s="34"/>
      <c r="O30" s="35"/>
    </row>
    <row r="31" ht="25.5" customHeight="1">
      <c r="A31" s="36"/>
      <c r="B31" s="31" t="s">
        <v>49</v>
      </c>
      <c r="C31" s="30">
        <v>5.2157492E7</v>
      </c>
      <c r="D31" s="29" t="s">
        <v>19</v>
      </c>
      <c r="E31" s="30"/>
      <c r="F31" s="29" t="s">
        <v>18</v>
      </c>
      <c r="G31" s="30"/>
      <c r="H31" s="29" t="s">
        <v>19</v>
      </c>
      <c r="I31" s="30"/>
      <c r="J31" s="31" t="s">
        <v>50</v>
      </c>
      <c r="K31" s="30">
        <v>5.2158649E7</v>
      </c>
      <c r="L31" s="48"/>
      <c r="M31" s="35"/>
      <c r="N31" s="34"/>
      <c r="O31" s="35"/>
    </row>
    <row r="32" ht="25.5" customHeight="1">
      <c r="A32" s="36"/>
      <c r="B32" s="31"/>
      <c r="C32" s="30"/>
      <c r="D32" s="29"/>
      <c r="E32" s="30"/>
      <c r="F32" s="29"/>
      <c r="G32" s="30"/>
      <c r="H32" s="29"/>
      <c r="I32" s="30"/>
      <c r="J32" s="31" t="s">
        <v>51</v>
      </c>
      <c r="K32" s="30">
        <v>5.2158659E7</v>
      </c>
      <c r="L32" s="48"/>
      <c r="M32" s="35"/>
      <c r="N32" s="34"/>
      <c r="O32" s="35"/>
    </row>
    <row r="33" ht="15.75" customHeight="1">
      <c r="A33" s="37"/>
      <c r="B33" s="31"/>
      <c r="C33" s="30"/>
      <c r="D33" s="29"/>
      <c r="E33" s="30"/>
      <c r="F33" s="29"/>
      <c r="G33" s="30"/>
      <c r="H33" s="29"/>
      <c r="I33" s="30"/>
      <c r="J33" s="31"/>
      <c r="K33" s="30"/>
      <c r="L33" s="48"/>
      <c r="M33" s="35"/>
      <c r="N33" s="34"/>
      <c r="O33" s="35"/>
    </row>
    <row r="34" ht="15.75" customHeight="1">
      <c r="A34" s="40" t="s">
        <v>20</v>
      </c>
      <c r="B34" s="41" t="s">
        <v>52</v>
      </c>
      <c r="C34" s="42" t="s">
        <v>53</v>
      </c>
      <c r="D34" s="41"/>
      <c r="E34" s="42"/>
      <c r="F34" s="41"/>
      <c r="G34" s="42"/>
      <c r="H34" s="41"/>
      <c r="I34" s="42"/>
      <c r="J34" s="41" t="s">
        <v>54</v>
      </c>
      <c r="K34" s="42" t="s">
        <v>40</v>
      </c>
      <c r="L34" s="49"/>
      <c r="M34" s="46"/>
      <c r="N34" s="45"/>
      <c r="O34" s="46"/>
    </row>
    <row r="35" ht="15.75" customHeight="1">
      <c r="A35" s="22" t="s">
        <v>11</v>
      </c>
      <c r="B35" s="23" t="s">
        <v>12</v>
      </c>
      <c r="C35" s="23" t="s">
        <v>13</v>
      </c>
      <c r="D35" s="23"/>
      <c r="E35" s="23" t="s">
        <v>13</v>
      </c>
      <c r="F35" s="23" t="s">
        <v>14</v>
      </c>
      <c r="G35" s="23" t="s">
        <v>13</v>
      </c>
      <c r="H35" s="23"/>
      <c r="I35" s="23" t="s">
        <v>13</v>
      </c>
      <c r="J35" s="23" t="s">
        <v>55</v>
      </c>
      <c r="K35" s="23" t="s">
        <v>13</v>
      </c>
      <c r="L35" s="24"/>
      <c r="M35" s="25"/>
      <c r="N35" s="26"/>
      <c r="O35" s="27"/>
    </row>
    <row r="36" ht="15.75" customHeight="1">
      <c r="A36" s="28" t="s">
        <v>56</v>
      </c>
      <c r="B36" s="29" t="s">
        <v>16</v>
      </c>
      <c r="C36" s="51"/>
      <c r="D36" s="29"/>
      <c r="E36" s="51"/>
      <c r="F36" s="31" t="s">
        <v>57</v>
      </c>
      <c r="G36" s="30">
        <v>5.2157492E7</v>
      </c>
      <c r="H36" s="29"/>
      <c r="I36" s="30"/>
      <c r="J36" s="31" t="s">
        <v>58</v>
      </c>
      <c r="K36" s="30">
        <v>5.2136933E7</v>
      </c>
      <c r="L36" s="32"/>
      <c r="M36" s="33"/>
      <c r="N36" s="34"/>
      <c r="O36" s="35"/>
    </row>
    <row r="37" ht="15.75" customHeight="1">
      <c r="A37" s="36"/>
      <c r="B37" s="29" t="s">
        <v>18</v>
      </c>
      <c r="C37" s="51"/>
      <c r="D37" s="29" t="s">
        <v>19</v>
      </c>
      <c r="E37" s="51"/>
      <c r="F37" s="31" t="s">
        <v>59</v>
      </c>
      <c r="G37" s="30"/>
      <c r="H37" s="29" t="s">
        <v>19</v>
      </c>
      <c r="I37" s="30"/>
      <c r="J37" s="31" t="s">
        <v>60</v>
      </c>
      <c r="K37" s="30">
        <v>5.2136934E7</v>
      </c>
      <c r="L37" s="32"/>
      <c r="M37" s="33"/>
      <c r="N37" s="34"/>
      <c r="O37" s="35"/>
    </row>
    <row r="38" ht="15.75" customHeight="1">
      <c r="A38" s="36"/>
      <c r="B38" s="29"/>
      <c r="C38" s="51"/>
      <c r="D38" s="29"/>
      <c r="E38" s="51"/>
      <c r="F38" s="31" t="s">
        <v>61</v>
      </c>
      <c r="G38" s="30"/>
      <c r="H38" s="29"/>
      <c r="I38" s="30"/>
      <c r="J38" s="31" t="s">
        <v>62</v>
      </c>
      <c r="K38" s="30">
        <v>5.2116131E7</v>
      </c>
      <c r="L38" s="32"/>
      <c r="M38" s="33"/>
      <c r="N38" s="34"/>
      <c r="O38" s="35"/>
    </row>
    <row r="39" ht="15.75" customHeight="1">
      <c r="A39" s="37"/>
      <c r="B39" s="29"/>
      <c r="C39" s="51"/>
      <c r="D39" s="29"/>
      <c r="E39" s="51"/>
      <c r="F39" s="31" t="s">
        <v>63</v>
      </c>
      <c r="G39" s="51"/>
      <c r="H39" s="29"/>
      <c r="I39" s="30"/>
      <c r="J39" s="31"/>
      <c r="K39" s="30"/>
      <c r="L39" s="32"/>
      <c r="M39" s="33"/>
      <c r="N39" s="34"/>
      <c r="O39" s="35"/>
    </row>
    <row r="40" ht="15.75" customHeight="1">
      <c r="A40" s="40" t="s">
        <v>20</v>
      </c>
      <c r="B40" s="41"/>
      <c r="C40" s="42"/>
      <c r="D40" s="41"/>
      <c r="E40" s="42"/>
      <c r="F40" s="41" t="s">
        <v>64</v>
      </c>
      <c r="G40" s="42" t="s">
        <v>40</v>
      </c>
      <c r="H40" s="41"/>
      <c r="I40" s="42"/>
      <c r="J40" s="41" t="s">
        <v>65</v>
      </c>
      <c r="K40" s="42" t="s">
        <v>29</v>
      </c>
      <c r="L40" s="49"/>
      <c r="M40" s="46"/>
      <c r="N40" s="45"/>
      <c r="O40" s="46"/>
      <c r="Q40" s="9"/>
    </row>
    <row r="41" ht="15.75" customHeight="1">
      <c r="A41" s="22" t="s">
        <v>11</v>
      </c>
      <c r="B41" s="23" t="s">
        <v>12</v>
      </c>
      <c r="C41" s="23" t="s">
        <v>13</v>
      </c>
      <c r="D41" s="23"/>
      <c r="E41" s="23" t="s">
        <v>13</v>
      </c>
      <c r="F41" s="23" t="s">
        <v>12</v>
      </c>
      <c r="G41" s="23" t="s">
        <v>13</v>
      </c>
      <c r="H41" s="23"/>
      <c r="I41" s="23" t="s">
        <v>13</v>
      </c>
      <c r="J41" s="23" t="s">
        <v>55</v>
      </c>
      <c r="K41" s="23" t="s">
        <v>13</v>
      </c>
      <c r="L41" s="47"/>
      <c r="M41" s="27"/>
      <c r="N41" s="26"/>
      <c r="O41" s="27"/>
      <c r="Q41" s="9"/>
      <c r="R41" s="9"/>
    </row>
    <row r="42" ht="14.25" customHeight="1">
      <c r="A42" s="28" t="s">
        <v>66</v>
      </c>
      <c r="B42" s="29" t="s">
        <v>16</v>
      </c>
      <c r="C42" s="30"/>
      <c r="D42" s="29"/>
      <c r="E42" s="30"/>
      <c r="F42" s="29" t="s">
        <v>16</v>
      </c>
      <c r="G42" s="30"/>
      <c r="H42" s="29"/>
      <c r="I42" s="51"/>
      <c r="J42" s="31" t="s">
        <v>67</v>
      </c>
      <c r="K42" s="30">
        <v>5.2137151E7</v>
      </c>
      <c r="L42" s="48"/>
      <c r="M42" s="35"/>
      <c r="N42" s="34"/>
      <c r="O42" s="35"/>
      <c r="Q42" s="9"/>
    </row>
    <row r="43" ht="14.25" customHeight="1">
      <c r="A43" s="36"/>
      <c r="B43" s="29" t="s">
        <v>18</v>
      </c>
      <c r="C43" s="30"/>
      <c r="D43" s="29" t="s">
        <v>19</v>
      </c>
      <c r="E43" s="30"/>
      <c r="F43" s="29" t="s">
        <v>18</v>
      </c>
      <c r="G43" s="30"/>
      <c r="H43" s="29" t="s">
        <v>19</v>
      </c>
      <c r="I43" s="51"/>
      <c r="J43" s="31" t="s">
        <v>68</v>
      </c>
      <c r="K43" s="30">
        <v>5.2137152E7</v>
      </c>
      <c r="L43" s="48"/>
      <c r="M43" s="35"/>
      <c r="N43" s="34"/>
      <c r="O43" s="35"/>
      <c r="Q43" s="9"/>
    </row>
    <row r="44" ht="15.75" customHeight="1">
      <c r="A44" s="36"/>
      <c r="B44" s="29"/>
      <c r="C44" s="30"/>
      <c r="D44" s="29"/>
      <c r="E44" s="30"/>
      <c r="F44" s="29"/>
      <c r="G44" s="30"/>
      <c r="H44" s="29"/>
      <c r="I44" s="30"/>
      <c r="J44" s="31" t="s">
        <v>69</v>
      </c>
      <c r="K44" s="30">
        <v>5.2137153E7</v>
      </c>
      <c r="L44" s="48"/>
      <c r="M44" s="35"/>
      <c r="N44" s="34"/>
      <c r="O44" s="35"/>
      <c r="Q44" s="9"/>
    </row>
    <row r="45" ht="15.75" customHeight="1">
      <c r="A45" s="37"/>
      <c r="B45" s="29"/>
      <c r="C45" s="30"/>
      <c r="D45" s="29"/>
      <c r="E45" s="30"/>
      <c r="F45" s="29"/>
      <c r="G45" s="30"/>
      <c r="H45" s="29"/>
      <c r="I45" s="30"/>
      <c r="J45" s="31" t="s">
        <v>70</v>
      </c>
      <c r="K45" s="30">
        <v>5.2137154E7</v>
      </c>
      <c r="L45" s="48"/>
      <c r="M45" s="35"/>
      <c r="N45" s="34"/>
      <c r="O45" s="35"/>
      <c r="Q45" s="9"/>
    </row>
    <row r="46" ht="15.75" customHeight="1">
      <c r="A46" s="40" t="s">
        <v>20</v>
      </c>
      <c r="B46" s="41"/>
      <c r="C46" s="42"/>
      <c r="D46" s="41"/>
      <c r="E46" s="42"/>
      <c r="F46" s="41"/>
      <c r="G46" s="42"/>
      <c r="H46" s="41"/>
      <c r="I46" s="42"/>
      <c r="J46" s="41" t="s">
        <v>71</v>
      </c>
      <c r="K46" s="42" t="s">
        <v>29</v>
      </c>
      <c r="L46" s="49"/>
      <c r="M46" s="46"/>
      <c r="N46" s="45"/>
      <c r="O46" s="46"/>
      <c r="Q46" s="9"/>
    </row>
    <row r="47" ht="15.75" customHeight="1">
      <c r="A47" s="22" t="s">
        <v>11</v>
      </c>
      <c r="B47" s="23" t="s">
        <v>12</v>
      </c>
      <c r="C47" s="23" t="s">
        <v>13</v>
      </c>
      <c r="D47" s="23"/>
      <c r="E47" s="23" t="s">
        <v>13</v>
      </c>
      <c r="F47" s="23" t="s">
        <v>12</v>
      </c>
      <c r="G47" s="23" t="s">
        <v>13</v>
      </c>
      <c r="H47" s="23"/>
      <c r="I47" s="23" t="s">
        <v>13</v>
      </c>
      <c r="J47" s="23" t="s">
        <v>12</v>
      </c>
      <c r="K47" s="23" t="s">
        <v>13</v>
      </c>
      <c r="L47" s="47"/>
      <c r="M47" s="27"/>
      <c r="N47" s="26"/>
      <c r="O47" s="27"/>
      <c r="Q47" s="9"/>
    </row>
    <row r="48" ht="25.5" customHeight="1">
      <c r="A48" s="28" t="s">
        <v>72</v>
      </c>
      <c r="B48" s="29" t="s">
        <v>73</v>
      </c>
      <c r="C48" s="51"/>
      <c r="D48" s="29"/>
      <c r="E48" s="51"/>
      <c r="F48" s="29" t="s">
        <v>74</v>
      </c>
      <c r="G48" s="51"/>
      <c r="H48" s="29"/>
      <c r="I48" s="51"/>
      <c r="J48" s="29" t="s">
        <v>75</v>
      </c>
      <c r="K48" s="30"/>
      <c r="L48" s="48"/>
      <c r="M48" s="35"/>
      <c r="N48" s="34"/>
      <c r="O48" s="35"/>
      <c r="Q48" s="9"/>
    </row>
    <row r="49" ht="15.75" customHeight="1">
      <c r="A49" s="36"/>
      <c r="B49" s="29" t="s">
        <v>76</v>
      </c>
      <c r="C49" s="51"/>
      <c r="D49" s="29" t="s">
        <v>19</v>
      </c>
      <c r="E49" s="51"/>
      <c r="F49" s="29" t="s">
        <v>76</v>
      </c>
      <c r="G49" s="51"/>
      <c r="H49" s="29" t="s">
        <v>19</v>
      </c>
      <c r="I49" s="51"/>
      <c r="J49" s="29"/>
      <c r="K49" s="30"/>
      <c r="L49" s="48"/>
      <c r="M49" s="35"/>
      <c r="N49" s="34"/>
      <c r="O49" s="35"/>
      <c r="Q49" s="9"/>
    </row>
    <row r="50" ht="26.25" customHeight="1">
      <c r="A50" s="36"/>
      <c r="B50" s="29" t="s">
        <v>77</v>
      </c>
      <c r="C50" s="51"/>
      <c r="D50" s="29"/>
      <c r="E50" s="51"/>
      <c r="F50" s="29"/>
      <c r="G50" s="51"/>
      <c r="H50" s="29"/>
      <c r="I50" s="51"/>
      <c r="J50" s="29"/>
      <c r="K50" s="30"/>
      <c r="L50" s="48"/>
      <c r="M50" s="35"/>
      <c r="N50" s="34"/>
      <c r="O50" s="35"/>
      <c r="Q50" s="9"/>
    </row>
    <row r="51" ht="15.75" customHeight="1">
      <c r="A51" s="37"/>
      <c r="B51" s="29"/>
      <c r="C51" s="51"/>
      <c r="D51" s="29"/>
      <c r="E51" s="51"/>
      <c r="F51" s="29"/>
      <c r="G51" s="51"/>
      <c r="H51" s="29"/>
      <c r="I51" s="51"/>
      <c r="J51" s="29"/>
      <c r="K51" s="30"/>
      <c r="L51" s="48"/>
      <c r="M51" s="35"/>
      <c r="N51" s="34"/>
      <c r="O51" s="35"/>
      <c r="Q51" s="9"/>
    </row>
    <row r="52" ht="15.75" customHeight="1">
      <c r="A52" s="40" t="s">
        <v>20</v>
      </c>
      <c r="B52" s="41"/>
      <c r="C52" s="42"/>
      <c r="D52" s="41"/>
      <c r="E52" s="42"/>
      <c r="F52" s="41"/>
      <c r="G52" s="42"/>
      <c r="H52" s="41"/>
      <c r="I52" s="42"/>
      <c r="J52" s="41"/>
      <c r="K52" s="42"/>
      <c r="L52" s="49"/>
      <c r="M52" s="46"/>
      <c r="N52" s="45"/>
      <c r="O52" s="46"/>
      <c r="P52" s="9"/>
    </row>
    <row r="53" ht="15.75" customHeight="1">
      <c r="A53" s="22" t="s">
        <v>11</v>
      </c>
      <c r="B53" s="23" t="s">
        <v>12</v>
      </c>
      <c r="C53" s="23" t="s">
        <v>13</v>
      </c>
      <c r="D53" s="23"/>
      <c r="E53" s="23" t="s">
        <v>13</v>
      </c>
      <c r="F53" s="23" t="s">
        <v>12</v>
      </c>
      <c r="G53" s="23" t="s">
        <v>13</v>
      </c>
      <c r="H53" s="23"/>
      <c r="I53" s="23" t="s">
        <v>13</v>
      </c>
      <c r="J53" s="23" t="s">
        <v>78</v>
      </c>
      <c r="K53" s="23" t="s">
        <v>13</v>
      </c>
      <c r="L53" s="24"/>
      <c r="M53" s="25"/>
      <c r="N53" s="26"/>
      <c r="O53" s="27"/>
    </row>
    <row r="54" ht="28.5" customHeight="1">
      <c r="A54" s="28" t="s">
        <v>79</v>
      </c>
      <c r="B54" s="29" t="s">
        <v>16</v>
      </c>
      <c r="C54" s="51"/>
      <c r="D54" s="29"/>
      <c r="E54" s="51"/>
      <c r="F54" s="29" t="s">
        <v>16</v>
      </c>
      <c r="G54" s="51"/>
      <c r="H54" s="29"/>
      <c r="I54" s="51"/>
      <c r="J54" s="31" t="s">
        <v>80</v>
      </c>
      <c r="K54" s="51">
        <v>5.215535E7</v>
      </c>
      <c r="L54" s="32"/>
      <c r="M54" s="33"/>
      <c r="N54" s="34"/>
      <c r="O54" s="35"/>
    </row>
    <row r="55" ht="15.75" customHeight="1">
      <c r="A55" s="36"/>
      <c r="B55" s="29" t="s">
        <v>18</v>
      </c>
      <c r="C55" s="51"/>
      <c r="D55" s="29" t="s">
        <v>19</v>
      </c>
      <c r="E55" s="30"/>
      <c r="F55" s="29" t="s">
        <v>18</v>
      </c>
      <c r="G55" s="51"/>
      <c r="H55" s="29" t="s">
        <v>19</v>
      </c>
      <c r="I55" s="51"/>
      <c r="J55" s="31"/>
      <c r="K55" s="30"/>
      <c r="L55" s="32"/>
      <c r="M55" s="33"/>
      <c r="N55" s="34"/>
      <c r="O55" s="35"/>
    </row>
    <row r="56" ht="15.75" customHeight="1">
      <c r="A56" s="36"/>
      <c r="B56" s="29"/>
      <c r="C56" s="30"/>
      <c r="D56" s="29"/>
      <c r="E56" s="30"/>
      <c r="F56" s="29"/>
      <c r="G56" s="51"/>
      <c r="H56" s="29"/>
      <c r="I56" s="30"/>
      <c r="J56" s="31"/>
      <c r="K56" s="30"/>
      <c r="L56" s="32"/>
      <c r="M56" s="33"/>
      <c r="N56" s="34"/>
      <c r="O56" s="35"/>
    </row>
    <row r="57" ht="15.75" customHeight="1">
      <c r="A57" s="37"/>
      <c r="B57" s="29"/>
      <c r="C57" s="30"/>
      <c r="D57" s="29"/>
      <c r="E57" s="30"/>
      <c r="F57" s="29"/>
      <c r="G57" s="51"/>
      <c r="H57" s="29"/>
      <c r="I57" s="30"/>
      <c r="J57" s="31"/>
      <c r="K57" s="30"/>
      <c r="L57" s="38"/>
      <c r="M57" s="39"/>
      <c r="N57" s="34"/>
      <c r="O57" s="35"/>
    </row>
    <row r="58" ht="15.75" customHeight="1">
      <c r="A58" s="40" t="s">
        <v>20</v>
      </c>
      <c r="B58" s="41"/>
      <c r="C58" s="42"/>
      <c r="D58" s="41"/>
      <c r="E58" s="42"/>
      <c r="F58" s="41"/>
      <c r="G58" s="42"/>
      <c r="H58" s="41"/>
      <c r="I58" s="42"/>
      <c r="J58" s="41" t="s">
        <v>81</v>
      </c>
      <c r="K58" s="42" t="s">
        <v>53</v>
      </c>
      <c r="L58" s="43"/>
      <c r="M58" s="44"/>
      <c r="N58" s="45"/>
      <c r="O58" s="46"/>
    </row>
    <row r="59" ht="15.75" customHeight="1">
      <c r="A59" s="22" t="s">
        <v>11</v>
      </c>
      <c r="B59" s="23" t="s">
        <v>22</v>
      </c>
      <c r="C59" s="23" t="s">
        <v>13</v>
      </c>
      <c r="D59" s="23"/>
      <c r="E59" s="23" t="s">
        <v>13</v>
      </c>
      <c r="F59" s="23" t="s">
        <v>22</v>
      </c>
      <c r="G59" s="23" t="s">
        <v>13</v>
      </c>
      <c r="H59" s="23"/>
      <c r="I59" s="23" t="s">
        <v>13</v>
      </c>
      <c r="J59" s="23" t="s">
        <v>12</v>
      </c>
      <c r="K59" s="23" t="s">
        <v>13</v>
      </c>
      <c r="L59" s="47"/>
      <c r="M59" s="27"/>
      <c r="N59" s="26"/>
      <c r="O59" s="27"/>
    </row>
    <row r="60" ht="15.75" customHeight="1">
      <c r="A60" s="28" t="s">
        <v>82</v>
      </c>
      <c r="B60" s="31" t="s">
        <v>83</v>
      </c>
      <c r="C60" s="51"/>
      <c r="D60" s="29"/>
      <c r="E60" s="30"/>
      <c r="F60" s="31" t="s">
        <v>83</v>
      </c>
      <c r="G60" s="30"/>
      <c r="H60" s="29"/>
      <c r="I60" s="30"/>
      <c r="J60" s="29" t="s">
        <v>16</v>
      </c>
      <c r="K60" s="30"/>
      <c r="L60" s="48"/>
      <c r="M60" s="35"/>
      <c r="N60" s="34"/>
      <c r="O60" s="35"/>
    </row>
    <row r="61" ht="15.75" customHeight="1">
      <c r="A61" s="36"/>
      <c r="B61" s="31"/>
      <c r="C61" s="51"/>
      <c r="D61" s="29" t="s">
        <v>19</v>
      </c>
      <c r="E61" s="30"/>
      <c r="F61" s="31"/>
      <c r="G61" s="30"/>
      <c r="H61" s="29" t="s">
        <v>19</v>
      </c>
      <c r="I61" s="30"/>
      <c r="J61" s="29" t="s">
        <v>18</v>
      </c>
      <c r="K61" s="30"/>
      <c r="L61" s="48"/>
      <c r="M61" s="35"/>
      <c r="N61" s="34"/>
      <c r="O61" s="35"/>
    </row>
    <row r="62" ht="15.75" customHeight="1">
      <c r="A62" s="36"/>
      <c r="B62" s="31"/>
      <c r="C62" s="51"/>
      <c r="D62" s="29"/>
      <c r="E62" s="30"/>
      <c r="F62" s="31"/>
      <c r="G62" s="30"/>
      <c r="H62" s="29"/>
      <c r="I62" s="30"/>
      <c r="J62" s="29"/>
      <c r="K62" s="30"/>
      <c r="L62" s="48"/>
      <c r="M62" s="35"/>
      <c r="N62" s="34"/>
      <c r="O62" s="35"/>
    </row>
    <row r="63" ht="15.75" customHeight="1">
      <c r="A63" s="37"/>
      <c r="B63" s="31"/>
      <c r="C63" s="51"/>
      <c r="D63" s="29"/>
      <c r="E63" s="30"/>
      <c r="F63" s="31"/>
      <c r="G63" s="30"/>
      <c r="H63" s="29"/>
      <c r="I63" s="30"/>
      <c r="J63" s="29"/>
      <c r="K63" s="30"/>
      <c r="L63" s="48"/>
      <c r="M63" s="35"/>
      <c r="N63" s="34"/>
      <c r="O63" s="35"/>
    </row>
    <row r="64" ht="15.75" customHeight="1">
      <c r="A64" s="40" t="s">
        <v>20</v>
      </c>
      <c r="B64" s="41"/>
      <c r="C64" s="42" t="s">
        <v>84</v>
      </c>
      <c r="D64" s="41"/>
      <c r="E64" s="42"/>
      <c r="F64" s="41"/>
      <c r="G64" s="42" t="s">
        <v>84</v>
      </c>
      <c r="H64" s="41"/>
      <c r="I64" s="42"/>
      <c r="J64" s="41"/>
      <c r="K64" s="42"/>
      <c r="L64" s="49"/>
      <c r="M64" s="46"/>
      <c r="N64" s="45"/>
      <c r="O64" s="46"/>
    </row>
    <row r="65" ht="15.75" customHeight="1">
      <c r="A65" s="22" t="s">
        <v>11</v>
      </c>
      <c r="B65" s="23" t="s">
        <v>85</v>
      </c>
      <c r="C65" s="23" t="s">
        <v>13</v>
      </c>
      <c r="D65" s="23"/>
      <c r="E65" s="23" t="s">
        <v>13</v>
      </c>
      <c r="F65" s="23" t="s">
        <v>14</v>
      </c>
      <c r="G65" s="23" t="s">
        <v>13</v>
      </c>
      <c r="H65" s="23"/>
      <c r="I65" s="23" t="s">
        <v>13</v>
      </c>
      <c r="J65" s="23" t="s">
        <v>45</v>
      </c>
      <c r="K65" s="23" t="s">
        <v>13</v>
      </c>
      <c r="L65" s="48"/>
      <c r="M65" s="35"/>
      <c r="N65" s="34"/>
      <c r="O65" s="35"/>
    </row>
    <row r="66" ht="26.25" customHeight="1">
      <c r="A66" s="55" t="s">
        <v>86</v>
      </c>
      <c r="B66" s="31" t="s">
        <v>87</v>
      </c>
      <c r="C66" s="56"/>
      <c r="D66" s="29" t="s">
        <v>19</v>
      </c>
      <c r="E66" s="56"/>
      <c r="F66" s="31" t="s">
        <v>17</v>
      </c>
      <c r="G66" s="56"/>
      <c r="H66" s="29" t="s">
        <v>19</v>
      </c>
      <c r="I66" s="56"/>
      <c r="J66" s="31" t="s">
        <v>87</v>
      </c>
      <c r="K66" s="56"/>
      <c r="L66" s="48"/>
      <c r="M66" s="35"/>
      <c r="N66" s="34"/>
      <c r="O66" s="35"/>
    </row>
    <row r="67" ht="15.75" customHeight="1">
      <c r="A67" s="22" t="s">
        <v>88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6"/>
      <c r="N67" s="45"/>
      <c r="O67" s="46"/>
      <c r="Q67" s="9"/>
    </row>
    <row r="68" ht="15.75" customHeight="1">
      <c r="A68" s="22" t="s">
        <v>11</v>
      </c>
      <c r="B68" s="23" t="s">
        <v>85</v>
      </c>
      <c r="C68" s="23" t="s">
        <v>13</v>
      </c>
      <c r="D68" s="23"/>
      <c r="E68" s="23" t="s">
        <v>13</v>
      </c>
      <c r="F68" s="23" t="s">
        <v>14</v>
      </c>
      <c r="G68" s="23" t="s">
        <v>13</v>
      </c>
      <c r="H68" s="23"/>
      <c r="I68" s="23" t="s">
        <v>13</v>
      </c>
      <c r="J68" s="23" t="s">
        <v>55</v>
      </c>
      <c r="K68" s="23" t="s">
        <v>13</v>
      </c>
      <c r="L68" s="48"/>
      <c r="M68" s="35"/>
      <c r="N68" s="34"/>
      <c r="O68" s="35"/>
      <c r="Q68" s="9"/>
    </row>
    <row r="69" ht="26.25" customHeight="1">
      <c r="A69" s="55" t="s">
        <v>89</v>
      </c>
      <c r="B69" s="31" t="s">
        <v>87</v>
      </c>
      <c r="C69" s="56"/>
      <c r="D69" s="29" t="s">
        <v>19</v>
      </c>
      <c r="E69" s="56"/>
      <c r="F69" s="31" t="s">
        <v>17</v>
      </c>
      <c r="G69" s="56"/>
      <c r="H69" s="29" t="s">
        <v>19</v>
      </c>
      <c r="I69" s="56"/>
      <c r="J69" s="31" t="s">
        <v>17</v>
      </c>
      <c r="K69" s="56"/>
      <c r="L69" s="48"/>
      <c r="M69" s="35"/>
      <c r="N69" s="34"/>
      <c r="O69" s="35"/>
    </row>
    <row r="70" ht="15.75" customHeight="1">
      <c r="A70" s="22" t="s">
        <v>88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6"/>
      <c r="N70" s="45"/>
      <c r="O70" s="46"/>
      <c r="Q70" s="9"/>
    </row>
    <row r="71" ht="15.75" customHeight="1">
      <c r="A71" s="22" t="s">
        <v>11</v>
      </c>
      <c r="B71" s="23" t="s">
        <v>85</v>
      </c>
      <c r="C71" s="23" t="s">
        <v>13</v>
      </c>
      <c r="D71" s="23"/>
      <c r="E71" s="23" t="s">
        <v>13</v>
      </c>
      <c r="F71" s="23" t="s">
        <v>14</v>
      </c>
      <c r="G71" s="23" t="s">
        <v>13</v>
      </c>
      <c r="H71" s="23"/>
      <c r="I71" s="23" t="s">
        <v>13</v>
      </c>
      <c r="J71" s="23" t="s">
        <v>55</v>
      </c>
      <c r="K71" s="23" t="s">
        <v>13</v>
      </c>
      <c r="L71" s="48"/>
      <c r="M71" s="35"/>
      <c r="N71" s="34"/>
      <c r="O71" s="35"/>
    </row>
    <row r="72" ht="26.25" customHeight="1">
      <c r="A72" s="57" t="s">
        <v>90</v>
      </c>
      <c r="B72" s="31" t="s">
        <v>87</v>
      </c>
      <c r="C72" s="56"/>
      <c r="D72" s="29" t="s">
        <v>19</v>
      </c>
      <c r="E72" s="56"/>
      <c r="F72" s="31" t="s">
        <v>17</v>
      </c>
      <c r="G72" s="56"/>
      <c r="H72" s="29" t="s">
        <v>19</v>
      </c>
      <c r="I72" s="56"/>
      <c r="J72" s="31" t="s">
        <v>91</v>
      </c>
      <c r="K72" s="56"/>
      <c r="L72" s="48"/>
      <c r="M72" s="35"/>
      <c r="N72" s="34"/>
      <c r="O72" s="35"/>
    </row>
    <row r="73" ht="15.75" customHeight="1">
      <c r="A73" s="22" t="s">
        <v>92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6"/>
      <c r="N73" s="45"/>
      <c r="O73" s="46"/>
    </row>
    <row r="74" ht="15.75" customHeight="1">
      <c r="A74" s="22" t="s">
        <v>11</v>
      </c>
      <c r="B74" s="23" t="s">
        <v>93</v>
      </c>
      <c r="C74" s="23" t="s">
        <v>13</v>
      </c>
      <c r="D74" s="23"/>
      <c r="E74" s="23" t="s">
        <v>13</v>
      </c>
      <c r="F74" s="23" t="s">
        <v>14</v>
      </c>
      <c r="G74" s="23" t="s">
        <v>13</v>
      </c>
      <c r="H74" s="23"/>
      <c r="I74" s="23" t="s">
        <v>13</v>
      </c>
      <c r="J74" s="23" t="s">
        <v>78</v>
      </c>
      <c r="K74" s="23" t="s">
        <v>13</v>
      </c>
      <c r="L74" s="48"/>
      <c r="M74" s="35"/>
      <c r="N74" s="34"/>
      <c r="O74" s="35"/>
    </row>
    <row r="75" ht="26.25" customHeight="1">
      <c r="A75" s="57" t="s">
        <v>94</v>
      </c>
      <c r="B75" s="31" t="s">
        <v>95</v>
      </c>
      <c r="C75" s="56">
        <v>5.2159303E7</v>
      </c>
      <c r="D75" s="29" t="s">
        <v>19</v>
      </c>
      <c r="E75" s="56"/>
      <c r="F75" s="31" t="s">
        <v>17</v>
      </c>
      <c r="G75" s="56"/>
      <c r="H75" s="29" t="s">
        <v>19</v>
      </c>
      <c r="I75" s="56"/>
      <c r="J75" s="31" t="s">
        <v>96</v>
      </c>
      <c r="K75" s="56"/>
      <c r="L75" s="48"/>
      <c r="M75" s="35"/>
      <c r="N75" s="34"/>
      <c r="O75" s="35"/>
    </row>
    <row r="76" ht="15.75" customHeight="1">
      <c r="A76" s="22" t="s">
        <v>92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6"/>
      <c r="N76" s="45"/>
      <c r="O76" s="46"/>
    </row>
    <row r="77" ht="15.75" customHeight="1">
      <c r="A77" s="22" t="s">
        <v>11</v>
      </c>
      <c r="B77" s="23"/>
      <c r="C77" s="23" t="s">
        <v>13</v>
      </c>
      <c r="D77" s="23"/>
      <c r="E77" s="23" t="s">
        <v>13</v>
      </c>
      <c r="F77" s="23"/>
      <c r="G77" s="23" t="s">
        <v>13</v>
      </c>
      <c r="H77" s="23"/>
      <c r="I77" s="23" t="s">
        <v>13</v>
      </c>
      <c r="J77" s="23"/>
      <c r="K77" s="23" t="s">
        <v>13</v>
      </c>
      <c r="L77" s="48"/>
      <c r="M77" s="35"/>
      <c r="N77" s="34"/>
      <c r="O77" s="35"/>
    </row>
    <row r="78" ht="39.0" customHeight="1">
      <c r="A78" s="55" t="s">
        <v>97</v>
      </c>
      <c r="B78" s="29" t="s">
        <v>98</v>
      </c>
      <c r="C78" s="56"/>
      <c r="D78" s="29" t="s">
        <v>98</v>
      </c>
      <c r="E78" s="56"/>
      <c r="F78" s="29" t="s">
        <v>98</v>
      </c>
      <c r="G78" s="56"/>
      <c r="H78" s="29" t="s">
        <v>98</v>
      </c>
      <c r="I78" s="56"/>
      <c r="J78" s="29" t="s">
        <v>98</v>
      </c>
      <c r="K78" s="56"/>
      <c r="L78" s="48"/>
      <c r="M78" s="35"/>
      <c r="N78" s="34"/>
      <c r="O78" s="35"/>
    </row>
    <row r="79" ht="15.75" customHeight="1">
      <c r="A79" s="58" t="s">
        <v>99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6"/>
      <c r="N79" s="45"/>
      <c r="O79" s="46"/>
    </row>
    <row r="80" ht="15.75" customHeight="1">
      <c r="A80" s="22" t="s">
        <v>11</v>
      </c>
      <c r="B80" s="23" t="s">
        <v>41</v>
      </c>
      <c r="C80" s="23" t="s">
        <v>13</v>
      </c>
      <c r="D80" s="23"/>
      <c r="E80" s="23" t="s">
        <v>13</v>
      </c>
      <c r="F80" s="23" t="s">
        <v>41</v>
      </c>
      <c r="G80" s="23" t="s">
        <v>13</v>
      </c>
      <c r="H80" s="23"/>
      <c r="I80" s="23" t="s">
        <v>13</v>
      </c>
      <c r="J80" s="23" t="s">
        <v>41</v>
      </c>
      <c r="K80" s="23" t="s">
        <v>13</v>
      </c>
      <c r="L80" s="48"/>
      <c r="M80" s="35"/>
      <c r="N80" s="34"/>
      <c r="O80" s="35"/>
    </row>
    <row r="81" ht="39.0" customHeight="1">
      <c r="A81" s="59" t="s">
        <v>100</v>
      </c>
      <c r="B81" s="31" t="s">
        <v>101</v>
      </c>
      <c r="C81" s="56"/>
      <c r="D81" s="29" t="s">
        <v>19</v>
      </c>
      <c r="E81" s="56"/>
      <c r="F81" s="31" t="s">
        <v>101</v>
      </c>
      <c r="G81" s="56"/>
      <c r="H81" s="29" t="s">
        <v>19</v>
      </c>
      <c r="I81" s="56"/>
      <c r="J81" s="31" t="s">
        <v>101</v>
      </c>
      <c r="K81" s="56"/>
      <c r="L81" s="48"/>
      <c r="M81" s="35"/>
      <c r="N81" s="34"/>
      <c r="O81" s="35"/>
    </row>
    <row r="82" ht="25.5" customHeight="1">
      <c r="A82" s="22" t="s">
        <v>102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6"/>
      <c r="N82" s="45"/>
      <c r="O82" s="46"/>
    </row>
    <row r="83" ht="0.75" customHeight="1">
      <c r="A83" s="60"/>
      <c r="B83" s="61"/>
      <c r="C83" s="61"/>
      <c r="D83" s="62"/>
      <c r="E83" s="63"/>
      <c r="M83" s="64"/>
      <c r="N83" s="65"/>
      <c r="O83" s="66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</row>
    <row r="88" ht="15.75" customHeight="1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7"/>
      <c r="N88" s="67"/>
      <c r="O88" s="67"/>
      <c r="P88" s="9"/>
    </row>
    <row r="89" ht="15.75" customHeight="1">
      <c r="A89" s="69" t="s">
        <v>103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1"/>
      <c r="P89" s="9"/>
    </row>
    <row r="90" ht="26.25" customHeight="1">
      <c r="A90" s="72" t="s">
        <v>3</v>
      </c>
      <c r="B90" s="73" t="s">
        <v>4</v>
      </c>
      <c r="C90" s="74"/>
      <c r="D90" s="73" t="s">
        <v>5</v>
      </c>
      <c r="E90" s="74"/>
      <c r="F90" s="73" t="s">
        <v>6</v>
      </c>
      <c r="G90" s="74"/>
      <c r="H90" s="73" t="s">
        <v>7</v>
      </c>
      <c r="I90" s="74"/>
      <c r="J90" s="73" t="s">
        <v>104</v>
      </c>
      <c r="K90" s="74"/>
      <c r="L90" s="73" t="s">
        <v>105</v>
      </c>
      <c r="M90" s="74"/>
      <c r="N90" s="73" t="s">
        <v>10</v>
      </c>
      <c r="O90" s="74"/>
    </row>
    <row r="91" ht="15.75" customHeight="1">
      <c r="A91" s="75" t="s">
        <v>40</v>
      </c>
      <c r="B91" s="76" t="s">
        <v>106</v>
      </c>
      <c r="C91" s="77"/>
      <c r="D91" s="76"/>
      <c r="E91" s="77"/>
      <c r="F91" s="76" t="s">
        <v>107</v>
      </c>
      <c r="G91" s="77"/>
      <c r="H91" s="76"/>
      <c r="I91" s="77"/>
      <c r="J91" s="76" t="s">
        <v>108</v>
      </c>
      <c r="K91" s="77"/>
      <c r="L91" s="78"/>
      <c r="M91" s="79"/>
      <c r="N91" s="76"/>
      <c r="O91" s="77"/>
    </row>
    <row r="92" ht="15.75" customHeight="1">
      <c r="A92" s="80" t="s">
        <v>21</v>
      </c>
      <c r="B92" s="76" t="s">
        <v>109</v>
      </c>
      <c r="C92" s="77"/>
      <c r="D92" s="76"/>
      <c r="E92" s="77"/>
      <c r="F92" s="76" t="s">
        <v>110</v>
      </c>
      <c r="G92" s="77"/>
      <c r="H92" s="76"/>
      <c r="I92" s="77"/>
      <c r="J92" s="76"/>
      <c r="K92" s="77"/>
      <c r="L92" s="76"/>
      <c r="M92" s="77"/>
      <c r="N92" s="76"/>
      <c r="O92" s="77"/>
    </row>
    <row r="93" ht="15.75" customHeight="1">
      <c r="A93" s="80" t="s">
        <v>29</v>
      </c>
      <c r="B93" s="76"/>
      <c r="C93" s="77"/>
      <c r="D93" s="76"/>
      <c r="E93" s="77"/>
      <c r="F93" s="76" t="s">
        <v>109</v>
      </c>
      <c r="G93" s="77"/>
      <c r="H93" s="76"/>
      <c r="I93" s="77"/>
      <c r="J93" s="76" t="s">
        <v>111</v>
      </c>
      <c r="K93" s="77"/>
      <c r="L93" s="76"/>
      <c r="M93" s="77"/>
      <c r="N93" s="76"/>
      <c r="O93" s="77"/>
    </row>
    <row r="94" ht="15.75" customHeight="1">
      <c r="A94" s="80" t="s">
        <v>53</v>
      </c>
      <c r="B94" s="76" t="s">
        <v>108</v>
      </c>
      <c r="C94" s="77"/>
      <c r="D94" s="76"/>
      <c r="E94" s="77"/>
      <c r="F94" s="76"/>
      <c r="G94" s="77"/>
      <c r="H94" s="76"/>
      <c r="I94" s="77"/>
      <c r="J94" s="76" t="s">
        <v>112</v>
      </c>
      <c r="K94" s="77"/>
      <c r="L94" s="76"/>
      <c r="M94" s="77"/>
      <c r="N94" s="76"/>
      <c r="O94" s="77"/>
    </row>
    <row r="95" ht="15.75" customHeight="1">
      <c r="A95" s="80" t="s">
        <v>84</v>
      </c>
      <c r="B95" s="76" t="s">
        <v>28</v>
      </c>
      <c r="C95" s="77"/>
      <c r="D95" s="76"/>
      <c r="E95" s="77"/>
      <c r="F95" s="76" t="s">
        <v>28</v>
      </c>
      <c r="G95" s="77"/>
      <c r="H95" s="76"/>
      <c r="I95" s="77"/>
      <c r="J95" s="76"/>
      <c r="K95" s="77"/>
      <c r="L95" s="76"/>
      <c r="M95" s="77"/>
      <c r="N95" s="76"/>
      <c r="O95" s="77"/>
    </row>
    <row r="96" ht="15.75" customHeight="1">
      <c r="A96" s="80" t="s">
        <v>113</v>
      </c>
      <c r="B96" s="76"/>
      <c r="C96" s="77"/>
      <c r="D96" s="76"/>
      <c r="E96" s="77"/>
      <c r="F96" s="76" t="s">
        <v>114</v>
      </c>
      <c r="G96" s="77"/>
      <c r="H96" s="76"/>
      <c r="I96" s="77"/>
      <c r="J96" s="76"/>
      <c r="K96" s="77"/>
      <c r="L96" s="76"/>
      <c r="M96" s="77"/>
      <c r="N96" s="76"/>
      <c r="O96" s="77"/>
    </row>
    <row r="97" ht="15.75" customHeight="1">
      <c r="A97" s="80" t="s">
        <v>115</v>
      </c>
      <c r="B97" s="76"/>
      <c r="C97" s="77"/>
      <c r="D97" s="76"/>
      <c r="E97" s="77"/>
      <c r="F97" s="76"/>
      <c r="G97" s="77"/>
      <c r="H97" s="76"/>
      <c r="I97" s="77"/>
      <c r="J97" s="76"/>
      <c r="K97" s="77"/>
      <c r="L97" s="76"/>
      <c r="M97" s="77"/>
      <c r="N97" s="76"/>
      <c r="O97" s="77"/>
    </row>
    <row r="98" ht="15.75" customHeight="1">
      <c r="A98" s="81" t="s">
        <v>116</v>
      </c>
      <c r="B98" s="76"/>
      <c r="C98" s="77"/>
      <c r="D98" s="76"/>
      <c r="E98" s="77"/>
      <c r="F98" s="76"/>
      <c r="G98" s="77"/>
      <c r="H98" s="76"/>
      <c r="I98" s="77"/>
      <c r="J98" s="76"/>
      <c r="K98" s="77"/>
      <c r="L98" s="76"/>
      <c r="M98" s="77"/>
      <c r="N98" s="76"/>
      <c r="O98" s="77"/>
    </row>
    <row r="99" ht="15.75" customHeight="1">
      <c r="A99" s="82" t="s">
        <v>117</v>
      </c>
      <c r="B99" s="76"/>
      <c r="C99" s="77"/>
      <c r="D99" s="76"/>
      <c r="E99" s="77"/>
      <c r="F99" s="76"/>
      <c r="G99" s="77"/>
      <c r="H99" s="76"/>
      <c r="I99" s="77"/>
      <c r="J99" s="76"/>
      <c r="K99" s="77"/>
      <c r="L99" s="76"/>
      <c r="M99" s="77"/>
      <c r="N99" s="76"/>
      <c r="O99" s="77"/>
    </row>
    <row r="100" ht="15.75" customHeight="1">
      <c r="A100" s="83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</row>
    <row r="101" ht="15.75" customHeight="1">
      <c r="A101" s="85" t="s">
        <v>118</v>
      </c>
      <c r="B101" s="86" t="s">
        <v>119</v>
      </c>
      <c r="C101" s="74"/>
      <c r="D101" s="86" t="s">
        <v>120</v>
      </c>
      <c r="E101" s="74"/>
      <c r="F101" s="86" t="s">
        <v>121</v>
      </c>
      <c r="G101" s="74"/>
    </row>
    <row r="102" ht="45.0" customHeight="1">
      <c r="A102" s="87" t="s">
        <v>21</v>
      </c>
      <c r="B102" s="88" t="s">
        <v>122</v>
      </c>
      <c r="C102" s="74"/>
      <c r="D102" s="88"/>
      <c r="E102" s="74"/>
      <c r="F102" s="88" t="s">
        <v>123</v>
      </c>
      <c r="G102" s="74"/>
      <c r="H102" s="83"/>
    </row>
    <row r="103" ht="67.5" customHeight="1">
      <c r="A103" s="87" t="s">
        <v>40</v>
      </c>
      <c r="B103" s="89" t="s">
        <v>124</v>
      </c>
      <c r="C103" s="74"/>
      <c r="D103" s="88"/>
      <c r="E103" s="74"/>
      <c r="F103" s="88" t="s">
        <v>123</v>
      </c>
      <c r="G103" s="74"/>
      <c r="H103" s="9"/>
      <c r="I103" s="9"/>
    </row>
    <row r="104" ht="67.5" customHeight="1">
      <c r="A104" s="90" t="s">
        <v>125</v>
      </c>
      <c r="B104" s="89" t="s">
        <v>126</v>
      </c>
      <c r="C104" s="74"/>
      <c r="D104" s="88"/>
      <c r="E104" s="74"/>
      <c r="F104" s="88" t="s">
        <v>123</v>
      </c>
      <c r="G104" s="74"/>
      <c r="H104" s="9"/>
      <c r="I104" s="9"/>
    </row>
    <row r="105" ht="75.0" customHeight="1">
      <c r="A105" s="90" t="s">
        <v>127</v>
      </c>
      <c r="B105" s="91" t="s">
        <v>128</v>
      </c>
      <c r="C105" s="74"/>
      <c r="D105" s="88"/>
      <c r="E105" s="74"/>
      <c r="F105" s="88" t="s">
        <v>123</v>
      </c>
      <c r="G105" s="74"/>
      <c r="H105" s="83"/>
    </row>
    <row r="106" ht="45.0" customHeight="1">
      <c r="A106" s="87" t="s">
        <v>84</v>
      </c>
      <c r="B106" s="89" t="s">
        <v>129</v>
      </c>
      <c r="C106" s="74"/>
      <c r="D106" s="88"/>
      <c r="E106" s="74"/>
      <c r="F106" s="88" t="s">
        <v>123</v>
      </c>
      <c r="G106" s="74"/>
      <c r="H106" s="9"/>
    </row>
    <row r="107" ht="22.5" customHeight="1">
      <c r="A107" s="87" t="s">
        <v>130</v>
      </c>
      <c r="B107" s="89" t="s">
        <v>131</v>
      </c>
      <c r="C107" s="74"/>
      <c r="D107" s="88"/>
      <c r="E107" s="74"/>
      <c r="F107" s="88" t="s">
        <v>132</v>
      </c>
      <c r="G107" s="74"/>
      <c r="H107" s="9"/>
    </row>
    <row r="108" ht="15.75" customHeight="1">
      <c r="A108" s="87" t="s">
        <v>133</v>
      </c>
      <c r="B108" s="88"/>
      <c r="C108" s="74"/>
      <c r="D108" s="88"/>
      <c r="E108" s="74"/>
      <c r="F108" s="88" t="s">
        <v>123</v>
      </c>
      <c r="G108" s="74"/>
      <c r="H108" s="9"/>
    </row>
    <row r="109" ht="22.5" customHeight="1">
      <c r="A109" s="87" t="s">
        <v>134</v>
      </c>
      <c r="B109" s="88" t="s">
        <v>135</v>
      </c>
      <c r="C109" s="74"/>
      <c r="D109" s="88"/>
      <c r="E109" s="74"/>
      <c r="F109" s="88" t="s">
        <v>136</v>
      </c>
      <c r="G109" s="74"/>
      <c r="H109" s="9"/>
    </row>
    <row r="110" ht="15.75" customHeight="1">
      <c r="A110" s="87" t="s">
        <v>115</v>
      </c>
      <c r="B110" s="88"/>
      <c r="C110" s="74"/>
      <c r="D110" s="88"/>
      <c r="E110" s="74"/>
      <c r="F110" s="88" t="s">
        <v>123</v>
      </c>
      <c r="G110" s="74"/>
    </row>
    <row r="111" ht="15.75" customHeight="1">
      <c r="A111" s="87" t="s">
        <v>137</v>
      </c>
      <c r="B111" s="88"/>
      <c r="C111" s="74"/>
      <c r="D111" s="88"/>
      <c r="E111" s="74"/>
      <c r="F111" s="88"/>
      <c r="G111" s="74"/>
    </row>
    <row r="112" ht="60.0" customHeight="1">
      <c r="A112" s="92" t="s">
        <v>138</v>
      </c>
      <c r="B112" s="91" t="s">
        <v>139</v>
      </c>
      <c r="C112" s="74"/>
      <c r="D112" s="93"/>
      <c r="E112" s="74"/>
      <c r="F112" s="93"/>
      <c r="G112" s="74"/>
    </row>
    <row r="113" ht="15.75" customHeight="1"/>
    <row r="114" ht="15.75" customHeight="1"/>
    <row r="115" ht="15.75" customHeight="1">
      <c r="F115" s="9"/>
      <c r="G115" s="9"/>
    </row>
    <row r="116" ht="15.75" customHeight="1">
      <c r="F116" s="9"/>
      <c r="G116" s="9"/>
    </row>
    <row r="117" ht="15.75" customHeight="1">
      <c r="F117" s="9"/>
      <c r="G117" s="9"/>
    </row>
    <row r="118" ht="15.75" customHeight="1"/>
    <row r="119" ht="15.75" customHeight="1">
      <c r="F119" s="9"/>
      <c r="G119" s="9"/>
    </row>
    <row r="120" ht="15.75" customHeight="1">
      <c r="F120" s="9"/>
      <c r="G120" s="9"/>
    </row>
  </sheetData>
  <mergeCells count="267">
    <mergeCell ref="N41:O41"/>
    <mergeCell ref="L42:M42"/>
    <mergeCell ref="N42:O42"/>
    <mergeCell ref="L43:M43"/>
    <mergeCell ref="N43:O43"/>
    <mergeCell ref="L48:M48"/>
    <mergeCell ref="L49:M49"/>
    <mergeCell ref="L50:M50"/>
    <mergeCell ref="L45:M45"/>
    <mergeCell ref="L46:M46"/>
    <mergeCell ref="L47:M47"/>
    <mergeCell ref="N40:O40"/>
    <mergeCell ref="L44:M44"/>
    <mergeCell ref="L79:M79"/>
    <mergeCell ref="N79:O79"/>
    <mergeCell ref="N75:O75"/>
    <mergeCell ref="L76:M76"/>
    <mergeCell ref="N76:O76"/>
    <mergeCell ref="L77:M77"/>
    <mergeCell ref="N77:O77"/>
    <mergeCell ref="L75:M75"/>
    <mergeCell ref="L72:M72"/>
    <mergeCell ref="N72:O72"/>
    <mergeCell ref="L73:M73"/>
    <mergeCell ref="N73:O73"/>
    <mergeCell ref="L74:M74"/>
    <mergeCell ref="N74:O74"/>
    <mergeCell ref="L66:M66"/>
    <mergeCell ref="L65:M65"/>
    <mergeCell ref="N66:O66"/>
    <mergeCell ref="L67:M67"/>
    <mergeCell ref="N67:O67"/>
    <mergeCell ref="L68:M68"/>
    <mergeCell ref="N68:O68"/>
    <mergeCell ref="N64:O64"/>
    <mergeCell ref="N65:O65"/>
    <mergeCell ref="N53:O53"/>
    <mergeCell ref="N54:O54"/>
    <mergeCell ref="L63:M63"/>
    <mergeCell ref="L64:M64"/>
    <mergeCell ref="L59:M59"/>
    <mergeCell ref="L60:M60"/>
    <mergeCell ref="L61:M61"/>
    <mergeCell ref="L62:M62"/>
    <mergeCell ref="L52:M52"/>
    <mergeCell ref="L51:M51"/>
    <mergeCell ref="L27:M27"/>
    <mergeCell ref="L28:M28"/>
    <mergeCell ref="N8:O8"/>
    <mergeCell ref="N9:O9"/>
    <mergeCell ref="N3:O3"/>
    <mergeCell ref="N4:O4"/>
    <mergeCell ref="N15:O15"/>
    <mergeCell ref="N10:O10"/>
    <mergeCell ref="N11:O11"/>
    <mergeCell ref="N12:O12"/>
    <mergeCell ref="N13:O13"/>
    <mergeCell ref="N14:O14"/>
    <mergeCell ref="N5:O5"/>
    <mergeCell ref="L40:M40"/>
    <mergeCell ref="L41:M41"/>
    <mergeCell ref="L34:M34"/>
    <mergeCell ref="N34:O34"/>
    <mergeCell ref="N35:O35"/>
    <mergeCell ref="N36:O36"/>
    <mergeCell ref="N37:O37"/>
    <mergeCell ref="N23:O23"/>
    <mergeCell ref="N24:O24"/>
    <mergeCell ref="N38:O38"/>
    <mergeCell ref="N39:O39"/>
    <mergeCell ref="N26:O26"/>
    <mergeCell ref="N27:O27"/>
    <mergeCell ref="N28:O28"/>
    <mergeCell ref="N29:O29"/>
    <mergeCell ref="N25:O25"/>
    <mergeCell ref="N22:O22"/>
    <mergeCell ref="N16:O16"/>
    <mergeCell ref="N17:O17"/>
    <mergeCell ref="N18:O18"/>
    <mergeCell ref="N19:O19"/>
    <mergeCell ref="N20:O20"/>
    <mergeCell ref="N21:O21"/>
    <mergeCell ref="L15:M15"/>
    <mergeCell ref="L11:M11"/>
    <mergeCell ref="L12:M12"/>
    <mergeCell ref="L13:M13"/>
    <mergeCell ref="L14:M14"/>
    <mergeCell ref="L29:M29"/>
    <mergeCell ref="L22:M22"/>
    <mergeCell ref="L23:M23"/>
    <mergeCell ref="L24:M24"/>
    <mergeCell ref="L25:M25"/>
    <mergeCell ref="L26:M26"/>
    <mergeCell ref="L16:M16"/>
    <mergeCell ref="N6:O6"/>
    <mergeCell ref="N7:O7"/>
    <mergeCell ref="L4:M4"/>
    <mergeCell ref="L3:M3"/>
    <mergeCell ref="D109:E109"/>
    <mergeCell ref="F109:G109"/>
    <mergeCell ref="B110:C110"/>
    <mergeCell ref="D110:E110"/>
    <mergeCell ref="B111:C111"/>
    <mergeCell ref="D111:E111"/>
    <mergeCell ref="F111:G111"/>
    <mergeCell ref="B112:C112"/>
    <mergeCell ref="D112:E112"/>
    <mergeCell ref="F112:G112"/>
    <mergeCell ref="F110:G110"/>
    <mergeCell ref="B106:C106"/>
    <mergeCell ref="D106:E106"/>
    <mergeCell ref="F106:G106"/>
    <mergeCell ref="B109:C109"/>
    <mergeCell ref="B107:C107"/>
    <mergeCell ref="D107:E107"/>
    <mergeCell ref="F107:G107"/>
    <mergeCell ref="B108:C108"/>
    <mergeCell ref="D108:E108"/>
    <mergeCell ref="F108:G108"/>
    <mergeCell ref="B101:C101"/>
    <mergeCell ref="D101:E101"/>
    <mergeCell ref="F101:G101"/>
    <mergeCell ref="B102:C102"/>
    <mergeCell ref="D102:E102"/>
    <mergeCell ref="F102:G102"/>
    <mergeCell ref="D95:E95"/>
    <mergeCell ref="D94:E94"/>
    <mergeCell ref="D98:E98"/>
    <mergeCell ref="F98:G98"/>
    <mergeCell ref="D97:E97"/>
    <mergeCell ref="F97:G97"/>
    <mergeCell ref="D96:E96"/>
    <mergeCell ref="F96:G96"/>
    <mergeCell ref="F95:G95"/>
    <mergeCell ref="F94:G94"/>
    <mergeCell ref="B99:C99"/>
    <mergeCell ref="B98:C98"/>
    <mergeCell ref="B97:C97"/>
    <mergeCell ref="B96:C96"/>
    <mergeCell ref="B95:C95"/>
    <mergeCell ref="B94:C94"/>
    <mergeCell ref="D93:E93"/>
    <mergeCell ref="D92:E92"/>
    <mergeCell ref="B93:C93"/>
    <mergeCell ref="B92:C92"/>
    <mergeCell ref="A60:A63"/>
    <mergeCell ref="A54:A57"/>
    <mergeCell ref="A48:A51"/>
    <mergeCell ref="A42:A45"/>
    <mergeCell ref="A36:A39"/>
    <mergeCell ref="A30:A33"/>
    <mergeCell ref="A24:A27"/>
    <mergeCell ref="A18:A21"/>
    <mergeCell ref="A12:A15"/>
    <mergeCell ref="A6:A9"/>
    <mergeCell ref="B4:C4"/>
    <mergeCell ref="D4:E4"/>
    <mergeCell ref="C1:E1"/>
    <mergeCell ref="H3:I3"/>
    <mergeCell ref="J3:K3"/>
    <mergeCell ref="F4:G4"/>
    <mergeCell ref="H4:I4"/>
    <mergeCell ref="J4:K4"/>
    <mergeCell ref="A2:M2"/>
    <mergeCell ref="B3:C3"/>
    <mergeCell ref="D3:E3"/>
    <mergeCell ref="F3:G3"/>
    <mergeCell ref="B105:C105"/>
    <mergeCell ref="D105:E105"/>
    <mergeCell ref="F105:G105"/>
    <mergeCell ref="B103:C103"/>
    <mergeCell ref="D103:E103"/>
    <mergeCell ref="F103:G103"/>
    <mergeCell ref="B104:C104"/>
    <mergeCell ref="J99:K99"/>
    <mergeCell ref="L99:M99"/>
    <mergeCell ref="D104:E104"/>
    <mergeCell ref="F104:G104"/>
    <mergeCell ref="N98:O98"/>
    <mergeCell ref="D99:E99"/>
    <mergeCell ref="F99:G99"/>
    <mergeCell ref="H99:I99"/>
    <mergeCell ref="N99:O99"/>
    <mergeCell ref="L98:M98"/>
    <mergeCell ref="N96:O96"/>
    <mergeCell ref="N94:O94"/>
    <mergeCell ref="N95:O95"/>
    <mergeCell ref="N92:O92"/>
    <mergeCell ref="N93:O93"/>
    <mergeCell ref="N90:O90"/>
    <mergeCell ref="N91:O91"/>
    <mergeCell ref="H98:I98"/>
    <mergeCell ref="J98:K98"/>
    <mergeCell ref="H97:I97"/>
    <mergeCell ref="J97:K97"/>
    <mergeCell ref="L97:M97"/>
    <mergeCell ref="N97:O97"/>
    <mergeCell ref="L96:M96"/>
    <mergeCell ref="J92:K92"/>
    <mergeCell ref="L92:M92"/>
    <mergeCell ref="L90:M90"/>
    <mergeCell ref="J91:K91"/>
    <mergeCell ref="L91:M91"/>
    <mergeCell ref="B91:C91"/>
    <mergeCell ref="D91:E91"/>
    <mergeCell ref="F91:G91"/>
    <mergeCell ref="H91:I91"/>
    <mergeCell ref="B90:C90"/>
    <mergeCell ref="D90:E90"/>
    <mergeCell ref="H96:I96"/>
    <mergeCell ref="J96:K96"/>
    <mergeCell ref="H95:I95"/>
    <mergeCell ref="J95:K95"/>
    <mergeCell ref="L95:M95"/>
    <mergeCell ref="J94:K94"/>
    <mergeCell ref="L94:M94"/>
    <mergeCell ref="F90:G90"/>
    <mergeCell ref="H90:I90"/>
    <mergeCell ref="J90:K90"/>
    <mergeCell ref="H94:I94"/>
    <mergeCell ref="F93:G93"/>
    <mergeCell ref="H93:I93"/>
    <mergeCell ref="J93:K93"/>
    <mergeCell ref="L93:M93"/>
    <mergeCell ref="F92:G92"/>
    <mergeCell ref="H92:I92"/>
    <mergeCell ref="L80:M80"/>
    <mergeCell ref="N80:O80"/>
    <mergeCell ref="L81:M81"/>
    <mergeCell ref="N81:O81"/>
    <mergeCell ref="L82:M82"/>
    <mergeCell ref="N82:O82"/>
    <mergeCell ref="E83:M83"/>
    <mergeCell ref="L78:M78"/>
    <mergeCell ref="N78:O78"/>
    <mergeCell ref="L69:M69"/>
    <mergeCell ref="N69:O69"/>
    <mergeCell ref="L70:M70"/>
    <mergeCell ref="N70:O70"/>
    <mergeCell ref="L71:M71"/>
    <mergeCell ref="N71:O71"/>
    <mergeCell ref="N55:O55"/>
    <mergeCell ref="N56:O56"/>
    <mergeCell ref="N63:O63"/>
    <mergeCell ref="N58:O58"/>
    <mergeCell ref="N59:O59"/>
    <mergeCell ref="N60:O60"/>
    <mergeCell ref="N61:O61"/>
    <mergeCell ref="N62:O62"/>
    <mergeCell ref="N57:O57"/>
    <mergeCell ref="N52:O52"/>
    <mergeCell ref="N48:O48"/>
    <mergeCell ref="N49:O49"/>
    <mergeCell ref="N50:O50"/>
    <mergeCell ref="N51:O51"/>
    <mergeCell ref="N44:O44"/>
    <mergeCell ref="N45:O45"/>
    <mergeCell ref="L32:M32"/>
    <mergeCell ref="L33:M33"/>
    <mergeCell ref="N46:O46"/>
    <mergeCell ref="N47:O47"/>
    <mergeCell ref="L30:M30"/>
    <mergeCell ref="N30:O30"/>
    <mergeCell ref="L31:M31"/>
    <mergeCell ref="N31:O31"/>
    <mergeCell ref="N32:O32"/>
    <mergeCell ref="N33:O33"/>
  </mergeCells>
  <dataValidations>
    <dataValidation type="list" allowBlank="1" showInputMessage="1" showErrorMessage="1" prompt=" - " sqref="P47">
      <formula1>$P$48:$P$54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0.14"/>
    <col customWidth="1" min="3" max="3" width="31.86"/>
    <col customWidth="1" min="4" max="4" width="28.71"/>
    <col customWidth="1" min="5" max="5" width="28.14"/>
    <col customWidth="1" min="6" max="8" width="28.71"/>
    <col customWidth="1" min="9" max="11" width="8.0"/>
  </cols>
  <sheetData>
    <row r="1" ht="45.0" customHeight="1">
      <c r="A1" s="94" t="s">
        <v>140</v>
      </c>
      <c r="B1" s="4"/>
      <c r="C1" s="4"/>
      <c r="D1" s="4"/>
      <c r="E1" s="4"/>
      <c r="F1" s="4"/>
      <c r="G1" s="4"/>
      <c r="H1" s="21"/>
    </row>
    <row r="2" ht="18.0" customHeight="1">
      <c r="A2" s="95" t="s">
        <v>141</v>
      </c>
      <c r="B2" s="11"/>
      <c r="C2" s="11"/>
      <c r="D2" s="11"/>
      <c r="E2" s="11"/>
      <c r="F2" s="11"/>
      <c r="G2" s="11"/>
      <c r="H2" s="96"/>
    </row>
    <row r="3">
      <c r="A3" s="97" t="s">
        <v>3</v>
      </c>
      <c r="B3" s="98" t="s">
        <v>4</v>
      </c>
      <c r="C3" s="98" t="s">
        <v>5</v>
      </c>
      <c r="D3" s="98" t="s">
        <v>6</v>
      </c>
      <c r="E3" s="98" t="s">
        <v>7</v>
      </c>
      <c r="F3" s="98" t="s">
        <v>8</v>
      </c>
      <c r="G3" s="99" t="s">
        <v>9</v>
      </c>
      <c r="H3" s="99" t="s">
        <v>10</v>
      </c>
    </row>
    <row r="4" ht="15.75" customHeight="1">
      <c r="A4" s="100"/>
      <c r="B4" s="101">
        <v>43941.0</v>
      </c>
      <c r="C4" s="101">
        <v>43942.0</v>
      </c>
      <c r="D4" s="101">
        <v>43943.0</v>
      </c>
      <c r="E4" s="101">
        <v>43944.0</v>
      </c>
      <c r="F4" s="101">
        <v>43945.0</v>
      </c>
      <c r="G4" s="101">
        <v>43946.0</v>
      </c>
      <c r="H4" s="101">
        <v>43947.0</v>
      </c>
    </row>
    <row r="5">
      <c r="A5" s="22" t="s">
        <v>11</v>
      </c>
      <c r="B5" s="102"/>
      <c r="C5" s="102"/>
      <c r="D5" s="102" t="s">
        <v>14</v>
      </c>
      <c r="E5" s="102"/>
      <c r="F5" s="102"/>
      <c r="G5" s="103"/>
      <c r="H5" s="103"/>
    </row>
    <row r="6" ht="76.5" customHeight="1">
      <c r="A6" s="104" t="s">
        <v>142</v>
      </c>
      <c r="B6" s="105" t="s">
        <v>143</v>
      </c>
      <c r="C6" s="106" t="s">
        <v>144</v>
      </c>
      <c r="D6" s="107" t="s">
        <v>145</v>
      </c>
      <c r="E6" s="106" t="s">
        <v>144</v>
      </c>
      <c r="F6" s="105" t="s">
        <v>143</v>
      </c>
      <c r="G6" s="108"/>
      <c r="H6" s="108"/>
    </row>
    <row r="7" ht="15.75" customHeight="1">
      <c r="A7" s="40" t="s">
        <v>146</v>
      </c>
      <c r="B7" s="109"/>
      <c r="C7" s="109"/>
      <c r="D7" s="109"/>
      <c r="E7" s="109"/>
      <c r="F7" s="109"/>
      <c r="G7" s="110"/>
      <c r="H7" s="110"/>
    </row>
    <row r="8">
      <c r="A8" s="22"/>
      <c r="B8" s="102" t="s">
        <v>147</v>
      </c>
      <c r="C8" s="102"/>
      <c r="D8" s="102"/>
      <c r="E8" s="102"/>
      <c r="F8" s="102" t="s">
        <v>147</v>
      </c>
      <c r="G8" s="103"/>
      <c r="H8" s="103"/>
    </row>
    <row r="9" ht="25.5" customHeight="1">
      <c r="A9" s="104" t="s">
        <v>148</v>
      </c>
      <c r="B9" s="105" t="s">
        <v>143</v>
      </c>
      <c r="C9" s="106" t="s">
        <v>144</v>
      </c>
      <c r="D9" s="105" t="s">
        <v>143</v>
      </c>
      <c r="E9" s="106" t="s">
        <v>144</v>
      </c>
      <c r="F9" s="111" t="s">
        <v>149</v>
      </c>
      <c r="G9" s="108"/>
      <c r="H9" s="108"/>
    </row>
    <row r="10" ht="15.75" customHeight="1">
      <c r="A10" s="40" t="s">
        <v>146</v>
      </c>
      <c r="B10" s="109"/>
      <c r="C10" s="109"/>
      <c r="D10" s="109"/>
      <c r="E10" s="109"/>
      <c r="F10" s="109" t="s">
        <v>150</v>
      </c>
      <c r="G10" s="110"/>
      <c r="H10" s="110"/>
    </row>
    <row r="11">
      <c r="A11" s="22" t="s">
        <v>11</v>
      </c>
      <c r="B11" s="102" t="s">
        <v>147</v>
      </c>
      <c r="C11" s="102"/>
      <c r="D11" s="102"/>
      <c r="E11" s="102"/>
      <c r="F11" s="102"/>
      <c r="G11" s="103"/>
      <c r="H11" s="103"/>
    </row>
    <row r="12" ht="63.75" customHeight="1">
      <c r="A12" s="104" t="s">
        <v>151</v>
      </c>
      <c r="B12" s="111" t="s">
        <v>152</v>
      </c>
      <c r="C12" s="106" t="s">
        <v>144</v>
      </c>
      <c r="D12" s="105" t="s">
        <v>143</v>
      </c>
      <c r="E12" s="106" t="s">
        <v>144</v>
      </c>
      <c r="F12" s="105" t="s">
        <v>143</v>
      </c>
      <c r="G12" s="112"/>
      <c r="H12" s="112"/>
    </row>
    <row r="13" ht="15.75" customHeight="1">
      <c r="A13" s="40" t="s">
        <v>146</v>
      </c>
      <c r="B13" s="109" t="s">
        <v>134</v>
      </c>
      <c r="C13" s="109"/>
      <c r="D13" s="109"/>
      <c r="E13" s="109"/>
      <c r="F13" s="109"/>
      <c r="G13" s="110"/>
      <c r="H13" s="110"/>
    </row>
    <row r="14">
      <c r="A14" s="22" t="s">
        <v>11</v>
      </c>
      <c r="B14" s="102"/>
      <c r="C14" s="102"/>
      <c r="D14" s="102" t="s">
        <v>147</v>
      </c>
      <c r="E14" s="102"/>
      <c r="F14" s="102" t="s">
        <v>147</v>
      </c>
      <c r="G14" s="103"/>
      <c r="H14" s="103"/>
    </row>
    <row r="15" ht="38.25" customHeight="1">
      <c r="A15" s="104" t="s">
        <v>153</v>
      </c>
      <c r="B15" s="105" t="s">
        <v>154</v>
      </c>
      <c r="C15" s="106" t="s">
        <v>144</v>
      </c>
      <c r="D15" s="111" t="s">
        <v>155</v>
      </c>
      <c r="E15" s="106" t="s">
        <v>144</v>
      </c>
      <c r="F15" s="105" t="s">
        <v>156</v>
      </c>
      <c r="G15" s="108"/>
      <c r="H15" s="108"/>
    </row>
    <row r="16" ht="15.75" customHeight="1">
      <c r="A16" s="40" t="s">
        <v>146</v>
      </c>
      <c r="B16" s="109"/>
      <c r="C16" s="109"/>
      <c r="D16" s="109" t="s">
        <v>134</v>
      </c>
      <c r="E16" s="109"/>
      <c r="F16" s="109"/>
      <c r="G16" s="110"/>
      <c r="H16" s="110"/>
    </row>
    <row r="17">
      <c r="A17" s="22" t="s">
        <v>11</v>
      </c>
      <c r="B17" s="102" t="s">
        <v>157</v>
      </c>
      <c r="C17" s="102"/>
      <c r="D17" s="102"/>
      <c r="E17" s="102"/>
      <c r="F17" s="102" t="s">
        <v>147</v>
      </c>
      <c r="G17" s="103"/>
      <c r="H17" s="103"/>
    </row>
    <row r="18" ht="51.0" customHeight="1">
      <c r="A18" s="104" t="s">
        <v>158</v>
      </c>
      <c r="B18" s="111" t="s">
        <v>159</v>
      </c>
      <c r="C18" s="106" t="s">
        <v>144</v>
      </c>
      <c r="D18" s="105" t="s">
        <v>143</v>
      </c>
      <c r="E18" s="106" t="s">
        <v>144</v>
      </c>
      <c r="F18" s="111" t="s">
        <v>160</v>
      </c>
      <c r="G18" s="108"/>
      <c r="H18" s="108"/>
    </row>
    <row r="19" ht="15.75" customHeight="1">
      <c r="A19" s="40" t="s">
        <v>146</v>
      </c>
      <c r="B19" s="109" t="s">
        <v>150</v>
      </c>
      <c r="C19" s="109"/>
      <c r="D19" s="109"/>
      <c r="E19" s="109"/>
      <c r="F19" s="109" t="s">
        <v>134</v>
      </c>
      <c r="G19" s="110"/>
      <c r="H19" s="110"/>
    </row>
    <row r="20">
      <c r="A20" s="22" t="s">
        <v>11</v>
      </c>
      <c r="B20" s="102"/>
      <c r="C20" s="102"/>
      <c r="D20" s="102"/>
      <c r="E20" s="102"/>
      <c r="F20" s="102"/>
      <c r="G20" s="103"/>
      <c r="H20" s="103"/>
    </row>
    <row r="21" ht="25.5" customHeight="1">
      <c r="A21" s="104" t="s">
        <v>161</v>
      </c>
      <c r="B21" s="105" t="s">
        <v>143</v>
      </c>
      <c r="C21" s="106" t="s">
        <v>144</v>
      </c>
      <c r="D21" s="105" t="s">
        <v>143</v>
      </c>
      <c r="E21" s="106" t="s">
        <v>144</v>
      </c>
      <c r="F21" s="105" t="s">
        <v>143</v>
      </c>
      <c r="G21" s="113"/>
      <c r="H21" s="112"/>
    </row>
    <row r="22" ht="15.75" customHeight="1">
      <c r="A22" s="40" t="s">
        <v>146</v>
      </c>
      <c r="B22" s="109"/>
      <c r="C22" s="109"/>
      <c r="D22" s="109"/>
      <c r="E22" s="109"/>
      <c r="F22" s="109"/>
      <c r="G22" s="110"/>
      <c r="H22" s="110"/>
    </row>
    <row r="23" ht="15.75" customHeight="1">
      <c r="A23" s="22" t="s">
        <v>11</v>
      </c>
      <c r="B23" s="102" t="s">
        <v>157</v>
      </c>
      <c r="C23" s="102"/>
      <c r="D23" s="102" t="s">
        <v>147</v>
      </c>
      <c r="E23" s="102"/>
      <c r="F23" s="102" t="s">
        <v>147</v>
      </c>
      <c r="G23" s="114"/>
      <c r="H23" s="114"/>
    </row>
    <row r="24" ht="38.25" customHeight="1">
      <c r="A24" s="55" t="s">
        <v>162</v>
      </c>
      <c r="B24" s="111" t="s">
        <v>163</v>
      </c>
      <c r="C24" s="106" t="s">
        <v>144</v>
      </c>
      <c r="D24" s="111" t="s">
        <v>164</v>
      </c>
      <c r="E24" s="106" t="s">
        <v>144</v>
      </c>
      <c r="F24" s="111" t="s">
        <v>165</v>
      </c>
      <c r="G24" s="115"/>
      <c r="H24" s="115"/>
    </row>
    <row r="25" ht="15.75" customHeight="1">
      <c r="A25" s="40" t="s">
        <v>146</v>
      </c>
      <c r="B25" s="109"/>
      <c r="C25" s="109"/>
      <c r="D25" s="109"/>
      <c r="E25" s="109"/>
      <c r="F25" s="109"/>
      <c r="G25" s="116"/>
      <c r="H25" s="116"/>
    </row>
    <row r="26" ht="15.75" customHeight="1">
      <c r="A26" s="83"/>
      <c r="B26" s="84"/>
      <c r="C26" s="84"/>
      <c r="D26" s="84"/>
      <c r="E26" s="84"/>
      <c r="F26" s="84"/>
    </row>
    <row r="27" ht="15.75" customHeight="1">
      <c r="A27" s="117" t="s">
        <v>166</v>
      </c>
      <c r="B27" s="118"/>
      <c r="C27" s="119" t="s">
        <v>167</v>
      </c>
      <c r="D27" s="120"/>
      <c r="E27" s="120"/>
      <c r="F27" s="120"/>
      <c r="G27" s="121"/>
      <c r="H27" s="122" t="s">
        <v>168</v>
      </c>
    </row>
    <row r="28" ht="15.75" customHeight="1">
      <c r="A28" s="123" t="s">
        <v>169</v>
      </c>
      <c r="B28" s="124"/>
      <c r="C28" s="125"/>
      <c r="G28" s="64"/>
      <c r="H28" s="36"/>
    </row>
    <row r="29" ht="31.5" customHeight="1">
      <c r="A29" s="60" t="s">
        <v>170</v>
      </c>
      <c r="B29" s="126" t="s">
        <v>171</v>
      </c>
      <c r="C29" s="125"/>
      <c r="G29" s="64"/>
      <c r="H29" s="36"/>
    </row>
    <row r="30" ht="15.75" customHeight="1">
      <c r="A30" s="60"/>
      <c r="B30" s="61"/>
      <c r="C30" s="125"/>
      <c r="G30" s="64"/>
      <c r="H30" s="36"/>
    </row>
    <row r="31" ht="15.75" customHeight="1">
      <c r="A31" s="127" t="s">
        <v>172</v>
      </c>
      <c r="B31" s="128"/>
      <c r="C31" s="129"/>
      <c r="D31" s="130"/>
      <c r="E31" s="130"/>
      <c r="F31" s="130"/>
      <c r="G31" s="131"/>
      <c r="H31" s="132"/>
    </row>
    <row r="32" ht="15.75" customHeight="1"/>
    <row r="33" ht="15.75" customHeight="1">
      <c r="A33" s="83"/>
      <c r="B33" s="84"/>
      <c r="C33" s="84"/>
      <c r="D33" s="84"/>
      <c r="E33" s="84"/>
      <c r="F33" s="84"/>
    </row>
    <row r="34" ht="15.75" customHeight="1">
      <c r="A34" s="133"/>
      <c r="B34" s="134"/>
      <c r="C34" s="134"/>
      <c r="D34" s="134"/>
      <c r="E34" s="134"/>
      <c r="F34" s="134"/>
      <c r="G34" s="134"/>
      <c r="H34" s="134"/>
    </row>
    <row r="35" ht="15.75" customHeight="1">
      <c r="A35" s="133"/>
      <c r="B35" s="134"/>
      <c r="C35" s="134"/>
      <c r="D35" s="134"/>
      <c r="E35" s="134"/>
      <c r="F35" s="134"/>
      <c r="G35" s="134"/>
      <c r="H35" s="134"/>
    </row>
    <row r="36" ht="15.75" customHeight="1">
      <c r="A36" s="83"/>
      <c r="B36" s="84"/>
      <c r="C36" s="84"/>
      <c r="D36" s="84"/>
      <c r="E36" s="84"/>
      <c r="F36" s="8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A1:H1"/>
    <mergeCell ref="A2:H2"/>
    <mergeCell ref="A3:A4"/>
    <mergeCell ref="C27:G31"/>
    <mergeCell ref="H27:H31"/>
  </mergeCells>
  <printOptions/>
  <pageMargins bottom="0.75" footer="0.0" header="0.0" left="0.7" right="0.7" top="0.75"/>
  <pageSetup orientation="landscape"/>
  <headerFooter>
    <oddHeader>&amp;R0078D7NP-1#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8.0"/>
    <col customWidth="1" min="4" max="4" width="15.71"/>
    <col customWidth="1" min="5" max="5" width="15.43"/>
    <col customWidth="1" min="6" max="6" width="15.71"/>
    <col customWidth="1" min="7" max="7" width="8.0"/>
    <col customWidth="1" min="8" max="8" width="13.29"/>
    <col customWidth="1" min="9" max="9" width="15.43"/>
    <col customWidth="1" min="10" max="10" width="16.0"/>
    <col customWidth="1" min="11" max="11" width="8.0"/>
    <col customWidth="1" min="12" max="12" width="18.43"/>
    <col customWidth="1" min="13" max="13" width="22.14"/>
    <col customWidth="1" min="14" max="14" width="19.71"/>
    <col customWidth="1" min="15" max="17" width="8.0"/>
  </cols>
  <sheetData>
    <row r="1">
      <c r="A1" s="135" t="s">
        <v>173</v>
      </c>
      <c r="B1" s="136"/>
      <c r="C1" s="136"/>
      <c r="D1" s="136"/>
      <c r="E1" s="136"/>
      <c r="F1" s="74"/>
      <c r="H1" s="135" t="s">
        <v>174</v>
      </c>
      <c r="I1" s="74"/>
    </row>
    <row r="2">
      <c r="A2" s="137" t="s">
        <v>175</v>
      </c>
      <c r="B2" s="138">
        <v>2020.0</v>
      </c>
      <c r="C2" s="74"/>
      <c r="D2" s="139" t="s">
        <v>176</v>
      </c>
      <c r="E2" s="74"/>
      <c r="F2" s="140" t="s">
        <v>177</v>
      </c>
      <c r="H2" s="141" t="s">
        <v>178</v>
      </c>
      <c r="I2" s="141" t="s">
        <v>179</v>
      </c>
    </row>
    <row r="3">
      <c r="A3" s="142" t="s">
        <v>180</v>
      </c>
      <c r="B3" s="138" t="s">
        <v>181</v>
      </c>
      <c r="C3" s="74"/>
      <c r="D3" s="143" t="s">
        <v>182</v>
      </c>
      <c r="E3" s="143" t="s">
        <v>183</v>
      </c>
      <c r="F3" s="143" t="s">
        <v>184</v>
      </c>
      <c r="H3" s="141" t="s">
        <v>109</v>
      </c>
      <c r="I3" s="141" t="s">
        <v>185</v>
      </c>
      <c r="J3" s="83"/>
      <c r="K3" s="83"/>
      <c r="L3" s="83"/>
      <c r="M3" s="83"/>
      <c r="N3" s="83"/>
    </row>
    <row r="4" ht="25.5" customHeight="1">
      <c r="A4" s="144" t="s">
        <v>186</v>
      </c>
      <c r="B4" s="145" t="s">
        <v>187</v>
      </c>
      <c r="C4" s="145" t="s">
        <v>188</v>
      </c>
      <c r="D4" s="146" t="s">
        <v>189</v>
      </c>
      <c r="E4" s="147" t="s">
        <v>189</v>
      </c>
      <c r="F4" s="148" t="s">
        <v>189</v>
      </c>
      <c r="H4" s="141" t="s">
        <v>106</v>
      </c>
      <c r="I4" s="141" t="s">
        <v>190</v>
      </c>
      <c r="K4" s="149"/>
      <c r="L4" s="134"/>
      <c r="M4" s="134"/>
      <c r="N4" s="134"/>
    </row>
    <row r="5">
      <c r="A5" s="150">
        <v>1.0</v>
      </c>
      <c r="B5" s="151" t="s">
        <v>191</v>
      </c>
      <c r="C5" s="152">
        <v>15.0</v>
      </c>
      <c r="D5" s="153" t="s">
        <v>112</v>
      </c>
      <c r="E5" s="153" t="s">
        <v>192</v>
      </c>
      <c r="F5" s="154" t="s">
        <v>193</v>
      </c>
      <c r="H5" s="141" t="s">
        <v>194</v>
      </c>
      <c r="I5" s="141" t="s">
        <v>195</v>
      </c>
      <c r="K5" s="155"/>
      <c r="L5" s="149"/>
      <c r="M5" s="149"/>
      <c r="N5" s="156"/>
    </row>
    <row r="6">
      <c r="A6" s="141">
        <v>2.0</v>
      </c>
      <c r="B6" s="151" t="s">
        <v>196</v>
      </c>
      <c r="C6" s="157">
        <v>15.0</v>
      </c>
      <c r="D6" s="153" t="s">
        <v>109</v>
      </c>
      <c r="E6" s="153" t="s">
        <v>192</v>
      </c>
      <c r="F6" s="154" t="s">
        <v>193</v>
      </c>
      <c r="H6" s="141" t="s">
        <v>108</v>
      </c>
      <c r="I6" s="141" t="s">
        <v>197</v>
      </c>
      <c r="K6" s="155"/>
      <c r="L6" s="134"/>
      <c r="M6" s="134"/>
    </row>
    <row r="7">
      <c r="A7" s="141">
        <v>3.0</v>
      </c>
      <c r="B7" s="151" t="s">
        <v>198</v>
      </c>
      <c r="C7" s="157">
        <v>15.0</v>
      </c>
      <c r="D7" s="153" t="s">
        <v>199</v>
      </c>
      <c r="E7" s="153" t="s">
        <v>200</v>
      </c>
      <c r="F7" s="154" t="s">
        <v>193</v>
      </c>
      <c r="H7" s="141" t="s">
        <v>192</v>
      </c>
      <c r="I7" s="141" t="s">
        <v>201</v>
      </c>
      <c r="K7" s="155"/>
      <c r="L7" s="149"/>
      <c r="M7" s="149"/>
    </row>
    <row r="8">
      <c r="A8" s="141">
        <v>4.0</v>
      </c>
      <c r="B8" s="151" t="s">
        <v>202</v>
      </c>
      <c r="C8" s="157">
        <v>24.0</v>
      </c>
      <c r="D8" s="153" t="s">
        <v>199</v>
      </c>
      <c r="E8" s="153" t="s">
        <v>194</v>
      </c>
      <c r="F8" s="154" t="s">
        <v>193</v>
      </c>
      <c r="H8" s="141" t="s">
        <v>200</v>
      </c>
      <c r="I8" s="141" t="s">
        <v>203</v>
      </c>
      <c r="K8" s="155"/>
      <c r="L8" s="83"/>
      <c r="M8" s="83"/>
      <c r="N8" s="149"/>
      <c r="Q8">
        <v>0.47905282331511845</v>
      </c>
    </row>
    <row r="9">
      <c r="A9" s="141">
        <v>5.0</v>
      </c>
      <c r="B9" s="151" t="s">
        <v>204</v>
      </c>
      <c r="C9" s="157">
        <v>24.0</v>
      </c>
      <c r="D9" s="153" t="s">
        <v>199</v>
      </c>
      <c r="E9" s="153" t="s">
        <v>194</v>
      </c>
      <c r="F9" s="154" t="s">
        <v>205</v>
      </c>
      <c r="H9" s="141" t="s">
        <v>199</v>
      </c>
      <c r="I9" s="141" t="s">
        <v>206</v>
      </c>
      <c r="K9" s="149"/>
      <c r="L9" s="83"/>
      <c r="M9" s="83"/>
      <c r="N9" s="149"/>
    </row>
    <row r="10">
      <c r="A10" s="141">
        <v>6.0</v>
      </c>
      <c r="B10" s="151" t="s">
        <v>207</v>
      </c>
      <c r="C10" s="157">
        <v>15.0</v>
      </c>
      <c r="D10" s="153" t="s">
        <v>109</v>
      </c>
      <c r="E10" s="153" t="s">
        <v>208</v>
      </c>
      <c r="F10" s="154" t="s">
        <v>205</v>
      </c>
      <c r="H10" s="141" t="s">
        <v>112</v>
      </c>
      <c r="I10" s="141" t="s">
        <v>209</v>
      </c>
      <c r="K10" s="83"/>
      <c r="L10" s="83"/>
      <c r="M10" s="83"/>
      <c r="N10" s="83"/>
    </row>
    <row r="11" ht="18.75" customHeight="1">
      <c r="A11" s="141">
        <v>7.0</v>
      </c>
      <c r="B11" s="151" t="s">
        <v>210</v>
      </c>
      <c r="C11" s="157">
        <v>15.0</v>
      </c>
      <c r="D11" s="153" t="s">
        <v>211</v>
      </c>
      <c r="E11" s="158" t="s">
        <v>212</v>
      </c>
      <c r="F11" s="154" t="s">
        <v>205</v>
      </c>
      <c r="H11" s="141" t="s">
        <v>28</v>
      </c>
      <c r="I11" s="141" t="s">
        <v>213</v>
      </c>
      <c r="K11" s="83"/>
      <c r="L11" s="83"/>
      <c r="M11" s="83"/>
      <c r="N11" s="83"/>
    </row>
    <row r="12">
      <c r="A12" s="141">
        <v>8.0</v>
      </c>
      <c r="B12" s="151" t="s">
        <v>191</v>
      </c>
      <c r="C12" s="157">
        <v>15.0</v>
      </c>
      <c r="D12" s="158" t="s">
        <v>106</v>
      </c>
      <c r="E12" s="158" t="s">
        <v>28</v>
      </c>
      <c r="F12" s="154" t="s">
        <v>205</v>
      </c>
      <c r="H12" s="141" t="s">
        <v>214</v>
      </c>
      <c r="I12" s="141" t="s">
        <v>215</v>
      </c>
      <c r="K12" s="83"/>
      <c r="L12" s="83"/>
      <c r="M12" s="83"/>
      <c r="N12" s="83"/>
    </row>
    <row r="13">
      <c r="A13" s="141">
        <v>9.0</v>
      </c>
      <c r="B13" s="151" t="s">
        <v>196</v>
      </c>
      <c r="C13" s="157">
        <v>15.0</v>
      </c>
      <c r="D13" s="158" t="s">
        <v>106</v>
      </c>
      <c r="E13" s="158" t="s">
        <v>28</v>
      </c>
      <c r="F13" s="154" t="s">
        <v>216</v>
      </c>
      <c r="H13" s="141" t="s">
        <v>217</v>
      </c>
      <c r="I13" s="141" t="s">
        <v>218</v>
      </c>
      <c r="K13" s="83"/>
      <c r="L13" s="83"/>
      <c r="M13" s="83"/>
      <c r="N13" s="83"/>
    </row>
    <row r="14">
      <c r="A14" s="141">
        <v>10.0</v>
      </c>
      <c r="B14" s="151" t="s">
        <v>198</v>
      </c>
      <c r="C14" s="157">
        <v>24.0</v>
      </c>
      <c r="D14" s="158" t="s">
        <v>106</v>
      </c>
      <c r="E14" s="158" t="s">
        <v>106</v>
      </c>
      <c r="F14" s="159" t="s">
        <v>106</v>
      </c>
      <c r="H14" s="141" t="s">
        <v>219</v>
      </c>
      <c r="I14" s="141" t="s">
        <v>220</v>
      </c>
      <c r="K14" s="83"/>
      <c r="L14" s="83"/>
      <c r="M14" s="83"/>
      <c r="N14" s="83"/>
    </row>
    <row r="15">
      <c r="A15" s="141">
        <v>11.0</v>
      </c>
      <c r="B15" s="151" t="s">
        <v>202</v>
      </c>
      <c r="C15" s="157">
        <v>24.0</v>
      </c>
      <c r="D15" s="158" t="s">
        <v>216</v>
      </c>
      <c r="E15" s="158" t="s">
        <v>216</v>
      </c>
      <c r="F15" s="159" t="s">
        <v>216</v>
      </c>
      <c r="H15" s="141" t="s">
        <v>205</v>
      </c>
      <c r="I15" s="141" t="s">
        <v>221</v>
      </c>
      <c r="K15" s="83"/>
      <c r="L15" s="83"/>
      <c r="M15" s="83"/>
      <c r="N15" s="83"/>
    </row>
    <row r="16">
      <c r="A16" s="141">
        <v>12.0</v>
      </c>
      <c r="B16" s="151" t="s">
        <v>204</v>
      </c>
      <c r="C16" s="157">
        <v>24.0</v>
      </c>
      <c r="D16" s="158" t="s">
        <v>222</v>
      </c>
      <c r="E16" s="158" t="s">
        <v>222</v>
      </c>
      <c r="F16" s="159" t="s">
        <v>222</v>
      </c>
      <c r="H16" s="141" t="s">
        <v>193</v>
      </c>
      <c r="I16" s="141" t="s">
        <v>223</v>
      </c>
      <c r="K16" s="83"/>
      <c r="L16" s="83"/>
      <c r="M16" s="83"/>
      <c r="N16" s="83"/>
    </row>
    <row r="17">
      <c r="A17" s="141">
        <v>13.0</v>
      </c>
      <c r="B17" s="151" t="s">
        <v>207</v>
      </c>
      <c r="C17" s="157">
        <v>7.0</v>
      </c>
      <c r="D17" s="158" t="s">
        <v>108</v>
      </c>
      <c r="E17" s="158" t="s">
        <v>108</v>
      </c>
      <c r="F17" s="159" t="s">
        <v>108</v>
      </c>
      <c r="H17" s="141" t="s">
        <v>216</v>
      </c>
      <c r="I17" s="141" t="s">
        <v>224</v>
      </c>
      <c r="K17" s="83"/>
      <c r="L17" s="83"/>
      <c r="M17" s="83"/>
      <c r="N17" s="83"/>
    </row>
    <row r="18">
      <c r="A18" s="141">
        <v>14.0</v>
      </c>
      <c r="B18" s="151" t="s">
        <v>210</v>
      </c>
      <c r="C18" s="157">
        <v>7.0</v>
      </c>
      <c r="D18" s="158" t="s">
        <v>108</v>
      </c>
      <c r="E18" s="158" t="s">
        <v>108</v>
      </c>
      <c r="F18" s="158" t="s">
        <v>108</v>
      </c>
      <c r="H18" s="83"/>
      <c r="K18" s="83"/>
      <c r="L18" s="83"/>
      <c r="M18" s="83"/>
      <c r="N18" s="83"/>
    </row>
    <row r="19" ht="15.75" customHeight="1">
      <c r="A19" s="141">
        <v>15.0</v>
      </c>
      <c r="B19" s="151" t="s">
        <v>191</v>
      </c>
      <c r="C19" s="157">
        <v>7.0</v>
      </c>
      <c r="D19" s="158" t="s">
        <v>192</v>
      </c>
      <c r="E19" s="158" t="s">
        <v>192</v>
      </c>
      <c r="F19" s="158" t="s">
        <v>192</v>
      </c>
      <c r="H19" s="83"/>
      <c r="K19" s="83"/>
      <c r="L19" s="83"/>
      <c r="M19" s="83"/>
      <c r="N19" s="83"/>
    </row>
    <row r="20">
      <c r="A20" s="141">
        <v>16.0</v>
      </c>
      <c r="B20" s="151" t="s">
        <v>196</v>
      </c>
      <c r="C20" s="157">
        <v>7.0</v>
      </c>
      <c r="D20" s="158" t="s">
        <v>192</v>
      </c>
      <c r="E20" s="158" t="s">
        <v>192</v>
      </c>
      <c r="F20" s="158" t="s">
        <v>192</v>
      </c>
      <c r="H20" s="160" t="s">
        <v>225</v>
      </c>
      <c r="I20" s="161"/>
      <c r="J20" s="161"/>
      <c r="K20" s="161"/>
      <c r="L20" s="161"/>
      <c r="M20" s="162"/>
      <c r="N20" s="163"/>
      <c r="O20" s="163"/>
      <c r="P20" s="163"/>
      <c r="Q20" s="163"/>
    </row>
    <row r="21" ht="15.75" customHeight="1">
      <c r="A21" s="141">
        <v>17.0</v>
      </c>
      <c r="B21" s="151" t="s">
        <v>198</v>
      </c>
      <c r="C21" s="157">
        <v>15.0</v>
      </c>
      <c r="D21" s="158" t="s">
        <v>108</v>
      </c>
      <c r="E21" s="158" t="s">
        <v>108</v>
      </c>
      <c r="F21" s="159" t="s">
        <v>219</v>
      </c>
      <c r="H21" s="164"/>
      <c r="I21" s="165"/>
      <c r="J21" s="165"/>
      <c r="K21" s="165"/>
      <c r="L21" s="165"/>
      <c r="M21" s="166"/>
      <c r="N21" s="163"/>
      <c r="O21" s="163"/>
      <c r="P21" s="163"/>
      <c r="Q21" s="163"/>
    </row>
    <row r="22" ht="15.75" customHeight="1">
      <c r="A22" s="141">
        <v>18.0</v>
      </c>
      <c r="B22" s="151" t="s">
        <v>202</v>
      </c>
      <c r="C22" s="157">
        <v>24.0</v>
      </c>
      <c r="D22" s="158" t="s">
        <v>108</v>
      </c>
      <c r="E22" s="158" t="s">
        <v>108</v>
      </c>
      <c r="F22" s="159" t="s">
        <v>219</v>
      </c>
      <c r="H22" s="167" t="s">
        <v>182</v>
      </c>
      <c r="I22" s="84"/>
      <c r="J22" s="84"/>
      <c r="K22" s="84"/>
      <c r="L22" s="83"/>
      <c r="M22" s="168"/>
      <c r="N22" s="83"/>
      <c r="O22" s="83"/>
      <c r="P22" s="83"/>
      <c r="Q22" s="83"/>
    </row>
    <row r="23" ht="15.75" customHeight="1">
      <c r="A23" s="141">
        <v>19.0</v>
      </c>
      <c r="B23" s="151" t="s">
        <v>204</v>
      </c>
      <c r="C23" s="157">
        <v>24.0</v>
      </c>
      <c r="D23" s="158" t="s">
        <v>28</v>
      </c>
      <c r="E23" s="158" t="s">
        <v>28</v>
      </c>
      <c r="F23" s="159" t="s">
        <v>219</v>
      </c>
      <c r="H23" s="169"/>
      <c r="I23" s="170"/>
      <c r="J23" s="170"/>
      <c r="K23" s="170"/>
      <c r="L23" s="83"/>
      <c r="M23" s="168"/>
      <c r="N23" s="83"/>
      <c r="O23" s="83"/>
      <c r="P23" s="83"/>
      <c r="Q23" s="83"/>
    </row>
    <row r="24" ht="15.75" customHeight="1">
      <c r="A24" s="141">
        <v>20.0</v>
      </c>
      <c r="B24" s="151" t="s">
        <v>207</v>
      </c>
      <c r="C24" s="157">
        <v>7.0</v>
      </c>
      <c r="D24" s="158" t="s">
        <v>112</v>
      </c>
      <c r="E24" s="158" t="s">
        <v>112</v>
      </c>
      <c r="F24" s="158" t="s">
        <v>112</v>
      </c>
      <c r="H24" s="171" t="s">
        <v>226</v>
      </c>
      <c r="I24" s="172"/>
      <c r="J24" s="172"/>
      <c r="K24" s="172"/>
      <c r="L24" s="172"/>
      <c r="M24" s="173"/>
      <c r="N24" s="174"/>
      <c r="O24" s="174"/>
      <c r="P24" s="174"/>
      <c r="Q24" s="174"/>
    </row>
    <row r="25" ht="15.75" customHeight="1">
      <c r="A25" s="141">
        <v>21.0</v>
      </c>
      <c r="B25" s="151" t="s">
        <v>210</v>
      </c>
      <c r="C25" s="157">
        <v>24.0</v>
      </c>
      <c r="D25" s="158" t="s">
        <v>112</v>
      </c>
      <c r="E25" s="158" t="s">
        <v>112</v>
      </c>
      <c r="F25" s="159" t="s">
        <v>222</v>
      </c>
      <c r="H25" s="175"/>
      <c r="I25" s="176"/>
      <c r="J25" s="176"/>
      <c r="K25" s="176"/>
      <c r="L25" s="176"/>
      <c r="M25" s="79"/>
      <c r="N25" s="174"/>
      <c r="O25" s="174"/>
      <c r="P25" s="174"/>
      <c r="Q25" s="174"/>
    </row>
    <row r="26" ht="15.75" customHeight="1">
      <c r="A26" s="141">
        <v>22.0</v>
      </c>
      <c r="B26" s="151" t="s">
        <v>191</v>
      </c>
      <c r="C26" s="157">
        <v>15.0</v>
      </c>
      <c r="D26" s="158" t="s">
        <v>109</v>
      </c>
      <c r="E26" s="158" t="s">
        <v>109</v>
      </c>
      <c r="F26" s="159" t="s">
        <v>222</v>
      </c>
      <c r="H26" s="177"/>
      <c r="I26" s="178"/>
      <c r="J26" s="178"/>
      <c r="K26" s="178"/>
      <c r="L26" s="178"/>
      <c r="M26" s="179"/>
      <c r="N26" s="178"/>
      <c r="O26" s="178"/>
      <c r="P26" s="178"/>
      <c r="Q26" s="178"/>
    </row>
    <row r="27" ht="15.75" customHeight="1">
      <c r="A27" s="141">
        <v>23.0</v>
      </c>
      <c r="B27" s="151" t="s">
        <v>196</v>
      </c>
      <c r="C27" s="157">
        <v>24.0</v>
      </c>
      <c r="D27" s="158" t="s">
        <v>178</v>
      </c>
      <c r="E27" s="158" t="s">
        <v>178</v>
      </c>
      <c r="F27" s="159" t="s">
        <v>216</v>
      </c>
      <c r="H27" s="180" t="s">
        <v>183</v>
      </c>
      <c r="I27" s="170"/>
      <c r="J27" s="170"/>
      <c r="K27" s="170"/>
      <c r="L27" s="83"/>
      <c r="M27" s="168"/>
      <c r="N27" s="83"/>
      <c r="O27" s="83"/>
      <c r="P27" s="83"/>
      <c r="Q27" s="83"/>
    </row>
    <row r="28" ht="15.75" customHeight="1">
      <c r="A28" s="141">
        <v>24.0</v>
      </c>
      <c r="B28" s="151" t="s">
        <v>198</v>
      </c>
      <c r="C28" s="157">
        <v>15.0</v>
      </c>
      <c r="D28" s="158" t="s">
        <v>178</v>
      </c>
      <c r="E28" s="158" t="s">
        <v>178</v>
      </c>
      <c r="F28" s="159" t="s">
        <v>217</v>
      </c>
      <c r="H28" s="181"/>
      <c r="I28" s="84"/>
      <c r="J28" s="84"/>
      <c r="K28" s="84"/>
      <c r="L28" s="83"/>
      <c r="M28" s="168"/>
      <c r="N28" s="83"/>
      <c r="O28" s="83"/>
      <c r="P28" s="83"/>
      <c r="Q28" s="83"/>
    </row>
    <row r="29" ht="15.75" customHeight="1">
      <c r="A29" s="141">
        <v>25.0</v>
      </c>
      <c r="B29" s="151" t="s">
        <v>202</v>
      </c>
      <c r="C29" s="157">
        <v>24.0</v>
      </c>
      <c r="D29" s="158" t="s">
        <v>178</v>
      </c>
      <c r="E29" s="158" t="s">
        <v>178</v>
      </c>
      <c r="F29" s="159" t="s">
        <v>217</v>
      </c>
      <c r="H29" s="182" t="s">
        <v>227</v>
      </c>
      <c r="I29" s="172"/>
      <c r="J29" s="172"/>
      <c r="K29" s="172"/>
      <c r="L29" s="172"/>
      <c r="M29" s="173"/>
      <c r="N29" s="62"/>
      <c r="O29" s="62"/>
      <c r="P29" s="62"/>
      <c r="Q29" s="62"/>
    </row>
    <row r="30" ht="15.75" customHeight="1">
      <c r="A30" s="141">
        <v>26.0</v>
      </c>
      <c r="B30" s="151" t="s">
        <v>204</v>
      </c>
      <c r="C30" s="157">
        <v>24.0</v>
      </c>
      <c r="D30" s="158" t="s">
        <v>200</v>
      </c>
      <c r="E30" s="158" t="s">
        <v>200</v>
      </c>
      <c r="F30" s="159" t="s">
        <v>217</v>
      </c>
      <c r="H30" s="175"/>
      <c r="I30" s="176"/>
      <c r="J30" s="176"/>
      <c r="K30" s="176"/>
      <c r="L30" s="176"/>
      <c r="M30" s="79"/>
      <c r="N30" s="62"/>
      <c r="O30" s="62"/>
      <c r="P30" s="62"/>
      <c r="Q30" s="62"/>
    </row>
    <row r="31" ht="15.75" customHeight="1">
      <c r="A31" s="183">
        <v>27.0</v>
      </c>
      <c r="B31" s="151" t="s">
        <v>207</v>
      </c>
      <c r="C31" s="157">
        <v>7.0</v>
      </c>
      <c r="D31" s="158" t="s">
        <v>200</v>
      </c>
      <c r="E31" s="158" t="s">
        <v>200</v>
      </c>
      <c r="F31" s="158" t="s">
        <v>200</v>
      </c>
      <c r="H31" s="184"/>
      <c r="I31" s="185"/>
      <c r="J31" s="185"/>
      <c r="K31" s="185"/>
      <c r="L31" s="185"/>
      <c r="M31" s="186"/>
      <c r="N31" s="185"/>
      <c r="O31" s="185"/>
      <c r="P31" s="185"/>
      <c r="Q31" s="185"/>
    </row>
    <row r="32" ht="15.75" customHeight="1">
      <c r="A32" s="141">
        <v>28.0</v>
      </c>
      <c r="B32" s="151" t="s">
        <v>210</v>
      </c>
      <c r="C32" s="157">
        <v>7.0</v>
      </c>
      <c r="D32" s="158" t="s">
        <v>200</v>
      </c>
      <c r="E32" s="158" t="s">
        <v>200</v>
      </c>
      <c r="F32" s="158" t="s">
        <v>200</v>
      </c>
      <c r="H32" s="180" t="s">
        <v>228</v>
      </c>
      <c r="I32" s="84"/>
      <c r="J32" s="84"/>
      <c r="K32" s="84"/>
      <c r="L32" s="83"/>
      <c r="M32" s="168"/>
      <c r="N32" s="83"/>
      <c r="O32" s="83"/>
      <c r="P32" s="83"/>
      <c r="Q32" s="83"/>
    </row>
    <row r="33" ht="15.75" customHeight="1">
      <c r="A33" s="141">
        <v>29.0</v>
      </c>
      <c r="B33" s="151" t="s">
        <v>191</v>
      </c>
      <c r="C33" s="157">
        <v>7.0</v>
      </c>
      <c r="D33" s="158" t="s">
        <v>112</v>
      </c>
      <c r="E33" s="158" t="s">
        <v>112</v>
      </c>
      <c r="F33" s="158" t="s">
        <v>112</v>
      </c>
      <c r="H33" s="187"/>
      <c r="I33" s="84"/>
      <c r="J33" s="84"/>
      <c r="K33" s="84"/>
      <c r="L33" s="83"/>
      <c r="M33" s="168"/>
      <c r="N33" s="83"/>
      <c r="O33" s="83"/>
      <c r="P33" s="83"/>
      <c r="Q33" s="83"/>
    </row>
    <row r="34" ht="15.75" customHeight="1">
      <c r="A34" s="141">
        <v>30.0</v>
      </c>
      <c r="B34" s="151" t="s">
        <v>196</v>
      </c>
      <c r="C34" s="157">
        <v>7.0</v>
      </c>
      <c r="D34" s="158" t="s">
        <v>112</v>
      </c>
      <c r="E34" s="158" t="s">
        <v>112</v>
      </c>
      <c r="F34" s="158" t="s">
        <v>112</v>
      </c>
      <c r="H34" s="171" t="s">
        <v>229</v>
      </c>
      <c r="I34" s="172"/>
      <c r="J34" s="172"/>
      <c r="K34" s="172"/>
      <c r="L34" s="172"/>
      <c r="M34" s="173"/>
      <c r="N34" s="188"/>
      <c r="O34" s="188"/>
      <c r="P34" s="188"/>
      <c r="Q34" s="188"/>
    </row>
    <row r="35" ht="15.75" customHeight="1">
      <c r="A35" s="189" t="s">
        <v>230</v>
      </c>
      <c r="B35" s="190"/>
      <c r="C35" s="191">
        <v>549.0</v>
      </c>
      <c r="D35" s="83"/>
      <c r="E35" s="83"/>
      <c r="F35" s="83"/>
      <c r="H35" s="192"/>
      <c r="M35" s="193"/>
      <c r="N35" s="188"/>
      <c r="O35" s="188"/>
      <c r="P35" s="188"/>
      <c r="Q35" s="188"/>
    </row>
    <row r="36" ht="15.75" customHeight="1">
      <c r="H36" s="175"/>
      <c r="I36" s="176"/>
      <c r="J36" s="176"/>
      <c r="K36" s="176"/>
      <c r="L36" s="176"/>
      <c r="M36" s="79"/>
      <c r="N36" s="83"/>
      <c r="O36" s="83"/>
      <c r="P36" s="83"/>
      <c r="Q36" s="83"/>
    </row>
    <row r="37" ht="15.75" customHeight="1">
      <c r="H37" s="194"/>
      <c r="I37" s="195"/>
      <c r="J37" s="195"/>
      <c r="K37" s="195"/>
      <c r="L37" s="195"/>
      <c r="M37" s="19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H29:M30"/>
    <mergeCell ref="H20:M21"/>
    <mergeCell ref="H24:M25"/>
    <mergeCell ref="A1:F1"/>
    <mergeCell ref="H1:I1"/>
    <mergeCell ref="H34:M36"/>
    <mergeCell ref="B2:C2"/>
    <mergeCell ref="D2:E2"/>
    <mergeCell ref="B3:C3"/>
    <mergeCell ref="N5:N7"/>
  </mergeCells>
  <conditionalFormatting sqref="D6:D11">
    <cfRule type="cellIs" dxfId="0" priority="1" operator="equal">
      <formula>0</formula>
    </cfRule>
  </conditionalFormatting>
  <conditionalFormatting sqref="D29">
    <cfRule type="cellIs" dxfId="0" priority="2" operator="equal">
      <formula>0</formula>
    </cfRule>
  </conditionalFormatting>
  <conditionalFormatting sqref="D22:D24">
    <cfRule type="cellIs" dxfId="0" priority="3" operator="equal">
      <formula>0</formula>
    </cfRule>
  </conditionalFormatting>
  <conditionalFormatting sqref="D18">
    <cfRule type="cellIs" dxfId="0" priority="4" operator="equal">
      <formula>0</formula>
    </cfRule>
  </conditionalFormatting>
  <conditionalFormatting sqref="D30">
    <cfRule type="cellIs" dxfId="0" priority="5" operator="equal">
      <formula>0</formula>
    </cfRule>
  </conditionalFormatting>
  <conditionalFormatting sqref="D32">
    <cfRule type="cellIs" dxfId="0" priority="6" operator="equal">
      <formula>0</formula>
    </cfRule>
  </conditionalFormatting>
  <conditionalFormatting sqref="D31">
    <cfRule type="cellIs" dxfId="0" priority="7" operator="equal">
      <formula>0</formula>
    </cfRule>
  </conditionalFormatting>
  <conditionalFormatting sqref="D19">
    <cfRule type="cellIs" dxfId="0" priority="8" operator="equal">
      <formula>0</formula>
    </cfRule>
  </conditionalFormatting>
  <conditionalFormatting sqref="D17">
    <cfRule type="cellIs" dxfId="0" priority="9" operator="equal">
      <formula>0</formula>
    </cfRule>
  </conditionalFormatting>
  <conditionalFormatting sqref="D16">
    <cfRule type="cellIs" dxfId="0" priority="10" operator="equal">
      <formula>0</formula>
    </cfRule>
  </conditionalFormatting>
  <conditionalFormatting sqref="D15">
    <cfRule type="cellIs" dxfId="0" priority="11" operator="equal">
      <formula>0</formula>
    </cfRule>
  </conditionalFormatting>
  <conditionalFormatting sqref="D14">
    <cfRule type="cellIs" dxfId="0" priority="12" operator="equal">
      <formula>0</formula>
    </cfRule>
  </conditionalFormatting>
  <conditionalFormatting sqref="D13">
    <cfRule type="cellIs" dxfId="0" priority="13" operator="equal">
      <formula>0</formula>
    </cfRule>
  </conditionalFormatting>
  <conditionalFormatting sqref="D12">
    <cfRule type="cellIs" dxfId="0" priority="14" operator="equal">
      <formula>0</formula>
    </cfRule>
  </conditionalFormatting>
  <conditionalFormatting sqref="D28">
    <cfRule type="cellIs" dxfId="0" priority="15" operator="equal">
      <formula>0</formula>
    </cfRule>
  </conditionalFormatting>
  <conditionalFormatting sqref="D27">
    <cfRule type="cellIs" dxfId="0" priority="16" operator="equal">
      <formula>0</formula>
    </cfRule>
  </conditionalFormatting>
  <conditionalFormatting sqref="D25">
    <cfRule type="cellIs" dxfId="0" priority="17" operator="equal">
      <formula>0</formula>
    </cfRule>
  </conditionalFormatting>
  <conditionalFormatting sqref="D21">
    <cfRule type="cellIs" dxfId="0" priority="18" operator="equal">
      <formula>0</formula>
    </cfRule>
  </conditionalFormatting>
  <conditionalFormatting sqref="D20">
    <cfRule type="cellIs" dxfId="0" priority="19" operator="equal">
      <formula>0</formula>
    </cfRule>
  </conditionalFormatting>
  <conditionalFormatting sqref="D26">
    <cfRule type="cellIs" dxfId="0" priority="20" operator="equal">
      <formula>0</formula>
    </cfRule>
  </conditionalFormatting>
  <conditionalFormatting sqref="D33">
    <cfRule type="cellIs" dxfId="0" priority="21" operator="equal">
      <formula>0</formula>
    </cfRule>
  </conditionalFormatting>
  <conditionalFormatting sqref="D34">
    <cfRule type="cellIs" dxfId="0" priority="22" operator="equal">
      <formula>0</formula>
    </cfRule>
  </conditionalFormatting>
  <conditionalFormatting sqref="D35">
    <cfRule type="cellIs" dxfId="0" priority="23" operator="equal">
      <formula>0</formula>
    </cfRule>
  </conditionalFormatting>
  <conditionalFormatting sqref="E6:E13">
    <cfRule type="cellIs" dxfId="0" priority="24" operator="equal">
      <formula>0</formula>
    </cfRule>
  </conditionalFormatting>
  <conditionalFormatting sqref="E29:E35">
    <cfRule type="cellIs" dxfId="0" priority="25" operator="equal">
      <formula>0</formula>
    </cfRule>
  </conditionalFormatting>
  <conditionalFormatting sqref="E24">
    <cfRule type="cellIs" dxfId="0" priority="26" operator="equal">
      <formula>0</formula>
    </cfRule>
  </conditionalFormatting>
  <conditionalFormatting sqref="E24">
    <cfRule type="cellIs" dxfId="0" priority="27" operator="equal">
      <formula>0</formula>
    </cfRule>
  </conditionalFormatting>
  <conditionalFormatting sqref="E28">
    <cfRule type="cellIs" dxfId="0" priority="28" operator="equal">
      <formula>0</formula>
    </cfRule>
  </conditionalFormatting>
  <conditionalFormatting sqref="E27">
    <cfRule type="cellIs" dxfId="0" priority="29" operator="equal">
      <formula>0</formula>
    </cfRule>
  </conditionalFormatting>
  <conditionalFormatting sqref="E26">
    <cfRule type="cellIs" dxfId="0" priority="30" operator="equal">
      <formula>0</formula>
    </cfRule>
  </conditionalFormatting>
  <conditionalFormatting sqref="E23">
    <cfRule type="cellIs" dxfId="0" priority="31" operator="equal">
      <formula>0</formula>
    </cfRule>
  </conditionalFormatting>
  <conditionalFormatting sqref="E23">
    <cfRule type="cellIs" dxfId="0" priority="32" operator="equal">
      <formula>0</formula>
    </cfRule>
  </conditionalFormatting>
  <conditionalFormatting sqref="E22">
    <cfRule type="cellIs" dxfId="0" priority="33" operator="equal">
      <formula>0</formula>
    </cfRule>
  </conditionalFormatting>
  <conditionalFormatting sqref="E22">
    <cfRule type="cellIs" dxfId="0" priority="34" operator="equal">
      <formula>0</formula>
    </cfRule>
  </conditionalFormatting>
  <conditionalFormatting sqref="E21">
    <cfRule type="cellIs" dxfId="0" priority="35" operator="equal">
      <formula>0</formula>
    </cfRule>
  </conditionalFormatting>
  <conditionalFormatting sqref="E21">
    <cfRule type="cellIs" dxfId="0" priority="36" operator="equal">
      <formula>0</formula>
    </cfRule>
  </conditionalFormatting>
  <conditionalFormatting sqref="E20">
    <cfRule type="cellIs" dxfId="0" priority="37" operator="equal">
      <formula>0</formula>
    </cfRule>
  </conditionalFormatting>
  <conditionalFormatting sqref="E20">
    <cfRule type="cellIs" dxfId="0" priority="38" operator="equal">
      <formula>0</formula>
    </cfRule>
  </conditionalFormatting>
  <conditionalFormatting sqref="E14">
    <cfRule type="cellIs" dxfId="0" priority="39" operator="equal">
      <formula>0</formula>
    </cfRule>
  </conditionalFormatting>
  <conditionalFormatting sqref="E25">
    <cfRule type="cellIs" dxfId="0" priority="40" operator="equal">
      <formula>0</formula>
    </cfRule>
  </conditionalFormatting>
  <conditionalFormatting sqref="E25">
    <cfRule type="cellIs" dxfId="0" priority="41" operator="equal">
      <formula>0</formula>
    </cfRule>
  </conditionalFormatting>
  <conditionalFormatting sqref="E19">
    <cfRule type="cellIs" dxfId="0" priority="42" operator="equal">
      <formula>0</formula>
    </cfRule>
  </conditionalFormatting>
  <conditionalFormatting sqref="E18">
    <cfRule type="cellIs" dxfId="0" priority="43" operator="equal">
      <formula>0</formula>
    </cfRule>
  </conditionalFormatting>
  <conditionalFormatting sqref="E15">
    <cfRule type="cellIs" dxfId="0" priority="44" operator="equal">
      <formula>0</formula>
    </cfRule>
  </conditionalFormatting>
  <conditionalFormatting sqref="E16">
    <cfRule type="cellIs" dxfId="0" priority="45" operator="equal">
      <formula>0</formula>
    </cfRule>
  </conditionalFormatting>
  <conditionalFormatting sqref="E17">
    <cfRule type="cellIs" dxfId="0" priority="46" operator="equal">
      <formula>0</formula>
    </cfRule>
  </conditionalFormatting>
  <printOptions/>
  <pageMargins bottom="0.75" footer="0.0" header="0.0" left="0.7" right="0.7" top="0.75"/>
  <pageSetup orientation="landscape"/>
  <headerFooter>
    <oddHeader>&amp;R0078D7NP-1#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8.0"/>
    <col customWidth="1" min="4" max="4" width="19.71"/>
    <col customWidth="1" min="5" max="5" width="10.71"/>
    <col customWidth="1" min="6" max="6" width="15.86"/>
    <col customWidth="1" min="7" max="7" width="10.71"/>
    <col customWidth="1" min="8" max="8" width="13.86"/>
    <col customWidth="1" min="9" max="17" width="8.0"/>
  </cols>
  <sheetData>
    <row r="1">
      <c r="A1" s="197" t="s">
        <v>175</v>
      </c>
      <c r="B1" s="198">
        <v>2018.0</v>
      </c>
      <c r="C1" s="199"/>
      <c r="D1" s="200" t="s">
        <v>173</v>
      </c>
      <c r="E1" s="136"/>
      <c r="F1" s="136"/>
      <c r="G1" s="136"/>
      <c r="H1" s="136"/>
      <c r="I1" s="74"/>
    </row>
    <row r="2" ht="18.75" customHeight="1">
      <c r="A2" s="201" t="s">
        <v>180</v>
      </c>
      <c r="B2" s="202" t="s">
        <v>231</v>
      </c>
      <c r="C2" s="203"/>
      <c r="D2" s="204"/>
      <c r="E2" s="204"/>
      <c r="F2" s="204"/>
      <c r="G2" s="204"/>
      <c r="H2" s="204"/>
      <c r="I2" s="204"/>
    </row>
    <row r="3">
      <c r="A3" s="205"/>
      <c r="B3" s="206"/>
      <c r="C3" s="207"/>
      <c r="D3" s="139" t="s">
        <v>176</v>
      </c>
      <c r="E3" s="136"/>
      <c r="F3" s="136"/>
      <c r="G3" s="74"/>
      <c r="H3" s="208" t="s">
        <v>177</v>
      </c>
      <c r="I3" s="209"/>
    </row>
    <row r="4">
      <c r="A4" s="210"/>
      <c r="B4" s="211"/>
      <c r="C4" s="212"/>
      <c r="D4" s="213" t="s">
        <v>182</v>
      </c>
      <c r="E4" s="214"/>
      <c r="F4" s="215" t="s">
        <v>183</v>
      </c>
      <c r="G4" s="214"/>
      <c r="H4" s="213" t="s">
        <v>184</v>
      </c>
      <c r="I4" s="74"/>
    </row>
    <row r="5" ht="25.5" customHeight="1">
      <c r="A5" s="144" t="s">
        <v>186</v>
      </c>
      <c r="B5" s="145" t="s">
        <v>187</v>
      </c>
      <c r="C5" s="145" t="s">
        <v>188</v>
      </c>
      <c r="D5" s="146" t="s">
        <v>189</v>
      </c>
      <c r="E5" s="147" t="s">
        <v>146</v>
      </c>
      <c r="F5" s="147" t="s">
        <v>189</v>
      </c>
      <c r="G5" s="147" t="s">
        <v>146</v>
      </c>
      <c r="H5" s="148" t="s">
        <v>189</v>
      </c>
      <c r="I5" s="148" t="s">
        <v>146</v>
      </c>
    </row>
    <row r="6">
      <c r="A6" s="150">
        <v>1.0</v>
      </c>
      <c r="B6" s="151" t="s">
        <v>204</v>
      </c>
      <c r="C6" s="157">
        <v>24.0</v>
      </c>
      <c r="D6" s="216" t="s">
        <v>112</v>
      </c>
      <c r="E6" s="217"/>
      <c r="F6" s="216" t="s">
        <v>232</v>
      </c>
      <c r="G6" s="217"/>
      <c r="H6" s="154" t="s">
        <v>219</v>
      </c>
      <c r="I6" s="218"/>
      <c r="J6" s="67"/>
    </row>
    <row r="7">
      <c r="A7" s="141">
        <v>2.0</v>
      </c>
      <c r="B7" s="151" t="s">
        <v>207</v>
      </c>
      <c r="C7" s="157">
        <v>15.0</v>
      </c>
      <c r="D7" s="216" t="s">
        <v>112</v>
      </c>
      <c r="E7" s="217"/>
      <c r="F7" s="216" t="s">
        <v>232</v>
      </c>
      <c r="G7" s="217"/>
      <c r="H7" s="154" t="s">
        <v>219</v>
      </c>
      <c r="I7" s="218"/>
      <c r="J7" s="67"/>
    </row>
    <row r="8">
      <c r="A8" s="141">
        <v>3.0</v>
      </c>
      <c r="B8" s="151" t="s">
        <v>210</v>
      </c>
      <c r="C8" s="157">
        <v>15.0</v>
      </c>
      <c r="D8" s="216" t="s">
        <v>112</v>
      </c>
      <c r="E8" s="217"/>
      <c r="F8" s="216" t="s">
        <v>232</v>
      </c>
      <c r="G8" s="217"/>
      <c r="H8" s="154" t="s">
        <v>219</v>
      </c>
      <c r="I8" s="218"/>
      <c r="J8" s="67"/>
    </row>
    <row r="9">
      <c r="A9" s="141">
        <v>4.0</v>
      </c>
      <c r="B9" s="151" t="s">
        <v>191</v>
      </c>
      <c r="C9" s="157">
        <v>15.0</v>
      </c>
      <c r="D9" s="216" t="s">
        <v>112</v>
      </c>
      <c r="E9" s="217"/>
      <c r="F9" s="216" t="s">
        <v>232</v>
      </c>
      <c r="G9" s="217"/>
      <c r="H9" s="154" t="s">
        <v>219</v>
      </c>
      <c r="I9" s="218"/>
      <c r="J9" s="67"/>
    </row>
    <row r="10">
      <c r="A10" s="141">
        <v>5.0</v>
      </c>
      <c r="B10" s="151" t="s">
        <v>196</v>
      </c>
      <c r="C10" s="157">
        <v>15.0</v>
      </c>
      <c r="D10" s="216" t="s">
        <v>112</v>
      </c>
      <c r="E10" s="217"/>
      <c r="F10" s="216" t="s">
        <v>232</v>
      </c>
      <c r="G10" s="217"/>
      <c r="H10" s="154" t="s">
        <v>219</v>
      </c>
      <c r="I10" s="218"/>
      <c r="J10" s="67"/>
    </row>
    <row r="11">
      <c r="A11" s="141">
        <v>6.0</v>
      </c>
      <c r="B11" s="151" t="s">
        <v>198</v>
      </c>
      <c r="C11" s="157">
        <v>15.0</v>
      </c>
      <c r="D11" s="216" t="s">
        <v>112</v>
      </c>
      <c r="E11" s="217"/>
      <c r="F11" s="216" t="s">
        <v>232</v>
      </c>
      <c r="G11" s="217"/>
      <c r="H11" s="154" t="s">
        <v>222</v>
      </c>
      <c r="I11" s="218"/>
      <c r="J11" s="67"/>
    </row>
    <row r="12">
      <c r="A12" s="141">
        <v>7.0</v>
      </c>
      <c r="B12" s="151" t="s">
        <v>202</v>
      </c>
      <c r="C12" s="157">
        <v>24.0</v>
      </c>
      <c r="D12" s="216" t="s">
        <v>106</v>
      </c>
      <c r="E12" s="217"/>
      <c r="F12" s="216" t="s">
        <v>192</v>
      </c>
      <c r="G12" s="217"/>
      <c r="H12" s="154" t="s">
        <v>222</v>
      </c>
      <c r="I12" s="218"/>
      <c r="J12" s="67"/>
    </row>
    <row r="13">
      <c r="A13" s="141">
        <v>8.0</v>
      </c>
      <c r="B13" s="151" t="s">
        <v>204</v>
      </c>
      <c r="C13" s="157">
        <v>24.0</v>
      </c>
      <c r="D13" s="216" t="s">
        <v>106</v>
      </c>
      <c r="E13" s="217"/>
      <c r="F13" s="216" t="s">
        <v>192</v>
      </c>
      <c r="G13" s="217"/>
      <c r="H13" s="154" t="s">
        <v>222</v>
      </c>
      <c r="I13" s="218"/>
      <c r="J13" s="67"/>
    </row>
    <row r="14">
      <c r="A14" s="141">
        <v>9.0</v>
      </c>
      <c r="B14" s="151" t="s">
        <v>207</v>
      </c>
      <c r="C14" s="157">
        <v>15.0</v>
      </c>
      <c r="D14" s="216" t="s">
        <v>106</v>
      </c>
      <c r="E14" s="217"/>
      <c r="F14" s="216" t="s">
        <v>192</v>
      </c>
      <c r="G14" s="217"/>
      <c r="H14" s="154" t="s">
        <v>222</v>
      </c>
      <c r="I14" s="218"/>
      <c r="J14" s="67"/>
    </row>
    <row r="15">
      <c r="A15" s="141">
        <v>10.0</v>
      </c>
      <c r="B15" s="151" t="s">
        <v>210</v>
      </c>
      <c r="C15" s="157">
        <v>15.0</v>
      </c>
      <c r="D15" s="216" t="s">
        <v>106</v>
      </c>
      <c r="E15" s="217"/>
      <c r="F15" s="216" t="s">
        <v>192</v>
      </c>
      <c r="G15" s="217"/>
      <c r="H15" s="154" t="s">
        <v>222</v>
      </c>
      <c r="I15" s="218"/>
      <c r="J15" s="67"/>
    </row>
    <row r="16">
      <c r="A16" s="141">
        <v>11.0</v>
      </c>
      <c r="B16" s="151" t="s">
        <v>191</v>
      </c>
      <c r="C16" s="157">
        <v>15.0</v>
      </c>
      <c r="D16" s="216" t="s">
        <v>106</v>
      </c>
      <c r="E16" s="217"/>
      <c r="F16" s="216" t="s">
        <v>192</v>
      </c>
      <c r="G16" s="217"/>
      <c r="H16" s="154" t="s">
        <v>205</v>
      </c>
      <c r="I16" s="218"/>
      <c r="J16" s="67"/>
    </row>
    <row r="17">
      <c r="A17" s="141">
        <v>12.0</v>
      </c>
      <c r="B17" s="151" t="s">
        <v>196</v>
      </c>
      <c r="C17" s="157">
        <v>15.0</v>
      </c>
      <c r="D17" s="216" t="s">
        <v>106</v>
      </c>
      <c r="E17" s="217"/>
      <c r="F17" s="216" t="s">
        <v>192</v>
      </c>
      <c r="G17" s="217"/>
      <c r="H17" s="154" t="s">
        <v>205</v>
      </c>
      <c r="I17" s="219"/>
      <c r="J17" s="67"/>
    </row>
    <row r="18">
      <c r="A18" s="141">
        <v>13.0</v>
      </c>
      <c r="B18" s="151" t="s">
        <v>198</v>
      </c>
      <c r="C18" s="157">
        <v>15.0</v>
      </c>
      <c r="D18" s="216" t="s">
        <v>106</v>
      </c>
      <c r="E18" s="217"/>
      <c r="F18" s="216" t="s">
        <v>192</v>
      </c>
      <c r="G18" s="217"/>
      <c r="H18" s="154" t="s">
        <v>205</v>
      </c>
      <c r="I18" s="219"/>
      <c r="J18" s="67"/>
    </row>
    <row r="19">
      <c r="A19" s="141">
        <v>14.0</v>
      </c>
      <c r="B19" s="151" t="s">
        <v>202</v>
      </c>
      <c r="C19" s="157">
        <v>24.0</v>
      </c>
      <c r="D19" s="216" t="s">
        <v>199</v>
      </c>
      <c r="E19" s="217"/>
      <c r="F19" s="216" t="s">
        <v>178</v>
      </c>
      <c r="G19" s="217"/>
      <c r="H19" s="154" t="s">
        <v>205</v>
      </c>
      <c r="I19" s="219"/>
      <c r="J19" s="67"/>
    </row>
    <row r="20">
      <c r="A20" s="141">
        <v>15.0</v>
      </c>
      <c r="B20" s="151" t="s">
        <v>204</v>
      </c>
      <c r="C20" s="157">
        <v>24.0</v>
      </c>
      <c r="D20" s="216" t="s">
        <v>199</v>
      </c>
      <c r="E20" s="217"/>
      <c r="F20" s="216" t="s">
        <v>178</v>
      </c>
      <c r="G20" s="217"/>
      <c r="H20" s="154" t="s">
        <v>205</v>
      </c>
      <c r="I20" s="219"/>
      <c r="J20" s="67"/>
    </row>
    <row r="21" ht="15.75" customHeight="1">
      <c r="A21" s="141">
        <v>16.0</v>
      </c>
      <c r="B21" s="151" t="s">
        <v>207</v>
      </c>
      <c r="C21" s="157">
        <v>15.0</v>
      </c>
      <c r="D21" s="216" t="s">
        <v>199</v>
      </c>
      <c r="E21" s="217"/>
      <c r="F21" s="216" t="s">
        <v>178</v>
      </c>
      <c r="G21" s="217"/>
      <c r="H21" s="154" t="s">
        <v>193</v>
      </c>
      <c r="I21" s="219"/>
      <c r="J21" s="67"/>
    </row>
    <row r="22" ht="15.75" customHeight="1">
      <c r="A22" s="141">
        <v>17.0</v>
      </c>
      <c r="B22" s="151" t="s">
        <v>210</v>
      </c>
      <c r="C22" s="157">
        <v>15.0</v>
      </c>
      <c r="D22" s="216" t="s">
        <v>199</v>
      </c>
      <c r="E22" s="217"/>
      <c r="F22" s="216" t="s">
        <v>178</v>
      </c>
      <c r="G22" s="217"/>
      <c r="H22" s="154" t="s">
        <v>193</v>
      </c>
      <c r="I22" s="219"/>
      <c r="J22" s="67"/>
    </row>
    <row r="23" ht="15.75" customHeight="1">
      <c r="A23" s="141">
        <v>18.0</v>
      </c>
      <c r="B23" s="151" t="s">
        <v>191</v>
      </c>
      <c r="C23" s="157">
        <v>15.0</v>
      </c>
      <c r="D23" s="216" t="s">
        <v>199</v>
      </c>
      <c r="E23" s="217"/>
      <c r="F23" s="216" t="s">
        <v>178</v>
      </c>
      <c r="G23" s="217"/>
      <c r="H23" s="154" t="s">
        <v>193</v>
      </c>
      <c r="I23" s="219"/>
      <c r="J23" s="67"/>
    </row>
    <row r="24" ht="15.75" customHeight="1">
      <c r="A24" s="141">
        <v>19.0</v>
      </c>
      <c r="B24" s="151" t="s">
        <v>196</v>
      </c>
      <c r="C24" s="157">
        <v>15.0</v>
      </c>
      <c r="D24" s="216" t="s">
        <v>199</v>
      </c>
      <c r="E24" s="217"/>
      <c r="F24" s="216" t="s">
        <v>178</v>
      </c>
      <c r="G24" s="217"/>
      <c r="H24" s="154" t="s">
        <v>193</v>
      </c>
      <c r="I24" s="219"/>
      <c r="J24" s="67"/>
    </row>
    <row r="25" ht="15.75" customHeight="1">
      <c r="A25" s="141">
        <v>20.0</v>
      </c>
      <c r="B25" s="151" t="s">
        <v>198</v>
      </c>
      <c r="C25" s="157">
        <v>15.0</v>
      </c>
      <c r="D25" s="216" t="s">
        <v>199</v>
      </c>
      <c r="E25" s="217"/>
      <c r="F25" s="216" t="s">
        <v>194</v>
      </c>
      <c r="G25" s="217"/>
      <c r="H25" s="154" t="s">
        <v>233</v>
      </c>
      <c r="I25" s="219"/>
      <c r="J25" s="67"/>
    </row>
    <row r="26" ht="15.75" customHeight="1">
      <c r="A26" s="141">
        <v>21.0</v>
      </c>
      <c r="B26" s="151" t="s">
        <v>202</v>
      </c>
      <c r="C26" s="157">
        <v>24.0</v>
      </c>
      <c r="D26" s="216" t="s">
        <v>108</v>
      </c>
      <c r="E26" s="217"/>
      <c r="F26" s="216" t="s">
        <v>194</v>
      </c>
      <c r="G26" s="217"/>
      <c r="H26" s="154" t="s">
        <v>233</v>
      </c>
      <c r="I26" s="219"/>
      <c r="J26" s="67"/>
    </row>
    <row r="27" ht="15.75" customHeight="1">
      <c r="A27" s="141">
        <v>22.0</v>
      </c>
      <c r="B27" s="151" t="s">
        <v>204</v>
      </c>
      <c r="C27" s="157">
        <v>24.0</v>
      </c>
      <c r="D27" s="216" t="s">
        <v>108</v>
      </c>
      <c r="E27" s="217"/>
      <c r="F27" s="216" t="s">
        <v>194</v>
      </c>
      <c r="G27" s="217"/>
      <c r="H27" s="154" t="s">
        <v>233</v>
      </c>
      <c r="I27" s="219"/>
      <c r="J27" s="67"/>
    </row>
    <row r="28" ht="15.75" customHeight="1">
      <c r="A28" s="141">
        <v>23.0</v>
      </c>
      <c r="B28" s="151" t="s">
        <v>207</v>
      </c>
      <c r="C28" s="157">
        <v>15.0</v>
      </c>
      <c r="D28" s="216" t="s">
        <v>108</v>
      </c>
      <c r="E28" s="217"/>
      <c r="F28" s="216" t="s">
        <v>234</v>
      </c>
      <c r="G28" s="217"/>
      <c r="H28" s="154" t="s">
        <v>233</v>
      </c>
      <c r="I28" s="219"/>
      <c r="J28" s="67"/>
    </row>
    <row r="29" ht="15.75" customHeight="1">
      <c r="A29" s="141">
        <v>24.0</v>
      </c>
      <c r="B29" s="151" t="s">
        <v>210</v>
      </c>
      <c r="C29" s="157">
        <v>15.0</v>
      </c>
      <c r="D29" s="216" t="s">
        <v>108</v>
      </c>
      <c r="E29" s="217"/>
      <c r="F29" s="216" t="s">
        <v>234</v>
      </c>
      <c r="G29" s="217"/>
      <c r="H29" s="154" t="s">
        <v>233</v>
      </c>
      <c r="I29" s="219"/>
      <c r="J29" s="67"/>
    </row>
    <row r="30" ht="15.75" customHeight="1">
      <c r="A30" s="141">
        <v>25.0</v>
      </c>
      <c r="B30" s="151" t="s">
        <v>191</v>
      </c>
      <c r="C30" s="157">
        <v>15.0</v>
      </c>
      <c r="D30" s="216" t="s">
        <v>108</v>
      </c>
      <c r="E30" s="217"/>
      <c r="F30" s="216" t="s">
        <v>200</v>
      </c>
      <c r="G30" s="217"/>
      <c r="H30" s="154" t="s">
        <v>233</v>
      </c>
      <c r="I30" s="219"/>
      <c r="J30" s="67"/>
    </row>
    <row r="31" ht="15.75" customHeight="1">
      <c r="A31" s="141">
        <v>26.0</v>
      </c>
      <c r="B31" s="151" t="s">
        <v>196</v>
      </c>
      <c r="C31" s="157">
        <v>15.0</v>
      </c>
      <c r="D31" s="216" t="s">
        <v>108</v>
      </c>
      <c r="E31" s="217"/>
      <c r="F31" s="216" t="s">
        <v>200</v>
      </c>
      <c r="G31" s="217"/>
      <c r="H31" s="154" t="s">
        <v>217</v>
      </c>
      <c r="I31" s="219"/>
      <c r="J31" s="67"/>
    </row>
    <row r="32" ht="15.75" customHeight="1">
      <c r="A32" s="183">
        <v>27.0</v>
      </c>
      <c r="B32" s="151" t="s">
        <v>198</v>
      </c>
      <c r="C32" s="157">
        <v>15.0</v>
      </c>
      <c r="D32" s="216" t="s">
        <v>108</v>
      </c>
      <c r="E32" s="217"/>
      <c r="F32" s="216" t="s">
        <v>200</v>
      </c>
      <c r="G32" s="217"/>
      <c r="H32" s="154" t="s">
        <v>217</v>
      </c>
      <c r="I32" s="219"/>
      <c r="J32" s="67"/>
    </row>
    <row r="33" ht="15.75" customHeight="1">
      <c r="A33" s="141">
        <v>28.0</v>
      </c>
      <c r="B33" s="151" t="s">
        <v>202</v>
      </c>
      <c r="C33" s="157">
        <v>24.0</v>
      </c>
      <c r="D33" s="216" t="s">
        <v>200</v>
      </c>
      <c r="E33" s="217"/>
      <c r="F33" s="216" t="s">
        <v>109</v>
      </c>
      <c r="G33" s="217"/>
      <c r="H33" s="154" t="s">
        <v>217</v>
      </c>
      <c r="I33" s="219"/>
      <c r="J33" s="67"/>
    </row>
    <row r="34" ht="15.75" customHeight="1">
      <c r="A34" s="141">
        <v>29.0</v>
      </c>
      <c r="B34" s="151" t="s">
        <v>204</v>
      </c>
      <c r="C34" s="157">
        <v>24.0</v>
      </c>
      <c r="D34" s="216" t="s">
        <v>200</v>
      </c>
      <c r="E34" s="217"/>
      <c r="F34" s="216" t="s">
        <v>109</v>
      </c>
      <c r="G34" s="217"/>
      <c r="H34" s="154" t="s">
        <v>217</v>
      </c>
      <c r="I34" s="219"/>
      <c r="J34" s="67"/>
    </row>
    <row r="35" ht="15.75" customHeight="1">
      <c r="A35" s="183">
        <v>30.0</v>
      </c>
      <c r="B35" s="151" t="s">
        <v>207</v>
      </c>
      <c r="C35" s="220">
        <v>15.0</v>
      </c>
      <c r="D35" s="216" t="s">
        <v>200</v>
      </c>
      <c r="E35" s="221"/>
      <c r="F35" s="216" t="s">
        <v>234</v>
      </c>
      <c r="G35" s="221"/>
      <c r="H35" s="154" t="s">
        <v>217</v>
      </c>
      <c r="I35" s="222"/>
      <c r="J35" s="67"/>
    </row>
    <row r="36" ht="15.75" customHeight="1">
      <c r="A36" s="183">
        <v>31.0</v>
      </c>
      <c r="B36" s="151" t="s">
        <v>210</v>
      </c>
      <c r="C36" s="220">
        <v>15.0</v>
      </c>
      <c r="D36" s="216" t="s">
        <v>200</v>
      </c>
      <c r="E36" s="221"/>
      <c r="F36" s="216" t="s">
        <v>234</v>
      </c>
      <c r="G36" s="221"/>
      <c r="H36" s="154" t="s">
        <v>217</v>
      </c>
      <c r="I36" s="222"/>
      <c r="J36" s="67"/>
    </row>
    <row r="37" ht="15.75" customHeight="1">
      <c r="A37" s="223" t="s">
        <v>230</v>
      </c>
      <c r="B37" s="209"/>
      <c r="C37" s="191" t="str">
        <f>SUM(C6:C36)</f>
        <v>546</v>
      </c>
      <c r="D37" s="83"/>
      <c r="E37" s="83"/>
      <c r="F37" s="83"/>
      <c r="G37" s="83"/>
      <c r="H37" s="83"/>
      <c r="I37" s="83"/>
    </row>
    <row r="38" ht="15.75" customHeight="1">
      <c r="C38" s="224"/>
      <c r="H38" s="83"/>
      <c r="I38" s="83"/>
    </row>
    <row r="39" ht="15.75" customHeight="1"/>
    <row r="40" ht="15.75" customHeight="1"/>
    <row r="41" ht="15.75" customHeight="1">
      <c r="B41" s="225" t="s">
        <v>225</v>
      </c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226"/>
    </row>
    <row r="42" ht="15.75" customHeight="1">
      <c r="B42" s="227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228"/>
    </row>
    <row r="43" ht="15.75" customHeight="1">
      <c r="B43" s="229" t="s">
        <v>182</v>
      </c>
      <c r="C43" s="84"/>
      <c r="D43" s="84"/>
      <c r="E43" s="84"/>
      <c r="F43" s="84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230"/>
    </row>
    <row r="44" ht="15.75" customHeight="1">
      <c r="B44" s="231"/>
      <c r="C44" s="170"/>
      <c r="D44" s="170"/>
      <c r="E44" s="170"/>
      <c r="F44" s="170"/>
      <c r="G44" s="170"/>
      <c r="H44" s="83"/>
      <c r="I44" s="83"/>
      <c r="J44" s="83"/>
      <c r="K44" s="83"/>
      <c r="L44" s="83"/>
      <c r="M44" s="83"/>
      <c r="N44" s="83"/>
      <c r="O44" s="83"/>
      <c r="P44" s="83"/>
      <c r="Q44" s="230"/>
    </row>
    <row r="45" ht="15.75" customHeight="1">
      <c r="B45" s="231" t="s">
        <v>235</v>
      </c>
      <c r="C45" s="84"/>
      <c r="D45" s="84"/>
      <c r="E45" s="84"/>
      <c r="F45" s="84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230"/>
    </row>
    <row r="46" ht="15.75" customHeight="1">
      <c r="B46" s="232"/>
      <c r="C46" s="84"/>
      <c r="D46" s="84"/>
      <c r="E46" s="84"/>
      <c r="F46" s="84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230"/>
    </row>
    <row r="47" ht="15.75" customHeight="1">
      <c r="B47" s="233" t="s">
        <v>183</v>
      </c>
      <c r="C47" s="170"/>
      <c r="D47" s="170"/>
      <c r="E47" s="170"/>
      <c r="F47" s="170"/>
      <c r="G47" s="170"/>
      <c r="H47" s="83"/>
      <c r="I47" s="83"/>
      <c r="J47" s="83"/>
      <c r="K47" s="83"/>
      <c r="L47" s="83"/>
      <c r="M47" s="83"/>
      <c r="N47" s="83"/>
      <c r="O47" s="83"/>
      <c r="P47" s="83"/>
      <c r="Q47" s="230"/>
    </row>
    <row r="48" ht="15.75" customHeight="1">
      <c r="B48" s="234"/>
      <c r="C48" s="84"/>
      <c r="D48" s="84"/>
      <c r="E48" s="84"/>
      <c r="F48" s="84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230"/>
    </row>
    <row r="49" ht="15.75" customHeight="1">
      <c r="B49" s="235" t="s">
        <v>236</v>
      </c>
      <c r="C49" s="84"/>
      <c r="D49" s="84"/>
      <c r="E49" s="84"/>
      <c r="F49" s="84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230"/>
    </row>
    <row r="50" ht="15.75" customHeight="1">
      <c r="B50" s="231"/>
      <c r="C50" s="84"/>
      <c r="D50" s="84"/>
      <c r="E50" s="84"/>
      <c r="F50" s="84"/>
      <c r="G50" s="84"/>
      <c r="H50" s="83"/>
      <c r="I50" s="83"/>
      <c r="J50" s="83"/>
      <c r="K50" s="83"/>
      <c r="L50" s="83"/>
      <c r="M50" s="83"/>
      <c r="N50" s="83"/>
      <c r="O50" s="83"/>
      <c r="P50" s="83"/>
      <c r="Q50" s="230"/>
    </row>
    <row r="51" ht="15.75" customHeight="1">
      <c r="B51" s="233" t="s">
        <v>228</v>
      </c>
      <c r="C51" s="84"/>
      <c r="D51" s="84"/>
      <c r="E51" s="84"/>
      <c r="F51" s="84"/>
      <c r="G51" s="84"/>
      <c r="H51" s="83"/>
      <c r="I51" s="83"/>
      <c r="J51" s="83"/>
      <c r="K51" s="83"/>
      <c r="L51" s="83"/>
      <c r="M51" s="83"/>
      <c r="N51" s="83"/>
      <c r="O51" s="83"/>
      <c r="P51" s="83"/>
      <c r="Q51" s="230"/>
    </row>
    <row r="52" ht="15.75" customHeight="1">
      <c r="B52" s="232"/>
      <c r="C52" s="84"/>
      <c r="D52" s="84"/>
      <c r="E52" s="84"/>
      <c r="F52" s="84"/>
      <c r="G52" s="84"/>
      <c r="H52" s="83"/>
      <c r="I52" s="83"/>
      <c r="J52" s="83"/>
      <c r="K52" s="83"/>
      <c r="L52" s="83"/>
      <c r="M52" s="83"/>
      <c r="N52" s="83"/>
      <c r="O52" s="83"/>
      <c r="P52" s="83"/>
      <c r="Q52" s="230"/>
    </row>
    <row r="53" ht="15.75" customHeight="1">
      <c r="B53" s="231" t="s">
        <v>237</v>
      </c>
      <c r="C53" s="84"/>
      <c r="D53" s="84"/>
      <c r="E53" s="84"/>
      <c r="F53" s="84"/>
      <c r="G53" s="84"/>
      <c r="H53" s="83"/>
      <c r="I53" s="83"/>
      <c r="J53" s="83"/>
      <c r="K53" s="83"/>
      <c r="L53" s="83"/>
      <c r="M53" s="83"/>
      <c r="N53" s="83"/>
      <c r="O53" s="83"/>
      <c r="P53" s="83"/>
      <c r="Q53" s="230"/>
    </row>
    <row r="54" ht="15.75" customHeight="1">
      <c r="B54" s="231"/>
      <c r="C54" s="84"/>
      <c r="D54" s="84"/>
      <c r="E54" s="84"/>
      <c r="F54" s="84"/>
      <c r="G54" s="84"/>
      <c r="H54" s="83"/>
      <c r="I54" s="83"/>
      <c r="J54" s="83"/>
      <c r="K54" s="83"/>
      <c r="L54" s="83"/>
      <c r="M54" s="83"/>
      <c r="N54" s="83"/>
      <c r="O54" s="83"/>
      <c r="P54" s="83"/>
      <c r="Q54" s="230"/>
    </row>
    <row r="55" ht="15.75" customHeight="1">
      <c r="B55" s="232"/>
      <c r="C55" s="84"/>
      <c r="D55" s="84"/>
      <c r="E55" s="84"/>
      <c r="F55" s="84"/>
      <c r="G55" s="84"/>
      <c r="H55" s="83"/>
      <c r="I55" s="83"/>
      <c r="J55" s="83"/>
      <c r="K55" s="83"/>
      <c r="L55" s="83"/>
      <c r="M55" s="83"/>
      <c r="N55" s="83"/>
      <c r="O55" s="83"/>
      <c r="P55" s="83"/>
      <c r="Q55" s="230"/>
    </row>
    <row r="56" ht="15.75" customHeight="1">
      <c r="B56" s="231"/>
      <c r="C56" s="84"/>
      <c r="D56" s="84"/>
      <c r="E56" s="84"/>
      <c r="F56" s="84"/>
      <c r="G56" s="84"/>
      <c r="H56" s="83"/>
      <c r="I56" s="83"/>
      <c r="J56" s="83"/>
      <c r="K56" s="83"/>
      <c r="L56" s="83"/>
      <c r="M56" s="83"/>
      <c r="N56" s="83"/>
      <c r="O56" s="83"/>
      <c r="P56" s="83"/>
      <c r="Q56" s="230"/>
    </row>
    <row r="57" ht="15.75" customHeight="1">
      <c r="B57" s="229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230"/>
    </row>
    <row r="58" ht="15.75" customHeight="1">
      <c r="B58" s="23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230"/>
    </row>
    <row r="59" ht="15.75" customHeight="1">
      <c r="B59" s="231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230"/>
    </row>
    <row r="60" ht="15.75" customHeight="1">
      <c r="B60" s="231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230"/>
    </row>
    <row r="61" ht="15.75" customHeight="1">
      <c r="B61" s="236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D4:E4"/>
    <mergeCell ref="F4:G4"/>
    <mergeCell ref="A37:B37"/>
    <mergeCell ref="B41:Q42"/>
    <mergeCell ref="D1:I1"/>
    <mergeCell ref="A2:A4"/>
    <mergeCell ref="B2:C4"/>
    <mergeCell ref="D3:G3"/>
    <mergeCell ref="H3:I3"/>
    <mergeCell ref="H4:I4"/>
  </mergeCells>
  <conditionalFormatting sqref="E22:E28">
    <cfRule type="cellIs" dxfId="1" priority="1" operator="equal">
      <formula>0</formula>
    </cfRule>
  </conditionalFormatting>
  <conditionalFormatting sqref="E22:E28">
    <cfRule type="cellIs" dxfId="2" priority="2" operator="notEqual">
      <formula>0</formula>
    </cfRule>
  </conditionalFormatting>
  <conditionalFormatting sqref="E29:E33">
    <cfRule type="cellIs" dxfId="1" priority="3" operator="equal">
      <formula>0</formula>
    </cfRule>
  </conditionalFormatting>
  <conditionalFormatting sqref="E29:E33">
    <cfRule type="cellIs" dxfId="2" priority="4" operator="notEqual">
      <formula>0</formula>
    </cfRule>
  </conditionalFormatting>
  <conditionalFormatting sqref="E6:E13">
    <cfRule type="cellIs" dxfId="1" priority="5" operator="equal">
      <formula>0</formula>
    </cfRule>
  </conditionalFormatting>
  <conditionalFormatting sqref="E6:E13">
    <cfRule type="cellIs" dxfId="2" priority="6" operator="notEqual">
      <formula>0</formula>
    </cfRule>
  </conditionalFormatting>
  <conditionalFormatting sqref="E14:E21">
    <cfRule type="cellIs" dxfId="1" priority="7" operator="equal">
      <formula>0</formula>
    </cfRule>
  </conditionalFormatting>
  <conditionalFormatting sqref="E14:E21">
    <cfRule type="cellIs" dxfId="2" priority="8" operator="notEqual">
      <formula>0</formula>
    </cfRule>
  </conditionalFormatting>
  <conditionalFormatting sqref="G22:G28">
    <cfRule type="cellIs" dxfId="1" priority="9" operator="equal">
      <formula>0</formula>
    </cfRule>
  </conditionalFormatting>
  <conditionalFormatting sqref="G22:G28">
    <cfRule type="cellIs" dxfId="2" priority="10" operator="notEqual">
      <formula>0</formula>
    </cfRule>
  </conditionalFormatting>
  <conditionalFormatting sqref="G29:G33">
    <cfRule type="cellIs" dxfId="1" priority="11" operator="equal">
      <formula>0</formula>
    </cfRule>
  </conditionalFormatting>
  <conditionalFormatting sqref="G29:G33">
    <cfRule type="cellIs" dxfId="2" priority="12" operator="notEqual">
      <formula>0</formula>
    </cfRule>
  </conditionalFormatting>
  <conditionalFormatting sqref="G6:G13">
    <cfRule type="cellIs" dxfId="1" priority="13" operator="equal">
      <formula>0</formula>
    </cfRule>
  </conditionalFormatting>
  <conditionalFormatting sqref="G6:G13">
    <cfRule type="cellIs" dxfId="2" priority="14" operator="notEqual">
      <formula>0</formula>
    </cfRule>
  </conditionalFormatting>
  <conditionalFormatting sqref="G14:G21">
    <cfRule type="cellIs" dxfId="1" priority="15" operator="equal">
      <formula>0</formula>
    </cfRule>
  </conditionalFormatting>
  <conditionalFormatting sqref="G14:G21">
    <cfRule type="cellIs" dxfId="2" priority="16" operator="notEqual">
      <formula>0</formula>
    </cfRule>
  </conditionalFormatting>
  <conditionalFormatting sqref="D6">
    <cfRule type="cellIs" dxfId="0" priority="17" operator="equal">
      <formula>0</formula>
    </cfRule>
  </conditionalFormatting>
  <conditionalFormatting sqref="E34">
    <cfRule type="cellIs" dxfId="1" priority="18" operator="equal">
      <formula>0</formula>
    </cfRule>
  </conditionalFormatting>
  <conditionalFormatting sqref="E34">
    <cfRule type="cellIs" dxfId="2" priority="19" operator="notEqual">
      <formula>0</formula>
    </cfRule>
  </conditionalFormatting>
  <conditionalFormatting sqref="G34">
    <cfRule type="cellIs" dxfId="1" priority="20" operator="equal">
      <formula>0</formula>
    </cfRule>
  </conditionalFormatting>
  <conditionalFormatting sqref="G34">
    <cfRule type="cellIs" dxfId="2" priority="21" operator="notEqual">
      <formula>0</formula>
    </cfRule>
  </conditionalFormatting>
  <conditionalFormatting sqref="E36">
    <cfRule type="cellIs" dxfId="1" priority="22" operator="equal">
      <formula>0</formula>
    </cfRule>
  </conditionalFormatting>
  <conditionalFormatting sqref="E36">
    <cfRule type="cellIs" dxfId="2" priority="23" operator="notEqual">
      <formula>0</formula>
    </cfRule>
  </conditionalFormatting>
  <conditionalFormatting sqref="G36">
    <cfRule type="cellIs" dxfId="1" priority="24" operator="equal">
      <formula>0</formula>
    </cfRule>
  </conditionalFormatting>
  <conditionalFormatting sqref="G36">
    <cfRule type="cellIs" dxfId="2" priority="25" operator="notEqual">
      <formula>0</formula>
    </cfRule>
  </conditionalFormatting>
  <conditionalFormatting sqref="F19:F24 F26:F27">
    <cfRule type="cellIs" dxfId="0" priority="26" operator="equal">
      <formula>0</formula>
    </cfRule>
  </conditionalFormatting>
  <conditionalFormatting sqref="D12:D13">
    <cfRule type="cellIs" dxfId="0" priority="27" operator="equal">
      <formula>0</formula>
    </cfRule>
  </conditionalFormatting>
  <conditionalFormatting sqref="F19:F24 F26:F27">
    <cfRule type="cellIs" dxfId="0" priority="28" operator="equal">
      <formula>0</formula>
    </cfRule>
  </conditionalFormatting>
  <conditionalFormatting sqref="D19:D25">
    <cfRule type="cellIs" dxfId="0" priority="29" operator="equal">
      <formula>0</formula>
    </cfRule>
  </conditionalFormatting>
  <conditionalFormatting sqref="D33:D34">
    <cfRule type="cellIs" dxfId="0" priority="30" operator="equal">
      <formula>0</formula>
    </cfRule>
  </conditionalFormatting>
  <conditionalFormatting sqref="F6:F12">
    <cfRule type="cellIs" dxfId="0" priority="31" operator="equal">
      <formula>0</formula>
    </cfRule>
  </conditionalFormatting>
  <conditionalFormatting sqref="F33:F34">
    <cfRule type="cellIs" dxfId="0" priority="32" operator="equal">
      <formula>0</formula>
    </cfRule>
  </conditionalFormatting>
  <conditionalFormatting sqref="E35">
    <cfRule type="cellIs" dxfId="1" priority="33" operator="equal">
      <formula>0</formula>
    </cfRule>
  </conditionalFormatting>
  <conditionalFormatting sqref="E35">
    <cfRule type="cellIs" dxfId="2" priority="34" operator="notEqual">
      <formula>0</formula>
    </cfRule>
  </conditionalFormatting>
  <conditionalFormatting sqref="G35">
    <cfRule type="cellIs" dxfId="1" priority="35" operator="equal">
      <formula>0</formula>
    </cfRule>
  </conditionalFormatting>
  <conditionalFormatting sqref="G35">
    <cfRule type="cellIs" dxfId="2" priority="36" operator="notEqual">
      <formula>0</formula>
    </cfRule>
  </conditionalFormatting>
  <conditionalFormatting sqref="D7">
    <cfRule type="cellIs" dxfId="0" priority="37" operator="equal">
      <formula>0</formula>
    </cfRule>
  </conditionalFormatting>
  <conditionalFormatting sqref="D8">
    <cfRule type="cellIs" dxfId="0" priority="38" operator="equal">
      <formula>0</formula>
    </cfRule>
  </conditionalFormatting>
  <conditionalFormatting sqref="D9">
    <cfRule type="cellIs" dxfId="0" priority="39" operator="equal">
      <formula>0</formula>
    </cfRule>
  </conditionalFormatting>
  <conditionalFormatting sqref="D10">
    <cfRule type="cellIs" dxfId="0" priority="40" operator="equal">
      <formula>0</formula>
    </cfRule>
  </conditionalFormatting>
  <conditionalFormatting sqref="D11">
    <cfRule type="cellIs" dxfId="0" priority="41" operator="equal">
      <formula>0</formula>
    </cfRule>
  </conditionalFormatting>
  <conditionalFormatting sqref="D14">
    <cfRule type="cellIs" dxfId="0" priority="42" operator="equal">
      <formula>0</formula>
    </cfRule>
  </conditionalFormatting>
  <conditionalFormatting sqref="D15">
    <cfRule type="cellIs" dxfId="0" priority="43" operator="equal">
      <formula>0</formula>
    </cfRule>
  </conditionalFormatting>
  <conditionalFormatting sqref="D16">
    <cfRule type="cellIs" dxfId="0" priority="44" operator="equal">
      <formula>0</formula>
    </cfRule>
  </conditionalFormatting>
  <conditionalFormatting sqref="D17">
    <cfRule type="cellIs" dxfId="0" priority="45" operator="equal">
      <formula>0</formula>
    </cfRule>
  </conditionalFormatting>
  <conditionalFormatting sqref="D18">
    <cfRule type="cellIs" dxfId="0" priority="46" operator="equal">
      <formula>0</formula>
    </cfRule>
  </conditionalFormatting>
  <conditionalFormatting sqref="F13">
    <cfRule type="cellIs" dxfId="0" priority="47" operator="equal">
      <formula>0</formula>
    </cfRule>
  </conditionalFormatting>
  <conditionalFormatting sqref="F14">
    <cfRule type="cellIs" dxfId="0" priority="48" operator="equal">
      <formula>0</formula>
    </cfRule>
  </conditionalFormatting>
  <conditionalFormatting sqref="F15">
    <cfRule type="cellIs" dxfId="0" priority="49" operator="equal">
      <formula>0</formula>
    </cfRule>
  </conditionalFormatting>
  <conditionalFormatting sqref="F16">
    <cfRule type="cellIs" dxfId="0" priority="50" operator="equal">
      <formula>0</formula>
    </cfRule>
  </conditionalFormatting>
  <conditionalFormatting sqref="F17">
    <cfRule type="cellIs" dxfId="0" priority="51" operator="equal">
      <formula>0</formula>
    </cfRule>
  </conditionalFormatting>
  <conditionalFormatting sqref="F18">
    <cfRule type="cellIs" dxfId="0" priority="52" operator="equal">
      <formula>0</formula>
    </cfRule>
  </conditionalFormatting>
  <conditionalFormatting sqref="D35">
    <cfRule type="cellIs" dxfId="0" priority="53" operator="equal">
      <formula>0</formula>
    </cfRule>
  </conditionalFormatting>
  <conditionalFormatting sqref="D36">
    <cfRule type="cellIs" dxfId="0" priority="54" operator="equal">
      <formula>0</formula>
    </cfRule>
  </conditionalFormatting>
  <conditionalFormatting sqref="F30">
    <cfRule type="cellIs" dxfId="0" priority="55" operator="equal">
      <formula>0</formula>
    </cfRule>
  </conditionalFormatting>
  <conditionalFormatting sqref="F30">
    <cfRule type="cellIs" dxfId="0" priority="56" operator="equal">
      <formula>0</formula>
    </cfRule>
  </conditionalFormatting>
  <conditionalFormatting sqref="F35">
    <cfRule type="cellIs" dxfId="0" priority="57" operator="equal">
      <formula>0</formula>
    </cfRule>
  </conditionalFormatting>
  <conditionalFormatting sqref="F31">
    <cfRule type="cellIs" dxfId="0" priority="58" operator="equal">
      <formula>0</formula>
    </cfRule>
  </conditionalFormatting>
  <conditionalFormatting sqref="F31">
    <cfRule type="cellIs" dxfId="0" priority="59" operator="equal">
      <formula>0</formula>
    </cfRule>
  </conditionalFormatting>
  <conditionalFormatting sqref="F32">
    <cfRule type="cellIs" dxfId="0" priority="60" operator="equal">
      <formula>0</formula>
    </cfRule>
  </conditionalFormatting>
  <conditionalFormatting sqref="F32">
    <cfRule type="cellIs" dxfId="0" priority="61" operator="equal">
      <formula>0</formula>
    </cfRule>
  </conditionalFormatting>
  <conditionalFormatting sqref="F36">
    <cfRule type="cellIs" dxfId="0" priority="62" operator="equal">
      <formula>0</formula>
    </cfRule>
  </conditionalFormatting>
  <conditionalFormatting sqref="F28">
    <cfRule type="cellIs" dxfId="0" priority="63" operator="equal">
      <formula>0</formula>
    </cfRule>
  </conditionalFormatting>
  <conditionalFormatting sqref="F29">
    <cfRule type="cellIs" dxfId="0" priority="64" operator="equal">
      <formula>0</formula>
    </cfRule>
  </conditionalFormatting>
  <conditionalFormatting sqref="F25">
    <cfRule type="cellIs" dxfId="0" priority="65" operator="equal">
      <formula>0</formula>
    </cfRule>
  </conditionalFormatting>
  <conditionalFormatting sqref="F25">
    <cfRule type="cellIs" dxfId="0" priority="66" operator="equal">
      <formula>0</formula>
    </cfRule>
  </conditionalFormatting>
  <conditionalFormatting sqref="D26:D32">
    <cfRule type="cellIs" dxfId="0" priority="67" operator="equal">
      <formula>0</formula>
    </cfRule>
  </conditionalFormatting>
  <printOptions/>
  <pageMargins bottom="0.75" footer="0.0" header="0.0" left="0.7" right="0.7" top="0.75"/>
  <pageSetup orientation="landscape"/>
  <headerFooter>
    <oddHeader>&amp;R0078D7NP-1#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Petrobras</Company>
  <ScaleCrop>false</ScaleCrop>
  <HeadingPairs>
    <vt:vector baseType="variant" size="2">
      <vt:variant>
        <vt:lpstr>Planilhas</vt:lpstr>
      </vt:variant>
      <vt:variant>
        <vt:i4>4</vt:i4>
      </vt:variant>
    </vt:vector>
  </HeadingPairs>
  <TitlesOfParts>
    <vt:vector baseType="lpstr" size="4">
      <vt:lpstr>SUP Baixada - Semana 17</vt:lpstr>
      <vt:lpstr>Prog. Ecomp Campos Elíseos</vt:lpstr>
      <vt:lpstr>Sobreaviso Abril</vt:lpstr>
      <vt:lpstr>Sobreaviso Julho</vt:lpstr>
    </vt:vector>
  </TitlesOfParts>
  <LinksUpToDate>false</LinksUpToDate>
  <SharedDoc>false</SharedDoc>
  <HyperlinksChanged>false</HyperlinksChanged>
  <Application>Microsoft Excel</Application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2015-11-16T12:36:43Z</dcterms:created>
  <dc:creator>ALEXANDRE BOECHAT DE MOURA CARVALHO</dc:creator>
  <cp:lastModifiedBy>JOSE RODRIGO DE CASTRO SILVA</cp:lastModifiedBy>
  <cp:lastPrinted>2020-01-06T18:19:09Z</cp:lastPrinted>
  <dcterms:modified xsi:type="dcterms:W3CDTF">2020-04-17T17:58:06Z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104e46-aa04-4baf-97d9-00f96bc46b59_Enabled">
    <vt:lpstr>True</vt:lpstr>
  </property>
  <property fmtid="{D5CDD505-2E9C-101B-9397-08002B2CF9AE}" pid="3" name="MSIP_Label_23104e46-aa04-4baf-97d9-00f96bc46b59_SiteId">
    <vt:lpstr>46f6a780-86e1-4570-9459-bb97b7d99f9d</vt:lpstr>
  </property>
  <property fmtid="{D5CDD505-2E9C-101B-9397-08002B2CF9AE}" pid="4" name="MSIP_Label_23104e46-aa04-4baf-97d9-00f96bc46b59_Owner">
    <vt:lpstr>viniciusmsb@transpetro.com.br</vt:lpstr>
  </property>
  <property fmtid="{D5CDD505-2E9C-101B-9397-08002B2CF9AE}" pid="5" name="MSIP_Label_23104e46-aa04-4baf-97d9-00f96bc46b59_SetDate">
    <vt:lpstr>2020-03-26T16:42:19.3981279Z</vt:lpstr>
  </property>
  <property fmtid="{D5CDD505-2E9C-101B-9397-08002B2CF9AE}" pid="6" name="MSIP_Label_23104e46-aa04-4baf-97d9-00f96bc46b59_Name">
    <vt:lpstr>NP-1</vt:lpstr>
  </property>
  <property fmtid="{D5CDD505-2E9C-101B-9397-08002B2CF9AE}" pid="7" name="MSIP_Label_23104e46-aa04-4baf-97d9-00f96bc46b59_Application">
    <vt:lpstr>Microsoft Azure Information Protection</vt:lpstr>
  </property>
  <property fmtid="{D5CDD505-2E9C-101B-9397-08002B2CF9AE}" pid="8" name="MSIP_Label_23104e46-aa04-4baf-97d9-00f96bc46b59_ActionId">
    <vt:lpstr>710992dc-10e8-4fba-9117-bad26d378c13</vt:lpstr>
  </property>
  <property fmtid="{D5CDD505-2E9C-101B-9397-08002B2CF9AE}" pid="9" name="MSIP_Label_23104e46-aa04-4baf-97d9-00f96bc46b59_Extended_MSFT_Method">
    <vt:lpstr>Automatic</vt:lpstr>
  </property>
  <property fmtid="{D5CDD505-2E9C-101B-9397-08002B2CF9AE}" pid="10" name="Sensitivity">
    <vt:lpstr>NP-1</vt:lpstr>
  </property>
</Properties>
</file>