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lydowd/Documents/WHOI/Excel/"/>
    </mc:Choice>
  </mc:AlternateContent>
  <xr:revisionPtr revIDLastSave="0" documentId="13_ncr:1_{5F44F880-6928-3C41-8172-667DA9016D9F}" xr6:coauthVersionLast="45" xr6:coauthVersionMax="45" xr10:uidLastSave="{00000000-0000-0000-0000-000000000000}"/>
  <bookViews>
    <workbookView xWindow="560" yWindow="460" windowWidth="25040" windowHeight="14500" xr2:uid="{B9BC82C4-06F3-C54A-AFE7-23A2AFD6BE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  <c r="F2" i="1" l="1"/>
  <c r="G2" i="1" s="1"/>
  <c r="E2" i="1"/>
</calcChain>
</file>

<file path=xl/sharedStrings.xml><?xml version="1.0" encoding="utf-8"?>
<sst xmlns="http://schemas.openxmlformats.org/spreadsheetml/2006/main" count="7" uniqueCount="7">
  <si>
    <t>mean</t>
  </si>
  <si>
    <t>st.dev</t>
  </si>
  <si>
    <t>CV</t>
  </si>
  <si>
    <t>WTP.2013</t>
  </si>
  <si>
    <t>WTP.2016</t>
  </si>
  <si>
    <t>LN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</si>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</sst>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color rgb="FF33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C6B2-D0FB-A34D-9D7F-F16FCFF2A2A6}">
  <dimension ref="A1:G39"/>
  <sheetViews>
    <sheetView tabSelected="1" workbookViewId="0">
      <selection activeCell="D1" sqref="D1"/>
    </sheetView>
  </sheetViews>
  <sheetFormatPr baseColWidth="10" defaultRowHeight="16"/>
  <sheetData>
    <row r="1" spans="1:7">
      <c r="A1" s="2" t="s">
        <v>3</v>
      </c>
      <c r="B1" s="2" t="s">
        <v>4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</row>
    <row r="2" spans="1:7" ht="18">
      <c r="A2" s="3">
        <v>34.134999999999998</v>
      </c>
      <c r="B2" s="4">
        <v>35.119999999999997</v>
      </c>
      <c r="C2">
        <f xml:space="preserve"> LN(B2)</f>
        <v>3.5587707687669159</v>
      </c>
      <c r="D2">
        <f xml:space="preserve"> LOG(B2)</f>
        <v>1.5455545072340648</v>
      </c>
      <c r="E2">
        <f xml:space="preserve"> AVERAGE(B2:B38)</f>
        <v>66.51297297297296</v>
      </c>
      <c r="F2">
        <f xml:space="preserve"> _xlfn.STDEV.S(B2:B39)</f>
        <v>42.888344497004049</v>
      </c>
      <c r="G2">
        <f xml:space="preserve"> F2/E2</f>
        <v>0.64481171987953989</v>
      </c>
    </row>
    <row r="3" spans="1:7" ht="18">
      <c r="A3" s="3">
        <v>140.22500000000002</v>
      </c>
      <c r="B3" s="4">
        <v>144.26</v>
      </c>
      <c r="C3">
        <f t="shared" ref="C3:C38" si="0" xml:space="preserve"> LN(B3)</f>
        <v>4.9716172270755266</v>
      </c>
      <c r="D3">
        <f t="shared" ref="D3:D38" si="1" xml:space="preserve"> LOG(B3)</f>
        <v>2.1591459278540475</v>
      </c>
    </row>
    <row r="4" spans="1:7" ht="18">
      <c r="A4" s="3">
        <v>234.655</v>
      </c>
      <c r="B4" s="4">
        <v>241.42</v>
      </c>
      <c r="C4">
        <f t="shared" si="0"/>
        <v>5.4865381552729806</v>
      </c>
      <c r="D4">
        <f t="shared" si="1"/>
        <v>2.3827732455867023</v>
      </c>
    </row>
    <row r="5" spans="1:7" ht="18">
      <c r="A5" s="3">
        <v>119.46000000000001</v>
      </c>
      <c r="B5" s="4">
        <v>122.9</v>
      </c>
      <c r="C5">
        <f t="shared" si="0"/>
        <v>4.8113710165719894</v>
      </c>
      <c r="D5">
        <f t="shared" si="1"/>
        <v>2.0895518828864543</v>
      </c>
    </row>
    <row r="6" spans="1:7" ht="18">
      <c r="A6" s="3">
        <v>134.36500000000001</v>
      </c>
      <c r="B6" s="4">
        <v>138.24</v>
      </c>
      <c r="C6">
        <f t="shared" si="0"/>
        <v>4.9289913050557459</v>
      </c>
      <c r="D6">
        <f t="shared" si="1"/>
        <v>2.1406337251348182</v>
      </c>
    </row>
    <row r="7" spans="1:7" ht="18">
      <c r="A7" s="3">
        <v>103.52500000000001</v>
      </c>
      <c r="B7" s="4">
        <v>106.51</v>
      </c>
      <c r="C7">
        <f t="shared" si="0"/>
        <v>4.6682388774550745</v>
      </c>
      <c r="D7">
        <f t="shared" si="1"/>
        <v>2.0273903846849692</v>
      </c>
    </row>
    <row r="8" spans="1:7" ht="18">
      <c r="A8" s="3">
        <v>25.844999999999999</v>
      </c>
      <c r="B8" s="4">
        <v>26.59</v>
      </c>
      <c r="C8">
        <f t="shared" si="0"/>
        <v>3.2805352052549286</v>
      </c>
      <c r="D8">
        <f t="shared" si="1"/>
        <v>1.4247183373315671</v>
      </c>
    </row>
    <row r="9" spans="1:7" ht="18">
      <c r="A9" s="3">
        <v>19.074999999999999</v>
      </c>
      <c r="B9" s="4">
        <v>19.62</v>
      </c>
      <c r="C9">
        <f t="shared" si="0"/>
        <v>2.9765494541372171</v>
      </c>
      <c r="D9">
        <f t="shared" si="1"/>
        <v>1.2926990030439298</v>
      </c>
    </row>
    <row r="10" spans="1:7" ht="18">
      <c r="A10" s="3">
        <v>46.865000000000002</v>
      </c>
      <c r="B10" s="4">
        <v>48.22</v>
      </c>
      <c r="C10">
        <f t="shared" si="0"/>
        <v>3.8757738727530251</v>
      </c>
      <c r="D10">
        <f t="shared" si="1"/>
        <v>1.6832272060414348</v>
      </c>
    </row>
    <row r="11" spans="1:7" ht="18">
      <c r="A11" s="3">
        <v>70.075000000000003</v>
      </c>
      <c r="B11" s="4">
        <v>72.09</v>
      </c>
      <c r="C11">
        <f t="shared" si="0"/>
        <v>4.277915338416487</v>
      </c>
      <c r="D11">
        <f t="shared" si="1"/>
        <v>1.8578750255235625</v>
      </c>
    </row>
    <row r="12" spans="1:7" ht="18">
      <c r="A12" s="3">
        <v>60.72</v>
      </c>
      <c r="B12" s="4">
        <v>62.47</v>
      </c>
      <c r="C12">
        <f t="shared" si="0"/>
        <v>4.1346864415054787</v>
      </c>
      <c r="D12">
        <f t="shared" si="1"/>
        <v>1.7956715059460218</v>
      </c>
    </row>
    <row r="13" spans="1:7" ht="18">
      <c r="A13" s="3">
        <v>55.685000000000002</v>
      </c>
      <c r="B13" s="4">
        <v>57.29</v>
      </c>
      <c r="C13">
        <f t="shared" si="0"/>
        <v>4.0481260884204868</v>
      </c>
      <c r="D13">
        <f t="shared" si="1"/>
        <v>1.7580788222496126</v>
      </c>
    </row>
    <row r="14" spans="1:7" ht="18">
      <c r="A14" s="3">
        <v>50.98</v>
      </c>
      <c r="B14" s="4">
        <v>52.45</v>
      </c>
      <c r="C14">
        <f t="shared" si="0"/>
        <v>3.9598603348423063</v>
      </c>
      <c r="D14">
        <f t="shared" si="1"/>
        <v>1.7197454925295768</v>
      </c>
    </row>
    <row r="15" spans="1:7" ht="18">
      <c r="A15" s="3">
        <v>43.97</v>
      </c>
      <c r="B15" s="4">
        <v>45.24</v>
      </c>
      <c r="C15">
        <f t="shared" si="0"/>
        <v>3.8119816512479199</v>
      </c>
      <c r="D15">
        <f t="shared" si="1"/>
        <v>1.6555225962534177</v>
      </c>
    </row>
    <row r="16" spans="1:7" ht="18">
      <c r="A16" s="3">
        <v>53.265000000000001</v>
      </c>
      <c r="B16" s="4">
        <v>54.8</v>
      </c>
      <c r="C16">
        <f t="shared" si="0"/>
        <v>4.00369019395397</v>
      </c>
      <c r="D16">
        <f t="shared" si="1"/>
        <v>1.7387805584843692</v>
      </c>
    </row>
    <row r="17" spans="1:4" ht="18">
      <c r="A17" s="3">
        <v>47.355000000000004</v>
      </c>
      <c r="B17" s="4">
        <v>48.72</v>
      </c>
      <c r="C17">
        <f t="shared" si="0"/>
        <v>3.8860896234016415</v>
      </c>
      <c r="D17">
        <f t="shared" si="1"/>
        <v>1.6877072796248189</v>
      </c>
    </row>
    <row r="18" spans="1:4" ht="18">
      <c r="A18" s="3">
        <v>45.795000000000002</v>
      </c>
      <c r="B18" s="4">
        <v>47.11</v>
      </c>
      <c r="C18">
        <f t="shared" si="0"/>
        <v>3.8524852927119499</v>
      </c>
      <c r="D18">
        <f t="shared" si="1"/>
        <v>1.6731131042382337</v>
      </c>
    </row>
    <row r="19" spans="1:4" ht="18">
      <c r="A19" s="3">
        <v>22.96</v>
      </c>
      <c r="B19" s="4">
        <v>23.62</v>
      </c>
      <c r="C19">
        <f t="shared" si="0"/>
        <v>3.1620938107692163</v>
      </c>
      <c r="D19">
        <f t="shared" si="1"/>
        <v>1.3732798932774961</v>
      </c>
    </row>
    <row r="20" spans="1:4" ht="18">
      <c r="A20" s="3">
        <v>35.630000000000003</v>
      </c>
      <c r="B20" s="4">
        <v>36.659999999999997</v>
      </c>
      <c r="C20">
        <f t="shared" si="0"/>
        <v>3.6016862424115588</v>
      </c>
      <c r="D20">
        <f t="shared" si="1"/>
        <v>1.5641924606261979</v>
      </c>
    </row>
    <row r="21" spans="1:4" ht="18">
      <c r="A21" s="3">
        <v>20.84</v>
      </c>
      <c r="B21" s="4">
        <v>21.44</v>
      </c>
      <c r="C21">
        <f t="shared" si="0"/>
        <v>3.0652583362026014</v>
      </c>
      <c r="D21">
        <f t="shared" si="1"/>
        <v>1.3312247810207325</v>
      </c>
    </row>
    <row r="22" spans="1:4" ht="18">
      <c r="A22" s="3">
        <v>27.29</v>
      </c>
      <c r="B22" s="4">
        <v>28.08</v>
      </c>
      <c r="C22">
        <f t="shared" si="0"/>
        <v>3.3350575791576103</v>
      </c>
      <c r="D22">
        <f t="shared" si="1"/>
        <v>1.4483971034577676</v>
      </c>
    </row>
    <row r="23" spans="1:4" ht="18">
      <c r="A23" s="3">
        <v>18.365000000000002</v>
      </c>
      <c r="B23" s="4">
        <v>18.89</v>
      </c>
      <c r="C23">
        <f t="shared" si="0"/>
        <v>2.9386326815134183</v>
      </c>
      <c r="D23">
        <f t="shared" si="1"/>
        <v>1.2762319579218335</v>
      </c>
    </row>
    <row r="24" spans="1:4" ht="18">
      <c r="A24" s="3">
        <v>47.47</v>
      </c>
      <c r="B24" s="4">
        <v>48.84</v>
      </c>
      <c r="C24">
        <f t="shared" si="0"/>
        <v>3.888549649242504</v>
      </c>
      <c r="D24">
        <f t="shared" si="1"/>
        <v>1.6887756552728448</v>
      </c>
    </row>
    <row r="25" spans="1:4" ht="18">
      <c r="A25" s="3">
        <v>96.09</v>
      </c>
      <c r="B25" s="4">
        <v>98.86</v>
      </c>
      <c r="C25">
        <f t="shared" si="0"/>
        <v>4.5937047078788131</v>
      </c>
      <c r="D25">
        <f t="shared" si="1"/>
        <v>1.995020606124758</v>
      </c>
    </row>
    <row r="26" spans="1:4" ht="18">
      <c r="A26" s="3">
        <v>44.14</v>
      </c>
      <c r="B26" s="4">
        <v>45.41</v>
      </c>
      <c r="C26">
        <f t="shared" si="0"/>
        <v>3.8157323451098595</v>
      </c>
      <c r="D26">
        <f t="shared" si="1"/>
        <v>1.6571515019009666</v>
      </c>
    </row>
    <row r="27" spans="1:4" ht="18">
      <c r="A27" s="3">
        <v>58.34</v>
      </c>
      <c r="B27" s="4">
        <v>60.02</v>
      </c>
      <c r="C27">
        <f t="shared" si="0"/>
        <v>4.0946778400122215</v>
      </c>
      <c r="D27">
        <f t="shared" si="1"/>
        <v>1.7782959910888338</v>
      </c>
    </row>
    <row r="28" spans="1:4" ht="18">
      <c r="A28" s="3">
        <v>79.384999999999991</v>
      </c>
      <c r="B28" s="4">
        <v>81.67</v>
      </c>
      <c r="C28">
        <f t="shared" si="0"/>
        <v>4.4026867373701846</v>
      </c>
      <c r="D28">
        <f t="shared" si="1"/>
        <v>1.9120625555885022</v>
      </c>
    </row>
    <row r="29" spans="1:4" ht="18">
      <c r="A29" s="3">
        <v>93.055000000000007</v>
      </c>
      <c r="B29" s="4">
        <v>95.74</v>
      </c>
      <c r="C29">
        <f t="shared" si="0"/>
        <v>4.5616361839643629</v>
      </c>
      <c r="D29">
        <f t="shared" si="1"/>
        <v>1.9810934231459298</v>
      </c>
    </row>
    <row r="30" spans="1:4" ht="18">
      <c r="A30" s="3">
        <v>62.37</v>
      </c>
      <c r="B30" s="4">
        <v>64.17</v>
      </c>
      <c r="C30">
        <f t="shared" si="0"/>
        <v>4.1615358117624242</v>
      </c>
      <c r="D30">
        <f t="shared" si="1"/>
        <v>1.8073320392911905</v>
      </c>
    </row>
    <row r="31" spans="1:4" ht="18">
      <c r="A31" s="3">
        <v>59.944999999999993</v>
      </c>
      <c r="B31" s="4">
        <v>61.67</v>
      </c>
      <c r="C31">
        <f t="shared" si="0"/>
        <v>4.1217975890034015</v>
      </c>
      <c r="D31">
        <f t="shared" si="1"/>
        <v>1.7900739484263049</v>
      </c>
    </row>
    <row r="32" spans="1:4" ht="18">
      <c r="A32" s="3">
        <v>66.3</v>
      </c>
      <c r="B32" s="4">
        <v>68.209999999999994</v>
      </c>
      <c r="C32">
        <f t="shared" si="0"/>
        <v>4.2225911816666279</v>
      </c>
      <c r="D32">
        <f t="shared" si="1"/>
        <v>1.833848049531148</v>
      </c>
    </row>
    <row r="33" spans="1:4" ht="18">
      <c r="A33" s="3">
        <v>45.5</v>
      </c>
      <c r="B33" s="4">
        <v>46.81</v>
      </c>
      <c r="C33">
        <f t="shared" si="0"/>
        <v>3.8460968553119792</v>
      </c>
      <c r="D33">
        <f t="shared" si="1"/>
        <v>1.6703386411274421</v>
      </c>
    </row>
    <row r="34" spans="1:4" ht="18">
      <c r="A34" s="3">
        <v>81.040000000000006</v>
      </c>
      <c r="B34" s="4">
        <v>83.38</v>
      </c>
      <c r="C34">
        <f t="shared" si="0"/>
        <v>4.4234084724526506</v>
      </c>
      <c r="D34">
        <f t="shared" si="1"/>
        <v>1.9210618907902786</v>
      </c>
    </row>
    <row r="35" spans="1:4" ht="18">
      <c r="A35" s="3">
        <v>80.174999999999997</v>
      </c>
      <c r="B35" s="4">
        <v>82.49</v>
      </c>
      <c r="C35">
        <f t="shared" si="0"/>
        <v>4.41267707387264</v>
      </c>
      <c r="D35">
        <f t="shared" si="1"/>
        <v>1.9164013036038756</v>
      </c>
    </row>
    <row r="36" spans="1:4" ht="18">
      <c r="A36" s="3">
        <v>57.515000000000001</v>
      </c>
      <c r="B36" s="4">
        <v>59.17</v>
      </c>
      <c r="C36">
        <f t="shared" si="0"/>
        <v>4.0804146566886024</v>
      </c>
      <c r="D36">
        <f t="shared" si="1"/>
        <v>1.7721015692770119</v>
      </c>
    </row>
    <row r="37" spans="1:4" ht="18">
      <c r="A37" s="3">
        <v>65.209999999999994</v>
      </c>
      <c r="B37" s="4">
        <v>68.14</v>
      </c>
      <c r="C37">
        <f t="shared" si="0"/>
        <v>4.2215644122328202</v>
      </c>
      <c r="D37">
        <f t="shared" si="1"/>
        <v>1.8334021292318585</v>
      </c>
    </row>
    <row r="38" spans="1:4" ht="18">
      <c r="A38" s="3">
        <v>42.74</v>
      </c>
      <c r="B38" s="4">
        <v>44.66</v>
      </c>
      <c r="C38">
        <f t="shared" si="0"/>
        <v>3.7990782464120119</v>
      </c>
      <c r="D38">
        <f t="shared" si="1"/>
        <v>1.6499187187354192</v>
      </c>
    </row>
    <row r="39" spans="1:4">
      <c r="A39" s="3"/>
      <c r="B3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Paige Cornelius</dc:creator>
  <cp:lastModifiedBy>Paige Cornelius</cp:lastModifiedBy>
  <dcterms:created xsi:type="dcterms:W3CDTF">2019-08-14T15:32:03Z</dcterms:created>
  <dcterms:modified xsi:type="dcterms:W3CDTF">2020-06-24T12:32:29Z</dcterms:modified>
</cp:coreProperties>
</file>