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648" firstSheet="5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" sheetId="7" r:id="rId5"/>
    <sheet name="Parameters" sheetId="13" r:id="rId6"/>
    <sheet name="Virus Param" sheetId="8" r:id="rId7"/>
    <sheet name="Hospitalisation Param" sheetId="9" r:id="rId8"/>
    <sheet name="Interventions Param" sheetId="11" r:id="rId9"/>
    <sheet name="HIDDEN" sheetId="12" r:id="rId10"/>
    <sheet name="Interventions" sheetId="14" r:id="rId11"/>
  </sheets>
  <externalReferences>
    <externalReference r:id="rId12"/>
    <externalReference r:id="rId13"/>
  </externalReferences>
  <definedNames>
    <definedName name="_xlnm._FilterDatabase" localSheetId="8" hidden="1">'Interventions Param'!$A$1:$F$32</definedName>
  </definedNames>
  <calcPr calcId="144525"/>
</workbook>
</file>

<file path=xl/sharedStrings.xml><?xml version="1.0" encoding="utf-8"?>
<sst xmlns="http://schemas.openxmlformats.org/spreadsheetml/2006/main" count="625" uniqueCount="387">
  <si>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</si>
  <si>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</si>
  <si>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</si>
  <si>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</si>
  <si>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</si>
  <si>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</si>
  <si>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</si>
  <si>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</si>
  <si>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</si>
  <si>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</si>
  <si>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</si>
  <si>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</si>
  <si>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</si>
  <si>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</si>
  <si>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</si>
  <si>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</si>
  <si>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</si>
  <si>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</si>
  <si>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</si>
  <si>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</si>
  <si>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</si>
  <si>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</si>
  <si>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</si>
  <si>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</si>
  <si>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</si>
  <si>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</si>
  <si>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</si>
  <si>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</si>
  <si>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</si>
  <si>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</si>
  <si>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</si>
  <si>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</si>
  <si>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</si>
  <si>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</si>
  <si>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</si>
  <si>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</si>
  <si>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</si>
  <si>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</si>
  <si>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</si>
  <si>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</si>
  <si>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</si>
  <si>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</si>
  <si>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</si>
  <si>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</si>
  <si>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</si>
  <si>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</si>
  <si>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</si>
  <si>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</si>
  <si>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</si>
  <si>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</si>
  <si>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</si>
  <si>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</si>
  <si>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</si>
  <si>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</si>
  <si>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</si>
  <si>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</si>
  <si>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Value_Country</t>
  </si>
  <si>
    <t>Value</t>
  </si>
  <si>
    <t>Unit</t>
  </si>
  <si>
    <t>Type</t>
  </si>
  <si>
    <t>Parameter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</si>
  <si>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</si>
  <si>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</si>
  <si>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</si>
  <si>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</si>
  <si>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</si>
  <si>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</si>
  <si>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slider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</si>
  <si>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</si>
  <si>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</si>
  <si>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</si>
  <si>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</si>
  <si>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</si>
  <si>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</si>
  <si>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</si>
  <si>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</si>
  <si>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</si>
  <si>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</si>
  <si>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iterations</t>
  </si>
  <si>
    <t>noise</t>
  </si>
  <si>
    <t>confidence</t>
  </si>
  <si>
    <t>%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</si>
  <si>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</si>
  <si>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</si>
  <si>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</si>
  <si>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</si>
  <si>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</si>
  <si>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</si>
  <si>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</si>
  <si>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</si>
  <si>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</si>
  <si>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</si>
  <si>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</si>
  <si>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</si>
  <si>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</si>
  <si>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</si>
  <si>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</si>
  <si>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</si>
  <si>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</si>
  <si>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</si>
  <si>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</si>
  <si>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</si>
  <si>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</si>
  <si>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</si>
  <si>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</si>
  <si>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</si>
  <si>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</si>
  <si>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</si>
  <si>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</si>
  <si>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</si>
  <si>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</si>
  <si>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</si>
  <si>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</si>
  <si>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</si>
  <si>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</si>
  <si>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</si>
  <si>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</si>
  <si>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</si>
  <si>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</si>
  <si>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</si>
  <si>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</si>
  <si>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</si>
  <si>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</si>
  <si>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</si>
  <si>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</si>
  <si>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</si>
  <si>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</si>
  <si>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</si>
  <si>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</si>
  <si>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</si>
  <si>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</si>
  <si>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</si>
  <si>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</si>
  <si>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</si>
  <si>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</si>
  <si>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</si>
  <si>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</si>
  <si>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</si>
  <si>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</si>
  <si>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</si>
  <si>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</si>
  <si>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</si>
  <si>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</si>
  <si>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</si>
  <si>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</si>
  <si>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</si>
  <si>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</si>
  <si>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</si>
  <si>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</si>
  <si>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</si>
  <si>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</si>
  <si>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</si>
  <si>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</si>
  <si>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</si>
  <si>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</si>
  <si>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</si>
  <si>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</si>
  <si>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</si>
  <si>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</si>
  <si>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</si>
  <si>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</si>
  <si>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</si>
  <si>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</si>
  <si>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</si>
  <si>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</si>
  <si>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</si>
  <si>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</si>
  <si>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</si>
  <si>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</si>
  <si>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</si>
  <si>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</si>
  <si>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</si>
  <si>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</si>
  <si>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</si>
  <si>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</si>
  <si>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</si>
  <si>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</si>
  <si>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</si>
  <si>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</si>
  <si>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</si>
  <si>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</si>
  <si>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</si>
  <si>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</si>
  <si>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</si>
  <si>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</si>
  <si>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</si>
  <si>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</si>
  <si>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</si>
  <si>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</si>
  <si>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</si>
  <si>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</si>
  <si>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</si>
  <si>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</si>
  <si>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</si>
  <si>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</si>
  <si>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</si>
  <si>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</si>
  <si>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</si>
  <si>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</si>
  <si>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vaccine_eff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</si>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</sst>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-&quot;£&quot;* #,##0_-;\-&quot;£&quot;* #,##0_-;_-&quot;£&quot;* &quot;-&quot;_-;_-@_-"/>
    <numFmt numFmtId="177" formatCode="_(* #,##0.00_);_(* \(#,##0.00\);_(* &quot;-&quot;??_);_(@_)"/>
    <numFmt numFmtId="44" formatCode="_-&quot;£&quot;* #,##0.00_-;\-&quot;£&quot;* #,##0.00_-;_-&quot;£&quot;* &quot;-&quot;??_-;_-@_-"/>
    <numFmt numFmtId="41" formatCode="_-* #,##0_-;\-* #,##0_-;_-* &quot;-&quot;_-;_-@_-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6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2" borderId="12" applyNumberFormat="0" applyFont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4" fillId="35" borderId="1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bogao/Projects/como/comoOdeCpp/comoOdeCpp/tests/testthat/data/Template_CoMoCOVID-19App_new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Hospitalisation Param"/>
      <sheetName val="Interventions Param"/>
      <sheetName val="Interventions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Interventions Param"/>
      <sheetName val="Hospitalisation Param"/>
      <sheetName val="Intervention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Self-isolation if Symptomatic</v>
          </cell>
          <cell r="F2" t="str">
            <v>%</v>
          </cell>
        </row>
        <row r="3">
          <cell r="E3" t="str">
            <v>Screening (when S.I.)</v>
          </cell>
          <cell r="F3" t="str">
            <v>contacts</v>
          </cell>
        </row>
        <row r="4">
          <cell r="E4" t="str">
            <v>Household Isolation (when S.I.)</v>
          </cell>
          <cell r="F4" t="str">
            <v>%</v>
          </cell>
        </row>
        <row r="5">
          <cell r="E5" t="str">
            <v>Social Distancing</v>
          </cell>
          <cell r="F5" t="str">
            <v>%</v>
          </cell>
        </row>
        <row r="6">
          <cell r="E6" t="str">
            <v>Handwashing</v>
          </cell>
          <cell r="F6" t="str">
            <v>%</v>
          </cell>
        </row>
        <row r="7">
          <cell r="E7" t="str">
            <v>Working at Home</v>
          </cell>
          <cell r="F7" t="str">
            <v>%</v>
          </cell>
        </row>
        <row r="8">
          <cell r="E8" t="str">
            <v>School Closures</v>
          </cell>
          <cell r="F8" t="str">
            <v>%</v>
          </cell>
        </row>
        <row r="9">
          <cell r="E9" t="str">
            <v>Shielding the Elderly</v>
          </cell>
          <cell r="F9" t="str">
            <v>%</v>
          </cell>
        </row>
        <row r="10">
          <cell r="E10" t="str">
            <v>International Travel Ban</v>
          </cell>
          <cell r="F10" t="str">
            <v>%</v>
          </cell>
        </row>
        <row r="11">
          <cell r="E11" t="str">
            <v>Vaccination</v>
          </cell>
          <cell r="F11" t="str">
            <v>%</v>
          </cell>
        </row>
        <row r="12">
          <cell r="E12" t="str">
            <v>Mass Testing</v>
          </cell>
          <cell r="F12" t="str">
            <v>tests</v>
          </cell>
        </row>
        <row r="13">
          <cell r="E13" t="str">
            <v>Age Testing Minimum</v>
          </cell>
          <cell r="F13" t="str">
            <v>years</v>
          </cell>
        </row>
        <row r="14">
          <cell r="E14" t="str">
            <v>Age Testing Maximum</v>
          </cell>
          <cell r="F14" t="str">
            <v>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6266666666667" customWidth="1"/>
  </cols>
  <sheetData>
    <row r="1" spans="1:1">
      <c r="A1" s="55" t="s">
        <v>0</v>
      </c>
    </row>
    <row r="2" ht="21" spans="1:1">
      <c r="A2" s="5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A63" workbookViewId="0">
      <selection activeCell="F19" sqref="F19"/>
    </sheetView>
  </sheetViews>
  <sheetFormatPr defaultColWidth="10.8733333333333" defaultRowHeight="15.75" outlineLevelCol="6"/>
  <cols>
    <col min="1" max="4" width="10.8733333333333" style="1"/>
    <col min="5" max="5" width="27" style="1" customWidth="1"/>
    <col min="6" max="16384" width="10.8733333333333" style="1"/>
  </cols>
  <sheetData>
    <row r="1" spans="1:7">
      <c r="A1" s="1" t="s">
        <v>220</v>
      </c>
      <c r="C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 t="b">
        <v>0</v>
      </c>
      <c r="C2" s="1" t="s">
        <v>225</v>
      </c>
      <c r="E2" s="1" t="s">
        <v>152</v>
      </c>
      <c r="F2" s="1" t="s">
        <v>81</v>
      </c>
      <c r="G2" s="1" t="s">
        <v>226</v>
      </c>
    </row>
    <row r="3" spans="1:7">
      <c r="A3" s="1" t="b">
        <v>1</v>
      </c>
      <c r="C3" s="1" t="s">
        <v>227</v>
      </c>
      <c r="E3" s="1" t="s">
        <v>155</v>
      </c>
      <c r="F3" s="1" t="s">
        <v>228</v>
      </c>
      <c r="G3" s="1" t="s">
        <v>229</v>
      </c>
    </row>
    <row r="4" spans="3:6">
      <c r="C4" s="1" t="s">
        <v>230</v>
      </c>
      <c r="E4" s="1" t="s">
        <v>160</v>
      </c>
      <c r="F4" s="1" t="s">
        <v>81</v>
      </c>
    </row>
    <row r="5" spans="3:6">
      <c r="C5" s="1" t="s">
        <v>231</v>
      </c>
      <c r="E5" s="1" t="s">
        <v>169</v>
      </c>
      <c r="F5" s="1" t="s">
        <v>81</v>
      </c>
    </row>
    <row r="6" spans="3:6">
      <c r="C6" s="1" t="s">
        <v>232</v>
      </c>
      <c r="E6" s="1" t="s">
        <v>171</v>
      </c>
      <c r="F6" s="1" t="s">
        <v>81</v>
      </c>
    </row>
    <row r="7" spans="3:6">
      <c r="C7" s="1" t="s">
        <v>233</v>
      </c>
      <c r="E7" s="1" t="s">
        <v>177</v>
      </c>
      <c r="F7" s="1" t="s">
        <v>81</v>
      </c>
    </row>
    <row r="8" spans="3:6">
      <c r="C8" s="1" t="s">
        <v>234</v>
      </c>
      <c r="E8" s="1" t="s">
        <v>182</v>
      </c>
      <c r="F8" s="1" t="s">
        <v>81</v>
      </c>
    </row>
    <row r="9" spans="3:6">
      <c r="C9" s="1" t="s">
        <v>235</v>
      </c>
      <c r="E9" s="1" t="s">
        <v>186</v>
      </c>
      <c r="F9" s="1" t="s">
        <v>81</v>
      </c>
    </row>
    <row r="10" spans="3:6">
      <c r="C10" s="1" t="s">
        <v>236</v>
      </c>
      <c r="E10" s="1" t="s">
        <v>191</v>
      </c>
      <c r="F10" s="1" t="s">
        <v>81</v>
      </c>
    </row>
    <row r="11" spans="3:6">
      <c r="C11" s="1" t="s">
        <v>237</v>
      </c>
      <c r="E11" s="1" t="s">
        <v>193</v>
      </c>
      <c r="F11" s="1" t="s">
        <v>81</v>
      </c>
    </row>
    <row r="12" spans="3:6">
      <c r="C12" s="1" t="s">
        <v>238</v>
      </c>
      <c r="E12" s="1" t="s">
        <v>200</v>
      </c>
      <c r="F12" s="1" t="s">
        <v>239</v>
      </c>
    </row>
    <row r="13" spans="3:6">
      <c r="C13" s="1" t="s">
        <v>240</v>
      </c>
      <c r="E13" s="1" t="s">
        <v>241</v>
      </c>
      <c r="F13" s="1" t="s">
        <v>103</v>
      </c>
    </row>
    <row r="14" spans="3:6">
      <c r="C14" s="1" t="s">
        <v>242</v>
      </c>
      <c r="E14" s="1" t="s">
        <v>243</v>
      </c>
      <c r="F14" s="1" t="s">
        <v>103</v>
      </c>
    </row>
    <row r="15" spans="3:6">
      <c r="C15" s="1" t="s">
        <v>244</v>
      </c>
      <c r="E15" s="1" t="s">
        <v>245</v>
      </c>
      <c r="F15" s="1" t="s">
        <v>103</v>
      </c>
    </row>
    <row r="16" spans="3:6">
      <c r="C16" s="1" t="s">
        <v>246</v>
      </c>
      <c r="E16" s="1" t="s">
        <v>247</v>
      </c>
      <c r="F16" s="1" t="s">
        <v>81</v>
      </c>
    </row>
    <row r="17" spans="3:6">
      <c r="C17" s="1" t="s">
        <v>248</v>
      </c>
      <c r="E17" s="1" t="s">
        <v>209</v>
      </c>
      <c r="F17" s="1" t="s">
        <v>81</v>
      </c>
    </row>
    <row r="18" spans="3:3">
      <c r="C18" s="1" t="s">
        <v>249</v>
      </c>
    </row>
    <row r="19" spans="3:3">
      <c r="C19" s="1" t="s">
        <v>250</v>
      </c>
    </row>
    <row r="20" spans="3:3">
      <c r="C20" s="1" t="s">
        <v>251</v>
      </c>
    </row>
    <row r="21" spans="3:3">
      <c r="C21" s="1" t="s">
        <v>252</v>
      </c>
    </row>
    <row r="22" spans="3:3">
      <c r="C22" s="1" t="s">
        <v>253</v>
      </c>
    </row>
    <row r="23" spans="3:3">
      <c r="C23" s="1" t="s">
        <v>254</v>
      </c>
    </row>
    <row r="24" spans="3:3">
      <c r="C24" s="1" t="s">
        <v>255</v>
      </c>
    </row>
    <row r="25" spans="3:3">
      <c r="C25" s="1" t="s">
        <v>256</v>
      </c>
    </row>
    <row r="26" spans="3:3">
      <c r="C26" s="1" t="s">
        <v>257</v>
      </c>
    </row>
    <row r="27" spans="3:3">
      <c r="C27" s="1" t="s">
        <v>258</v>
      </c>
    </row>
    <row r="28" spans="3:3">
      <c r="C28" s="1" t="s">
        <v>259</v>
      </c>
    </row>
    <row r="29" spans="3:3">
      <c r="C29" s="1" t="s">
        <v>260</v>
      </c>
    </row>
    <row r="30" spans="3:3">
      <c r="C30" s="1" t="s">
        <v>261</v>
      </c>
    </row>
    <row r="31" spans="3:3">
      <c r="C31" s="1" t="s">
        <v>262</v>
      </c>
    </row>
    <row r="32" spans="3:3">
      <c r="C32" s="1" t="s">
        <v>263</v>
      </c>
    </row>
    <row r="33" spans="3:3">
      <c r="C33" s="1" t="s">
        <v>264</v>
      </c>
    </row>
    <row r="34" spans="3:3">
      <c r="C34" s="1" t="s">
        <v>265</v>
      </c>
    </row>
    <row r="35" spans="3:3">
      <c r="C35" s="1" t="s">
        <v>266</v>
      </c>
    </row>
    <row r="36" spans="3:3">
      <c r="C36" s="1" t="s">
        <v>267</v>
      </c>
    </row>
    <row r="37" spans="3:3">
      <c r="C37" s="1" t="s">
        <v>268</v>
      </c>
    </row>
    <row r="38" spans="3:3">
      <c r="C38" s="1" t="s">
        <v>269</v>
      </c>
    </row>
    <row r="39" spans="3:3">
      <c r="C39" s="1" t="s">
        <v>270</v>
      </c>
    </row>
    <row r="40" spans="3:3">
      <c r="C40" s="1" t="s">
        <v>271</v>
      </c>
    </row>
    <row r="41" spans="3:3">
      <c r="C41" s="1" t="s">
        <v>272</v>
      </c>
    </row>
    <row r="42" spans="3:3">
      <c r="C42" s="1" t="s">
        <v>273</v>
      </c>
    </row>
    <row r="43" spans="3:3">
      <c r="C43" s="1" t="s">
        <v>274</v>
      </c>
    </row>
    <row r="44" spans="3:3">
      <c r="C44" s="1" t="s">
        <v>275</v>
      </c>
    </row>
    <row r="45" spans="3:3">
      <c r="C45" s="1" t="s">
        <v>276</v>
      </c>
    </row>
    <row r="46" spans="3:3">
      <c r="C46" s="1" t="s">
        <v>277</v>
      </c>
    </row>
    <row r="47" spans="3:3">
      <c r="C47" s="1" t="s">
        <v>278</v>
      </c>
    </row>
    <row r="48" spans="3:3">
      <c r="C48" s="1" t="s">
        <v>279</v>
      </c>
    </row>
    <row r="49" spans="3:3">
      <c r="C49" s="1" t="s">
        <v>280</v>
      </c>
    </row>
    <row r="50" spans="3:3">
      <c r="C50" s="1" t="s">
        <v>281</v>
      </c>
    </row>
    <row r="51" spans="3:3">
      <c r="C51" s="1" t="s">
        <v>282</v>
      </c>
    </row>
    <row r="52" spans="3:3">
      <c r="C52" s="1" t="s">
        <v>283</v>
      </c>
    </row>
    <row r="53" spans="3:3">
      <c r="C53" s="1" t="s">
        <v>284</v>
      </c>
    </row>
    <row r="54" spans="3:3">
      <c r="C54" s="1" t="s">
        <v>285</v>
      </c>
    </row>
    <row r="55" spans="3:3">
      <c r="C55" s="1" t="s">
        <v>286</v>
      </c>
    </row>
    <row r="56" spans="3:3">
      <c r="C56" s="1" t="s">
        <v>287</v>
      </c>
    </row>
    <row r="57" spans="3:3">
      <c r="C57" s="1" t="s">
        <v>288</v>
      </c>
    </row>
    <row r="58" spans="3:3">
      <c r="C58" s="1" t="s">
        <v>289</v>
      </c>
    </row>
    <row r="59" spans="3:3">
      <c r="C59" s="1" t="s">
        <v>290</v>
      </c>
    </row>
    <row r="60" spans="3:3">
      <c r="C60" s="1" t="s">
        <v>291</v>
      </c>
    </row>
    <row r="61" spans="3:3">
      <c r="C61" s="1" t="s">
        <v>292</v>
      </c>
    </row>
    <row r="62" spans="3:3">
      <c r="C62" s="1" t="s">
        <v>293</v>
      </c>
    </row>
    <row r="63" spans="3:3">
      <c r="C63" s="1" t="s">
        <v>294</v>
      </c>
    </row>
    <row r="64" spans="3:3">
      <c r="C64" s="1" t="s">
        <v>295</v>
      </c>
    </row>
    <row r="65" spans="3:3">
      <c r="C65" s="1" t="s">
        <v>296</v>
      </c>
    </row>
    <row r="66" spans="3:3">
      <c r="C66" s="1" t="s">
        <v>297</v>
      </c>
    </row>
    <row r="67" spans="3:3">
      <c r="C67" s="1" t="s">
        <v>298</v>
      </c>
    </row>
    <row r="68" spans="3:3">
      <c r="C68" s="1" t="s">
        <v>299</v>
      </c>
    </row>
    <row r="69" spans="3:3">
      <c r="C69" s="1" t="s">
        <v>300</v>
      </c>
    </row>
    <row r="70" spans="3:3">
      <c r="C70" s="1" t="s">
        <v>301</v>
      </c>
    </row>
    <row r="71" spans="3:3">
      <c r="C71" s="1" t="s">
        <v>302</v>
      </c>
    </row>
    <row r="72" spans="3:3">
      <c r="C72" s="1" t="s">
        <v>303</v>
      </c>
    </row>
    <row r="73" spans="3:3">
      <c r="C73" s="1" t="s">
        <v>304</v>
      </c>
    </row>
    <row r="74" spans="3:3">
      <c r="C74" s="1" t="s">
        <v>305</v>
      </c>
    </row>
    <row r="75" spans="3:3">
      <c r="C75" s="1" t="s">
        <v>306</v>
      </c>
    </row>
    <row r="76" spans="3:3">
      <c r="C76" s="1" t="s">
        <v>307</v>
      </c>
    </row>
    <row r="77" spans="3:3">
      <c r="C77" s="1" t="s">
        <v>308</v>
      </c>
    </row>
    <row r="78" spans="3:3">
      <c r="C78" s="1" t="s">
        <v>309</v>
      </c>
    </row>
    <row r="79" spans="3:3">
      <c r="C79" s="1" t="s">
        <v>310</v>
      </c>
    </row>
    <row r="80" spans="3:3">
      <c r="C80" s="1" t="s">
        <v>311</v>
      </c>
    </row>
    <row r="81" spans="3:3">
      <c r="C81" s="1" t="s">
        <v>312</v>
      </c>
    </row>
    <row r="82" spans="3:3">
      <c r="C82" s="1" t="s">
        <v>313</v>
      </c>
    </row>
    <row r="83" spans="3:3">
      <c r="C83" s="1" t="s">
        <v>314</v>
      </c>
    </row>
    <row r="84" spans="3:3">
      <c r="C84" s="1" t="s">
        <v>315</v>
      </c>
    </row>
    <row r="85" spans="3:3">
      <c r="C85" s="1" t="s">
        <v>316</v>
      </c>
    </row>
    <row r="86" spans="3:3">
      <c r="C86" s="1" t="s">
        <v>317</v>
      </c>
    </row>
    <row r="87" spans="3:3">
      <c r="C87" s="1" t="s">
        <v>318</v>
      </c>
    </row>
    <row r="88" spans="3:3">
      <c r="C88" s="1" t="s">
        <v>319</v>
      </c>
    </row>
    <row r="89" spans="3:3">
      <c r="C89" s="1" t="s">
        <v>320</v>
      </c>
    </row>
    <row r="90" spans="3:3">
      <c r="C90" s="1" t="s">
        <v>321</v>
      </c>
    </row>
    <row r="91" spans="3:3">
      <c r="C91" s="1" t="s">
        <v>322</v>
      </c>
    </row>
    <row r="92" spans="3:3">
      <c r="C92" s="1" t="s">
        <v>323</v>
      </c>
    </row>
    <row r="93" spans="3:3">
      <c r="C93" s="1" t="s">
        <v>324</v>
      </c>
    </row>
    <row r="94" spans="3:3">
      <c r="C94" s="1" t="s">
        <v>325</v>
      </c>
    </row>
    <row r="95" spans="3:3">
      <c r="C95" s="1" t="s">
        <v>326</v>
      </c>
    </row>
    <row r="96" spans="3:3">
      <c r="C96" s="1" t="s">
        <v>327</v>
      </c>
    </row>
    <row r="97" spans="3:3">
      <c r="C97" s="1" t="s">
        <v>328</v>
      </c>
    </row>
    <row r="98" spans="3:3">
      <c r="C98" s="1" t="s">
        <v>329</v>
      </c>
    </row>
    <row r="99" spans="3:3">
      <c r="C99" s="1" t="s">
        <v>330</v>
      </c>
    </row>
    <row r="100" spans="3:3">
      <c r="C100" s="1" t="s">
        <v>331</v>
      </c>
    </row>
    <row r="101" spans="3:3">
      <c r="C101" s="1" t="s">
        <v>332</v>
      </c>
    </row>
    <row r="102" spans="3:3">
      <c r="C102" s="1" t="s">
        <v>333</v>
      </c>
    </row>
    <row r="103" spans="3:3">
      <c r="C103" s="1" t="s">
        <v>334</v>
      </c>
    </row>
    <row r="104" spans="3:3">
      <c r="C104" s="1" t="s">
        <v>335</v>
      </c>
    </row>
    <row r="105" spans="3:3">
      <c r="C105" s="1" t="s">
        <v>336</v>
      </c>
    </row>
    <row r="106" spans="3:3">
      <c r="C106" s="1" t="s">
        <v>337</v>
      </c>
    </row>
    <row r="107" spans="3:3">
      <c r="C107" s="1" t="s">
        <v>338</v>
      </c>
    </row>
    <row r="108" spans="3:3">
      <c r="C108" s="1" t="s">
        <v>339</v>
      </c>
    </row>
    <row r="109" spans="3:3">
      <c r="C109" s="1" t="s">
        <v>340</v>
      </c>
    </row>
    <row r="110" spans="3:3">
      <c r="C110" s="1" t="s">
        <v>341</v>
      </c>
    </row>
    <row r="111" spans="3:3">
      <c r="C111" s="1" t="s">
        <v>342</v>
      </c>
    </row>
    <row r="112" spans="3:3">
      <c r="C112" s="1" t="s">
        <v>343</v>
      </c>
    </row>
    <row r="113" spans="3:3">
      <c r="C113" s="1" t="s">
        <v>344</v>
      </c>
    </row>
    <row r="114" spans="3:3">
      <c r="C114" s="1" t="s">
        <v>345</v>
      </c>
    </row>
    <row r="115" spans="3:3">
      <c r="C115" s="1" t="s">
        <v>346</v>
      </c>
    </row>
    <row r="116" spans="3:3">
      <c r="C116" s="1" t="s">
        <v>347</v>
      </c>
    </row>
    <row r="117" spans="3:3">
      <c r="C117" s="1" t="s">
        <v>348</v>
      </c>
    </row>
    <row r="118" spans="3:3">
      <c r="C118" s="1" t="s">
        <v>349</v>
      </c>
    </row>
    <row r="119" spans="3:3">
      <c r="C119" s="1" t="s">
        <v>350</v>
      </c>
    </row>
    <row r="120" spans="3:3">
      <c r="C120" s="1" t="s">
        <v>351</v>
      </c>
    </row>
    <row r="121" spans="3:3">
      <c r="C121" s="1" t="s">
        <v>352</v>
      </c>
    </row>
    <row r="122" spans="3:3">
      <c r="C122" s="1" t="s">
        <v>353</v>
      </c>
    </row>
    <row r="123" spans="3:3">
      <c r="C123" s="1" t="s">
        <v>354</v>
      </c>
    </row>
    <row r="124" spans="3:3">
      <c r="C124" s="1" t="s">
        <v>355</v>
      </c>
    </row>
    <row r="125" spans="3:3">
      <c r="C125" s="1" t="s">
        <v>356</v>
      </c>
    </row>
    <row r="126" spans="3:3">
      <c r="C126" s="1" t="s">
        <v>357</v>
      </c>
    </row>
    <row r="127" spans="3:3">
      <c r="C127" s="1" t="s">
        <v>358</v>
      </c>
    </row>
    <row r="128" spans="3:3">
      <c r="C128" s="1" t="s">
        <v>359</v>
      </c>
    </row>
    <row r="129" spans="3:3">
      <c r="C129" s="1" t="s">
        <v>360</v>
      </c>
    </row>
    <row r="130" spans="3:3">
      <c r="C130" s="1" t="s">
        <v>361</v>
      </c>
    </row>
    <row r="131" spans="3:3">
      <c r="C131" s="1" t="s">
        <v>362</v>
      </c>
    </row>
    <row r="132" spans="3:3">
      <c r="C132" s="1" t="s">
        <v>363</v>
      </c>
    </row>
    <row r="133" spans="3:3">
      <c r="C133" s="1" t="s">
        <v>364</v>
      </c>
    </row>
    <row r="134" spans="3:3">
      <c r="C134" s="1" t="s">
        <v>365</v>
      </c>
    </row>
    <row r="135" spans="3:3">
      <c r="C135" s="1" t="s">
        <v>366</v>
      </c>
    </row>
    <row r="136" spans="3:3">
      <c r="C136" s="1" t="s">
        <v>367</v>
      </c>
    </row>
    <row r="137" spans="3:3">
      <c r="C137" s="1" t="s">
        <v>368</v>
      </c>
    </row>
    <row r="138" spans="3:3">
      <c r="C138" s="1" t="s">
        <v>369</v>
      </c>
    </row>
    <row r="139" spans="3:3">
      <c r="C139" s="1" t="s">
        <v>370</v>
      </c>
    </row>
    <row r="140" spans="3:3">
      <c r="C140" s="1" t="s">
        <v>371</v>
      </c>
    </row>
    <row r="141" spans="3:3">
      <c r="C141" s="1" t="s">
        <v>372</v>
      </c>
    </row>
    <row r="142" spans="3:3">
      <c r="C142" s="1" t="s">
        <v>373</v>
      </c>
    </row>
    <row r="143" spans="3:3">
      <c r="C143" s="1" t="s">
        <v>62</v>
      </c>
    </row>
    <row r="144" spans="3:3">
      <c r="C144" s="1" t="s">
        <v>374</v>
      </c>
    </row>
    <row r="145" spans="3:3">
      <c r="C145" s="1" t="s">
        <v>375</v>
      </c>
    </row>
    <row r="146" spans="3:3">
      <c r="C146" s="1" t="s">
        <v>376</v>
      </c>
    </row>
    <row r="147" spans="3:3">
      <c r="C147" s="1" t="s">
        <v>377</v>
      </c>
    </row>
    <row r="148" spans="3:3">
      <c r="C148" s="1" t="s">
        <v>378</v>
      </c>
    </row>
    <row r="149" spans="3:3">
      <c r="C149" s="1" t="s">
        <v>379</v>
      </c>
    </row>
    <row r="150" spans="3:3">
      <c r="C150" s="1" t="s">
        <v>380</v>
      </c>
    </row>
    <row r="151" spans="3:3">
      <c r="C151" s="1" t="s">
        <v>381</v>
      </c>
    </row>
    <row r="152" spans="3:3">
      <c r="C152" s="1" t="s">
        <v>382</v>
      </c>
    </row>
    <row r="153" spans="3:3">
      <c r="C153" s="1" t="s">
        <v>383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6"/>
  <sheetViews>
    <sheetView tabSelected="1" zoomScale="150" zoomScaleNormal="150" topLeftCell="A15" workbookViewId="0">
      <selection activeCell="A30" sqref="$A30:$XFD31"/>
    </sheetView>
  </sheetViews>
  <sheetFormatPr defaultColWidth="10.8733333333333" defaultRowHeight="15.75" outlineLevelCol="5"/>
  <cols>
    <col min="1" max="1" width="27" style="1" customWidth="1"/>
    <col min="2" max="2" width="11" style="1" customWidth="1"/>
    <col min="3" max="3" width="10.8733333333333" style="1" customWidth="1"/>
    <col min="4" max="4" width="8.87333333333333" style="1" customWidth="1"/>
    <col min="5" max="5" width="8.62666666666667" style="1" customWidth="1"/>
    <col min="6" max="6" width="24.1266666666667" style="1" customWidth="1"/>
    <col min="7" max="16384" width="10.8733333333333" style="1"/>
  </cols>
  <sheetData>
    <row r="1" spans="1:6">
      <c r="A1" s="1" t="s">
        <v>384</v>
      </c>
      <c r="B1" s="1" t="s">
        <v>385</v>
      </c>
      <c r="C1" s="1" t="s">
        <v>386</v>
      </c>
      <c r="D1" s="2" t="s">
        <v>57</v>
      </c>
      <c r="E1" s="2" t="s">
        <v>58</v>
      </c>
      <c r="F1" s="1" t="s">
        <v>224</v>
      </c>
    </row>
    <row r="2" spans="1:6">
      <c r="A2" s="3" t="s">
        <v>171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226</v>
      </c>
    </row>
    <row r="3" spans="1:6">
      <c r="A3" s="3" t="s">
        <v>171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226</v>
      </c>
    </row>
    <row r="4" spans="1:6">
      <c r="A4" s="3" t="s">
        <v>152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226</v>
      </c>
    </row>
    <row r="5" spans="1:6">
      <c r="A5" s="3" t="s">
        <v>155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226</v>
      </c>
    </row>
    <row r="6" spans="1:6">
      <c r="A6" s="3" t="s">
        <v>160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226</v>
      </c>
    </row>
    <row r="7" spans="1:6">
      <c r="A7" s="3" t="s">
        <v>200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226</v>
      </c>
    </row>
    <row r="8" spans="1:6">
      <c r="A8" s="3" t="s">
        <v>241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226</v>
      </c>
    </row>
    <row r="9" spans="1:6">
      <c r="A9" s="3" t="s">
        <v>243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226</v>
      </c>
    </row>
    <row r="10" spans="1:6">
      <c r="A10" s="3" t="s">
        <v>245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226</v>
      </c>
    </row>
    <row r="11" spans="1:6">
      <c r="A11" s="3" t="s">
        <v>193</v>
      </c>
      <c r="B11" s="4">
        <v>43891</v>
      </c>
      <c r="C11" s="4">
        <v>44095</v>
      </c>
      <c r="D11" s="3">
        <v>0</v>
      </c>
      <c r="E11" s="1" t="str">
        <f>VLOOKUP(A11,HIDDEN!$E$2:$F$17,2,0)</f>
        <v>%</v>
      </c>
      <c r="F11" s="3" t="s">
        <v>226</v>
      </c>
    </row>
    <row r="12" spans="1:6">
      <c r="A12" s="3" t="s">
        <v>247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226</v>
      </c>
    </row>
    <row r="13" spans="1:6">
      <c r="A13" s="3" t="s">
        <v>209</v>
      </c>
      <c r="B13" s="4">
        <v>43910</v>
      </c>
      <c r="C13" s="4">
        <v>44095</v>
      </c>
      <c r="D13" s="3">
        <v>100</v>
      </c>
      <c r="E13" s="1" t="str">
        <f>VLOOKUP(A13,HIDDEN!$E$2:$F$17,2,0)</f>
        <v>%</v>
      </c>
      <c r="F13" s="3" t="s">
        <v>226</v>
      </c>
    </row>
    <row r="14" spans="1:6">
      <c r="A14" s="3" t="s">
        <v>191</v>
      </c>
      <c r="B14" s="5">
        <v>43891</v>
      </c>
      <c r="C14" s="5">
        <v>44089</v>
      </c>
      <c r="D14" s="6">
        <v>50</v>
      </c>
      <c r="E14" s="1" t="str">
        <f>VLOOKUP(A14,[2]HIDDEN!$E$2:$F$14,2,0)</f>
        <v>%</v>
      </c>
      <c r="F14" s="3" t="s">
        <v>226</v>
      </c>
    </row>
    <row r="15" spans="1:6">
      <c r="A15" s="3" t="s">
        <v>177</v>
      </c>
      <c r="B15" s="4">
        <v>43905</v>
      </c>
      <c r="C15" s="4">
        <v>44093</v>
      </c>
      <c r="D15" s="3">
        <v>25</v>
      </c>
      <c r="E15" s="1" t="str">
        <f>VLOOKUP(A15,[2]HIDDEN!$E$2:$F$14,2,0)</f>
        <v>%</v>
      </c>
      <c r="F15" s="3" t="s">
        <v>226</v>
      </c>
    </row>
    <row r="16" spans="1:6">
      <c r="A16" s="3" t="s">
        <v>171</v>
      </c>
      <c r="B16" s="4">
        <v>43876</v>
      </c>
      <c r="C16" s="4">
        <v>43905</v>
      </c>
      <c r="D16" s="3">
        <v>30</v>
      </c>
      <c r="E16" s="1" t="str">
        <f>VLOOKUP(A16,HIDDEN!$E$2:$F$17,2,0)</f>
        <v>%</v>
      </c>
      <c r="F16" s="3" t="s">
        <v>229</v>
      </c>
    </row>
    <row r="17" spans="1:6">
      <c r="A17" s="3" t="s">
        <v>171</v>
      </c>
      <c r="B17" s="4">
        <v>43906</v>
      </c>
      <c r="C17" s="4">
        <v>44196</v>
      </c>
      <c r="D17" s="3">
        <v>5</v>
      </c>
      <c r="E17" s="1" t="str">
        <f>VLOOKUP(A17,HIDDEN!$E$2:$F$17,2,0)</f>
        <v>%</v>
      </c>
      <c r="F17" s="3" t="s">
        <v>229</v>
      </c>
    </row>
    <row r="18" spans="1:6">
      <c r="A18" s="3" t="s">
        <v>152</v>
      </c>
      <c r="B18" s="4">
        <v>43845</v>
      </c>
      <c r="C18" s="4">
        <v>43921</v>
      </c>
      <c r="D18" s="3">
        <v>60</v>
      </c>
      <c r="E18" s="1" t="str">
        <f>VLOOKUP(A18,HIDDEN!$E$2:$F$17,2,0)</f>
        <v>%</v>
      </c>
      <c r="F18" s="3" t="s">
        <v>229</v>
      </c>
    </row>
    <row r="19" spans="1:6">
      <c r="A19" s="3" t="s">
        <v>155</v>
      </c>
      <c r="B19" s="4">
        <v>43876</v>
      </c>
      <c r="C19" s="4">
        <v>43921</v>
      </c>
      <c r="D19" s="3">
        <v>60</v>
      </c>
      <c r="E19" s="1" t="str">
        <f>VLOOKUP(A19,HIDDEN!$E$2:$F$17,2,0)</f>
        <v>contacts</v>
      </c>
      <c r="F19" s="3" t="s">
        <v>229</v>
      </c>
    </row>
    <row r="20" spans="1:6">
      <c r="A20" s="3" t="s">
        <v>160</v>
      </c>
      <c r="B20" s="4">
        <v>43876</v>
      </c>
      <c r="C20" s="4">
        <v>43982</v>
      </c>
      <c r="D20" s="3">
        <v>50</v>
      </c>
      <c r="E20" s="1" t="str">
        <f>VLOOKUP(A20,HIDDEN!$E$2:$F$17,2,0)</f>
        <v>%</v>
      </c>
      <c r="F20" s="3" t="s">
        <v>229</v>
      </c>
    </row>
    <row r="21" spans="1:6">
      <c r="A21" s="3" t="s">
        <v>200</v>
      </c>
      <c r="B21" s="4">
        <v>43891</v>
      </c>
      <c r="C21" s="4">
        <v>44095</v>
      </c>
      <c r="D21" s="3">
        <v>10000</v>
      </c>
      <c r="E21" s="1" t="str">
        <f>VLOOKUP(A21,HIDDEN!$E$2:$F$17,2,0)</f>
        <v>tests</v>
      </c>
      <c r="F21" s="3" t="s">
        <v>229</v>
      </c>
    </row>
    <row r="22" spans="1:6">
      <c r="A22" s="3" t="s">
        <v>241</v>
      </c>
      <c r="B22" s="4">
        <v>43900</v>
      </c>
      <c r="C22" s="4">
        <v>44095</v>
      </c>
      <c r="D22" s="3">
        <v>0</v>
      </c>
      <c r="E22" s="1" t="str">
        <f>VLOOKUP(A22,HIDDEN!$E$2:$F$17,2,0)</f>
        <v>years</v>
      </c>
      <c r="F22" s="3" t="s">
        <v>229</v>
      </c>
    </row>
    <row r="23" spans="1:6">
      <c r="A23" s="3" t="s">
        <v>243</v>
      </c>
      <c r="B23" s="4">
        <v>43891</v>
      </c>
      <c r="C23" s="4">
        <v>44095</v>
      </c>
      <c r="D23" s="3">
        <v>75</v>
      </c>
      <c r="E23" s="1" t="str">
        <f>VLOOKUP(A23,HIDDEN!$E$2:$F$17,2,0)</f>
        <v>years</v>
      </c>
      <c r="F23" s="3" t="s">
        <v>229</v>
      </c>
    </row>
    <row r="24" spans="1:6">
      <c r="A24" s="3" t="s">
        <v>245</v>
      </c>
      <c r="B24" s="4">
        <v>43891</v>
      </c>
      <c r="C24" s="4">
        <v>44095</v>
      </c>
      <c r="D24" s="3">
        <v>60</v>
      </c>
      <c r="E24" s="1" t="str">
        <f>VLOOKUP(A24,HIDDEN!$E$2:$F$17,2,0)</f>
        <v>years</v>
      </c>
      <c r="F24" s="3" t="s">
        <v>229</v>
      </c>
    </row>
    <row r="25" spans="1:6">
      <c r="A25" s="3" t="s">
        <v>193</v>
      </c>
      <c r="B25" s="4">
        <v>43891</v>
      </c>
      <c r="C25" s="4">
        <v>44095</v>
      </c>
      <c r="D25" s="3">
        <v>0</v>
      </c>
      <c r="E25" s="1" t="str">
        <f>VLOOKUP(A25,HIDDEN!$E$2:$F$17,2,0)</f>
        <v>%</v>
      </c>
      <c r="F25" s="3" t="s">
        <v>229</v>
      </c>
    </row>
    <row r="26" spans="1:6">
      <c r="A26" s="3" t="s">
        <v>247</v>
      </c>
      <c r="B26" s="4">
        <v>43891</v>
      </c>
      <c r="C26" s="4">
        <v>44089</v>
      </c>
      <c r="D26" s="3">
        <v>15</v>
      </c>
      <c r="E26" s="1" t="str">
        <f>VLOOKUP(A26,HIDDEN!$E$2:$F$17,2,0)</f>
        <v>%</v>
      </c>
      <c r="F26" s="3" t="s">
        <v>229</v>
      </c>
    </row>
    <row r="27" spans="1:6">
      <c r="A27" s="3" t="s">
        <v>209</v>
      </c>
      <c r="B27" s="4">
        <v>43910</v>
      </c>
      <c r="C27" s="4">
        <v>44095</v>
      </c>
      <c r="D27" s="3">
        <v>0</v>
      </c>
      <c r="E27" s="1" t="str">
        <f>VLOOKUP(A27,HIDDEN!$E$2:$F$17,2,0)</f>
        <v>%</v>
      </c>
      <c r="F27" s="3" t="s">
        <v>229</v>
      </c>
    </row>
    <row r="28" spans="1:6">
      <c r="A28" s="3" t="s">
        <v>191</v>
      </c>
      <c r="B28" s="5">
        <v>43891</v>
      </c>
      <c r="C28" s="5">
        <v>44089</v>
      </c>
      <c r="D28" s="6">
        <v>20</v>
      </c>
      <c r="E28" s="1" t="str">
        <f>VLOOKUP(A28,[2]HIDDEN!$E$2:$F$14,2,0)</f>
        <v>%</v>
      </c>
      <c r="F28" s="6" t="s">
        <v>229</v>
      </c>
    </row>
    <row r="29" spans="1:6">
      <c r="A29" s="3" t="s">
        <v>177</v>
      </c>
      <c r="B29" s="4">
        <v>43905</v>
      </c>
      <c r="C29" s="4">
        <v>44093</v>
      </c>
      <c r="D29" s="3">
        <v>50</v>
      </c>
      <c r="E29" s="1" t="str">
        <f>VLOOKUP(A29,[2]HIDDEN!$E$2:$F$14,2,0)</f>
        <v>%</v>
      </c>
      <c r="F29" s="6" t="s">
        <v>229</v>
      </c>
    </row>
    <row r="30" spans="1:6">
      <c r="A30" s="3" t="s">
        <v>169</v>
      </c>
      <c r="B30" s="4">
        <v>43905</v>
      </c>
      <c r="C30" s="4">
        <v>44196</v>
      </c>
      <c r="D30" s="3">
        <v>25</v>
      </c>
      <c r="E30" s="1" t="s">
        <v>81</v>
      </c>
      <c r="F30" s="3" t="s">
        <v>229</v>
      </c>
    </row>
    <row r="31" spans="1:6">
      <c r="A31" s="3" t="s">
        <v>182</v>
      </c>
      <c r="B31" s="4">
        <v>43910</v>
      </c>
      <c r="C31" s="4">
        <v>44094</v>
      </c>
      <c r="D31" s="3">
        <v>85</v>
      </c>
      <c r="E31" s="1" t="s">
        <v>81</v>
      </c>
      <c r="F31" s="3" t="s">
        <v>229</v>
      </c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  <row r="34" spans="1:6">
      <c r="A34" s="3"/>
      <c r="B34" s="4"/>
      <c r="C34" s="4"/>
      <c r="D34" s="3"/>
      <c r="F34" s="3"/>
    </row>
    <row r="35" spans="1:6">
      <c r="A35" s="3"/>
      <c r="B35" s="4"/>
      <c r="C35" s="4"/>
      <c r="D35" s="3"/>
      <c r="F35" s="3"/>
    </row>
    <row r="36" spans="1:6">
      <c r="A36" s="3"/>
      <c r="B36" s="4"/>
      <c r="C36" s="4"/>
      <c r="D36" s="3"/>
      <c r="F36" s="3"/>
    </row>
  </sheetData>
  <dataValidations count="8">
    <dataValidation type="list" allowBlank="1" showInputMessage="1" showErrorMessage="1" sqref="A2:A6 A16:A20">
      <formula1>HIDDEN!$E$2:$E$16</formula1>
    </dataValidation>
    <dataValidation type="list" allowBlank="1" showInputMessage="1" showErrorMessage="1" sqref="A32:A36">
      <formula1>HIDDEN!$E$2:$E$11</formula1>
    </dataValidation>
    <dataValidation type="list" allowBlank="1" showInputMessage="1" showErrorMessage="1" sqref="F28 F29">
      <formula1>[1]HIDDEN!#REF!</formula1>
    </dataValidation>
    <dataValidation type="list" allowBlank="1" showInputMessage="1" showErrorMessage="1" sqref="A7:A13 A21:A27">
      <formula1>HIDDEN!$E$2:$E$17</formula1>
    </dataValidation>
    <dataValidation type="list" allowBlank="1" showInputMessage="1" showErrorMessage="1" sqref="F14 F15 F2:F13 F16:F27 F32:F36">
      <formula1>HIDDEN!$G$2:$G$3</formula1>
    </dataValidation>
    <dataValidation type="decimal" operator="between" allowBlank="1" showInputMessage="1" showErrorMessage="1" sqref="D14 D15 D28 D29 D30 D31 D2:D6 D8:D13 D16:D20 D22:D27 D32:D36">
      <formula1>0</formula1>
      <formula2>100</formula2>
    </dataValidation>
    <dataValidation type="list" allowBlank="1" showInputMessage="1" showErrorMessage="1" sqref="A14 A15 A28 A29 A30 F30 A31 F31">
      <formula1>[2]HIDDEN!#REF!</formula1>
    </dataValidation>
    <dataValidation type="decimal" operator="between" allowBlank="1" showInputMessage="1" showErrorMessage="1" sqref="D7 D21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51" t="s">
        <v>5</v>
      </c>
      <c r="B1" s="52" t="s">
        <v>6</v>
      </c>
      <c r="C1" s="52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1266666666667" style="7" customWidth="1"/>
    <col min="2" max="2" width="12.8733333333333" style="7" customWidth="1"/>
    <col min="3" max="3" width="15.5" style="7" customWidth="1"/>
    <col min="4" max="16384" width="11" style="7"/>
  </cols>
  <sheetData>
    <row r="1" ht="157.5" spans="1:3">
      <c r="A1" s="51" t="s">
        <v>8</v>
      </c>
      <c r="B1" s="52" t="s">
        <v>9</v>
      </c>
      <c r="C1" s="52" t="s">
        <v>10</v>
      </c>
    </row>
    <row r="2" spans="1:3">
      <c r="A2" s="7" t="s">
        <v>11</v>
      </c>
      <c r="B2" s="3">
        <v>0.0016</v>
      </c>
      <c r="C2" s="3">
        <v>0</v>
      </c>
    </row>
    <row r="3" spans="1:3">
      <c r="A3" s="7" t="s">
        <v>12</v>
      </c>
      <c r="B3" s="3">
        <v>0.0016</v>
      </c>
      <c r="C3" s="3">
        <v>0</v>
      </c>
    </row>
    <row r="4" spans="1:3">
      <c r="A4" s="7" t="s">
        <v>13</v>
      </c>
      <c r="B4" s="3">
        <v>0.007</v>
      </c>
      <c r="C4" s="3">
        <v>0.04</v>
      </c>
    </row>
    <row r="5" spans="1:3">
      <c r="A5" s="7" t="s">
        <v>14</v>
      </c>
      <c r="B5" s="3">
        <v>0.007</v>
      </c>
      <c r="C5" s="3">
        <v>0.04</v>
      </c>
    </row>
    <row r="6" spans="1:3">
      <c r="A6" s="7" t="s">
        <v>15</v>
      </c>
      <c r="B6" s="3">
        <v>0.031</v>
      </c>
      <c r="C6" s="3">
        <v>1.1</v>
      </c>
    </row>
    <row r="7" spans="1:3">
      <c r="A7" s="7" t="s">
        <v>16</v>
      </c>
      <c r="B7" s="3">
        <v>0.031</v>
      </c>
      <c r="C7" s="3">
        <v>1.1</v>
      </c>
    </row>
    <row r="8" spans="1:3">
      <c r="A8" s="7" t="s">
        <v>17</v>
      </c>
      <c r="B8" s="3">
        <v>0.26</v>
      </c>
      <c r="C8" s="3">
        <v>3.43</v>
      </c>
    </row>
    <row r="9" spans="1:3">
      <c r="A9" s="7" t="s">
        <v>18</v>
      </c>
      <c r="B9" s="3">
        <v>0.26</v>
      </c>
      <c r="C9" s="3">
        <v>3.43</v>
      </c>
    </row>
    <row r="10" spans="1:3">
      <c r="A10" s="7" t="s">
        <v>19</v>
      </c>
      <c r="B10" s="3">
        <v>0.48</v>
      </c>
      <c r="C10" s="3">
        <v>4.25</v>
      </c>
    </row>
    <row r="11" spans="1:3">
      <c r="A11" s="7" t="s">
        <v>20</v>
      </c>
      <c r="B11" s="3">
        <v>0.48</v>
      </c>
      <c r="C11" s="3">
        <v>4.25</v>
      </c>
    </row>
    <row r="12" spans="1:3">
      <c r="A12" s="7" t="s">
        <v>21</v>
      </c>
      <c r="B12" s="3">
        <v>0.6</v>
      </c>
      <c r="C12" s="3">
        <v>8.2</v>
      </c>
    </row>
    <row r="13" spans="1:3">
      <c r="A13" s="7" t="s">
        <v>22</v>
      </c>
      <c r="B13" s="3">
        <v>0.6</v>
      </c>
      <c r="C13" s="3">
        <v>8.2</v>
      </c>
    </row>
    <row r="14" spans="1:3">
      <c r="A14" s="7" t="s">
        <v>23</v>
      </c>
      <c r="B14" s="3">
        <v>1.9</v>
      </c>
      <c r="C14" s="3">
        <v>11.8</v>
      </c>
    </row>
    <row r="15" spans="1:3">
      <c r="A15" s="7" t="s">
        <v>24</v>
      </c>
      <c r="B15" s="3">
        <v>1.9</v>
      </c>
      <c r="C15" s="3">
        <v>11.8</v>
      </c>
    </row>
    <row r="16" spans="1:3">
      <c r="A16" s="7" t="s">
        <v>25</v>
      </c>
      <c r="B16" s="3">
        <v>4.3</v>
      </c>
      <c r="C16" s="3">
        <v>16.6</v>
      </c>
    </row>
    <row r="17" spans="1:3">
      <c r="A17" s="7" t="s">
        <v>26</v>
      </c>
      <c r="B17" s="3">
        <v>4.3</v>
      </c>
      <c r="C17" s="3">
        <v>16.6</v>
      </c>
    </row>
    <row r="18" spans="1:3">
      <c r="A18" s="7" t="s">
        <v>27</v>
      </c>
      <c r="B18" s="3">
        <v>7.8</v>
      </c>
      <c r="C18" s="3">
        <v>18.4</v>
      </c>
    </row>
    <row r="19" spans="1:3">
      <c r="A19" s="7" t="s">
        <v>28</v>
      </c>
      <c r="B19" s="3">
        <v>7.8</v>
      </c>
      <c r="C19" s="3">
        <v>18.4</v>
      </c>
    </row>
    <row r="20" spans="1:3">
      <c r="A20" s="7" t="s">
        <v>29</v>
      </c>
      <c r="B20" s="3">
        <v>7.8</v>
      </c>
      <c r="C20" s="3">
        <v>18.4</v>
      </c>
    </row>
    <row r="21" spans="1:3">
      <c r="A21" s="7" t="s">
        <v>30</v>
      </c>
      <c r="B21" s="3">
        <v>7.8</v>
      </c>
      <c r="C21" s="3">
        <v>18.4</v>
      </c>
    </row>
    <row r="22" spans="1:3">
      <c r="A22" s="7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E5" sqref="E5"/>
    </sheetView>
  </sheetViews>
  <sheetFormatPr defaultColWidth="11" defaultRowHeight="15.75" outlineLevelCol="3"/>
  <cols>
    <col min="1" max="1" width="12.1266666666667" style="51" customWidth="1"/>
    <col min="2" max="2" width="14" style="51" customWidth="1"/>
    <col min="3" max="3" width="16.5" style="51" customWidth="1"/>
    <col min="4" max="5" width="11" style="51"/>
    <col min="6" max="6" width="11.1266666666667" style="51" customWidth="1"/>
    <col min="7" max="16384" width="11" style="51"/>
  </cols>
  <sheetData>
    <row r="1" ht="63" spans="1:4">
      <c r="A1" s="51" t="s">
        <v>8</v>
      </c>
      <c r="B1" s="51" t="s">
        <v>32</v>
      </c>
      <c r="C1" s="52" t="s">
        <v>33</v>
      </c>
      <c r="D1" s="52" t="s">
        <v>34</v>
      </c>
    </row>
    <row r="2" spans="1:4">
      <c r="A2" s="51" t="s">
        <v>35</v>
      </c>
      <c r="B2" s="53">
        <v>3924000</v>
      </c>
      <c r="C2" s="14">
        <v>0</v>
      </c>
      <c r="D2" s="14">
        <v>2.37224584002272e-6</v>
      </c>
    </row>
    <row r="3" spans="1:4">
      <c r="A3" s="51" t="s">
        <v>36</v>
      </c>
      <c r="B3" s="53">
        <v>4120000</v>
      </c>
      <c r="C3" s="14">
        <v>0</v>
      </c>
      <c r="D3" s="14">
        <v>1.32905378016121e-7</v>
      </c>
    </row>
    <row r="4" spans="1:4">
      <c r="A4" s="51" t="s">
        <v>37</v>
      </c>
      <c r="B4" s="53">
        <v>3956000</v>
      </c>
      <c r="C4" s="14">
        <v>0</v>
      </c>
      <c r="D4" s="14">
        <v>2.76830211034591e-7</v>
      </c>
    </row>
    <row r="5" spans="1:4">
      <c r="A5" s="51" t="s">
        <v>38</v>
      </c>
      <c r="B5" s="53">
        <v>3686000</v>
      </c>
      <c r="C5" s="14">
        <v>1.82721457849836e-5</v>
      </c>
      <c r="D5" s="14">
        <v>5.94216123088899e-7</v>
      </c>
    </row>
    <row r="6" spans="1:4">
      <c r="A6" s="51" t="s">
        <v>39</v>
      </c>
      <c r="B6" s="53">
        <v>4075000</v>
      </c>
      <c r="C6" s="14">
        <v>7.3367682442902e-5</v>
      </c>
      <c r="D6" s="14">
        <v>9.40611313370538e-7</v>
      </c>
    </row>
    <row r="7" spans="1:4">
      <c r="A7" s="51" t="s">
        <v>40</v>
      </c>
      <c r="B7" s="53">
        <v>4484000</v>
      </c>
      <c r="C7" s="14">
        <v>0.000129687668864152</v>
      </c>
      <c r="D7" s="14">
        <v>1.22116449024625e-6</v>
      </c>
    </row>
    <row r="8" spans="1:4">
      <c r="A8" s="51" t="s">
        <v>41</v>
      </c>
      <c r="B8" s="53">
        <v>4707000</v>
      </c>
      <c r="C8" s="14">
        <v>0.000145181125232244</v>
      </c>
      <c r="D8" s="14">
        <v>1.74496544750293e-6</v>
      </c>
    </row>
    <row r="9" spans="1:4">
      <c r="A9" s="51" t="s">
        <v>42</v>
      </c>
      <c r="B9" s="53">
        <v>4588000</v>
      </c>
      <c r="C9" s="14">
        <v>8.56921039738818e-5</v>
      </c>
      <c r="D9" s="14">
        <v>2.38696668450924e-6</v>
      </c>
    </row>
    <row r="10" spans="1:4">
      <c r="A10" s="51" t="s">
        <v>43</v>
      </c>
      <c r="B10" s="53">
        <v>4308000</v>
      </c>
      <c r="C10" s="14">
        <v>1.93200241246091e-5</v>
      </c>
      <c r="D10" s="14">
        <v>3.94026807804527e-6</v>
      </c>
    </row>
    <row r="11" spans="1:4">
      <c r="A11" s="51" t="s">
        <v>44</v>
      </c>
      <c r="B11" s="53">
        <v>4296000</v>
      </c>
      <c r="C11" s="14">
        <v>1.27460464950284e-6</v>
      </c>
      <c r="D11" s="14">
        <v>5.99064185266335e-6</v>
      </c>
    </row>
    <row r="12" spans="1:4">
      <c r="A12" s="51" t="s">
        <v>45</v>
      </c>
      <c r="B12" s="53">
        <v>4635000</v>
      </c>
      <c r="C12" s="14">
        <v>0</v>
      </c>
      <c r="D12" s="14">
        <v>8.50594419303177e-6</v>
      </c>
    </row>
    <row r="13" spans="1:4">
      <c r="A13" s="51" t="s">
        <v>46</v>
      </c>
      <c r="B13" s="53">
        <v>4539000</v>
      </c>
      <c r="C13" s="14">
        <v>0</v>
      </c>
      <c r="D13" s="14">
        <v>1.26668575743058e-5</v>
      </c>
    </row>
    <row r="14" spans="1:4">
      <c r="A14" s="51" t="s">
        <v>47</v>
      </c>
      <c r="B14" s="53">
        <v>3905000</v>
      </c>
      <c r="C14" s="14">
        <v>0</v>
      </c>
      <c r="D14" s="14">
        <v>2.04725334146626e-5</v>
      </c>
    </row>
    <row r="15" spans="1:4">
      <c r="A15" s="51" t="s">
        <v>48</v>
      </c>
      <c r="B15" s="53">
        <v>3382000</v>
      </c>
      <c r="C15" s="14">
        <v>0</v>
      </c>
      <c r="D15" s="14">
        <v>3.40005124362946e-5</v>
      </c>
    </row>
    <row r="16" spans="1:4">
      <c r="A16" s="51" t="s">
        <v>49</v>
      </c>
      <c r="B16" s="53">
        <v>3388000</v>
      </c>
      <c r="C16" s="14">
        <v>0</v>
      </c>
      <c r="D16" s="14">
        <v>4.96174847490883e-5</v>
      </c>
    </row>
    <row r="17" spans="1:4">
      <c r="A17" s="51" t="s">
        <v>50</v>
      </c>
      <c r="B17" s="53">
        <v>2442000</v>
      </c>
      <c r="C17" s="14">
        <v>0</v>
      </c>
      <c r="D17" s="14">
        <v>8.74497794415659e-5</v>
      </c>
    </row>
    <row r="18" spans="1:4">
      <c r="A18" s="51" t="s">
        <v>51</v>
      </c>
      <c r="B18" s="53">
        <v>1737000</v>
      </c>
      <c r="C18" s="14">
        <v>0</v>
      </c>
      <c r="D18" s="14">
        <v>0.000161717611260653</v>
      </c>
    </row>
    <row r="19" spans="1:4">
      <c r="A19" s="51" t="s">
        <v>52</v>
      </c>
      <c r="B19" s="53">
        <v>1078000</v>
      </c>
      <c r="C19" s="14">
        <v>0</v>
      </c>
      <c r="D19" s="14">
        <v>0.000294611030897332</v>
      </c>
    </row>
    <row r="20" spans="1:4">
      <c r="A20" s="51" t="s">
        <v>53</v>
      </c>
      <c r="B20" s="53">
        <v>491000</v>
      </c>
      <c r="C20" s="14">
        <v>0</v>
      </c>
      <c r="D20" s="14">
        <v>0.000497385519780414</v>
      </c>
    </row>
    <row r="21" spans="1:4">
      <c r="A21" s="51" t="s">
        <v>54</v>
      </c>
      <c r="B21" s="53">
        <v>130000</v>
      </c>
      <c r="C21" s="14">
        <v>0</v>
      </c>
      <c r="D21" s="14">
        <v>0.000897172642552519</v>
      </c>
    </row>
    <row r="22" spans="1:4">
      <c r="A22" s="51" t="s">
        <v>31</v>
      </c>
      <c r="B22" s="53">
        <v>16000</v>
      </c>
      <c r="C22" s="14">
        <v>0</v>
      </c>
      <c r="D22" s="14">
        <v>0.00728952772073922</v>
      </c>
    </row>
    <row r="24" spans="2:2">
      <c r="B24" s="54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7" customWidth="1"/>
    <col min="2" max="2" width="28.1266666666667" style="7" customWidth="1"/>
    <col min="3" max="3" width="13" style="7" customWidth="1"/>
    <col min="4" max="4" width="9.87333333333333" style="7" customWidth="1"/>
    <col min="5" max="5" width="7.87333333333333" style="7" customWidth="1"/>
    <col min="6" max="6" width="13.6266666666667" style="7" customWidth="1"/>
    <col min="7" max="16384" width="11" style="7"/>
  </cols>
  <sheetData>
    <row r="1" spans="1:6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49" t="s">
        <v>61</v>
      </c>
      <c r="B2" s="50" t="s">
        <v>62</v>
      </c>
      <c r="C2" s="49"/>
      <c r="D2" s="49"/>
      <c r="E2" s="8" t="s">
        <v>63</v>
      </c>
      <c r="F2" s="8" t="s">
        <v>64</v>
      </c>
    </row>
    <row r="3" spans="1:6">
      <c r="A3" s="7" t="s">
        <v>65</v>
      </c>
      <c r="C3" s="3">
        <v>2.8</v>
      </c>
      <c r="D3" s="7" t="s">
        <v>66</v>
      </c>
      <c r="E3" s="8" t="s">
        <v>67</v>
      </c>
      <c r="F3" s="8" t="s">
        <v>68</v>
      </c>
    </row>
    <row r="4" spans="1:6">
      <c r="A4" s="7" t="s">
        <v>69</v>
      </c>
      <c r="C4" s="3">
        <v>0</v>
      </c>
      <c r="D4" s="7" t="s">
        <v>66</v>
      </c>
      <c r="E4" s="8" t="s">
        <v>70</v>
      </c>
      <c r="F4" s="8" t="s">
        <v>71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10"/>
  <sheetViews>
    <sheetView zoomScale="120" zoomScaleNormal="120" workbookViewId="0">
      <selection activeCell="B4" sqref="B4"/>
    </sheetView>
  </sheetViews>
  <sheetFormatPr defaultColWidth="10.8733333333333" defaultRowHeight="15.75" outlineLevelCol="5"/>
  <cols>
    <col min="1" max="1" width="55.3733333333333" style="7" customWidth="1"/>
    <col min="2" max="2" width="10.8733333333333" style="7" customWidth="1"/>
    <col min="3" max="3" width="5.87333333333333" style="7" customWidth="1"/>
    <col min="4" max="4" width="9.87333333333333" style="7" customWidth="1"/>
    <col min="5" max="5" width="16" style="7" customWidth="1"/>
    <col min="6" max="6" width="21" style="7" customWidth="1"/>
    <col min="7" max="16384" width="10.8733333333333" style="7"/>
  </cols>
  <sheetData>
    <row r="1" spans="1:6">
      <c r="A1" s="8" t="s">
        <v>55</v>
      </c>
      <c r="B1" s="8" t="s">
        <v>72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7" t="s">
        <v>73</v>
      </c>
      <c r="B2" s="4">
        <v>43891</v>
      </c>
      <c r="E2" s="8" t="s">
        <v>74</v>
      </c>
      <c r="F2" s="8" t="s">
        <v>75</v>
      </c>
    </row>
    <row r="3" spans="1:6">
      <c r="A3" s="7" t="s">
        <v>76</v>
      </c>
      <c r="B3" s="4">
        <v>44084</v>
      </c>
      <c r="E3" s="8" t="s">
        <v>74</v>
      </c>
      <c r="F3" s="8" t="s">
        <v>77</v>
      </c>
    </row>
    <row r="4" spans="1:6">
      <c r="A4" s="7" t="s">
        <v>78</v>
      </c>
      <c r="B4" s="44"/>
      <c r="C4" s="45">
        <v>1</v>
      </c>
      <c r="E4" s="8" t="s">
        <v>67</v>
      </c>
      <c r="F4" s="8" t="s">
        <v>78</v>
      </c>
    </row>
    <row r="5" spans="1:6">
      <c r="A5" s="7" t="s">
        <v>79</v>
      </c>
      <c r="B5" s="44"/>
      <c r="C5" s="46">
        <v>0.01</v>
      </c>
      <c r="E5" s="8" t="s">
        <v>67</v>
      </c>
      <c r="F5" s="8" t="s">
        <v>79</v>
      </c>
    </row>
    <row r="6" spans="1:6">
      <c r="A6" s="7" t="s">
        <v>80</v>
      </c>
      <c r="B6" s="44"/>
      <c r="C6" s="46">
        <v>25</v>
      </c>
      <c r="D6" s="7" t="s">
        <v>81</v>
      </c>
      <c r="E6" s="8" t="s">
        <v>67</v>
      </c>
      <c r="F6" s="8" t="s">
        <v>80</v>
      </c>
    </row>
    <row r="7" spans="1:6">
      <c r="A7" s="7" t="s">
        <v>82</v>
      </c>
      <c r="C7" s="3">
        <v>0.022</v>
      </c>
      <c r="E7" s="8" t="s">
        <v>67</v>
      </c>
      <c r="F7" s="8" t="s">
        <v>83</v>
      </c>
    </row>
    <row r="8" spans="1:6">
      <c r="A8" s="47" t="s">
        <v>84</v>
      </c>
      <c r="C8" s="3">
        <v>0</v>
      </c>
      <c r="D8" s="7" t="s">
        <v>81</v>
      </c>
      <c r="E8" s="8" t="s">
        <v>67</v>
      </c>
      <c r="F8" s="8" t="s">
        <v>85</v>
      </c>
    </row>
    <row r="9" spans="1:6">
      <c r="A9" s="47" t="s">
        <v>86</v>
      </c>
      <c r="C9" s="3">
        <v>0</v>
      </c>
      <c r="D9" s="7" t="s">
        <v>81</v>
      </c>
      <c r="E9" s="8" t="s">
        <v>67</v>
      </c>
      <c r="F9" s="8" t="s">
        <v>87</v>
      </c>
    </row>
    <row r="10" spans="1:6">
      <c r="A10" s="48" t="s">
        <v>88</v>
      </c>
      <c r="C10" s="3">
        <v>90</v>
      </c>
      <c r="D10" s="7" t="s">
        <v>81</v>
      </c>
      <c r="E10" s="8" t="s">
        <v>67</v>
      </c>
      <c r="F10" s="8" t="s">
        <v>89</v>
      </c>
    </row>
  </sheetData>
  <dataValidations count="5">
    <dataValidation type="decimal" operator="between" allowBlank="1" showInputMessage="1" showErrorMessage="1" sqref="C8:C10">
      <formula1>0</formula1>
      <formula2>100</formula2>
    </dataValidation>
    <dataValidation type="decimal" operator="greaterThanOrEqual" showInputMessage="1" showErrorMessage="1" sqref="C3:C6">
      <formula1>0</formula1>
    </dataValidation>
    <dataValidation type="date" operator="between" allowBlank="1" showInputMessage="1" showErrorMessage="1" sqref="B2:B6">
      <formula1>1</formula1>
      <formula2>73051</formula2>
    </dataValidation>
    <dataValidation type="decimal" operator="between" allowBlank="1" showInputMessage="1" showErrorMessage="1" sqref="C7">
      <formula1>0</formula1>
      <formula2>0.2</formula2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1"/>
  <sheetViews>
    <sheetView zoomScale="120" zoomScaleNormal="120" workbookViewId="0">
      <selection activeCell="B16" sqref="B16"/>
    </sheetView>
  </sheetViews>
  <sheetFormatPr defaultColWidth="11" defaultRowHeight="15.75" outlineLevelCol="4"/>
  <cols>
    <col min="1" max="1" width="53.5" style="7" customWidth="1"/>
    <col min="2" max="2" width="7.37333333333333" style="7" customWidth="1"/>
    <col min="3" max="3" width="5.5" style="7" customWidth="1"/>
    <col min="4" max="5" width="11" style="7"/>
    <col min="6" max="6" width="7.37333333333333" style="7" customWidth="1"/>
    <col min="7" max="7" width="10.8733333333333" style="7"/>
    <col min="8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40" t="s">
        <v>90</v>
      </c>
      <c r="B2" s="14">
        <v>25</v>
      </c>
      <c r="C2" s="41" t="s">
        <v>81</v>
      </c>
      <c r="D2" s="8" t="s">
        <v>67</v>
      </c>
      <c r="E2" s="8" t="s">
        <v>91</v>
      </c>
    </row>
    <row r="3" spans="1:5">
      <c r="A3" s="40" t="s">
        <v>92</v>
      </c>
      <c r="B3" s="14">
        <v>4</v>
      </c>
      <c r="C3" s="41" t="s">
        <v>93</v>
      </c>
      <c r="D3" s="8" t="s">
        <v>67</v>
      </c>
      <c r="E3" s="8" t="s">
        <v>94</v>
      </c>
    </row>
    <row r="4" spans="1:5">
      <c r="A4" s="40" t="s">
        <v>95</v>
      </c>
      <c r="B4" s="14">
        <v>5.5</v>
      </c>
      <c r="C4" s="41" t="s">
        <v>93</v>
      </c>
      <c r="D4" s="8" t="s">
        <v>67</v>
      </c>
      <c r="E4" s="8" t="s">
        <v>96</v>
      </c>
    </row>
    <row r="5" spans="1:5">
      <c r="A5" s="40" t="s">
        <v>97</v>
      </c>
      <c r="B5" s="14">
        <v>12</v>
      </c>
      <c r="C5" s="41"/>
      <c r="D5" s="8" t="s">
        <v>98</v>
      </c>
      <c r="E5" s="8" t="s">
        <v>99</v>
      </c>
    </row>
    <row r="6" spans="1:5">
      <c r="A6" s="40" t="s">
        <v>100</v>
      </c>
      <c r="B6" s="14">
        <v>80</v>
      </c>
      <c r="C6" s="41" t="s">
        <v>81</v>
      </c>
      <c r="D6" s="8" t="s">
        <v>67</v>
      </c>
      <c r="E6" s="8" t="s">
        <v>101</v>
      </c>
    </row>
    <row r="7" spans="1:5">
      <c r="A7" s="40" t="s">
        <v>102</v>
      </c>
      <c r="B7" s="14">
        <v>150</v>
      </c>
      <c r="C7" s="41" t="s">
        <v>103</v>
      </c>
      <c r="D7" s="8" t="s">
        <v>67</v>
      </c>
      <c r="E7" s="8" t="s">
        <v>104</v>
      </c>
    </row>
    <row r="8" spans="1:5">
      <c r="A8" s="40" t="s">
        <v>105</v>
      </c>
      <c r="B8" s="14">
        <v>15</v>
      </c>
      <c r="C8" s="41" t="s">
        <v>81</v>
      </c>
      <c r="D8" s="8" t="s">
        <v>67</v>
      </c>
      <c r="E8" s="8" t="s">
        <v>106</v>
      </c>
    </row>
    <row r="9" spans="1:5">
      <c r="A9" s="40" t="s">
        <v>107</v>
      </c>
      <c r="B9" s="14">
        <v>35</v>
      </c>
      <c r="C9" s="41" t="s">
        <v>81</v>
      </c>
      <c r="D9" s="8" t="s">
        <v>67</v>
      </c>
      <c r="E9" s="8" t="s">
        <v>108</v>
      </c>
    </row>
    <row r="10" spans="1:5">
      <c r="A10" s="40" t="s">
        <v>109</v>
      </c>
      <c r="B10" s="14">
        <v>20</v>
      </c>
      <c r="C10" s="41" t="s">
        <v>81</v>
      </c>
      <c r="D10" s="8" t="s">
        <v>67</v>
      </c>
      <c r="E10" s="8" t="s">
        <v>110</v>
      </c>
    </row>
    <row r="11" spans="1:5">
      <c r="A11" s="42" t="s">
        <v>111</v>
      </c>
      <c r="B11" s="43">
        <v>50</v>
      </c>
      <c r="C11" s="7" t="s">
        <v>81</v>
      </c>
      <c r="D11" s="8" t="s">
        <v>67</v>
      </c>
      <c r="E11" s="8" t="s">
        <v>112</v>
      </c>
    </row>
  </sheetData>
  <dataValidations count="7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1">
      <formula1>1</formula1>
      <formula2>100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9"/>
  <sheetViews>
    <sheetView zoomScale="120" zoomScaleNormal="120" workbookViewId="0">
      <selection activeCell="A24" sqref="A24"/>
    </sheetView>
  </sheetViews>
  <sheetFormatPr defaultColWidth="11" defaultRowHeight="15.75" outlineLevelCol="4"/>
  <cols>
    <col min="1" max="1" width="54.8733333333333" style="7" customWidth="1"/>
    <col min="2" max="2" width="12.5" style="7" customWidth="1"/>
    <col min="3" max="3" width="9.87333333333333" style="7" customWidth="1"/>
    <col min="4" max="4" width="7.87333333333333" style="7" customWidth="1"/>
    <col min="5" max="5" width="18.3733333333333" style="7" customWidth="1"/>
    <col min="6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7" t="s">
        <v>113</v>
      </c>
      <c r="B2" s="38">
        <v>172000</v>
      </c>
      <c r="C2" s="7" t="s">
        <v>114</v>
      </c>
      <c r="D2" s="8" t="s">
        <v>70</v>
      </c>
      <c r="E2" s="8" t="s">
        <v>115</v>
      </c>
    </row>
    <row r="3" spans="1:5">
      <c r="A3" s="7" t="s">
        <v>116</v>
      </c>
      <c r="B3" s="38">
        <v>58000</v>
      </c>
      <c r="C3" s="7" t="s">
        <v>114</v>
      </c>
      <c r="D3" s="8" t="s">
        <v>70</v>
      </c>
      <c r="E3" s="8" t="s">
        <v>117</v>
      </c>
    </row>
    <row r="4" spans="1:5">
      <c r="A4" s="7" t="s">
        <v>118</v>
      </c>
      <c r="B4" s="38">
        <v>10000</v>
      </c>
      <c r="C4" s="7" t="s">
        <v>114</v>
      </c>
      <c r="D4" s="8" t="s">
        <v>70</v>
      </c>
      <c r="E4" s="8" t="s">
        <v>119</v>
      </c>
    </row>
    <row r="5" spans="1:5">
      <c r="A5" s="7" t="s">
        <v>120</v>
      </c>
      <c r="B5" s="3">
        <v>5</v>
      </c>
      <c r="C5" s="7" t="s">
        <v>81</v>
      </c>
      <c r="D5" s="8" t="s">
        <v>67</v>
      </c>
      <c r="E5" s="8" t="s">
        <v>121</v>
      </c>
    </row>
    <row r="6" ht="31.5" spans="1:5">
      <c r="A6" s="39" t="s">
        <v>122</v>
      </c>
      <c r="B6" s="3">
        <v>1</v>
      </c>
      <c r="D6" s="8" t="s">
        <v>67</v>
      </c>
      <c r="E6" s="8" t="s">
        <v>123</v>
      </c>
    </row>
    <row r="7" spans="1:5">
      <c r="A7" s="7" t="s">
        <v>124</v>
      </c>
      <c r="B7">
        <v>35</v>
      </c>
      <c r="C7" s="7" t="s">
        <v>81</v>
      </c>
      <c r="D7" s="8" t="s">
        <v>67</v>
      </c>
      <c r="E7" s="8" t="s">
        <v>125</v>
      </c>
    </row>
    <row r="8" spans="1:5">
      <c r="A8" s="7" t="s">
        <v>126</v>
      </c>
      <c r="B8">
        <v>35</v>
      </c>
      <c r="C8" s="7" t="s">
        <v>81</v>
      </c>
      <c r="D8" s="8" t="s">
        <v>67</v>
      </c>
      <c r="E8" s="8" t="s">
        <v>127</v>
      </c>
    </row>
    <row r="9" spans="1:5">
      <c r="A9" s="7" t="s">
        <v>128</v>
      </c>
      <c r="B9">
        <v>50</v>
      </c>
      <c r="C9" s="7" t="s">
        <v>81</v>
      </c>
      <c r="D9" s="8" t="s">
        <v>67</v>
      </c>
      <c r="E9" s="8" t="s">
        <v>129</v>
      </c>
    </row>
    <row r="10" spans="1:5">
      <c r="A10" s="7" t="s">
        <v>130</v>
      </c>
      <c r="B10">
        <v>50</v>
      </c>
      <c r="C10" s="7" t="s">
        <v>81</v>
      </c>
      <c r="D10" s="8" t="s">
        <v>67</v>
      </c>
      <c r="E10" s="8" t="s">
        <v>131</v>
      </c>
    </row>
    <row r="11" spans="1:5">
      <c r="A11" s="7" t="s">
        <v>132</v>
      </c>
      <c r="B11">
        <v>55</v>
      </c>
      <c r="C11" s="7" t="s">
        <v>81</v>
      </c>
      <c r="D11" s="8" t="s">
        <v>67</v>
      </c>
      <c r="E11" s="8" t="s">
        <v>133</v>
      </c>
    </row>
    <row r="12" spans="1:5">
      <c r="A12" s="7" t="s">
        <v>134</v>
      </c>
      <c r="B12">
        <v>55</v>
      </c>
      <c r="C12" s="7" t="s">
        <v>81</v>
      </c>
      <c r="D12" s="8" t="s">
        <v>67</v>
      </c>
      <c r="E12" s="8" t="s">
        <v>135</v>
      </c>
    </row>
    <row r="13" spans="1:5">
      <c r="A13" s="7" t="s">
        <v>136</v>
      </c>
      <c r="B13">
        <v>75</v>
      </c>
      <c r="C13" s="7" t="s">
        <v>81</v>
      </c>
      <c r="D13" s="8" t="s">
        <v>67</v>
      </c>
      <c r="E13" s="8" t="s">
        <v>137</v>
      </c>
    </row>
    <row r="14" spans="1:5">
      <c r="A14" s="7" t="s">
        <v>138</v>
      </c>
      <c r="B14">
        <v>75</v>
      </c>
      <c r="C14" s="7" t="s">
        <v>81</v>
      </c>
      <c r="D14" s="8" t="s">
        <v>67</v>
      </c>
      <c r="E14" s="8" t="s">
        <v>139</v>
      </c>
    </row>
    <row r="15" spans="1:5">
      <c r="A15" s="7" t="s">
        <v>140</v>
      </c>
      <c r="B15">
        <v>85</v>
      </c>
      <c r="C15" s="7" t="s">
        <v>81</v>
      </c>
      <c r="D15" s="8" t="s">
        <v>67</v>
      </c>
      <c r="E15" s="8" t="s">
        <v>141</v>
      </c>
    </row>
    <row r="16" spans="1:5">
      <c r="A16" s="7" t="s">
        <v>142</v>
      </c>
      <c r="B16">
        <v>95</v>
      </c>
      <c r="C16" s="7" t="s">
        <v>81</v>
      </c>
      <c r="D16" s="8" t="s">
        <v>67</v>
      </c>
      <c r="E16" s="8" t="s">
        <v>143</v>
      </c>
    </row>
    <row r="17" spans="1:5">
      <c r="A17" s="7" t="s">
        <v>144</v>
      </c>
      <c r="B17">
        <v>3</v>
      </c>
      <c r="C17" s="7" t="s">
        <v>93</v>
      </c>
      <c r="D17" s="8" t="s">
        <v>67</v>
      </c>
      <c r="E17" s="8" t="s">
        <v>145</v>
      </c>
    </row>
    <row r="18" spans="1:5">
      <c r="A18" s="7" t="s">
        <v>146</v>
      </c>
      <c r="B18">
        <v>3</v>
      </c>
      <c r="C18" s="7" t="s">
        <v>93</v>
      </c>
      <c r="D18" s="8" t="s">
        <v>67</v>
      </c>
      <c r="E18" s="8" t="s">
        <v>147</v>
      </c>
    </row>
    <row r="19" spans="1:5">
      <c r="A19" s="7" t="s">
        <v>148</v>
      </c>
      <c r="B19">
        <v>3</v>
      </c>
      <c r="C19" s="7" t="s">
        <v>93</v>
      </c>
      <c r="D19" s="8" t="s">
        <v>67</v>
      </c>
      <c r="E19" s="8" t="s">
        <v>149</v>
      </c>
    </row>
  </sheetData>
  <dataValidations count="5">
    <dataValidation type="whole" operator="between" showInputMessage="1" showErrorMessage="1" sqref="B17:B19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6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workbookViewId="0">
      <selection activeCell="C43" sqref="C43"/>
    </sheetView>
  </sheetViews>
  <sheetFormatPr defaultColWidth="11" defaultRowHeight="15.75" outlineLevelCol="5"/>
  <cols>
    <col min="1" max="1" width="35" style="7" customWidth="1"/>
    <col min="2" max="2" width="42.6266666666667" style="7" customWidth="1"/>
    <col min="3" max="3" width="8.37333333333333" style="7" customWidth="1"/>
    <col min="4" max="4" width="8" style="7" customWidth="1"/>
    <col min="5" max="5" width="11" style="7"/>
    <col min="6" max="6" width="20.6266666666667" style="7" customWidth="1"/>
    <col min="7" max="16384" width="11" style="7"/>
  </cols>
  <sheetData>
    <row r="1" ht="16.5" spans="1:6">
      <c r="A1" s="8" t="s">
        <v>150</v>
      </c>
      <c r="B1" s="8" t="s">
        <v>151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9" t="s">
        <v>152</v>
      </c>
      <c r="B2" s="10"/>
      <c r="C2" s="11"/>
      <c r="D2" s="11"/>
      <c r="E2" s="32"/>
      <c r="F2" s="33"/>
    </row>
    <row r="3" ht="16.5" spans="1:6">
      <c r="A3" s="12"/>
      <c r="B3" s="13" t="s">
        <v>153</v>
      </c>
      <c r="C3" s="14">
        <v>50</v>
      </c>
      <c r="D3" s="15" t="s">
        <v>81</v>
      </c>
      <c r="E3" s="34" t="s">
        <v>67</v>
      </c>
      <c r="F3" s="35" t="s">
        <v>154</v>
      </c>
    </row>
    <row r="4" spans="1:6">
      <c r="A4" s="9" t="s">
        <v>155</v>
      </c>
      <c r="B4" s="16"/>
      <c r="C4" s="17"/>
      <c r="D4" s="18"/>
      <c r="E4" s="32"/>
      <c r="F4" s="33"/>
    </row>
    <row r="5" spans="1:6">
      <c r="A5" s="19"/>
      <c r="B5" s="20" t="s">
        <v>156</v>
      </c>
      <c r="C5" s="21">
        <v>4</v>
      </c>
      <c r="D5" s="15"/>
      <c r="E5" s="34" t="s">
        <v>67</v>
      </c>
      <c r="F5" s="35" t="s">
        <v>157</v>
      </c>
    </row>
    <row r="6" ht="16.5" spans="1:6">
      <c r="A6" s="19"/>
      <c r="B6" s="20" t="s">
        <v>158</v>
      </c>
      <c r="C6" s="21">
        <v>80</v>
      </c>
      <c r="D6" s="15" t="s">
        <v>81</v>
      </c>
      <c r="E6" s="34" t="s">
        <v>67</v>
      </c>
      <c r="F6" s="35" t="s">
        <v>159</v>
      </c>
    </row>
    <row r="7" spans="1:6">
      <c r="A7" s="9" t="s">
        <v>160</v>
      </c>
      <c r="B7" s="16"/>
      <c r="C7" s="17"/>
      <c r="D7" s="18"/>
      <c r="E7" s="32"/>
      <c r="F7" s="33"/>
    </row>
    <row r="8" spans="1:6">
      <c r="A8" s="12"/>
      <c r="B8" s="13" t="s">
        <v>161</v>
      </c>
      <c r="C8" s="14">
        <v>14</v>
      </c>
      <c r="D8" s="15" t="s">
        <v>93</v>
      </c>
      <c r="E8" s="34" t="s">
        <v>67</v>
      </c>
      <c r="F8" s="35" t="s">
        <v>162</v>
      </c>
    </row>
    <row r="9" ht="31.5" spans="1:6">
      <c r="A9" s="12"/>
      <c r="B9" s="20" t="s">
        <v>163</v>
      </c>
      <c r="C9" s="21">
        <v>2</v>
      </c>
      <c r="D9" s="15" t="s">
        <v>93</v>
      </c>
      <c r="E9" s="34" t="s">
        <v>67</v>
      </c>
      <c r="F9" s="35" t="s">
        <v>164</v>
      </c>
    </row>
    <row r="10" ht="31.5" spans="1:6">
      <c r="A10" s="12"/>
      <c r="B10" s="13" t="s">
        <v>165</v>
      </c>
      <c r="C10" s="14">
        <v>75</v>
      </c>
      <c r="D10" s="15" t="s">
        <v>81</v>
      </c>
      <c r="E10" s="34" t="s">
        <v>67</v>
      </c>
      <c r="F10" s="35" t="s">
        <v>166</v>
      </c>
    </row>
    <row r="11" ht="32.25" spans="1:6">
      <c r="A11" s="22"/>
      <c r="B11" s="23" t="s">
        <v>167</v>
      </c>
      <c r="C11" s="24">
        <v>100</v>
      </c>
      <c r="D11" s="25" t="s">
        <v>81</v>
      </c>
      <c r="E11" s="36" t="s">
        <v>67</v>
      </c>
      <c r="F11" s="37" t="s">
        <v>168</v>
      </c>
    </row>
    <row r="12" spans="1:6">
      <c r="A12" s="9" t="s">
        <v>169</v>
      </c>
      <c r="B12" s="16"/>
      <c r="C12" s="17"/>
      <c r="D12" s="18"/>
      <c r="E12" s="32"/>
      <c r="F12" s="33"/>
    </row>
    <row r="13" ht="16.5" spans="1:6">
      <c r="A13" s="22"/>
      <c r="B13" s="23" t="s">
        <v>153</v>
      </c>
      <c r="C13" s="24">
        <v>100</v>
      </c>
      <c r="D13" s="25" t="s">
        <v>81</v>
      </c>
      <c r="E13" s="36" t="s">
        <v>67</v>
      </c>
      <c r="F13" s="37" t="s">
        <v>170</v>
      </c>
    </row>
    <row r="14" spans="1:6">
      <c r="A14" s="9" t="s">
        <v>171</v>
      </c>
      <c r="B14" s="16"/>
      <c r="C14" s="17"/>
      <c r="D14" s="18"/>
      <c r="E14" s="32"/>
      <c r="F14" s="33"/>
    </row>
    <row r="15" ht="16.5" spans="1:6">
      <c r="A15" s="22"/>
      <c r="B15" s="13" t="s">
        <v>172</v>
      </c>
      <c r="C15" s="24">
        <v>2</v>
      </c>
      <c r="D15" s="25" t="s">
        <v>81</v>
      </c>
      <c r="E15" s="36" t="s">
        <v>67</v>
      </c>
      <c r="F15" s="37" t="s">
        <v>173</v>
      </c>
    </row>
    <row r="16" spans="1:6">
      <c r="A16" s="9" t="s">
        <v>174</v>
      </c>
      <c r="B16" s="16"/>
      <c r="C16" s="17"/>
      <c r="D16" s="18"/>
      <c r="E16" s="32"/>
      <c r="F16" s="33"/>
    </row>
    <row r="17" ht="16.5" spans="1:6">
      <c r="A17" s="22"/>
      <c r="B17" s="26" t="s">
        <v>175</v>
      </c>
      <c r="C17" s="27">
        <v>15</v>
      </c>
      <c r="D17" s="25" t="s">
        <v>81</v>
      </c>
      <c r="E17" s="36" t="s">
        <v>67</v>
      </c>
      <c r="F17" s="37" t="s">
        <v>176</v>
      </c>
    </row>
    <row r="18" spans="1:6">
      <c r="A18" s="9" t="s">
        <v>177</v>
      </c>
      <c r="B18" s="16"/>
      <c r="C18" s="17"/>
      <c r="D18" s="18"/>
      <c r="E18" s="32"/>
      <c r="F18" s="33"/>
    </row>
    <row r="19" spans="1:6">
      <c r="A19" s="12"/>
      <c r="B19" s="13" t="s">
        <v>178</v>
      </c>
      <c r="C19" s="14">
        <v>85</v>
      </c>
      <c r="D19" s="15" t="s">
        <v>81</v>
      </c>
      <c r="E19" s="34" t="s">
        <v>67</v>
      </c>
      <c r="F19" s="35" t="s">
        <v>179</v>
      </c>
    </row>
    <row r="20" ht="16.5" spans="1:6">
      <c r="A20" s="22"/>
      <c r="B20" s="23" t="s">
        <v>180</v>
      </c>
      <c r="C20" s="24">
        <v>15</v>
      </c>
      <c r="D20" s="25" t="s">
        <v>81</v>
      </c>
      <c r="E20" s="36" t="s">
        <v>67</v>
      </c>
      <c r="F20" s="37" t="s">
        <v>181</v>
      </c>
    </row>
    <row r="21" spans="1:6">
      <c r="A21" s="9" t="s">
        <v>182</v>
      </c>
      <c r="B21" s="16"/>
      <c r="C21" s="17"/>
      <c r="D21" s="18"/>
      <c r="E21" s="32"/>
      <c r="F21" s="33"/>
    </row>
    <row r="22" spans="1:6">
      <c r="A22" s="12"/>
      <c r="B22" s="13" t="s">
        <v>178</v>
      </c>
      <c r="C22" s="14">
        <v>85</v>
      </c>
      <c r="D22" s="15" t="s">
        <v>81</v>
      </c>
      <c r="E22" s="34" t="s">
        <v>67</v>
      </c>
      <c r="F22" s="35" t="s">
        <v>183</v>
      </c>
    </row>
    <row r="23" ht="16.5" spans="1:6">
      <c r="A23" s="22"/>
      <c r="B23" s="23" t="s">
        <v>184</v>
      </c>
      <c r="C23" s="24">
        <v>15</v>
      </c>
      <c r="D23" s="25" t="s">
        <v>81</v>
      </c>
      <c r="E23" s="36" t="s">
        <v>67</v>
      </c>
      <c r="F23" s="37" t="s">
        <v>185</v>
      </c>
    </row>
    <row r="24" spans="1:6">
      <c r="A24" s="9" t="s">
        <v>186</v>
      </c>
      <c r="B24" s="16"/>
      <c r="C24" s="17"/>
      <c r="D24" s="18"/>
      <c r="E24" s="32"/>
      <c r="F24" s="33"/>
    </row>
    <row r="25" spans="1:6">
      <c r="A25" s="12"/>
      <c r="B25" s="13" t="s">
        <v>178</v>
      </c>
      <c r="C25" s="14">
        <v>50</v>
      </c>
      <c r="D25" s="15" t="s">
        <v>81</v>
      </c>
      <c r="E25" s="34" t="s">
        <v>67</v>
      </c>
      <c r="F25" s="35" t="s">
        <v>187</v>
      </c>
    </row>
    <row r="26" ht="16.5" spans="1:6">
      <c r="A26" s="22"/>
      <c r="B26" s="23" t="s">
        <v>188</v>
      </c>
      <c r="C26" s="24">
        <v>70</v>
      </c>
      <c r="D26" s="25" t="s">
        <v>189</v>
      </c>
      <c r="E26" s="36" t="s">
        <v>67</v>
      </c>
      <c r="F26" s="37" t="s">
        <v>190</v>
      </c>
    </row>
    <row r="27" spans="1:6">
      <c r="A27" s="9" t="s">
        <v>191</v>
      </c>
      <c r="B27" s="16"/>
      <c r="C27" s="17"/>
      <c r="D27" s="18"/>
      <c r="E27" s="32"/>
      <c r="F27" s="33"/>
    </row>
    <row r="28" ht="16.5" spans="1:6">
      <c r="A28" s="22"/>
      <c r="B28" s="23" t="s">
        <v>178</v>
      </c>
      <c r="C28" s="24">
        <v>50</v>
      </c>
      <c r="D28" s="25" t="s">
        <v>81</v>
      </c>
      <c r="E28" s="36" t="s">
        <v>67</v>
      </c>
      <c r="F28" s="37" t="s">
        <v>192</v>
      </c>
    </row>
    <row r="29" spans="1:6">
      <c r="A29" s="9" t="s">
        <v>193</v>
      </c>
      <c r="B29" s="16"/>
      <c r="C29" s="17"/>
      <c r="D29" s="18"/>
      <c r="E29" s="32"/>
      <c r="F29" s="33"/>
    </row>
    <row r="30" spans="1:6">
      <c r="A30" s="12"/>
      <c r="B30" s="13" t="s">
        <v>194</v>
      </c>
      <c r="C30" s="14">
        <v>4</v>
      </c>
      <c r="D30" s="15" t="s">
        <v>195</v>
      </c>
      <c r="E30" s="34" t="s">
        <v>67</v>
      </c>
      <c r="F30" s="35" t="s">
        <v>196</v>
      </c>
    </row>
    <row r="31" spans="1:6">
      <c r="A31" s="12"/>
      <c r="B31" s="13" t="s">
        <v>197</v>
      </c>
      <c r="C31" s="14">
        <v>60</v>
      </c>
      <c r="D31" s="15" t="s">
        <v>103</v>
      </c>
      <c r="E31" s="34" t="s">
        <v>67</v>
      </c>
      <c r="F31" s="35" t="s">
        <v>198</v>
      </c>
    </row>
    <row r="32" ht="16.5" spans="1:6">
      <c r="A32" s="22"/>
      <c r="B32" s="23" t="s">
        <v>178</v>
      </c>
      <c r="C32" s="24">
        <v>0</v>
      </c>
      <c r="D32" s="25" t="s">
        <v>81</v>
      </c>
      <c r="E32" s="36" t="s">
        <v>67</v>
      </c>
      <c r="F32" s="37" t="s">
        <v>199</v>
      </c>
    </row>
    <row r="33" spans="1:6">
      <c r="A33" s="9" t="s">
        <v>200</v>
      </c>
      <c r="B33" s="16"/>
      <c r="C33" s="17"/>
      <c r="D33" s="18"/>
      <c r="E33" s="32"/>
      <c r="F33" s="33"/>
    </row>
    <row r="34" spans="1:6">
      <c r="A34" s="12"/>
      <c r="B34" s="13" t="s">
        <v>201</v>
      </c>
      <c r="C34" s="14">
        <v>80</v>
      </c>
      <c r="D34" s="15" t="s">
        <v>81</v>
      </c>
      <c r="E34" s="34" t="s">
        <v>67</v>
      </c>
      <c r="F34" s="35" t="s">
        <v>202</v>
      </c>
    </row>
    <row r="35" spans="1:6">
      <c r="A35" s="12"/>
      <c r="B35" s="13" t="s">
        <v>203</v>
      </c>
      <c r="C35" s="14">
        <v>14</v>
      </c>
      <c r="D35" s="15" t="s">
        <v>93</v>
      </c>
      <c r="E35" s="34" t="s">
        <v>67</v>
      </c>
      <c r="F35" s="35" t="s">
        <v>204</v>
      </c>
    </row>
    <row r="36" spans="1:6">
      <c r="A36" s="12"/>
      <c r="B36" s="13" t="s">
        <v>205</v>
      </c>
      <c r="C36" s="28">
        <v>20</v>
      </c>
      <c r="D36" s="15" t="s">
        <v>189</v>
      </c>
      <c r="E36" s="34" t="s">
        <v>67</v>
      </c>
      <c r="F36" s="35" t="s">
        <v>206</v>
      </c>
    </row>
    <row r="37" ht="16.5" spans="1:6">
      <c r="A37" s="22"/>
      <c r="B37" s="23" t="s">
        <v>207</v>
      </c>
      <c r="C37" s="24">
        <v>60</v>
      </c>
      <c r="D37" s="25" t="s">
        <v>189</v>
      </c>
      <c r="E37" s="36" t="s">
        <v>67</v>
      </c>
      <c r="F37" s="37" t="s">
        <v>208</v>
      </c>
    </row>
    <row r="38" spans="1:6">
      <c r="A38" s="9" t="s">
        <v>209</v>
      </c>
      <c r="B38" s="16"/>
      <c r="C38" s="17"/>
      <c r="D38" s="18"/>
      <c r="E38" s="32"/>
      <c r="F38" s="33"/>
    </row>
    <row r="39" spans="1:6">
      <c r="A39" s="12"/>
      <c r="B39" s="26" t="s">
        <v>210</v>
      </c>
      <c r="C39" s="29">
        <v>82</v>
      </c>
      <c r="D39" s="30" t="s">
        <v>81</v>
      </c>
      <c r="E39" s="8" t="s">
        <v>67</v>
      </c>
      <c r="F39" s="35" t="s">
        <v>211</v>
      </c>
    </row>
    <row r="40" ht="31.5" spans="2:6">
      <c r="B40" s="26" t="s">
        <v>212</v>
      </c>
      <c r="C40" s="29">
        <v>64</v>
      </c>
      <c r="D40" s="30" t="s">
        <v>81</v>
      </c>
      <c r="E40" s="8" t="s">
        <v>67</v>
      </c>
      <c r="F40" s="35" t="s">
        <v>213</v>
      </c>
    </row>
    <row r="41" ht="31.5" spans="1:6">
      <c r="A41" s="12"/>
      <c r="B41" s="26" t="s">
        <v>214</v>
      </c>
      <c r="C41" s="29">
        <v>82</v>
      </c>
      <c r="D41" s="30" t="s">
        <v>81</v>
      </c>
      <c r="E41" s="8" t="s">
        <v>67</v>
      </c>
      <c r="F41" s="35" t="s">
        <v>215</v>
      </c>
    </row>
    <row r="42" ht="31.5" spans="1:6">
      <c r="A42" s="12"/>
      <c r="B42" s="13" t="s">
        <v>216</v>
      </c>
      <c r="C42" s="31">
        <v>64</v>
      </c>
      <c r="D42" s="15" t="s">
        <v>81</v>
      </c>
      <c r="E42" s="34" t="s">
        <v>67</v>
      </c>
      <c r="F42" s="35" t="s">
        <v>217</v>
      </c>
    </row>
    <row r="43" ht="16.5" spans="1:6">
      <c r="A43" s="22"/>
      <c r="B43" s="23" t="s">
        <v>218</v>
      </c>
      <c r="C43" s="27">
        <v>87</v>
      </c>
      <c r="D43" s="25" t="s">
        <v>81</v>
      </c>
      <c r="E43" s="36" t="s">
        <v>67</v>
      </c>
      <c r="F43" s="37" t="s">
        <v>219</v>
      </c>
    </row>
  </sheetData>
  <dataValidations count="9"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2 C3:C4 C10:C11 C19:C20 C22:C23 C25:C26 C34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Country Area Param</vt:lpstr>
      <vt:lpstr>Parameters</vt:lpstr>
      <vt:lpstr>Virus Param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2020-08-10T22:21:15Z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