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designProto\medhack\"/>
    </mc:Choice>
  </mc:AlternateContent>
  <bookViews>
    <workbookView xWindow="0" yWindow="0" windowWidth="28800" windowHeight="1248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4" l="1"/>
  <c r="D62" i="4"/>
  <c r="D63" i="4"/>
  <c r="D64" i="4"/>
  <c r="D65" i="4"/>
  <c r="E16" i="2"/>
  <c r="E17" i="2"/>
  <c r="E18" i="2"/>
  <c r="E19" i="2"/>
  <c r="E15" i="2"/>
  <c r="D15" i="3"/>
  <c r="D16" i="3"/>
  <c r="D17" i="3"/>
  <c r="D18" i="3"/>
  <c r="D19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" i="3"/>
  <c r="E8" i="2"/>
  <c r="E9" i="2"/>
  <c r="E10" i="2"/>
  <c r="E11" i="2"/>
  <c r="E12" i="2"/>
  <c r="C2" i="2"/>
  <c r="C3" i="2"/>
  <c r="C4" i="2"/>
  <c r="C5" i="2"/>
  <c r="C6" i="2"/>
  <c r="C7" i="2"/>
  <c r="E7" i="2" s="1"/>
  <c r="C8" i="2"/>
  <c r="C9" i="2"/>
  <c r="C10" i="2"/>
  <c r="C11" i="2"/>
  <c r="C12" i="2"/>
  <c r="C13" i="2"/>
  <c r="E13" i="2" s="1"/>
  <c r="C14" i="2"/>
  <c r="E14" i="2" s="1"/>
  <c r="C1" i="2"/>
  <c r="E2" i="2" l="1"/>
  <c r="E3" i="2"/>
  <c r="E4" i="2"/>
  <c r="E5" i="2"/>
  <c r="E6" i="2"/>
  <c r="E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1" i="1"/>
</calcChain>
</file>

<file path=xl/sharedStrings.xml><?xml version="1.0" encoding="utf-8"?>
<sst xmlns="http://schemas.openxmlformats.org/spreadsheetml/2006/main" count="947" uniqueCount="222">
  <si>
    <t>ima</t>
  </si>
  <si>
    <t>ahc - ima</t>
  </si>
  <si>
    <t>app - ima</t>
  </si>
  <si>
    <t>app - arterite</t>
  </si>
  <si>
    <t>app - cardiopatii valvulare</t>
  </si>
  <si>
    <t>app - dz</t>
  </si>
  <si>
    <t>app - anemie</t>
  </si>
  <si>
    <t>app - boli endocrine</t>
  </si>
  <si>
    <t>app - tulburari de ritm</t>
  </si>
  <si>
    <t>app - tulburari de conducere</t>
  </si>
  <si>
    <t>app - obezitate</t>
  </si>
  <si>
    <t>app - hta</t>
  </si>
  <si>
    <t>cmv - fumat</t>
  </si>
  <si>
    <t>cmv - sedentarism</t>
  </si>
  <si>
    <t>cmv - consum droguri</t>
  </si>
  <si>
    <t>cmv - stres</t>
  </si>
  <si>
    <t>durere localizare retrosternala</t>
  </si>
  <si>
    <t>debut simptomalogie - acut</t>
  </si>
  <si>
    <t>durere localizare toracica</t>
  </si>
  <si>
    <t>durere localizare precordiala</t>
  </si>
  <si>
    <t>durere localizare epigastrica</t>
  </si>
  <si>
    <t>iradiere durere</t>
  </si>
  <si>
    <t>durere caracter presiune</t>
  </si>
  <si>
    <t>durere caracter arsura</t>
  </si>
  <si>
    <t>durere durata - peste 20 min</t>
  </si>
  <si>
    <t>dispnee</t>
  </si>
  <si>
    <t>0.5</t>
  </si>
  <si>
    <t>transpiratii</t>
  </si>
  <si>
    <t>greata</t>
  </si>
  <si>
    <t>varsaturi</t>
  </si>
  <si>
    <t>anxietate</t>
  </si>
  <si>
    <t>ameteli</t>
  </si>
  <si>
    <t>fatigabilitate</t>
  </si>
  <si>
    <t>sincopa</t>
  </si>
  <si>
    <t>simptome pseudogripale</t>
  </si>
  <si>
    <t>palpitatii</t>
  </si>
  <si>
    <t>tahicardie</t>
  </si>
  <si>
    <t>bradicardie</t>
  </si>
  <si>
    <t>aritmie</t>
  </si>
  <si>
    <t>hipertensiune</t>
  </si>
  <si>
    <t>hipotensiune</t>
  </si>
  <si>
    <t>tahipnee</t>
  </si>
  <si>
    <t>febra</t>
  </si>
  <si>
    <t>avc</t>
  </si>
  <si>
    <t>barbat</t>
  </si>
  <si>
    <t>debut - brusc</t>
  </si>
  <si>
    <t>ahc - avc</t>
  </si>
  <si>
    <t>app - avc</t>
  </si>
  <si>
    <t>app - icc</t>
  </si>
  <si>
    <t>paralizie membru superior</t>
  </si>
  <si>
    <t>paralizie membru inferior</t>
  </si>
  <si>
    <t>paralizie faciala</t>
  </si>
  <si>
    <t>pareza membru superior</t>
  </si>
  <si>
    <t>pareza membru inferior</t>
  </si>
  <si>
    <t>pareza faciala</t>
  </si>
  <si>
    <t>tulburari de vorbire</t>
  </si>
  <si>
    <t>diplopie</t>
  </si>
  <si>
    <t>vedere incetosata</t>
  </si>
  <si>
    <t>tulburari de coordonare</t>
  </si>
  <si>
    <t>tulburari de echilibru</t>
  </si>
  <si>
    <t>cefalee</t>
  </si>
  <si>
    <t>parestezii membru superior</t>
  </si>
  <si>
    <t>parestezii membru inferior</t>
  </si>
  <si>
    <t>parestezii faciale</t>
  </si>
  <si>
    <t>tulburari de mers</t>
  </si>
  <si>
    <t>vertij</t>
  </si>
  <si>
    <t>dificultati la inghitire</t>
  </si>
  <si>
    <t>convulsii</t>
  </si>
  <si>
    <t>alterarea starii de constienta</t>
  </si>
  <si>
    <t>fotofobie</t>
  </si>
  <si>
    <t>amauroza</t>
  </si>
  <si>
    <t>coma</t>
  </si>
  <si>
    <t>ira</t>
  </si>
  <si>
    <t>app - glomerulonefrita</t>
  </si>
  <si>
    <t>app - lupus</t>
  </si>
  <si>
    <t>app - vasculita</t>
  </si>
  <si>
    <t>app - mielom multiplu</t>
  </si>
  <si>
    <t>app - sclerodermie</t>
  </si>
  <si>
    <t>app - cancer vezica urinara</t>
  </si>
  <si>
    <t>app - hiperplazie prostata</t>
  </si>
  <si>
    <t>app - litiaza renala</t>
  </si>
  <si>
    <t>app - boala arteriala periferica</t>
  </si>
  <si>
    <t>app - afectiuni renale</t>
  </si>
  <si>
    <t>app - consum hipotensoare</t>
  </si>
  <si>
    <t>app - consum aspirina/ains</t>
  </si>
  <si>
    <t>app - insuficienta hepatica</t>
  </si>
  <si>
    <t>cmv - consum alcool</t>
  </si>
  <si>
    <t>cmv - metale grele</t>
  </si>
  <si>
    <t>anafilaxie</t>
  </si>
  <si>
    <t>arsuri</t>
  </si>
  <si>
    <t>dezhidratare</t>
  </si>
  <si>
    <t>infectie</t>
  </si>
  <si>
    <t>edeme membre inferioare</t>
  </si>
  <si>
    <t>durere caracter constrictiv</t>
  </si>
  <si>
    <t>apa</t>
  </si>
  <si>
    <t>app - helmintoza</t>
  </si>
  <si>
    <t>app - consum steroizi</t>
  </si>
  <si>
    <t>durere localizare abdominala</t>
  </si>
  <si>
    <t>durere difuza</t>
  </si>
  <si>
    <t>durere localizata fid</t>
  </si>
  <si>
    <t>distensie abdominala</t>
  </si>
  <si>
    <t>subfebrilitati</t>
  </si>
  <si>
    <t>constipatie</t>
  </si>
  <si>
    <t>diaree</t>
  </si>
  <si>
    <t>inapetenta</t>
  </si>
  <si>
    <t>cdz</t>
  </si>
  <si>
    <t>ahc - boli autoimune</t>
  </si>
  <si>
    <t>ahc - dz</t>
  </si>
  <si>
    <t>app - consum droguri</t>
  </si>
  <si>
    <t>app - consum alcool</t>
  </si>
  <si>
    <t>app - pierdere in greutate</t>
  </si>
  <si>
    <t>app - infectie</t>
  </si>
  <si>
    <t>nerespectare tratament dz</t>
  </si>
  <si>
    <t>polidipsie</t>
  </si>
  <si>
    <t>poliurie</t>
  </si>
  <si>
    <t>dureri abdominale abdominala</t>
  </si>
  <si>
    <t>dureri difuze</t>
  </si>
  <si>
    <t>transpiratie</t>
  </si>
  <si>
    <t>modificarea starii de constienta</t>
  </si>
  <si>
    <t>frison</t>
  </si>
  <si>
    <t>halena cetonica</t>
  </si>
  <si>
    <t>scaderea reflexelor</t>
  </si>
  <si>
    <t>respiratie Kussmaul</t>
  </si>
  <si>
    <t>tep</t>
  </si>
  <si>
    <t>app - anemie hemolitica</t>
  </si>
  <si>
    <t>app - tromboza venoasa profunda</t>
  </si>
  <si>
    <t>app - dislipidemie</t>
  </si>
  <si>
    <t>app - edeme</t>
  </si>
  <si>
    <t>durere abdominala</t>
  </si>
  <si>
    <t>tuse</t>
  </si>
  <si>
    <t>wheezing</t>
  </si>
  <si>
    <t>raluri crepitante</t>
  </si>
  <si>
    <t>accentuarea zgomotului II</t>
  </si>
  <si>
    <t>galop III sau IV</t>
  </si>
  <si>
    <t>tromboflebita</t>
  </si>
  <si>
    <t>cianoza</t>
  </si>
  <si>
    <t>durere toracica</t>
  </si>
  <si>
    <t>durere severa</t>
  </si>
  <si>
    <t>hemoptizie</t>
  </si>
  <si>
    <t>ars I</t>
  </si>
  <si>
    <t>arsura grad I</t>
  </si>
  <si>
    <t>leziune eritematoasa</t>
  </si>
  <si>
    <t>absenta flictenelor</t>
  </si>
  <si>
    <t>durere</t>
  </si>
  <si>
    <t>ars II</t>
  </si>
  <si>
    <t>arsura grad II</t>
  </si>
  <si>
    <t>flictene</t>
  </si>
  <si>
    <t>ars III</t>
  </si>
  <si>
    <t>arsura grad III</t>
  </si>
  <si>
    <t>durere atenuata</t>
  </si>
  <si>
    <t>leziune alba / neagra</t>
  </si>
  <si>
    <t>ars IV</t>
  </si>
  <si>
    <t>arsura grad IV</t>
  </si>
  <si>
    <t>leziune tegumentara</t>
  </si>
  <si>
    <t>interesarea muschilor, fasciilor, oase, alte structuri</t>
  </si>
  <si>
    <t>Fractura distala radius</t>
  </si>
  <si>
    <t>app - osteoporoza</t>
  </si>
  <si>
    <t>app - sedentarism</t>
  </si>
  <si>
    <t>app - hipocalcemie</t>
  </si>
  <si>
    <t>app - tumori osoase</t>
  </si>
  <si>
    <t>deformare in dos de furculita radius</t>
  </si>
  <si>
    <t>scurtarea membrului superior</t>
  </si>
  <si>
    <t>pierderea mobilitatii membrului'</t>
  </si>
  <si>
    <t>tumefactie</t>
  </si>
  <si>
    <t>crepitatii osoase</t>
  </si>
  <si>
    <t>Fractura col femural</t>
  </si>
  <si>
    <t>rotatie externa si adductie membru inferior</t>
  </si>
  <si>
    <t>scurtarea membrului inferior</t>
  </si>
  <si>
    <t>Intoxicatie co</t>
  </si>
  <si>
    <t>cmv - risc intoxicatie cu co</t>
  </si>
  <si>
    <t>greturi</t>
  </si>
  <si>
    <t>litiaza renala</t>
  </si>
  <si>
    <t>ahc - litiaza renala</t>
  </si>
  <si>
    <t>app - insuficienta renala</t>
  </si>
  <si>
    <t>app - infectii urinare</t>
  </si>
  <si>
    <t>0.75</t>
  </si>
  <si>
    <t>litiaza biliara</t>
  </si>
  <si>
    <t>0.3</t>
  </si>
  <si>
    <t>app - statine</t>
  </si>
  <si>
    <t>app - angiocolita</t>
  </si>
  <si>
    <t>0.9</t>
  </si>
  <si>
    <t>durere localizata in hipocondrul drept</t>
  </si>
  <si>
    <t>0.95</t>
  </si>
  <si>
    <t>durere caracter colicativ</t>
  </si>
  <si>
    <t>icter</t>
  </si>
  <si>
    <t>hemofilie</t>
  </si>
  <si>
    <t>ahc - hemofilie</t>
  </si>
  <si>
    <t>hemoragii spontane</t>
  </si>
  <si>
    <t>echimoze</t>
  </si>
  <si>
    <t>hematoame intramusculare</t>
  </si>
  <si>
    <t>hemoragii cutanate</t>
  </si>
  <si>
    <t>hemoragii mucoase</t>
  </si>
  <si>
    <t>hemartroza</t>
  </si>
  <si>
    <t>hemoragii viscerale</t>
  </si>
  <si>
    <t>hemoragii cerebrale</t>
  </si>
  <si>
    <t>hematurie</t>
  </si>
  <si>
    <t>epistaxis</t>
  </si>
  <si>
    <t>gingivoragii</t>
  </si>
  <si>
    <t>anemie</t>
  </si>
  <si>
    <t>semne de soc</t>
  </si>
  <si>
    <t>semne de HIC</t>
  </si>
  <si>
    <t>0.7</t>
  </si>
  <si>
    <t>pna</t>
  </si>
  <si>
    <t>app - obstructii ale tractului urinar</t>
  </si>
  <si>
    <t>app - reflux vezico-ureteral</t>
  </si>
  <si>
    <t>app - deficit imun</t>
  </si>
  <si>
    <t>app - tulburari neurogene ale vezicii urinare</t>
  </si>
  <si>
    <t>stare generala alterata</t>
  </si>
  <si>
    <t>durere lombare</t>
  </si>
  <si>
    <t>semn giordano +</t>
  </si>
  <si>
    <t>disurie</t>
  </si>
  <si>
    <t>nicturie</t>
  </si>
  <si>
    <t>polakiurie</t>
  </si>
  <si>
    <t>urina tulbure</t>
  </si>
  <si>
    <t>HTA</t>
  </si>
  <si>
    <t>tamponada cardiaca</t>
  </si>
  <si>
    <t>durere iradianta</t>
  </si>
  <si>
    <t>asurzirea zgomotelor cardiace</t>
  </si>
  <si>
    <t>distensia venelor jugulare</t>
  </si>
  <si>
    <t>cistita</t>
  </si>
  <si>
    <t>incontinenta urinara</t>
  </si>
  <si>
    <t>durere localizare hipogastru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</si>
</sst>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" fillId="12" borderId="1" xfId="0" applyFont="1" applyFill="1" applyBorder="1" applyAlignment="1"/>
    <xf numFmtId="0" fontId="1" fillId="13" borderId="1" xfId="0" applyFont="1" applyFill="1" applyBorder="1" applyAlignment="1"/>
    <xf numFmtId="0" fontId="1" fillId="14" borderId="1" xfId="0" applyFont="1" applyFill="1" applyBorder="1" applyAlignment="1"/>
    <xf numFmtId="0" fontId="1" fillId="15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7" borderId="1" xfId="0" applyFont="1" applyFill="1" applyBorder="1" applyAlignment="1">
      <alignment horizontal="right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0" xfId="0" applyFill="1" applyAlignment="1"/>
    <xf numFmtId="0" fontId="1" fillId="5" borderId="1" xfId="0" applyFont="1" applyFill="1" applyBorder="1" applyAlignment="1">
      <alignment horizontal="right"/>
    </xf>
    <xf numFmtId="0" fontId="1" fillId="16" borderId="1" xfId="0" applyFont="1" applyFill="1" applyBorder="1" applyAlignment="1"/>
    <xf numFmtId="0" fontId="1" fillId="16" borderId="1" xfId="0" applyFont="1" applyFill="1" applyBorder="1" applyAlignment="1">
      <alignment horizontal="right"/>
    </xf>
    <xf numFmtId="0" fontId="1" fillId="17" borderId="1" xfId="0" applyFont="1" applyFill="1" applyBorder="1" applyAlignment="1"/>
    <xf numFmtId="0" fontId="1" fillId="17" borderId="1" xfId="0" applyFont="1" applyFill="1" applyBorder="1" applyAlignment="1">
      <alignment horizontal="right"/>
    </xf>
    <xf numFmtId="0" fontId="1" fillId="18" borderId="1" xfId="0" applyFont="1" applyFill="1" applyBorder="1" applyAlignment="1"/>
    <xf numFmtId="0" fontId="1" fillId="18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>
      <selection activeCell="D1" sqref="D1"/>
    </sheetView>
  </sheetViews>
  <sheetFormatPr defaultRowHeight="12.75" x14ac:dyDescent="0.2"/>
  <cols>
    <col min="1" max="1" width="24" customWidth="1"/>
    <col min="2" max="2" width="44.140625" customWidth="1"/>
    <col min="3" max="3" width="55.5703125" customWidth="1"/>
    <col min="4" max="4" width="69" customWidth="1"/>
  </cols>
  <sheetData>
    <row r="1" spans="1:4" ht="15.75" thickBot="1" x14ac:dyDescent="0.3">
      <c r="A1" s="1" t="s">
        <v>0</v>
      </c>
      <c r="B1" s="1" t="s">
        <v>44</v>
      </c>
      <c r="C1" s="2" t="s">
        <v>26</v>
      </c>
      <c r="D1" t="str">
        <f>"("""&amp;A1&amp;""","""&amp;B1&amp;""","&amp;C1&amp;"),"</f>
        <v>("ima","barbat",0.5),</v>
      </c>
    </row>
    <row r="2" spans="1:4" ht="15.75" thickBot="1" x14ac:dyDescent="0.3">
      <c r="A2" s="1" t="s">
        <v>0</v>
      </c>
      <c r="B2" s="1" t="s">
        <v>1</v>
      </c>
      <c r="C2" s="2" t="s">
        <v>175</v>
      </c>
      <c r="D2" t="str">
        <f t="shared" ref="D2:D65" si="0">"("""&amp;A2&amp;""","""&amp;B2&amp;""","&amp;C2&amp;"),"</f>
        <v>("ima","ahc - ima",0.75),</v>
      </c>
    </row>
    <row r="3" spans="1:4" ht="15.75" thickBot="1" x14ac:dyDescent="0.3">
      <c r="A3" s="1" t="s">
        <v>0</v>
      </c>
      <c r="B3" s="1" t="s">
        <v>2</v>
      </c>
      <c r="C3" s="2" t="s">
        <v>175</v>
      </c>
      <c r="D3" t="str">
        <f t="shared" si="0"/>
        <v>("ima","app - ima",0.75),</v>
      </c>
    </row>
    <row r="4" spans="1:4" ht="15.75" thickBot="1" x14ac:dyDescent="0.3">
      <c r="A4" s="1" t="s">
        <v>0</v>
      </c>
      <c r="B4" s="1" t="s">
        <v>3</v>
      </c>
      <c r="C4" s="2" t="s">
        <v>175</v>
      </c>
      <c r="D4" t="str">
        <f t="shared" si="0"/>
        <v>("ima","app - arterite",0.75),</v>
      </c>
    </row>
    <row r="5" spans="1:4" ht="15.75" thickBot="1" x14ac:dyDescent="0.3">
      <c r="A5" s="1" t="s">
        <v>0</v>
      </c>
      <c r="B5" s="1" t="s">
        <v>4</v>
      </c>
      <c r="C5" s="2" t="s">
        <v>175</v>
      </c>
      <c r="D5" t="str">
        <f t="shared" si="0"/>
        <v>("ima","app - cardiopatii valvulare",0.75),</v>
      </c>
    </row>
    <row r="6" spans="1:4" ht="15.75" thickBot="1" x14ac:dyDescent="0.3">
      <c r="A6" s="1" t="s">
        <v>0</v>
      </c>
      <c r="B6" s="1" t="s">
        <v>5</v>
      </c>
      <c r="C6" s="2" t="s">
        <v>175</v>
      </c>
      <c r="D6" t="str">
        <f t="shared" si="0"/>
        <v>("ima","app - dz",0.75),</v>
      </c>
    </row>
    <row r="7" spans="1:4" ht="15.75" thickBot="1" x14ac:dyDescent="0.3">
      <c r="A7" s="1" t="s">
        <v>0</v>
      </c>
      <c r="B7" s="1" t="s">
        <v>6</v>
      </c>
      <c r="C7" s="2" t="s">
        <v>175</v>
      </c>
      <c r="D7" t="str">
        <f t="shared" si="0"/>
        <v>("ima","app - anemie",0.75),</v>
      </c>
    </row>
    <row r="8" spans="1:4" ht="15.75" thickBot="1" x14ac:dyDescent="0.3">
      <c r="A8" s="1" t="s">
        <v>0</v>
      </c>
      <c r="B8" s="1" t="s">
        <v>7</v>
      </c>
      <c r="C8" s="2" t="s">
        <v>175</v>
      </c>
      <c r="D8" t="str">
        <f t="shared" si="0"/>
        <v>("ima","app - boli endocrine",0.75),</v>
      </c>
    </row>
    <row r="9" spans="1:4" ht="15.75" thickBot="1" x14ac:dyDescent="0.3">
      <c r="A9" s="1" t="s">
        <v>0</v>
      </c>
      <c r="B9" s="1" t="s">
        <v>8</v>
      </c>
      <c r="C9" s="2" t="s">
        <v>175</v>
      </c>
      <c r="D9" t="str">
        <f t="shared" si="0"/>
        <v>("ima","app - tulburari de ritm",0.75),</v>
      </c>
    </row>
    <row r="10" spans="1:4" ht="15.75" thickBot="1" x14ac:dyDescent="0.3">
      <c r="A10" s="1" t="s">
        <v>0</v>
      </c>
      <c r="B10" s="1" t="s">
        <v>9</v>
      </c>
      <c r="C10" s="2" t="s">
        <v>175</v>
      </c>
      <c r="D10" t="str">
        <f t="shared" si="0"/>
        <v>("ima","app - tulburari de conducere",0.75),</v>
      </c>
    </row>
    <row r="11" spans="1:4" ht="15.75" thickBot="1" x14ac:dyDescent="0.3">
      <c r="A11" s="1" t="s">
        <v>0</v>
      </c>
      <c r="B11" s="1" t="s">
        <v>10</v>
      </c>
      <c r="C11" s="2" t="s">
        <v>175</v>
      </c>
      <c r="D11" t="str">
        <f t="shared" si="0"/>
        <v>("ima","app - obezitate",0.75),</v>
      </c>
    </row>
    <row r="12" spans="1:4" ht="15.75" thickBot="1" x14ac:dyDescent="0.3">
      <c r="A12" s="1" t="s">
        <v>0</v>
      </c>
      <c r="B12" s="1" t="s">
        <v>11</v>
      </c>
      <c r="C12" s="2" t="s">
        <v>175</v>
      </c>
      <c r="D12" t="str">
        <f t="shared" si="0"/>
        <v>("ima","app - hta",0.75),</v>
      </c>
    </row>
    <row r="13" spans="1:4" ht="15.75" thickBot="1" x14ac:dyDescent="0.3">
      <c r="A13" s="1" t="s">
        <v>0</v>
      </c>
      <c r="B13" s="1" t="s">
        <v>12</v>
      </c>
      <c r="C13" s="2" t="s">
        <v>175</v>
      </c>
      <c r="D13" t="str">
        <f t="shared" si="0"/>
        <v>("ima","cmv - fumat",0.75),</v>
      </c>
    </row>
    <row r="14" spans="1:4" ht="15.75" thickBot="1" x14ac:dyDescent="0.3">
      <c r="A14" s="1" t="s">
        <v>0</v>
      </c>
      <c r="B14" s="1" t="s">
        <v>13</v>
      </c>
      <c r="C14" s="2" t="s">
        <v>175</v>
      </c>
      <c r="D14" t="str">
        <f t="shared" si="0"/>
        <v>("ima","cmv - sedentarism",0.75),</v>
      </c>
    </row>
    <row r="15" spans="1:4" ht="15.75" thickBot="1" x14ac:dyDescent="0.3">
      <c r="A15" s="1" t="s">
        <v>0</v>
      </c>
      <c r="B15" s="1" t="s">
        <v>14</v>
      </c>
      <c r="C15" s="2" t="s">
        <v>175</v>
      </c>
      <c r="D15" t="str">
        <f t="shared" si="0"/>
        <v>("ima","cmv - consum droguri",0.75),</v>
      </c>
    </row>
    <row r="16" spans="1:4" ht="15.75" thickBot="1" x14ac:dyDescent="0.3">
      <c r="A16" s="1" t="s">
        <v>0</v>
      </c>
      <c r="B16" s="1" t="s">
        <v>15</v>
      </c>
      <c r="C16" s="2" t="s">
        <v>175</v>
      </c>
      <c r="D16" t="str">
        <f t="shared" si="0"/>
        <v>("ima","cmv - stres",0.75),</v>
      </c>
    </row>
    <row r="17" spans="1:4" ht="15.75" thickBot="1" x14ac:dyDescent="0.3">
      <c r="A17" s="1" t="s">
        <v>0</v>
      </c>
      <c r="B17" s="1" t="s">
        <v>16</v>
      </c>
      <c r="C17" s="2" t="s">
        <v>175</v>
      </c>
      <c r="D17" t="str">
        <f t="shared" si="0"/>
        <v>("ima","durere localizare retrosternala",0.75),</v>
      </c>
    </row>
    <row r="18" spans="1:4" ht="15.75" thickBot="1" x14ac:dyDescent="0.3">
      <c r="A18" s="1" t="s">
        <v>0</v>
      </c>
      <c r="B18" s="1" t="s">
        <v>17</v>
      </c>
      <c r="C18" s="2" t="s">
        <v>175</v>
      </c>
      <c r="D18" t="str">
        <f t="shared" si="0"/>
        <v>("ima","debut simptomalogie - acut",0.75),</v>
      </c>
    </row>
    <row r="19" spans="1:4" ht="15.75" thickBot="1" x14ac:dyDescent="0.3">
      <c r="A19" s="1" t="s">
        <v>0</v>
      </c>
      <c r="B19" s="1" t="s">
        <v>18</v>
      </c>
      <c r="C19" s="2" t="s">
        <v>175</v>
      </c>
      <c r="D19" t="str">
        <f t="shared" si="0"/>
        <v>("ima","durere localizare toracica",0.75),</v>
      </c>
    </row>
    <row r="20" spans="1:4" ht="15.75" thickBot="1" x14ac:dyDescent="0.3">
      <c r="A20" s="1" t="s">
        <v>0</v>
      </c>
      <c r="B20" s="1" t="s">
        <v>19</v>
      </c>
      <c r="C20" s="2" t="s">
        <v>175</v>
      </c>
      <c r="D20" t="str">
        <f t="shared" si="0"/>
        <v>("ima","durere localizare precordiala",0.75),</v>
      </c>
    </row>
    <row r="21" spans="1:4" ht="15.75" thickBot="1" x14ac:dyDescent="0.3">
      <c r="A21" s="1" t="s">
        <v>0</v>
      </c>
      <c r="B21" s="1" t="s">
        <v>20</v>
      </c>
      <c r="C21" s="2" t="s">
        <v>175</v>
      </c>
      <c r="D21" t="str">
        <f t="shared" si="0"/>
        <v>("ima","durere localizare epigastrica",0.75),</v>
      </c>
    </row>
    <row r="22" spans="1:4" ht="15.75" thickBot="1" x14ac:dyDescent="0.3">
      <c r="A22" s="1" t="s">
        <v>0</v>
      </c>
      <c r="B22" s="3" t="s">
        <v>21</v>
      </c>
      <c r="C22" s="2" t="s">
        <v>175</v>
      </c>
      <c r="D22" t="str">
        <f t="shared" si="0"/>
        <v>("ima","iradiere durere",0.75),</v>
      </c>
    </row>
    <row r="23" spans="1:4" ht="15.75" thickBot="1" x14ac:dyDescent="0.3">
      <c r="A23" s="1" t="s">
        <v>0</v>
      </c>
      <c r="B23" s="1" t="s">
        <v>22</v>
      </c>
      <c r="C23" s="2" t="s">
        <v>175</v>
      </c>
      <c r="D23" t="str">
        <f t="shared" si="0"/>
        <v>("ima","durere caracter presiune",0.75),</v>
      </c>
    </row>
    <row r="24" spans="1:4" ht="15.75" thickBot="1" x14ac:dyDescent="0.3">
      <c r="A24" s="1" t="s">
        <v>0</v>
      </c>
      <c r="B24" s="1" t="s">
        <v>23</v>
      </c>
      <c r="C24" s="2" t="s">
        <v>175</v>
      </c>
      <c r="D24" t="str">
        <f t="shared" si="0"/>
        <v>("ima","durere caracter arsura",0.75),</v>
      </c>
    </row>
    <row r="25" spans="1:4" ht="15.75" thickBot="1" x14ac:dyDescent="0.3">
      <c r="A25" s="1" t="s">
        <v>0</v>
      </c>
      <c r="B25" s="1" t="s">
        <v>24</v>
      </c>
      <c r="C25" s="2" t="s">
        <v>175</v>
      </c>
      <c r="D25" t="str">
        <f t="shared" si="0"/>
        <v>("ima","durere durata - peste 20 min",0.75),</v>
      </c>
    </row>
    <row r="26" spans="1:4" ht="15.75" thickBot="1" x14ac:dyDescent="0.3">
      <c r="A26" s="1" t="s">
        <v>0</v>
      </c>
      <c r="B26" s="1" t="s">
        <v>25</v>
      </c>
      <c r="C26" s="2" t="s">
        <v>175</v>
      </c>
      <c r="D26" t="str">
        <f t="shared" si="0"/>
        <v>("ima","dispnee",0.75),</v>
      </c>
    </row>
    <row r="27" spans="1:4" ht="15.75" thickBot="1" x14ac:dyDescent="0.3">
      <c r="A27" s="1" t="s">
        <v>0</v>
      </c>
      <c r="B27" s="1" t="s">
        <v>27</v>
      </c>
      <c r="C27" s="2" t="s">
        <v>175</v>
      </c>
      <c r="D27" t="str">
        <f t="shared" si="0"/>
        <v>("ima","transpiratii",0.75),</v>
      </c>
    </row>
    <row r="28" spans="1:4" ht="15.75" thickBot="1" x14ac:dyDescent="0.3">
      <c r="A28" s="1" t="s">
        <v>0</v>
      </c>
      <c r="B28" s="1" t="s">
        <v>28</v>
      </c>
      <c r="C28" s="2" t="s">
        <v>175</v>
      </c>
      <c r="D28" t="str">
        <f t="shared" si="0"/>
        <v>("ima","greata",0.75),</v>
      </c>
    </row>
    <row r="29" spans="1:4" ht="15.75" thickBot="1" x14ac:dyDescent="0.3">
      <c r="A29" s="1" t="s">
        <v>0</v>
      </c>
      <c r="B29" s="1" t="s">
        <v>29</v>
      </c>
      <c r="C29" s="2" t="s">
        <v>175</v>
      </c>
      <c r="D29" t="str">
        <f t="shared" si="0"/>
        <v>("ima","varsaturi",0.75),</v>
      </c>
    </row>
    <row r="30" spans="1:4" ht="15.75" thickBot="1" x14ac:dyDescent="0.3">
      <c r="A30" s="1" t="s">
        <v>0</v>
      </c>
      <c r="B30" s="1" t="s">
        <v>30</v>
      </c>
      <c r="C30" s="2" t="s">
        <v>175</v>
      </c>
      <c r="D30" t="str">
        <f t="shared" si="0"/>
        <v>("ima","anxietate",0.75),</v>
      </c>
    </row>
    <row r="31" spans="1:4" ht="15.75" thickBot="1" x14ac:dyDescent="0.3">
      <c r="A31" s="1" t="s">
        <v>0</v>
      </c>
      <c r="B31" s="1" t="s">
        <v>31</v>
      </c>
      <c r="C31" s="2" t="s">
        <v>175</v>
      </c>
      <c r="D31" t="str">
        <f t="shared" si="0"/>
        <v>("ima","ameteli",0.75),</v>
      </c>
    </row>
    <row r="32" spans="1:4" ht="15.75" thickBot="1" x14ac:dyDescent="0.3">
      <c r="A32" s="1" t="s">
        <v>0</v>
      </c>
      <c r="B32" s="1" t="s">
        <v>32</v>
      </c>
      <c r="C32" s="2" t="s">
        <v>175</v>
      </c>
      <c r="D32" t="str">
        <f t="shared" si="0"/>
        <v>("ima","fatigabilitate",0.75),</v>
      </c>
    </row>
    <row r="33" spans="1:4" ht="15.75" thickBot="1" x14ac:dyDescent="0.3">
      <c r="A33" s="1" t="s">
        <v>0</v>
      </c>
      <c r="B33" s="1" t="s">
        <v>33</v>
      </c>
      <c r="C33" s="2" t="s">
        <v>175</v>
      </c>
      <c r="D33" t="str">
        <f t="shared" si="0"/>
        <v>("ima","sincopa",0.75),</v>
      </c>
    </row>
    <row r="34" spans="1:4" ht="15.75" thickBot="1" x14ac:dyDescent="0.3">
      <c r="A34" s="1" t="s">
        <v>0</v>
      </c>
      <c r="B34" s="1" t="s">
        <v>34</v>
      </c>
      <c r="C34" s="2" t="s">
        <v>175</v>
      </c>
      <c r="D34" t="str">
        <f t="shared" si="0"/>
        <v>("ima","simptome pseudogripale",0.75),</v>
      </c>
    </row>
    <row r="35" spans="1:4" ht="15.75" thickBot="1" x14ac:dyDescent="0.3">
      <c r="A35" s="1" t="s">
        <v>0</v>
      </c>
      <c r="B35" s="1" t="s">
        <v>35</v>
      </c>
      <c r="C35" s="2" t="s">
        <v>175</v>
      </c>
      <c r="D35" t="str">
        <f t="shared" si="0"/>
        <v>("ima","palpitatii",0.75),</v>
      </c>
    </row>
    <row r="36" spans="1:4" ht="15.75" thickBot="1" x14ac:dyDescent="0.3">
      <c r="A36" s="1" t="s">
        <v>0</v>
      </c>
      <c r="B36" s="1" t="s">
        <v>36</v>
      </c>
      <c r="C36" s="2" t="s">
        <v>175</v>
      </c>
      <c r="D36" t="str">
        <f t="shared" si="0"/>
        <v>("ima","tahicardie",0.75),</v>
      </c>
    </row>
    <row r="37" spans="1:4" ht="15.75" thickBot="1" x14ac:dyDescent="0.3">
      <c r="A37" s="1" t="s">
        <v>0</v>
      </c>
      <c r="B37" s="1" t="s">
        <v>37</v>
      </c>
      <c r="C37" s="2" t="s">
        <v>175</v>
      </c>
      <c r="D37" t="str">
        <f t="shared" si="0"/>
        <v>("ima","bradicardie",0.75),</v>
      </c>
    </row>
    <row r="38" spans="1:4" ht="15.75" thickBot="1" x14ac:dyDescent="0.3">
      <c r="A38" s="1" t="s">
        <v>0</v>
      </c>
      <c r="B38" s="1" t="s">
        <v>38</v>
      </c>
      <c r="C38" s="2" t="s">
        <v>175</v>
      </c>
      <c r="D38" t="str">
        <f t="shared" si="0"/>
        <v>("ima","aritmie",0.75),</v>
      </c>
    </row>
    <row r="39" spans="1:4" ht="15.75" thickBot="1" x14ac:dyDescent="0.3">
      <c r="A39" s="1" t="s">
        <v>0</v>
      </c>
      <c r="B39" s="1" t="s">
        <v>39</v>
      </c>
      <c r="C39" s="2" t="s">
        <v>175</v>
      </c>
      <c r="D39" t="str">
        <f t="shared" si="0"/>
        <v>("ima","hipertensiune",0.75),</v>
      </c>
    </row>
    <row r="40" spans="1:4" ht="15.75" thickBot="1" x14ac:dyDescent="0.3">
      <c r="A40" s="1" t="s">
        <v>0</v>
      </c>
      <c r="B40" s="1" t="s">
        <v>40</v>
      </c>
      <c r="C40" s="2" t="s">
        <v>175</v>
      </c>
      <c r="D40" t="str">
        <f t="shared" si="0"/>
        <v>("ima","hipotensiune",0.75),</v>
      </c>
    </row>
    <row r="41" spans="1:4" ht="15.75" thickBot="1" x14ac:dyDescent="0.3">
      <c r="A41" s="1" t="s">
        <v>0</v>
      </c>
      <c r="B41" s="1" t="s">
        <v>41</v>
      </c>
      <c r="C41" s="2" t="s">
        <v>175</v>
      </c>
      <c r="D41" t="str">
        <f t="shared" si="0"/>
        <v>("ima","tahipnee",0.75),</v>
      </c>
    </row>
    <row r="42" spans="1:4" ht="15.75" thickBot="1" x14ac:dyDescent="0.3">
      <c r="A42" s="1" t="s">
        <v>0</v>
      </c>
      <c r="B42" s="1" t="s">
        <v>42</v>
      </c>
      <c r="C42" s="2" t="s">
        <v>175</v>
      </c>
      <c r="D42" t="str">
        <f t="shared" si="0"/>
        <v>("ima","febra",0.75),</v>
      </c>
    </row>
    <row r="43" spans="1:4" ht="15.75" thickBot="1" x14ac:dyDescent="0.3">
      <c r="A43" s="4" t="s">
        <v>43</v>
      </c>
      <c r="B43" s="4" t="s">
        <v>44</v>
      </c>
      <c r="C43" s="2" t="s">
        <v>26</v>
      </c>
      <c r="D43" t="str">
        <f t="shared" si="0"/>
        <v>("avc","barbat",0.5),</v>
      </c>
    </row>
    <row r="44" spans="1:4" ht="15.75" thickBot="1" x14ac:dyDescent="0.3">
      <c r="A44" s="4" t="s">
        <v>43</v>
      </c>
      <c r="B44" s="4" t="s">
        <v>45</v>
      </c>
      <c r="C44" s="2" t="s">
        <v>175</v>
      </c>
      <c r="D44" t="str">
        <f t="shared" si="0"/>
        <v>("avc","debut - brusc",0.75),</v>
      </c>
    </row>
    <row r="45" spans="1:4" ht="15.75" thickBot="1" x14ac:dyDescent="0.3">
      <c r="A45" s="4" t="s">
        <v>43</v>
      </c>
      <c r="B45" s="4" t="s">
        <v>46</v>
      </c>
      <c r="C45" s="2" t="s">
        <v>175</v>
      </c>
      <c r="D45" t="str">
        <f t="shared" si="0"/>
        <v>("avc","ahc - avc",0.75),</v>
      </c>
    </row>
    <row r="46" spans="1:4" ht="15.75" thickBot="1" x14ac:dyDescent="0.3">
      <c r="A46" s="4" t="s">
        <v>43</v>
      </c>
      <c r="B46" s="4" t="s">
        <v>47</v>
      </c>
      <c r="C46" s="2" t="s">
        <v>175</v>
      </c>
      <c r="D46" t="str">
        <f t="shared" si="0"/>
        <v>("avc","app - avc",0.75),</v>
      </c>
    </row>
    <row r="47" spans="1:4" ht="15.75" thickBot="1" x14ac:dyDescent="0.3">
      <c r="A47" s="4" t="s">
        <v>43</v>
      </c>
      <c r="B47" s="4" t="s">
        <v>11</v>
      </c>
      <c r="C47" s="2" t="s">
        <v>175</v>
      </c>
      <c r="D47" t="str">
        <f t="shared" si="0"/>
        <v>("avc","app - hta",0.75),</v>
      </c>
    </row>
    <row r="48" spans="1:4" ht="15.75" thickBot="1" x14ac:dyDescent="0.3">
      <c r="A48" s="4" t="s">
        <v>43</v>
      </c>
      <c r="B48" s="4" t="s">
        <v>48</v>
      </c>
      <c r="C48" s="2" t="s">
        <v>175</v>
      </c>
      <c r="D48" t="str">
        <f t="shared" si="0"/>
        <v>("avc","app - icc",0.75),</v>
      </c>
    </row>
    <row r="49" spans="1:4" ht="15.75" thickBot="1" x14ac:dyDescent="0.3">
      <c r="A49" s="4" t="s">
        <v>43</v>
      </c>
      <c r="B49" s="4" t="s">
        <v>2</v>
      </c>
      <c r="C49" s="2" t="s">
        <v>175</v>
      </c>
      <c r="D49" t="str">
        <f t="shared" si="0"/>
        <v>("avc","app - ima",0.75),</v>
      </c>
    </row>
    <row r="50" spans="1:4" ht="15.75" thickBot="1" x14ac:dyDescent="0.3">
      <c r="A50" s="4" t="s">
        <v>43</v>
      </c>
      <c r="B50" s="4" t="s">
        <v>5</v>
      </c>
      <c r="C50" s="2" t="s">
        <v>175</v>
      </c>
      <c r="D50" t="str">
        <f t="shared" si="0"/>
        <v>("avc","app - dz",0.75),</v>
      </c>
    </row>
    <row r="51" spans="1:4" ht="15.75" thickBot="1" x14ac:dyDescent="0.3">
      <c r="A51" s="4" t="s">
        <v>43</v>
      </c>
      <c r="B51" s="4" t="s">
        <v>10</v>
      </c>
      <c r="C51" s="2" t="s">
        <v>175</v>
      </c>
      <c r="D51" t="str">
        <f t="shared" si="0"/>
        <v>("avc","app - obezitate",0.75),</v>
      </c>
    </row>
    <row r="52" spans="1:4" ht="15.75" thickBot="1" x14ac:dyDescent="0.3">
      <c r="A52" s="4" t="s">
        <v>43</v>
      </c>
      <c r="B52" s="4" t="s">
        <v>13</v>
      </c>
      <c r="C52" s="2" t="s">
        <v>175</v>
      </c>
      <c r="D52" t="str">
        <f t="shared" si="0"/>
        <v>("avc","cmv - sedentarism",0.75),</v>
      </c>
    </row>
    <row r="53" spans="1:4" ht="15.75" thickBot="1" x14ac:dyDescent="0.3">
      <c r="A53" s="4" t="s">
        <v>43</v>
      </c>
      <c r="B53" s="4" t="s">
        <v>12</v>
      </c>
      <c r="C53" s="2" t="s">
        <v>175</v>
      </c>
      <c r="D53" t="str">
        <f t="shared" si="0"/>
        <v>("avc","cmv - fumat",0.75),</v>
      </c>
    </row>
    <row r="54" spans="1:4" ht="15.75" thickBot="1" x14ac:dyDescent="0.3">
      <c r="A54" s="4" t="s">
        <v>43</v>
      </c>
      <c r="B54" s="4" t="s">
        <v>49</v>
      </c>
      <c r="C54" s="2" t="s">
        <v>175</v>
      </c>
      <c r="D54" t="str">
        <f t="shared" si="0"/>
        <v>("avc","paralizie membru superior",0.75),</v>
      </c>
    </row>
    <row r="55" spans="1:4" ht="15.75" thickBot="1" x14ac:dyDescent="0.3">
      <c r="A55" s="4" t="s">
        <v>43</v>
      </c>
      <c r="B55" s="4" t="s">
        <v>50</v>
      </c>
      <c r="C55" s="2" t="s">
        <v>175</v>
      </c>
      <c r="D55" t="str">
        <f t="shared" si="0"/>
        <v>("avc","paralizie membru inferior",0.75),</v>
      </c>
    </row>
    <row r="56" spans="1:4" ht="15.75" thickBot="1" x14ac:dyDescent="0.3">
      <c r="A56" s="4" t="s">
        <v>43</v>
      </c>
      <c r="B56" s="4" t="s">
        <v>51</v>
      </c>
      <c r="C56" s="2" t="s">
        <v>175</v>
      </c>
      <c r="D56" t="str">
        <f t="shared" si="0"/>
        <v>("avc","paralizie faciala",0.75),</v>
      </c>
    </row>
    <row r="57" spans="1:4" ht="15.75" thickBot="1" x14ac:dyDescent="0.3">
      <c r="A57" s="4" t="s">
        <v>43</v>
      </c>
      <c r="B57" s="4" t="s">
        <v>52</v>
      </c>
      <c r="C57" s="2" t="s">
        <v>175</v>
      </c>
      <c r="D57" t="str">
        <f t="shared" si="0"/>
        <v>("avc","pareza membru superior",0.75),</v>
      </c>
    </row>
    <row r="58" spans="1:4" ht="15.75" thickBot="1" x14ac:dyDescent="0.3">
      <c r="A58" s="4" t="s">
        <v>43</v>
      </c>
      <c r="B58" s="4" t="s">
        <v>53</v>
      </c>
      <c r="C58" s="2" t="s">
        <v>175</v>
      </c>
      <c r="D58" t="str">
        <f t="shared" si="0"/>
        <v>("avc","pareza membru inferior",0.75),</v>
      </c>
    </row>
    <row r="59" spans="1:4" ht="15.75" thickBot="1" x14ac:dyDescent="0.3">
      <c r="A59" s="4" t="s">
        <v>43</v>
      </c>
      <c r="B59" s="4" t="s">
        <v>54</v>
      </c>
      <c r="C59" s="2" t="s">
        <v>175</v>
      </c>
      <c r="D59" t="str">
        <f t="shared" si="0"/>
        <v>("avc","pareza faciala",0.75),</v>
      </c>
    </row>
    <row r="60" spans="1:4" ht="15.75" thickBot="1" x14ac:dyDescent="0.3">
      <c r="A60" s="4" t="s">
        <v>43</v>
      </c>
      <c r="B60" s="4" t="s">
        <v>55</v>
      </c>
      <c r="C60" s="2" t="s">
        <v>175</v>
      </c>
      <c r="D60" t="str">
        <f t="shared" si="0"/>
        <v>("avc","tulburari de vorbire",0.75),</v>
      </c>
    </row>
    <row r="61" spans="1:4" ht="15.75" thickBot="1" x14ac:dyDescent="0.3">
      <c r="A61" s="4" t="s">
        <v>43</v>
      </c>
      <c r="B61" s="4" t="s">
        <v>56</v>
      </c>
      <c r="C61" s="2" t="s">
        <v>175</v>
      </c>
      <c r="D61" t="str">
        <f t="shared" si="0"/>
        <v>("avc","diplopie",0.75),</v>
      </c>
    </row>
    <row r="62" spans="1:4" ht="15.75" thickBot="1" x14ac:dyDescent="0.3">
      <c r="A62" s="4" t="s">
        <v>43</v>
      </c>
      <c r="B62" s="4" t="s">
        <v>57</v>
      </c>
      <c r="C62" s="2" t="s">
        <v>175</v>
      </c>
      <c r="D62" t="str">
        <f t="shared" si="0"/>
        <v>("avc","vedere incetosata",0.75),</v>
      </c>
    </row>
    <row r="63" spans="1:4" ht="15.75" thickBot="1" x14ac:dyDescent="0.3">
      <c r="A63" s="4" t="s">
        <v>43</v>
      </c>
      <c r="B63" s="4" t="s">
        <v>58</v>
      </c>
      <c r="C63" s="2" t="s">
        <v>175</v>
      </c>
      <c r="D63" t="str">
        <f t="shared" si="0"/>
        <v>("avc","tulburari de coordonare",0.75),</v>
      </c>
    </row>
    <row r="64" spans="1:4" ht="15.75" thickBot="1" x14ac:dyDescent="0.3">
      <c r="A64" s="4" t="s">
        <v>43</v>
      </c>
      <c r="B64" s="4" t="s">
        <v>59</v>
      </c>
      <c r="C64" s="2" t="s">
        <v>175</v>
      </c>
      <c r="D64" t="str">
        <f t="shared" si="0"/>
        <v>("avc","tulburari de echilibru",0.75),</v>
      </c>
    </row>
    <row r="65" spans="1:4" ht="15.75" thickBot="1" x14ac:dyDescent="0.3">
      <c r="A65" s="4" t="s">
        <v>43</v>
      </c>
      <c r="B65" s="4" t="s">
        <v>60</v>
      </c>
      <c r="C65" s="2" t="s">
        <v>175</v>
      </c>
      <c r="D65" t="str">
        <f t="shared" si="0"/>
        <v>("avc","cefalee",0.75),</v>
      </c>
    </row>
    <row r="66" spans="1:4" ht="15.75" thickBot="1" x14ac:dyDescent="0.3">
      <c r="A66" s="4" t="s">
        <v>43</v>
      </c>
      <c r="B66" s="4" t="s">
        <v>61</v>
      </c>
      <c r="C66" s="2" t="s">
        <v>175</v>
      </c>
      <c r="D66" t="str">
        <f t="shared" ref="D66:D129" si="1">"("""&amp;A66&amp;""","""&amp;B66&amp;""","&amp;C66&amp;"),"</f>
        <v>("avc","parestezii membru superior",0.75),</v>
      </c>
    </row>
    <row r="67" spans="1:4" ht="15.75" thickBot="1" x14ac:dyDescent="0.3">
      <c r="A67" s="4" t="s">
        <v>43</v>
      </c>
      <c r="B67" s="4" t="s">
        <v>62</v>
      </c>
      <c r="C67" s="2" t="s">
        <v>175</v>
      </c>
      <c r="D67" t="str">
        <f t="shared" si="1"/>
        <v>("avc","parestezii membru inferior",0.75),</v>
      </c>
    </row>
    <row r="68" spans="1:4" ht="15.75" thickBot="1" x14ac:dyDescent="0.3">
      <c r="A68" s="4" t="s">
        <v>43</v>
      </c>
      <c r="B68" s="4" t="s">
        <v>63</v>
      </c>
      <c r="C68" s="2" t="s">
        <v>175</v>
      </c>
      <c r="D68" t="str">
        <f t="shared" si="1"/>
        <v>("avc","parestezii faciale",0.75),</v>
      </c>
    </row>
    <row r="69" spans="1:4" ht="15.75" thickBot="1" x14ac:dyDescent="0.3">
      <c r="A69" s="4" t="s">
        <v>43</v>
      </c>
      <c r="B69" s="4" t="s">
        <v>64</v>
      </c>
      <c r="C69" s="2" t="s">
        <v>175</v>
      </c>
      <c r="D69" t="str">
        <f t="shared" si="1"/>
        <v>("avc","tulburari de mers",0.75),</v>
      </c>
    </row>
    <row r="70" spans="1:4" ht="15.75" thickBot="1" x14ac:dyDescent="0.3">
      <c r="A70" s="4" t="s">
        <v>43</v>
      </c>
      <c r="B70" s="4" t="s">
        <v>32</v>
      </c>
      <c r="C70" s="2" t="s">
        <v>175</v>
      </c>
      <c r="D70" t="str">
        <f t="shared" si="1"/>
        <v>("avc","fatigabilitate",0.75),</v>
      </c>
    </row>
    <row r="71" spans="1:4" ht="15.75" thickBot="1" x14ac:dyDescent="0.3">
      <c r="A71" s="4" t="s">
        <v>43</v>
      </c>
      <c r="B71" s="4" t="s">
        <v>31</v>
      </c>
      <c r="C71" s="2" t="s">
        <v>175</v>
      </c>
      <c r="D71" t="str">
        <f t="shared" si="1"/>
        <v>("avc","ameteli",0.75),</v>
      </c>
    </row>
    <row r="72" spans="1:4" ht="15.75" thickBot="1" x14ac:dyDescent="0.3">
      <c r="A72" s="4" t="s">
        <v>43</v>
      </c>
      <c r="B72" s="4" t="s">
        <v>65</v>
      </c>
      <c r="C72" s="2" t="s">
        <v>175</v>
      </c>
      <c r="D72" t="str">
        <f t="shared" si="1"/>
        <v>("avc","vertij",0.75),</v>
      </c>
    </row>
    <row r="73" spans="1:4" ht="15.75" thickBot="1" x14ac:dyDescent="0.3">
      <c r="A73" s="4" t="s">
        <v>43</v>
      </c>
      <c r="B73" s="4" t="s">
        <v>33</v>
      </c>
      <c r="C73" s="2" t="s">
        <v>175</v>
      </c>
      <c r="D73" t="str">
        <f t="shared" si="1"/>
        <v>("avc","sincopa",0.75),</v>
      </c>
    </row>
    <row r="74" spans="1:4" ht="15.75" thickBot="1" x14ac:dyDescent="0.3">
      <c r="A74" s="4" t="s">
        <v>43</v>
      </c>
      <c r="B74" s="4" t="s">
        <v>28</v>
      </c>
      <c r="C74" s="2" t="s">
        <v>175</v>
      </c>
      <c r="D74" t="str">
        <f t="shared" si="1"/>
        <v>("avc","greata",0.75),</v>
      </c>
    </row>
    <row r="75" spans="1:4" ht="15.75" thickBot="1" x14ac:dyDescent="0.3">
      <c r="A75" s="4" t="s">
        <v>43</v>
      </c>
      <c r="B75" s="4" t="s">
        <v>29</v>
      </c>
      <c r="C75" s="2" t="s">
        <v>175</v>
      </c>
      <c r="D75" t="str">
        <f t="shared" si="1"/>
        <v>("avc","varsaturi",0.75),</v>
      </c>
    </row>
    <row r="76" spans="1:4" ht="15.75" thickBot="1" x14ac:dyDescent="0.3">
      <c r="A76" s="4" t="s">
        <v>43</v>
      </c>
      <c r="B76" s="4" t="s">
        <v>66</v>
      </c>
      <c r="C76" s="2" t="s">
        <v>175</v>
      </c>
      <c r="D76" t="str">
        <f t="shared" si="1"/>
        <v>("avc","dificultati la inghitire",0.75),</v>
      </c>
    </row>
    <row r="77" spans="1:4" ht="15.75" thickBot="1" x14ac:dyDescent="0.3">
      <c r="A77" s="4" t="s">
        <v>43</v>
      </c>
      <c r="B77" s="4" t="s">
        <v>67</v>
      </c>
      <c r="C77" s="2" t="s">
        <v>175</v>
      </c>
      <c r="D77" t="str">
        <f t="shared" si="1"/>
        <v>("avc","convulsii",0.75),</v>
      </c>
    </row>
    <row r="78" spans="1:4" ht="15.75" thickBot="1" x14ac:dyDescent="0.3">
      <c r="A78" s="4" t="s">
        <v>43</v>
      </c>
      <c r="B78" s="4" t="s">
        <v>68</v>
      </c>
      <c r="C78" s="2" t="s">
        <v>175</v>
      </c>
      <c r="D78" t="str">
        <f t="shared" si="1"/>
        <v>("avc","alterarea starii de constienta",0.75),</v>
      </c>
    </row>
    <row r="79" spans="1:4" ht="15.75" thickBot="1" x14ac:dyDescent="0.3">
      <c r="A79" s="4" t="s">
        <v>43</v>
      </c>
      <c r="B79" s="4" t="s">
        <v>69</v>
      </c>
      <c r="C79" s="2" t="s">
        <v>175</v>
      </c>
      <c r="D79" t="str">
        <f t="shared" si="1"/>
        <v>("avc","fotofobie",0.75),</v>
      </c>
    </row>
    <row r="80" spans="1:4" ht="15.75" thickBot="1" x14ac:dyDescent="0.3">
      <c r="A80" s="4" t="s">
        <v>43</v>
      </c>
      <c r="B80" s="4" t="s">
        <v>70</v>
      </c>
      <c r="C80" s="2" t="s">
        <v>175</v>
      </c>
      <c r="D80" t="str">
        <f t="shared" si="1"/>
        <v>("avc","amauroza",0.75),</v>
      </c>
    </row>
    <row r="81" spans="1:4" ht="15.75" thickBot="1" x14ac:dyDescent="0.3">
      <c r="A81" s="4" t="s">
        <v>43</v>
      </c>
      <c r="B81" s="4" t="s">
        <v>71</v>
      </c>
      <c r="C81" s="2" t="s">
        <v>175</v>
      </c>
      <c r="D81" t="str">
        <f t="shared" si="1"/>
        <v>("avc","coma",0.75),</v>
      </c>
    </row>
    <row r="82" spans="1:4" ht="15.75" thickBot="1" x14ac:dyDescent="0.3">
      <c r="A82" s="5" t="s">
        <v>72</v>
      </c>
      <c r="B82" s="5" t="s">
        <v>44</v>
      </c>
      <c r="C82" s="2" t="s">
        <v>26</v>
      </c>
      <c r="D82" t="str">
        <f t="shared" si="1"/>
        <v>("ira","barbat",0.5),</v>
      </c>
    </row>
    <row r="83" spans="1:4" ht="15.75" thickBot="1" x14ac:dyDescent="0.3">
      <c r="A83" s="5" t="s">
        <v>72</v>
      </c>
      <c r="B83" s="5" t="s">
        <v>17</v>
      </c>
      <c r="C83" s="2" t="s">
        <v>175</v>
      </c>
      <c r="D83" t="str">
        <f t="shared" si="1"/>
        <v>("ira","debut simptomalogie - acut",0.75),</v>
      </c>
    </row>
    <row r="84" spans="1:4" ht="15.75" thickBot="1" x14ac:dyDescent="0.3">
      <c r="A84" s="5" t="s">
        <v>72</v>
      </c>
      <c r="B84" s="5" t="s">
        <v>73</v>
      </c>
      <c r="C84" s="2" t="s">
        <v>175</v>
      </c>
      <c r="D84" t="str">
        <f t="shared" si="1"/>
        <v>("ira","app - glomerulonefrita",0.75),</v>
      </c>
    </row>
    <row r="85" spans="1:4" ht="15.75" thickBot="1" x14ac:dyDescent="0.3">
      <c r="A85" s="5" t="s">
        <v>72</v>
      </c>
      <c r="B85" s="5" t="s">
        <v>74</v>
      </c>
      <c r="C85" s="2" t="s">
        <v>175</v>
      </c>
      <c r="D85" t="str">
        <f t="shared" si="1"/>
        <v>("ira","app - lupus",0.75),</v>
      </c>
    </row>
    <row r="86" spans="1:4" ht="15.75" thickBot="1" x14ac:dyDescent="0.3">
      <c r="A86" s="5" t="s">
        <v>72</v>
      </c>
      <c r="B86" s="5" t="s">
        <v>75</v>
      </c>
      <c r="C86" s="2" t="s">
        <v>175</v>
      </c>
      <c r="D86" t="str">
        <f t="shared" si="1"/>
        <v>("ira","app - vasculita",0.75),</v>
      </c>
    </row>
    <row r="87" spans="1:4" ht="15.75" thickBot="1" x14ac:dyDescent="0.3">
      <c r="A87" s="5" t="s">
        <v>72</v>
      </c>
      <c r="B87" s="5" t="s">
        <v>76</v>
      </c>
      <c r="C87" s="2" t="s">
        <v>175</v>
      </c>
      <c r="D87" t="str">
        <f t="shared" si="1"/>
        <v>("ira","app - mielom multiplu",0.75),</v>
      </c>
    </row>
    <row r="88" spans="1:4" ht="15.75" thickBot="1" x14ac:dyDescent="0.3">
      <c r="A88" s="5" t="s">
        <v>72</v>
      </c>
      <c r="B88" s="5" t="s">
        <v>77</v>
      </c>
      <c r="C88" s="2" t="s">
        <v>175</v>
      </c>
      <c r="D88" t="str">
        <f t="shared" si="1"/>
        <v>("ira","app - sclerodermie",0.75),</v>
      </c>
    </row>
    <row r="89" spans="1:4" ht="15.75" thickBot="1" x14ac:dyDescent="0.3">
      <c r="A89" s="5" t="s">
        <v>72</v>
      </c>
      <c r="B89" s="5" t="s">
        <v>78</v>
      </c>
      <c r="C89" s="2" t="s">
        <v>175</v>
      </c>
      <c r="D89" t="str">
        <f t="shared" si="1"/>
        <v>("ira","app - cancer vezica urinara",0.75),</v>
      </c>
    </row>
    <row r="90" spans="1:4" ht="15.75" thickBot="1" x14ac:dyDescent="0.3">
      <c r="A90" s="5" t="s">
        <v>72</v>
      </c>
      <c r="B90" s="5" t="s">
        <v>79</v>
      </c>
      <c r="C90" s="2" t="s">
        <v>175</v>
      </c>
      <c r="D90" t="str">
        <f t="shared" si="1"/>
        <v>("ira","app - hiperplazie prostata",0.75),</v>
      </c>
    </row>
    <row r="91" spans="1:4" ht="15.75" thickBot="1" x14ac:dyDescent="0.3">
      <c r="A91" s="5" t="s">
        <v>72</v>
      </c>
      <c r="B91" s="5" t="s">
        <v>80</v>
      </c>
      <c r="C91" s="2" t="s">
        <v>175</v>
      </c>
      <c r="D91" t="str">
        <f t="shared" si="1"/>
        <v>("ira","app - litiaza renala",0.75),</v>
      </c>
    </row>
    <row r="92" spans="1:4" ht="15.75" thickBot="1" x14ac:dyDescent="0.3">
      <c r="A92" s="5" t="s">
        <v>72</v>
      </c>
      <c r="B92" s="5" t="s">
        <v>81</v>
      </c>
      <c r="C92" s="2" t="s">
        <v>175</v>
      </c>
      <c r="D92" t="str">
        <f t="shared" si="1"/>
        <v>("ira","app - boala arteriala periferica",0.75),</v>
      </c>
    </row>
    <row r="93" spans="1:4" ht="15.75" thickBot="1" x14ac:dyDescent="0.3">
      <c r="A93" s="5" t="s">
        <v>72</v>
      </c>
      <c r="B93" s="5" t="s">
        <v>5</v>
      </c>
      <c r="C93" s="2" t="s">
        <v>175</v>
      </c>
      <c r="D93" t="str">
        <f t="shared" si="1"/>
        <v>("ira","app - dz",0.75),</v>
      </c>
    </row>
    <row r="94" spans="1:4" ht="15.75" thickBot="1" x14ac:dyDescent="0.3">
      <c r="A94" s="5" t="s">
        <v>72</v>
      </c>
      <c r="B94" s="5" t="s">
        <v>11</v>
      </c>
      <c r="C94" s="2" t="s">
        <v>175</v>
      </c>
      <c r="D94" t="str">
        <f t="shared" si="1"/>
        <v>("ira","app - hta",0.75),</v>
      </c>
    </row>
    <row r="95" spans="1:4" ht="15.75" thickBot="1" x14ac:dyDescent="0.3">
      <c r="A95" s="5" t="s">
        <v>72</v>
      </c>
      <c r="B95" s="5" t="s">
        <v>82</v>
      </c>
      <c r="C95" s="2" t="s">
        <v>175</v>
      </c>
      <c r="D95" t="str">
        <f t="shared" si="1"/>
        <v>("ira","app - afectiuni renale",0.75),</v>
      </c>
    </row>
    <row r="96" spans="1:4" ht="15.75" thickBot="1" x14ac:dyDescent="0.3">
      <c r="A96" s="5" t="s">
        <v>72</v>
      </c>
      <c r="B96" s="5" t="s">
        <v>83</v>
      </c>
      <c r="C96" s="2" t="s">
        <v>175</v>
      </c>
      <c r="D96" t="str">
        <f t="shared" si="1"/>
        <v>("ira","app - consum hipotensoare",0.75),</v>
      </c>
    </row>
    <row r="97" spans="1:4" ht="15.75" thickBot="1" x14ac:dyDescent="0.3">
      <c r="A97" s="5" t="s">
        <v>72</v>
      </c>
      <c r="B97" s="5" t="s">
        <v>84</v>
      </c>
      <c r="C97" s="2" t="s">
        <v>175</v>
      </c>
      <c r="D97" t="str">
        <f t="shared" si="1"/>
        <v>("ira","app - consum aspirina/ains",0.75),</v>
      </c>
    </row>
    <row r="98" spans="1:4" ht="15.75" thickBot="1" x14ac:dyDescent="0.3">
      <c r="A98" s="5" t="s">
        <v>72</v>
      </c>
      <c r="B98" s="5" t="s">
        <v>85</v>
      </c>
      <c r="C98" s="2" t="s">
        <v>175</v>
      </c>
      <c r="D98" t="str">
        <f t="shared" si="1"/>
        <v>("ira","app - insuficienta hepatica",0.75),</v>
      </c>
    </row>
    <row r="99" spans="1:4" ht="15.75" thickBot="1" x14ac:dyDescent="0.3">
      <c r="A99" s="5" t="s">
        <v>72</v>
      </c>
      <c r="B99" s="5" t="s">
        <v>86</v>
      </c>
      <c r="C99" s="2" t="s">
        <v>175</v>
      </c>
      <c r="D99" t="str">
        <f t="shared" si="1"/>
        <v>("ira","cmv - consum alcool",0.75),</v>
      </c>
    </row>
    <row r="100" spans="1:4" ht="15.75" thickBot="1" x14ac:dyDescent="0.3">
      <c r="A100" s="5" t="s">
        <v>72</v>
      </c>
      <c r="B100" s="5" t="s">
        <v>14</v>
      </c>
      <c r="C100" s="2" t="s">
        <v>175</v>
      </c>
      <c r="D100" t="str">
        <f t="shared" si="1"/>
        <v>("ira","cmv - consum droguri",0.75),</v>
      </c>
    </row>
    <row r="101" spans="1:4" ht="15.75" thickBot="1" x14ac:dyDescent="0.3">
      <c r="A101" s="5" t="s">
        <v>72</v>
      </c>
      <c r="B101" s="5" t="s">
        <v>87</v>
      </c>
      <c r="C101" s="2" t="s">
        <v>175</v>
      </c>
      <c r="D101" t="str">
        <f t="shared" si="1"/>
        <v>("ira","cmv - metale grele",0.75),</v>
      </c>
    </row>
    <row r="102" spans="1:4" ht="15.75" thickBot="1" x14ac:dyDescent="0.3">
      <c r="A102" s="5" t="s">
        <v>72</v>
      </c>
      <c r="B102" s="5" t="s">
        <v>88</v>
      </c>
      <c r="C102" s="2" t="s">
        <v>175</v>
      </c>
      <c r="D102" t="str">
        <f t="shared" si="1"/>
        <v>("ira","anafilaxie",0.75),</v>
      </c>
    </row>
    <row r="103" spans="1:4" ht="15.75" thickBot="1" x14ac:dyDescent="0.3">
      <c r="A103" s="5" t="s">
        <v>72</v>
      </c>
      <c r="B103" s="5" t="s">
        <v>89</v>
      </c>
      <c r="C103" s="2" t="s">
        <v>175</v>
      </c>
      <c r="D103" t="str">
        <f t="shared" si="1"/>
        <v>("ira","arsuri",0.75),</v>
      </c>
    </row>
    <row r="104" spans="1:4" ht="15.75" thickBot="1" x14ac:dyDescent="0.3">
      <c r="A104" s="5" t="s">
        <v>72</v>
      </c>
      <c r="B104" s="5" t="s">
        <v>90</v>
      </c>
      <c r="C104" s="2" t="s">
        <v>175</v>
      </c>
      <c r="D104" t="str">
        <f t="shared" si="1"/>
        <v>("ira","dezhidratare",0.75),</v>
      </c>
    </row>
    <row r="105" spans="1:4" ht="15.75" thickBot="1" x14ac:dyDescent="0.3">
      <c r="A105" s="5" t="s">
        <v>72</v>
      </c>
      <c r="B105" s="5" t="s">
        <v>0</v>
      </c>
      <c r="C105" s="2" t="s">
        <v>175</v>
      </c>
      <c r="D105" t="str">
        <f t="shared" si="1"/>
        <v>("ira","ima",0.75),</v>
      </c>
    </row>
    <row r="106" spans="1:4" ht="15.75" thickBot="1" x14ac:dyDescent="0.3">
      <c r="A106" s="5" t="s">
        <v>72</v>
      </c>
      <c r="B106" s="5" t="s">
        <v>91</v>
      </c>
      <c r="C106" s="2" t="s">
        <v>175</v>
      </c>
      <c r="D106" t="str">
        <f t="shared" si="1"/>
        <v>("ira","infectie",0.75),</v>
      </c>
    </row>
    <row r="107" spans="1:4" ht="15.75" thickBot="1" x14ac:dyDescent="0.3">
      <c r="A107" s="5" t="s">
        <v>72</v>
      </c>
      <c r="B107" s="5" t="s">
        <v>92</v>
      </c>
      <c r="C107" s="2" t="s">
        <v>175</v>
      </c>
      <c r="D107" t="str">
        <f t="shared" si="1"/>
        <v>("ira","edeme membre inferioare",0.75),</v>
      </c>
    </row>
    <row r="108" spans="1:4" ht="15.75" thickBot="1" x14ac:dyDescent="0.3">
      <c r="A108" s="5" t="s">
        <v>72</v>
      </c>
      <c r="B108" s="5" t="s">
        <v>25</v>
      </c>
      <c r="C108" s="2" t="s">
        <v>175</v>
      </c>
      <c r="D108" t="str">
        <f t="shared" si="1"/>
        <v>("ira","dispnee",0.75),</v>
      </c>
    </row>
    <row r="109" spans="1:4" ht="15.75" thickBot="1" x14ac:dyDescent="0.3">
      <c r="A109" s="5" t="s">
        <v>72</v>
      </c>
      <c r="B109" s="5" t="s">
        <v>18</v>
      </c>
      <c r="C109" s="2" t="s">
        <v>175</v>
      </c>
      <c r="D109" t="str">
        <f t="shared" si="1"/>
        <v>("ira","durere localizare toracica",0.75),</v>
      </c>
    </row>
    <row r="110" spans="1:4" ht="15.75" thickBot="1" x14ac:dyDescent="0.3">
      <c r="A110" s="5" t="s">
        <v>72</v>
      </c>
      <c r="B110" s="5" t="s">
        <v>32</v>
      </c>
      <c r="C110" s="2" t="s">
        <v>175</v>
      </c>
      <c r="D110" t="str">
        <f t="shared" si="1"/>
        <v>("ira","fatigabilitate",0.75),</v>
      </c>
    </row>
    <row r="111" spans="1:4" ht="15.75" thickBot="1" x14ac:dyDescent="0.3">
      <c r="A111" s="5" t="s">
        <v>72</v>
      </c>
      <c r="B111" s="5" t="s">
        <v>68</v>
      </c>
      <c r="C111" s="2" t="s">
        <v>175</v>
      </c>
      <c r="D111" t="str">
        <f t="shared" si="1"/>
        <v>("ira","alterarea starii de constienta",0.75),</v>
      </c>
    </row>
    <row r="112" spans="1:4" ht="15.75" thickBot="1" x14ac:dyDescent="0.3">
      <c r="A112" s="5" t="s">
        <v>72</v>
      </c>
      <c r="B112" s="5" t="s">
        <v>28</v>
      </c>
      <c r="C112" s="2" t="s">
        <v>175</v>
      </c>
      <c r="D112" t="str">
        <f t="shared" si="1"/>
        <v>("ira","greata",0.75),</v>
      </c>
    </row>
    <row r="113" spans="1:4" ht="15.75" thickBot="1" x14ac:dyDescent="0.3">
      <c r="A113" s="5" t="s">
        <v>72</v>
      </c>
      <c r="B113" s="5" t="s">
        <v>67</v>
      </c>
      <c r="C113" s="2" t="s">
        <v>175</v>
      </c>
      <c r="D113" t="str">
        <f t="shared" si="1"/>
        <v>("ira","convulsii",0.75),</v>
      </c>
    </row>
    <row r="114" spans="1:4" ht="15.75" thickBot="1" x14ac:dyDescent="0.3">
      <c r="A114" s="5" t="s">
        <v>72</v>
      </c>
      <c r="B114" s="5" t="s">
        <v>71</v>
      </c>
      <c r="C114" s="2" t="s">
        <v>175</v>
      </c>
      <c r="D114" t="str">
        <f t="shared" si="1"/>
        <v>("ira","coma",0.75),</v>
      </c>
    </row>
    <row r="115" spans="1:4" ht="15.75" thickBot="1" x14ac:dyDescent="0.3">
      <c r="A115" s="5" t="s">
        <v>72</v>
      </c>
      <c r="B115" s="5" t="s">
        <v>93</v>
      </c>
      <c r="C115" s="2" t="s">
        <v>175</v>
      </c>
      <c r="D115" t="str">
        <f t="shared" si="1"/>
        <v>("ira","durere caracter constrictiv",0.75),</v>
      </c>
    </row>
    <row r="116" spans="1:4" ht="15.75" thickBot="1" x14ac:dyDescent="0.3">
      <c r="A116" s="6" t="s">
        <v>94</v>
      </c>
      <c r="B116" s="6" t="s">
        <v>44</v>
      </c>
      <c r="C116" s="2" t="s">
        <v>26</v>
      </c>
      <c r="D116" t="str">
        <f t="shared" si="1"/>
        <v>("apa","barbat",0.5),</v>
      </c>
    </row>
    <row r="117" spans="1:4" ht="15.75" thickBot="1" x14ac:dyDescent="0.3">
      <c r="A117" s="6" t="s">
        <v>94</v>
      </c>
      <c r="B117" s="6" t="s">
        <v>95</v>
      </c>
      <c r="C117" s="2" t="s">
        <v>175</v>
      </c>
      <c r="D117" t="str">
        <f t="shared" si="1"/>
        <v>("apa","app - helmintoza",0.75),</v>
      </c>
    </row>
    <row r="118" spans="1:4" ht="15.75" thickBot="1" x14ac:dyDescent="0.3">
      <c r="A118" s="6" t="s">
        <v>94</v>
      </c>
      <c r="B118" s="6" t="s">
        <v>96</v>
      </c>
      <c r="C118" s="2" t="s">
        <v>175</v>
      </c>
      <c r="D118" t="str">
        <f t="shared" si="1"/>
        <v>("apa","app - consum steroizi",0.75),</v>
      </c>
    </row>
    <row r="119" spans="1:4" ht="15.75" thickBot="1" x14ac:dyDescent="0.3">
      <c r="A119" s="6" t="s">
        <v>94</v>
      </c>
      <c r="B119" s="6" t="s">
        <v>5</v>
      </c>
      <c r="C119" s="2" t="s">
        <v>175</v>
      </c>
      <c r="D119" t="str">
        <f t="shared" si="1"/>
        <v>("apa","app - dz",0.75),</v>
      </c>
    </row>
    <row r="120" spans="1:4" ht="15.75" thickBot="1" x14ac:dyDescent="0.3">
      <c r="A120" s="6" t="s">
        <v>94</v>
      </c>
      <c r="B120" s="6" t="s">
        <v>97</v>
      </c>
      <c r="C120" s="2" t="s">
        <v>175</v>
      </c>
      <c r="D120" t="str">
        <f t="shared" si="1"/>
        <v>("apa","durere localizare abdominala",0.75),</v>
      </c>
    </row>
    <row r="121" spans="1:4" ht="15.75" thickBot="1" x14ac:dyDescent="0.3">
      <c r="A121" s="6" t="s">
        <v>94</v>
      </c>
      <c r="B121" s="6" t="s">
        <v>98</v>
      </c>
      <c r="C121" s="2" t="s">
        <v>175</v>
      </c>
      <c r="D121" t="str">
        <f t="shared" si="1"/>
        <v>("apa","durere difuza",0.75),</v>
      </c>
    </row>
    <row r="122" spans="1:4" ht="15.75" thickBot="1" x14ac:dyDescent="0.3">
      <c r="A122" s="6" t="s">
        <v>94</v>
      </c>
      <c r="B122" s="6" t="s">
        <v>99</v>
      </c>
      <c r="C122" s="2" t="s">
        <v>175</v>
      </c>
      <c r="D122" t="str">
        <f t="shared" si="1"/>
        <v>("apa","durere localizata fid",0.75),</v>
      </c>
    </row>
    <row r="123" spans="1:4" ht="15.75" thickBot="1" x14ac:dyDescent="0.3">
      <c r="A123" s="6" t="s">
        <v>94</v>
      </c>
      <c r="B123" s="6" t="s">
        <v>28</v>
      </c>
      <c r="C123" s="2" t="s">
        <v>175</v>
      </c>
      <c r="D123" t="str">
        <f t="shared" si="1"/>
        <v>("apa","greata",0.75),</v>
      </c>
    </row>
    <row r="124" spans="1:4" ht="15.75" thickBot="1" x14ac:dyDescent="0.3">
      <c r="A124" s="6" t="s">
        <v>94</v>
      </c>
      <c r="B124" s="6" t="s">
        <v>29</v>
      </c>
      <c r="C124" s="2" t="s">
        <v>175</v>
      </c>
      <c r="D124" t="str">
        <f t="shared" si="1"/>
        <v>("apa","varsaturi",0.75),</v>
      </c>
    </row>
    <row r="125" spans="1:4" ht="15.75" thickBot="1" x14ac:dyDescent="0.3">
      <c r="A125" s="6" t="s">
        <v>94</v>
      </c>
      <c r="B125" s="6" t="s">
        <v>100</v>
      </c>
      <c r="C125" s="2" t="s">
        <v>175</v>
      </c>
      <c r="D125" t="str">
        <f t="shared" si="1"/>
        <v>("apa","distensie abdominala",0.75),</v>
      </c>
    </row>
    <row r="126" spans="1:4" ht="15.75" thickBot="1" x14ac:dyDescent="0.3">
      <c r="A126" s="6" t="s">
        <v>94</v>
      </c>
      <c r="B126" s="6" t="s">
        <v>42</v>
      </c>
      <c r="C126" s="2" t="s">
        <v>175</v>
      </c>
      <c r="D126" t="str">
        <f t="shared" si="1"/>
        <v>("apa","febra",0.75),</v>
      </c>
    </row>
    <row r="127" spans="1:4" ht="15.75" thickBot="1" x14ac:dyDescent="0.3">
      <c r="A127" s="6" t="s">
        <v>94</v>
      </c>
      <c r="B127" s="6" t="s">
        <v>101</v>
      </c>
      <c r="C127" s="2" t="s">
        <v>175</v>
      </c>
      <c r="D127" t="str">
        <f t="shared" si="1"/>
        <v>("apa","subfebrilitati",0.75),</v>
      </c>
    </row>
    <row r="128" spans="1:4" ht="15.75" thickBot="1" x14ac:dyDescent="0.3">
      <c r="A128" s="6" t="s">
        <v>94</v>
      </c>
      <c r="B128" s="6" t="s">
        <v>102</v>
      </c>
      <c r="C128" s="2" t="s">
        <v>175</v>
      </c>
      <c r="D128" t="str">
        <f t="shared" si="1"/>
        <v>("apa","constipatie",0.75),</v>
      </c>
    </row>
    <row r="129" spans="1:4" ht="15.75" thickBot="1" x14ac:dyDescent="0.3">
      <c r="A129" s="6" t="s">
        <v>94</v>
      </c>
      <c r="B129" s="6" t="s">
        <v>103</v>
      </c>
      <c r="C129" s="2" t="s">
        <v>175</v>
      </c>
      <c r="D129" t="str">
        <f t="shared" si="1"/>
        <v>("apa","diaree",0.75),</v>
      </c>
    </row>
    <row r="130" spans="1:4" ht="15.75" thickBot="1" x14ac:dyDescent="0.3">
      <c r="A130" s="6" t="s">
        <v>94</v>
      </c>
      <c r="B130" s="6" t="s">
        <v>104</v>
      </c>
      <c r="C130" s="2" t="s">
        <v>175</v>
      </c>
      <c r="D130" t="str">
        <f t="shared" ref="D130:D193" si="2">"("""&amp;A130&amp;""","""&amp;B130&amp;""","&amp;C130&amp;"),"</f>
        <v>("apa","inapetenta",0.75),</v>
      </c>
    </row>
    <row r="131" spans="1:4" ht="15.75" thickBot="1" x14ac:dyDescent="0.3">
      <c r="A131" s="7" t="s">
        <v>105</v>
      </c>
      <c r="B131" s="7" t="s">
        <v>44</v>
      </c>
      <c r="C131" s="2" t="s">
        <v>26</v>
      </c>
      <c r="D131" t="str">
        <f t="shared" si="2"/>
        <v>("cdz","barbat",0.5),</v>
      </c>
    </row>
    <row r="132" spans="1:4" ht="15.75" thickBot="1" x14ac:dyDescent="0.3">
      <c r="A132" s="7" t="s">
        <v>105</v>
      </c>
      <c r="B132" s="7" t="s">
        <v>106</v>
      </c>
      <c r="C132" s="2" t="s">
        <v>175</v>
      </c>
      <c r="D132" t="str">
        <f t="shared" si="2"/>
        <v>("cdz","ahc - boli autoimune",0.75),</v>
      </c>
    </row>
    <row r="133" spans="1:4" ht="15.75" thickBot="1" x14ac:dyDescent="0.3">
      <c r="A133" s="7" t="s">
        <v>105</v>
      </c>
      <c r="B133" s="7" t="s">
        <v>107</v>
      </c>
      <c r="C133" s="2" t="s">
        <v>175</v>
      </c>
      <c r="D133" t="str">
        <f t="shared" si="2"/>
        <v>("cdz","ahc - dz",0.75),</v>
      </c>
    </row>
    <row r="134" spans="1:4" ht="15.75" thickBot="1" x14ac:dyDescent="0.3">
      <c r="A134" s="7" t="s">
        <v>105</v>
      </c>
      <c r="B134" s="7" t="s">
        <v>108</v>
      </c>
      <c r="C134" s="2" t="s">
        <v>175</v>
      </c>
      <c r="D134" t="str">
        <f t="shared" si="2"/>
        <v>("cdz","app - consum droguri",0.75),</v>
      </c>
    </row>
    <row r="135" spans="1:4" ht="15.75" thickBot="1" x14ac:dyDescent="0.3">
      <c r="A135" s="7" t="s">
        <v>105</v>
      </c>
      <c r="B135" s="7" t="s">
        <v>109</v>
      </c>
      <c r="C135" s="2" t="s">
        <v>175</v>
      </c>
      <c r="D135" t="str">
        <f t="shared" si="2"/>
        <v>("cdz","app - consum alcool",0.75),</v>
      </c>
    </row>
    <row r="136" spans="1:4" ht="15.75" thickBot="1" x14ac:dyDescent="0.3">
      <c r="A136" s="7" t="s">
        <v>105</v>
      </c>
      <c r="B136" s="7" t="s">
        <v>2</v>
      </c>
      <c r="C136" s="2" t="s">
        <v>175</v>
      </c>
      <c r="D136" t="str">
        <f t="shared" si="2"/>
        <v>("cdz","app - ima",0.75),</v>
      </c>
    </row>
    <row r="137" spans="1:4" ht="15.75" thickBot="1" x14ac:dyDescent="0.3">
      <c r="A137" s="7" t="s">
        <v>105</v>
      </c>
      <c r="B137" s="7" t="s">
        <v>110</v>
      </c>
      <c r="C137" s="2" t="s">
        <v>175</v>
      </c>
      <c r="D137" t="str">
        <f t="shared" si="2"/>
        <v>("cdz","app - pierdere in greutate",0.75),</v>
      </c>
    </row>
    <row r="138" spans="1:4" ht="15.75" thickBot="1" x14ac:dyDescent="0.3">
      <c r="A138" s="7" t="s">
        <v>105</v>
      </c>
      <c r="B138" s="7" t="s">
        <v>111</v>
      </c>
      <c r="C138" s="2" t="s">
        <v>175</v>
      </c>
      <c r="D138" t="str">
        <f t="shared" si="2"/>
        <v>("cdz","app - infectie",0.75),</v>
      </c>
    </row>
    <row r="139" spans="1:4" ht="15.75" thickBot="1" x14ac:dyDescent="0.3">
      <c r="A139" s="7" t="s">
        <v>105</v>
      </c>
      <c r="B139" s="7" t="s">
        <v>5</v>
      </c>
      <c r="C139" s="2" t="s">
        <v>175</v>
      </c>
      <c r="D139" t="str">
        <f t="shared" si="2"/>
        <v>("cdz","app - dz",0.75),</v>
      </c>
    </row>
    <row r="140" spans="1:4" ht="15.75" thickBot="1" x14ac:dyDescent="0.3">
      <c r="A140" s="7" t="s">
        <v>105</v>
      </c>
      <c r="B140" s="7" t="s">
        <v>112</v>
      </c>
      <c r="C140" s="2" t="s">
        <v>175</v>
      </c>
      <c r="D140" t="str">
        <f t="shared" si="2"/>
        <v>("cdz","nerespectare tratament dz",0.75),</v>
      </c>
    </row>
    <row r="141" spans="1:4" ht="15.75" thickBot="1" x14ac:dyDescent="0.3">
      <c r="A141" s="7" t="s">
        <v>105</v>
      </c>
      <c r="B141" s="7" t="s">
        <v>113</v>
      </c>
      <c r="C141" s="2" t="s">
        <v>175</v>
      </c>
      <c r="D141" t="str">
        <f t="shared" si="2"/>
        <v>("cdz","polidipsie",0.75),</v>
      </c>
    </row>
    <row r="142" spans="1:4" ht="15.75" thickBot="1" x14ac:dyDescent="0.3">
      <c r="A142" s="7" t="s">
        <v>105</v>
      </c>
      <c r="B142" s="7" t="s">
        <v>114</v>
      </c>
      <c r="C142" s="2" t="s">
        <v>175</v>
      </c>
      <c r="D142" t="str">
        <f t="shared" si="2"/>
        <v>("cdz","poliurie",0.75),</v>
      </c>
    </row>
    <row r="143" spans="1:4" ht="15.75" thickBot="1" x14ac:dyDescent="0.3">
      <c r="A143" s="7" t="s">
        <v>105</v>
      </c>
      <c r="B143" s="7" t="s">
        <v>32</v>
      </c>
      <c r="C143" s="2" t="s">
        <v>175</v>
      </c>
      <c r="D143" t="str">
        <f t="shared" si="2"/>
        <v>("cdz","fatigabilitate",0.75),</v>
      </c>
    </row>
    <row r="144" spans="1:4" ht="15.75" thickBot="1" x14ac:dyDescent="0.3">
      <c r="A144" s="7" t="s">
        <v>105</v>
      </c>
      <c r="B144" s="7" t="s">
        <v>28</v>
      </c>
      <c r="C144" s="2" t="s">
        <v>175</v>
      </c>
      <c r="D144" t="str">
        <f t="shared" si="2"/>
        <v>("cdz","greata",0.75),</v>
      </c>
    </row>
    <row r="145" spans="1:4" ht="15.75" thickBot="1" x14ac:dyDescent="0.3">
      <c r="A145" s="7" t="s">
        <v>105</v>
      </c>
      <c r="B145" s="7" t="s">
        <v>29</v>
      </c>
      <c r="C145" s="2" t="s">
        <v>175</v>
      </c>
      <c r="D145" t="str">
        <f t="shared" si="2"/>
        <v>("cdz","varsaturi",0.75),</v>
      </c>
    </row>
    <row r="146" spans="1:4" ht="15.75" thickBot="1" x14ac:dyDescent="0.3">
      <c r="A146" s="7" t="s">
        <v>105</v>
      </c>
      <c r="B146" s="7" t="s">
        <v>115</v>
      </c>
      <c r="C146" s="2" t="s">
        <v>175</v>
      </c>
      <c r="D146" t="str">
        <f t="shared" si="2"/>
        <v>("cdz","dureri abdominale abdominala",0.75),</v>
      </c>
    </row>
    <row r="147" spans="1:4" ht="15.75" thickBot="1" x14ac:dyDescent="0.3">
      <c r="A147" s="7" t="s">
        <v>105</v>
      </c>
      <c r="B147" s="7" t="s">
        <v>116</v>
      </c>
      <c r="C147" s="2" t="s">
        <v>175</v>
      </c>
      <c r="D147" t="str">
        <f t="shared" si="2"/>
        <v>("cdz","dureri difuze",0.75),</v>
      </c>
    </row>
    <row r="148" spans="1:4" ht="15.75" thickBot="1" x14ac:dyDescent="0.3">
      <c r="A148" s="7" t="s">
        <v>105</v>
      </c>
      <c r="B148" s="7" t="s">
        <v>117</v>
      </c>
      <c r="C148" s="2" t="s">
        <v>175</v>
      </c>
      <c r="D148" t="str">
        <f t="shared" si="2"/>
        <v>("cdz","transpiratie",0.75),</v>
      </c>
    </row>
    <row r="149" spans="1:4" ht="15.75" thickBot="1" x14ac:dyDescent="0.3">
      <c r="A149" s="7" t="s">
        <v>105</v>
      </c>
      <c r="B149" s="7" t="s">
        <v>118</v>
      </c>
      <c r="C149" s="2" t="s">
        <v>175</v>
      </c>
      <c r="D149" t="str">
        <f t="shared" si="2"/>
        <v>("cdz","modificarea starii de constienta",0.75),</v>
      </c>
    </row>
    <row r="150" spans="1:4" ht="15.75" thickBot="1" x14ac:dyDescent="0.3">
      <c r="A150" s="7" t="s">
        <v>105</v>
      </c>
      <c r="B150" s="7" t="s">
        <v>42</v>
      </c>
      <c r="C150" s="2" t="s">
        <v>175</v>
      </c>
      <c r="D150" t="str">
        <f t="shared" si="2"/>
        <v>("cdz","febra",0.75),</v>
      </c>
    </row>
    <row r="151" spans="1:4" ht="15.75" thickBot="1" x14ac:dyDescent="0.3">
      <c r="A151" s="7" t="s">
        <v>105</v>
      </c>
      <c r="B151" s="7" t="s">
        <v>119</v>
      </c>
      <c r="C151" s="2" t="s">
        <v>175</v>
      </c>
      <c r="D151" t="str">
        <f t="shared" si="2"/>
        <v>("cdz","frison",0.75),</v>
      </c>
    </row>
    <row r="152" spans="1:4" ht="15.75" thickBot="1" x14ac:dyDescent="0.3">
      <c r="A152" s="7" t="s">
        <v>105</v>
      </c>
      <c r="B152" s="7" t="s">
        <v>18</v>
      </c>
      <c r="C152" s="2" t="s">
        <v>175</v>
      </c>
      <c r="D152" t="str">
        <f t="shared" si="2"/>
        <v>("cdz","durere localizare toracica",0.75),</v>
      </c>
    </row>
    <row r="153" spans="1:4" ht="15.75" thickBot="1" x14ac:dyDescent="0.3">
      <c r="A153" s="7" t="s">
        <v>105</v>
      </c>
      <c r="B153" s="7" t="s">
        <v>25</v>
      </c>
      <c r="C153" s="2" t="s">
        <v>175</v>
      </c>
      <c r="D153" t="str">
        <f t="shared" si="2"/>
        <v>("cdz","dispnee",0.75),</v>
      </c>
    </row>
    <row r="154" spans="1:4" ht="15.75" thickBot="1" x14ac:dyDescent="0.3">
      <c r="A154" s="7" t="s">
        <v>105</v>
      </c>
      <c r="B154" s="7" t="s">
        <v>41</v>
      </c>
      <c r="C154" s="2" t="s">
        <v>175</v>
      </c>
      <c r="D154" t="str">
        <f t="shared" si="2"/>
        <v>("cdz","tahipnee",0.75),</v>
      </c>
    </row>
    <row r="155" spans="1:4" ht="15.75" thickBot="1" x14ac:dyDescent="0.3">
      <c r="A155" s="7" t="s">
        <v>105</v>
      </c>
      <c r="B155" s="7" t="s">
        <v>40</v>
      </c>
      <c r="C155" s="2" t="s">
        <v>175</v>
      </c>
      <c r="D155" t="str">
        <f t="shared" si="2"/>
        <v>("cdz","hipotensiune",0.75),</v>
      </c>
    </row>
    <row r="156" spans="1:4" ht="15.75" thickBot="1" x14ac:dyDescent="0.3">
      <c r="A156" s="7" t="s">
        <v>105</v>
      </c>
      <c r="B156" s="7" t="s">
        <v>36</v>
      </c>
      <c r="C156" s="2" t="s">
        <v>175</v>
      </c>
      <c r="D156" t="str">
        <f t="shared" si="2"/>
        <v>("cdz","tahicardie",0.75),</v>
      </c>
    </row>
    <row r="157" spans="1:4" ht="15.75" thickBot="1" x14ac:dyDescent="0.3">
      <c r="A157" s="7" t="s">
        <v>105</v>
      </c>
      <c r="B157" s="7" t="s">
        <v>120</v>
      </c>
      <c r="C157" s="2" t="s">
        <v>175</v>
      </c>
      <c r="D157" t="str">
        <f t="shared" si="2"/>
        <v>("cdz","halena cetonica",0.75),</v>
      </c>
    </row>
    <row r="158" spans="1:4" ht="15.75" thickBot="1" x14ac:dyDescent="0.3">
      <c r="A158" s="7" t="s">
        <v>105</v>
      </c>
      <c r="B158" s="7" t="s">
        <v>121</v>
      </c>
      <c r="C158" s="2" t="s">
        <v>175</v>
      </c>
      <c r="D158" t="str">
        <f t="shared" si="2"/>
        <v>("cdz","scaderea reflexelor",0.75),</v>
      </c>
    </row>
    <row r="159" spans="1:4" ht="15.75" thickBot="1" x14ac:dyDescent="0.3">
      <c r="A159" s="7" t="s">
        <v>105</v>
      </c>
      <c r="B159" s="7" t="s">
        <v>122</v>
      </c>
      <c r="C159" s="2" t="s">
        <v>175</v>
      </c>
      <c r="D159" t="str">
        <f t="shared" si="2"/>
        <v>("cdz","respiratie Kussmaul",0.75),</v>
      </c>
    </row>
    <row r="160" spans="1:4" ht="15.75" thickBot="1" x14ac:dyDescent="0.3">
      <c r="A160" s="1" t="s">
        <v>123</v>
      </c>
      <c r="B160" s="1" t="s">
        <v>44</v>
      </c>
      <c r="C160" s="2" t="s">
        <v>26</v>
      </c>
      <c r="D160" t="str">
        <f t="shared" si="2"/>
        <v>("tep","barbat",0.5),</v>
      </c>
    </row>
    <row r="161" spans="1:4" ht="15.75" thickBot="1" x14ac:dyDescent="0.3">
      <c r="A161" s="1" t="s">
        <v>123</v>
      </c>
      <c r="B161" s="1" t="s">
        <v>17</v>
      </c>
      <c r="C161" s="2" t="s">
        <v>175</v>
      </c>
      <c r="D161" t="str">
        <f t="shared" si="2"/>
        <v>("tep","debut simptomalogie - acut",0.75),</v>
      </c>
    </row>
    <row r="162" spans="1:4" ht="15.75" thickBot="1" x14ac:dyDescent="0.3">
      <c r="A162" s="1" t="s">
        <v>123</v>
      </c>
      <c r="B162" s="1" t="s">
        <v>108</v>
      </c>
      <c r="C162" s="2" t="s">
        <v>175</v>
      </c>
      <c r="D162" t="str">
        <f t="shared" si="2"/>
        <v>("tep","app - consum droguri",0.75),</v>
      </c>
    </row>
    <row r="163" spans="1:4" ht="15.75" thickBot="1" x14ac:dyDescent="0.3">
      <c r="A163" s="1" t="s">
        <v>123</v>
      </c>
      <c r="B163" s="1" t="s">
        <v>124</v>
      </c>
      <c r="C163" s="2" t="s">
        <v>175</v>
      </c>
      <c r="D163" t="str">
        <f t="shared" si="2"/>
        <v>("tep","app - anemie hemolitica",0.75),</v>
      </c>
    </row>
    <row r="164" spans="1:4" ht="15.75" thickBot="1" x14ac:dyDescent="0.3">
      <c r="A164" s="1" t="s">
        <v>123</v>
      </c>
      <c r="B164" s="1" t="s">
        <v>125</v>
      </c>
      <c r="C164" s="2" t="s">
        <v>175</v>
      </c>
      <c r="D164" t="str">
        <f t="shared" si="2"/>
        <v>("tep","app - tromboza venoasa profunda",0.75),</v>
      </c>
    </row>
    <row r="165" spans="1:4" ht="15.75" thickBot="1" x14ac:dyDescent="0.3">
      <c r="A165" s="1" t="s">
        <v>123</v>
      </c>
      <c r="B165" s="1" t="s">
        <v>126</v>
      </c>
      <c r="C165" s="2" t="s">
        <v>175</v>
      </c>
      <c r="D165" t="str">
        <f t="shared" si="2"/>
        <v>("tep","app - dislipidemie",0.75),</v>
      </c>
    </row>
    <row r="166" spans="1:4" ht="15.75" thickBot="1" x14ac:dyDescent="0.3">
      <c r="A166" s="1" t="s">
        <v>123</v>
      </c>
      <c r="B166" s="1" t="s">
        <v>127</v>
      </c>
      <c r="C166" s="2" t="s">
        <v>175</v>
      </c>
      <c r="D166" t="str">
        <f t="shared" si="2"/>
        <v>("tep","app - edeme",0.75),</v>
      </c>
    </row>
    <row r="167" spans="1:4" ht="15.75" thickBot="1" x14ac:dyDescent="0.3">
      <c r="A167" s="1" t="s">
        <v>123</v>
      </c>
      <c r="B167" s="1" t="s">
        <v>25</v>
      </c>
      <c r="C167" s="2" t="s">
        <v>175</v>
      </c>
      <c r="D167" t="str">
        <f t="shared" si="2"/>
        <v>("tep","dispnee",0.75),</v>
      </c>
    </row>
    <row r="168" spans="1:4" ht="15.75" thickBot="1" x14ac:dyDescent="0.3">
      <c r="A168" s="1" t="s">
        <v>123</v>
      </c>
      <c r="B168" s="1" t="s">
        <v>67</v>
      </c>
      <c r="C168" s="2" t="s">
        <v>175</v>
      </c>
      <c r="D168" t="str">
        <f t="shared" si="2"/>
        <v>("tep","convulsii",0.75),</v>
      </c>
    </row>
    <row r="169" spans="1:4" ht="15.75" thickBot="1" x14ac:dyDescent="0.3">
      <c r="A169" s="1" t="s">
        <v>123</v>
      </c>
      <c r="B169" s="1" t="s">
        <v>33</v>
      </c>
      <c r="C169" s="2" t="s">
        <v>175</v>
      </c>
      <c r="D169" t="str">
        <f t="shared" si="2"/>
        <v>("tep","sincopa",0.75),</v>
      </c>
    </row>
    <row r="170" spans="1:4" ht="15.75" thickBot="1" x14ac:dyDescent="0.3">
      <c r="A170" s="1" t="s">
        <v>123</v>
      </c>
      <c r="B170" s="1" t="s">
        <v>128</v>
      </c>
      <c r="C170" s="2" t="s">
        <v>175</v>
      </c>
      <c r="D170" t="str">
        <f t="shared" si="2"/>
        <v>("tep","durere abdominala",0.75),</v>
      </c>
    </row>
    <row r="171" spans="1:4" ht="15.75" thickBot="1" x14ac:dyDescent="0.3">
      <c r="A171" s="1" t="s">
        <v>123</v>
      </c>
      <c r="B171" s="1" t="s">
        <v>42</v>
      </c>
      <c r="C171" s="2" t="s">
        <v>175</v>
      </c>
      <c r="D171" t="str">
        <f t="shared" si="2"/>
        <v>("tep","febra",0.75),</v>
      </c>
    </row>
    <row r="172" spans="1:4" ht="15.75" thickBot="1" x14ac:dyDescent="0.3">
      <c r="A172" s="1" t="s">
        <v>123</v>
      </c>
      <c r="B172" s="1" t="s">
        <v>129</v>
      </c>
      <c r="C172" s="2" t="s">
        <v>175</v>
      </c>
      <c r="D172" t="str">
        <f t="shared" si="2"/>
        <v>("tep","tuse",0.75),</v>
      </c>
    </row>
    <row r="173" spans="1:4" ht="15.75" thickBot="1" x14ac:dyDescent="0.3">
      <c r="A173" s="1" t="s">
        <v>123</v>
      </c>
      <c r="B173" s="1" t="s">
        <v>130</v>
      </c>
      <c r="C173" s="2" t="s">
        <v>175</v>
      </c>
      <c r="D173" t="str">
        <f t="shared" si="2"/>
        <v>("tep","wheezing",0.75),</v>
      </c>
    </row>
    <row r="174" spans="1:4" ht="15.75" thickBot="1" x14ac:dyDescent="0.3">
      <c r="A174" s="1" t="s">
        <v>123</v>
      </c>
      <c r="B174" s="1" t="s">
        <v>41</v>
      </c>
      <c r="C174" s="2" t="s">
        <v>175</v>
      </c>
      <c r="D174" t="str">
        <f t="shared" si="2"/>
        <v>("tep","tahipnee",0.75),</v>
      </c>
    </row>
    <row r="175" spans="1:4" ht="15.75" thickBot="1" x14ac:dyDescent="0.3">
      <c r="A175" s="1" t="s">
        <v>123</v>
      </c>
      <c r="B175" s="1" t="s">
        <v>131</v>
      </c>
      <c r="C175" s="2" t="s">
        <v>175</v>
      </c>
      <c r="D175" t="str">
        <f t="shared" si="2"/>
        <v>("tep","raluri crepitante",0.75),</v>
      </c>
    </row>
    <row r="176" spans="1:4" ht="15.75" thickBot="1" x14ac:dyDescent="0.3">
      <c r="A176" s="1" t="s">
        <v>123</v>
      </c>
      <c r="B176" s="1" t="s">
        <v>132</v>
      </c>
      <c r="C176" s="2" t="s">
        <v>175</v>
      </c>
      <c r="D176" t="str">
        <f t="shared" si="2"/>
        <v>("tep","accentuarea zgomotului II",0.75),</v>
      </c>
    </row>
    <row r="177" spans="1:4" ht="15.75" thickBot="1" x14ac:dyDescent="0.3">
      <c r="A177" s="1" t="s">
        <v>123</v>
      </c>
      <c r="B177" s="1" t="s">
        <v>36</v>
      </c>
      <c r="C177" s="2" t="s">
        <v>175</v>
      </c>
      <c r="D177" t="str">
        <f t="shared" si="2"/>
        <v>("tep","tahicardie",0.75),</v>
      </c>
    </row>
    <row r="178" spans="1:4" ht="15.75" thickBot="1" x14ac:dyDescent="0.3">
      <c r="A178" s="1" t="s">
        <v>123</v>
      </c>
      <c r="B178" s="1" t="s">
        <v>133</v>
      </c>
      <c r="C178" s="2" t="s">
        <v>175</v>
      </c>
      <c r="D178" t="str">
        <f t="shared" si="2"/>
        <v>("tep","galop III sau IV",0.75),</v>
      </c>
    </row>
    <row r="179" spans="1:4" ht="15.75" thickBot="1" x14ac:dyDescent="0.3">
      <c r="A179" s="1" t="s">
        <v>123</v>
      </c>
      <c r="B179" s="1" t="s">
        <v>134</v>
      </c>
      <c r="C179" s="2" t="s">
        <v>175</v>
      </c>
      <c r="D179" t="str">
        <f t="shared" si="2"/>
        <v>("tep","tromboflebita",0.75),</v>
      </c>
    </row>
    <row r="180" spans="1:4" ht="15.75" thickBot="1" x14ac:dyDescent="0.3">
      <c r="A180" s="1" t="s">
        <v>123</v>
      </c>
      <c r="B180" s="1" t="s">
        <v>92</v>
      </c>
      <c r="C180" s="2" t="s">
        <v>175</v>
      </c>
      <c r="D180" t="str">
        <f t="shared" si="2"/>
        <v>("tep","edeme membre inferioare",0.75),</v>
      </c>
    </row>
    <row r="181" spans="1:4" ht="15.75" thickBot="1" x14ac:dyDescent="0.3">
      <c r="A181" s="1" t="s">
        <v>123</v>
      </c>
      <c r="B181" s="1" t="s">
        <v>135</v>
      </c>
      <c r="C181" s="2" t="s">
        <v>175</v>
      </c>
      <c r="D181" t="str">
        <f t="shared" si="2"/>
        <v>("tep","cianoza",0.75),</v>
      </c>
    </row>
    <row r="182" spans="1:4" ht="15.75" thickBot="1" x14ac:dyDescent="0.3">
      <c r="A182" s="1" t="s">
        <v>123</v>
      </c>
      <c r="B182" s="1" t="s">
        <v>136</v>
      </c>
      <c r="C182" s="2" t="s">
        <v>175</v>
      </c>
      <c r="D182" t="str">
        <f t="shared" si="2"/>
        <v>("tep","durere toracica",0.75),</v>
      </c>
    </row>
    <row r="183" spans="1:4" ht="15.75" thickBot="1" x14ac:dyDescent="0.3">
      <c r="A183" s="1" t="s">
        <v>123</v>
      </c>
      <c r="B183" s="1" t="s">
        <v>137</v>
      </c>
      <c r="C183" s="2" t="s">
        <v>175</v>
      </c>
      <c r="D183" t="str">
        <f t="shared" si="2"/>
        <v>("tep","durere severa",0.75),</v>
      </c>
    </row>
    <row r="184" spans="1:4" ht="15.75" thickBot="1" x14ac:dyDescent="0.3">
      <c r="A184" s="1" t="s">
        <v>123</v>
      </c>
      <c r="B184" s="1" t="s">
        <v>138</v>
      </c>
      <c r="C184" s="2" t="s">
        <v>175</v>
      </c>
      <c r="D184" t="str">
        <f t="shared" si="2"/>
        <v>("tep","hemoptizie",0.75),</v>
      </c>
    </row>
    <row r="185" spans="1:4" ht="15.75" thickBot="1" x14ac:dyDescent="0.3">
      <c r="A185" s="1" t="s">
        <v>123</v>
      </c>
      <c r="B185" s="1" t="s">
        <v>30</v>
      </c>
      <c r="C185" s="2" t="s">
        <v>175</v>
      </c>
      <c r="D185" t="str">
        <f t="shared" si="2"/>
        <v>("tep","anxietate",0.75),</v>
      </c>
    </row>
    <row r="186" spans="1:4" ht="15.75" thickBot="1" x14ac:dyDescent="0.3">
      <c r="A186" s="1" t="s">
        <v>123</v>
      </c>
      <c r="B186" s="1" t="s">
        <v>27</v>
      </c>
      <c r="C186" s="2" t="s">
        <v>175</v>
      </c>
      <c r="D186" t="str">
        <f t="shared" si="2"/>
        <v>("tep","transpiratii",0.75),</v>
      </c>
    </row>
    <row r="187" spans="1:4" ht="15.75" thickBot="1" x14ac:dyDescent="0.3">
      <c r="A187" s="1" t="s">
        <v>123</v>
      </c>
      <c r="B187" s="1" t="s">
        <v>35</v>
      </c>
      <c r="C187" s="2" t="s">
        <v>175</v>
      </c>
      <c r="D187" t="str">
        <f t="shared" si="2"/>
        <v>("tep","palpitatii",0.75),</v>
      </c>
    </row>
    <row r="188" spans="1:4" ht="15.75" thickBot="1" x14ac:dyDescent="0.3">
      <c r="A188" s="1" t="s">
        <v>123</v>
      </c>
      <c r="B188" s="1" t="s">
        <v>31</v>
      </c>
      <c r="C188" s="2" t="s">
        <v>175</v>
      </c>
      <c r="D188" t="str">
        <f t="shared" si="2"/>
        <v>("tep","ameteli",0.75),</v>
      </c>
    </row>
    <row r="189" spans="1:4" ht="15.75" thickBot="1" x14ac:dyDescent="0.3">
      <c r="A189" s="8" t="s">
        <v>139</v>
      </c>
      <c r="B189" s="8" t="s">
        <v>140</v>
      </c>
      <c r="C189" s="2" t="s">
        <v>175</v>
      </c>
      <c r="D189" t="str">
        <f t="shared" si="2"/>
        <v>("ars I","arsura grad I",0.75),</v>
      </c>
    </row>
    <row r="190" spans="1:4" ht="15.75" thickBot="1" x14ac:dyDescent="0.3">
      <c r="A190" s="8" t="s">
        <v>139</v>
      </c>
      <c r="B190" s="8" t="s">
        <v>141</v>
      </c>
      <c r="C190" s="2" t="s">
        <v>175</v>
      </c>
      <c r="D190" t="str">
        <f t="shared" si="2"/>
        <v>("ars I","leziune eritematoasa",0.75),</v>
      </c>
    </row>
    <row r="191" spans="1:4" ht="15.75" thickBot="1" x14ac:dyDescent="0.3">
      <c r="A191" s="8" t="s">
        <v>139</v>
      </c>
      <c r="B191" s="8" t="s">
        <v>142</v>
      </c>
      <c r="C191" s="2" t="s">
        <v>175</v>
      </c>
      <c r="D191" t="str">
        <f t="shared" si="2"/>
        <v>("ars I","absenta flictenelor",0.75),</v>
      </c>
    </row>
    <row r="192" spans="1:4" ht="15.75" thickBot="1" x14ac:dyDescent="0.3">
      <c r="A192" s="8" t="s">
        <v>139</v>
      </c>
      <c r="B192" s="8" t="s">
        <v>143</v>
      </c>
      <c r="C192" s="2" t="s">
        <v>175</v>
      </c>
      <c r="D192" t="str">
        <f t="shared" si="2"/>
        <v>("ars I","durere",0.75),</v>
      </c>
    </row>
    <row r="193" spans="1:4" ht="15.75" thickBot="1" x14ac:dyDescent="0.3">
      <c r="A193" s="9" t="s">
        <v>144</v>
      </c>
      <c r="B193" s="9" t="s">
        <v>145</v>
      </c>
      <c r="C193" s="2" t="s">
        <v>175</v>
      </c>
      <c r="D193" t="str">
        <f t="shared" si="2"/>
        <v>("ars II","arsura grad II",0.75),</v>
      </c>
    </row>
    <row r="194" spans="1:4" ht="15.75" thickBot="1" x14ac:dyDescent="0.3">
      <c r="A194" s="9" t="s">
        <v>144</v>
      </c>
      <c r="B194" s="9" t="s">
        <v>143</v>
      </c>
      <c r="C194" s="2" t="s">
        <v>175</v>
      </c>
      <c r="D194" t="str">
        <f t="shared" ref="D194:D238" si="3">"("""&amp;A194&amp;""","""&amp;B194&amp;""","&amp;C194&amp;"),"</f>
        <v>("ars II","durere",0.75),</v>
      </c>
    </row>
    <row r="195" spans="1:4" ht="15.75" thickBot="1" x14ac:dyDescent="0.3">
      <c r="A195" s="9" t="s">
        <v>144</v>
      </c>
      <c r="B195" s="9" t="s">
        <v>141</v>
      </c>
      <c r="C195" s="2" t="s">
        <v>175</v>
      </c>
      <c r="D195" t="str">
        <f t="shared" si="3"/>
        <v>("ars II","leziune eritematoasa",0.75),</v>
      </c>
    </row>
    <row r="196" spans="1:4" ht="15.75" thickBot="1" x14ac:dyDescent="0.3">
      <c r="A196" s="9" t="s">
        <v>144</v>
      </c>
      <c r="B196" s="9" t="s">
        <v>146</v>
      </c>
      <c r="C196" s="2" t="s">
        <v>175</v>
      </c>
      <c r="D196" t="str">
        <f t="shared" si="3"/>
        <v>("ars II","flictene",0.75),</v>
      </c>
    </row>
    <row r="197" spans="1:4" ht="15.75" thickBot="1" x14ac:dyDescent="0.3">
      <c r="A197" s="10" t="s">
        <v>147</v>
      </c>
      <c r="B197" s="10" t="s">
        <v>148</v>
      </c>
      <c r="C197" s="2" t="s">
        <v>175</v>
      </c>
      <c r="D197" t="str">
        <f t="shared" si="3"/>
        <v>("ars III","arsura grad III",0.75),</v>
      </c>
    </row>
    <row r="198" spans="1:4" ht="15.75" thickBot="1" x14ac:dyDescent="0.3">
      <c r="A198" s="10" t="s">
        <v>147</v>
      </c>
      <c r="B198" s="10" t="s">
        <v>149</v>
      </c>
      <c r="C198" s="2" t="s">
        <v>175</v>
      </c>
      <c r="D198" t="str">
        <f t="shared" si="3"/>
        <v>("ars III","durere atenuata",0.75),</v>
      </c>
    </row>
    <row r="199" spans="1:4" ht="15.75" thickBot="1" x14ac:dyDescent="0.3">
      <c r="A199" s="10" t="s">
        <v>147</v>
      </c>
      <c r="B199" s="10" t="s">
        <v>150</v>
      </c>
      <c r="C199" s="2" t="s">
        <v>175</v>
      </c>
      <c r="D199" t="str">
        <f t="shared" si="3"/>
        <v>("ars III","leziune alba / neagra",0.75),</v>
      </c>
    </row>
    <row r="200" spans="1:4" ht="15.75" thickBot="1" x14ac:dyDescent="0.3">
      <c r="A200" s="11" t="s">
        <v>151</v>
      </c>
      <c r="B200" s="11" t="s">
        <v>152</v>
      </c>
      <c r="C200" s="2" t="s">
        <v>175</v>
      </c>
      <c r="D200" t="str">
        <f t="shared" si="3"/>
        <v>("ars IV","arsura grad IV",0.75),</v>
      </c>
    </row>
    <row r="201" spans="1:4" ht="15.75" thickBot="1" x14ac:dyDescent="0.3">
      <c r="A201" s="11" t="s">
        <v>151</v>
      </c>
      <c r="B201" s="11" t="s">
        <v>153</v>
      </c>
      <c r="C201" s="2" t="s">
        <v>175</v>
      </c>
      <c r="D201" t="str">
        <f t="shared" si="3"/>
        <v>("ars IV","leziune tegumentara",0.75),</v>
      </c>
    </row>
    <row r="202" spans="1:4" ht="15.75" thickBot="1" x14ac:dyDescent="0.3">
      <c r="A202" s="11" t="s">
        <v>151</v>
      </c>
      <c r="B202" s="11" t="s">
        <v>154</v>
      </c>
      <c r="C202" s="2" t="s">
        <v>175</v>
      </c>
      <c r="D202" t="str">
        <f t="shared" si="3"/>
        <v>("ars IV","interesarea muschilor, fasciilor, oase, alte structuri",0.75),</v>
      </c>
    </row>
    <row r="203" spans="1:4" ht="15.75" thickBot="1" x14ac:dyDescent="0.3">
      <c r="A203" s="12" t="s">
        <v>155</v>
      </c>
      <c r="B203" s="12" t="s">
        <v>44</v>
      </c>
      <c r="C203" s="2" t="s">
        <v>26</v>
      </c>
      <c r="D203" t="str">
        <f t="shared" si="3"/>
        <v>("Fractura distala radius","barbat",0.5),</v>
      </c>
    </row>
    <row r="204" spans="1:4" ht="15.75" thickBot="1" x14ac:dyDescent="0.3">
      <c r="A204" s="12" t="s">
        <v>155</v>
      </c>
      <c r="B204" s="12" t="s">
        <v>156</v>
      </c>
      <c r="C204" s="2" t="s">
        <v>175</v>
      </c>
      <c r="D204" t="str">
        <f t="shared" si="3"/>
        <v>("Fractura distala radius","app - osteoporoza",0.75),</v>
      </c>
    </row>
    <row r="205" spans="1:4" ht="15.75" thickBot="1" x14ac:dyDescent="0.3">
      <c r="A205" s="12" t="s">
        <v>155</v>
      </c>
      <c r="B205" s="12" t="s">
        <v>157</v>
      </c>
      <c r="C205" s="2" t="s">
        <v>175</v>
      </c>
      <c r="D205" t="str">
        <f t="shared" si="3"/>
        <v>("Fractura distala radius","app - sedentarism",0.75),</v>
      </c>
    </row>
    <row r="206" spans="1:4" ht="15.75" thickBot="1" x14ac:dyDescent="0.3">
      <c r="A206" s="12" t="s">
        <v>155</v>
      </c>
      <c r="B206" s="12" t="s">
        <v>158</v>
      </c>
      <c r="C206" s="2" t="s">
        <v>175</v>
      </c>
      <c r="D206" t="str">
        <f t="shared" si="3"/>
        <v>("Fractura distala radius","app - hipocalcemie",0.75),</v>
      </c>
    </row>
    <row r="207" spans="1:4" ht="15.75" thickBot="1" x14ac:dyDescent="0.3">
      <c r="A207" s="12" t="s">
        <v>155</v>
      </c>
      <c r="B207" s="12" t="s">
        <v>159</v>
      </c>
      <c r="C207" s="2" t="s">
        <v>175</v>
      </c>
      <c r="D207" t="str">
        <f t="shared" si="3"/>
        <v>("Fractura distala radius","app - tumori osoase",0.75),</v>
      </c>
    </row>
    <row r="208" spans="1:4" ht="15.75" thickBot="1" x14ac:dyDescent="0.3">
      <c r="A208" s="12" t="s">
        <v>155</v>
      </c>
      <c r="B208" s="12" t="s">
        <v>160</v>
      </c>
      <c r="C208" s="2" t="s">
        <v>175</v>
      </c>
      <c r="D208" t="str">
        <f t="shared" si="3"/>
        <v>("Fractura distala radius","deformare in dos de furculita radius",0.75),</v>
      </c>
    </row>
    <row r="209" spans="1:4" ht="15.75" thickBot="1" x14ac:dyDescent="0.3">
      <c r="A209" s="12" t="s">
        <v>155</v>
      </c>
      <c r="B209" s="12" t="s">
        <v>161</v>
      </c>
      <c r="C209" s="2" t="s">
        <v>175</v>
      </c>
      <c r="D209" t="str">
        <f t="shared" si="3"/>
        <v>("Fractura distala radius","scurtarea membrului superior",0.75),</v>
      </c>
    </row>
    <row r="210" spans="1:4" ht="15.75" thickBot="1" x14ac:dyDescent="0.3">
      <c r="A210" s="12" t="s">
        <v>155</v>
      </c>
      <c r="B210" s="13" t="s">
        <v>162</v>
      </c>
      <c r="C210" s="2" t="s">
        <v>175</v>
      </c>
      <c r="D210" t="str">
        <f t="shared" si="3"/>
        <v>("Fractura distala radius","pierderea mobilitatii membrului'",0.75),</v>
      </c>
    </row>
    <row r="211" spans="1:4" ht="15.75" thickBot="1" x14ac:dyDescent="0.3">
      <c r="A211" s="12" t="s">
        <v>155</v>
      </c>
      <c r="B211" s="13" t="s">
        <v>163</v>
      </c>
      <c r="C211" s="2" t="s">
        <v>175</v>
      </c>
      <c r="D211" t="str">
        <f t="shared" si="3"/>
        <v>("Fractura distala radius","tumefactie",0.75),</v>
      </c>
    </row>
    <row r="212" spans="1:4" ht="15.75" thickBot="1" x14ac:dyDescent="0.3">
      <c r="A212" s="12" t="s">
        <v>155</v>
      </c>
      <c r="B212" s="13" t="s">
        <v>143</v>
      </c>
      <c r="C212" s="2" t="s">
        <v>175</v>
      </c>
      <c r="D212" t="str">
        <f t="shared" si="3"/>
        <v>("Fractura distala radius","durere",0.75),</v>
      </c>
    </row>
    <row r="213" spans="1:4" ht="15.75" thickBot="1" x14ac:dyDescent="0.3">
      <c r="A213" s="12" t="s">
        <v>155</v>
      </c>
      <c r="B213" s="13" t="s">
        <v>164</v>
      </c>
      <c r="C213" s="2" t="s">
        <v>175</v>
      </c>
      <c r="D213" t="str">
        <f t="shared" si="3"/>
        <v>("Fractura distala radius","crepitatii osoase",0.75),</v>
      </c>
    </row>
    <row r="214" spans="1:4" ht="15.75" thickBot="1" x14ac:dyDescent="0.3">
      <c r="A214" s="14" t="s">
        <v>165</v>
      </c>
      <c r="B214" s="14" t="s">
        <v>44</v>
      </c>
      <c r="C214" s="2" t="s">
        <v>26</v>
      </c>
      <c r="D214" t="str">
        <f t="shared" si="3"/>
        <v>("Fractura col femural","barbat",0.5),</v>
      </c>
    </row>
    <row r="215" spans="1:4" ht="15.75" thickBot="1" x14ac:dyDescent="0.3">
      <c r="A215" s="14" t="s">
        <v>165</v>
      </c>
      <c r="B215" s="14" t="s">
        <v>156</v>
      </c>
      <c r="C215" s="2" t="s">
        <v>175</v>
      </c>
      <c r="D215" t="str">
        <f t="shared" si="3"/>
        <v>("Fractura col femural","app - osteoporoza",0.75),</v>
      </c>
    </row>
    <row r="216" spans="1:4" ht="15.75" thickBot="1" x14ac:dyDescent="0.3">
      <c r="A216" s="14" t="s">
        <v>165</v>
      </c>
      <c r="B216" s="14" t="s">
        <v>157</v>
      </c>
      <c r="C216" s="2" t="s">
        <v>175</v>
      </c>
      <c r="D216" t="str">
        <f t="shared" si="3"/>
        <v>("Fractura col femural","app - sedentarism",0.75),</v>
      </c>
    </row>
    <row r="217" spans="1:4" ht="15.75" thickBot="1" x14ac:dyDescent="0.3">
      <c r="A217" s="14" t="s">
        <v>165</v>
      </c>
      <c r="B217" s="14" t="s">
        <v>158</v>
      </c>
      <c r="C217" s="2" t="s">
        <v>175</v>
      </c>
      <c r="D217" t="str">
        <f t="shared" si="3"/>
        <v>("Fractura col femural","app - hipocalcemie",0.75),</v>
      </c>
    </row>
    <row r="218" spans="1:4" ht="15.75" thickBot="1" x14ac:dyDescent="0.3">
      <c r="A218" s="14" t="s">
        <v>165</v>
      </c>
      <c r="B218" s="14" t="s">
        <v>159</v>
      </c>
      <c r="C218" s="2" t="s">
        <v>175</v>
      </c>
      <c r="D218" t="str">
        <f t="shared" si="3"/>
        <v>("Fractura col femural","app - tumori osoase",0.75),</v>
      </c>
    </row>
    <row r="219" spans="1:4" ht="15.75" thickBot="1" x14ac:dyDescent="0.3">
      <c r="A219" s="14" t="s">
        <v>165</v>
      </c>
      <c r="B219" s="14" t="s">
        <v>166</v>
      </c>
      <c r="C219" s="2" t="s">
        <v>175</v>
      </c>
      <c r="D219" t="str">
        <f t="shared" si="3"/>
        <v>("Fractura col femural","rotatie externa si adductie membru inferior",0.75),</v>
      </c>
    </row>
    <row r="220" spans="1:4" ht="15.75" thickBot="1" x14ac:dyDescent="0.3">
      <c r="A220" s="14" t="s">
        <v>165</v>
      </c>
      <c r="B220" s="14" t="s">
        <v>167</v>
      </c>
      <c r="C220" s="2" t="s">
        <v>175</v>
      </c>
      <c r="D220" t="str">
        <f t="shared" si="3"/>
        <v>("Fractura col femural","scurtarea membrului inferior",0.75),</v>
      </c>
    </row>
    <row r="221" spans="1:4" ht="15.75" thickBot="1" x14ac:dyDescent="0.3">
      <c r="A221" s="14" t="s">
        <v>165</v>
      </c>
      <c r="B221" s="14" t="s">
        <v>162</v>
      </c>
      <c r="C221" s="2" t="s">
        <v>175</v>
      </c>
      <c r="D221" t="str">
        <f t="shared" si="3"/>
        <v>("Fractura col femural","pierderea mobilitatii membrului'",0.75),</v>
      </c>
    </row>
    <row r="222" spans="1:4" ht="15.75" thickBot="1" x14ac:dyDescent="0.3">
      <c r="A222" s="14" t="s">
        <v>165</v>
      </c>
      <c r="B222" s="14" t="s">
        <v>163</v>
      </c>
      <c r="C222" s="2" t="s">
        <v>175</v>
      </c>
      <c r="D222" t="str">
        <f t="shared" si="3"/>
        <v>("Fractura col femural","tumefactie",0.75),</v>
      </c>
    </row>
    <row r="223" spans="1:4" ht="15.75" thickBot="1" x14ac:dyDescent="0.3">
      <c r="A223" s="14" t="s">
        <v>165</v>
      </c>
      <c r="B223" s="14" t="s">
        <v>143</v>
      </c>
      <c r="C223" s="2" t="s">
        <v>175</v>
      </c>
      <c r="D223" t="str">
        <f t="shared" si="3"/>
        <v>("Fractura col femural","durere",0.75),</v>
      </c>
    </row>
    <row r="224" spans="1:4" ht="15.75" thickBot="1" x14ac:dyDescent="0.3">
      <c r="A224" s="14" t="s">
        <v>165</v>
      </c>
      <c r="B224" s="14" t="s">
        <v>164</v>
      </c>
      <c r="C224" s="2" t="s">
        <v>175</v>
      </c>
      <c r="D224" t="str">
        <f t="shared" si="3"/>
        <v>("Fractura col femural","crepitatii osoase",0.75),</v>
      </c>
    </row>
    <row r="225" spans="1:4" ht="15.75" thickBot="1" x14ac:dyDescent="0.3">
      <c r="A225" s="15" t="s">
        <v>168</v>
      </c>
      <c r="B225" s="15" t="s">
        <v>169</v>
      </c>
      <c r="C225" s="2" t="s">
        <v>175</v>
      </c>
      <c r="D225" t="str">
        <f t="shared" si="3"/>
        <v>("Intoxicatie co","cmv - risc intoxicatie cu co",0.75),</v>
      </c>
    </row>
    <row r="226" spans="1:4" ht="15.75" thickBot="1" x14ac:dyDescent="0.3">
      <c r="A226" s="15" t="s">
        <v>168</v>
      </c>
      <c r="B226" s="15" t="s">
        <v>60</v>
      </c>
      <c r="C226" s="2" t="s">
        <v>175</v>
      </c>
      <c r="D226" t="str">
        <f t="shared" si="3"/>
        <v>("Intoxicatie co","cefalee",0.75),</v>
      </c>
    </row>
    <row r="227" spans="1:4" ht="15.75" thickBot="1" x14ac:dyDescent="0.3">
      <c r="A227" s="15" t="s">
        <v>168</v>
      </c>
      <c r="B227" s="15" t="s">
        <v>32</v>
      </c>
      <c r="C227" s="2" t="s">
        <v>175</v>
      </c>
      <c r="D227" t="str">
        <f t="shared" si="3"/>
        <v>("Intoxicatie co","fatigabilitate",0.75),</v>
      </c>
    </row>
    <row r="228" spans="1:4" ht="15.75" thickBot="1" x14ac:dyDescent="0.3">
      <c r="A228" s="15" t="s">
        <v>168</v>
      </c>
      <c r="B228" s="15" t="s">
        <v>170</v>
      </c>
      <c r="C228" s="2" t="s">
        <v>175</v>
      </c>
      <c r="D228" t="str">
        <f t="shared" si="3"/>
        <v>("Intoxicatie co","greturi",0.75),</v>
      </c>
    </row>
    <row r="229" spans="1:4" ht="15.75" thickBot="1" x14ac:dyDescent="0.3">
      <c r="A229" s="15" t="s">
        <v>168</v>
      </c>
      <c r="B229" s="15" t="s">
        <v>29</v>
      </c>
      <c r="C229" s="2" t="s">
        <v>175</v>
      </c>
      <c r="D229" t="str">
        <f t="shared" si="3"/>
        <v>("Intoxicatie co","varsaturi",0.75),</v>
      </c>
    </row>
    <row r="230" spans="1:4" ht="15.75" thickBot="1" x14ac:dyDescent="0.3">
      <c r="A230" s="15" t="s">
        <v>168</v>
      </c>
      <c r="B230" s="15" t="s">
        <v>68</v>
      </c>
      <c r="C230" s="2" t="s">
        <v>175</v>
      </c>
      <c r="D230" t="str">
        <f t="shared" si="3"/>
        <v>("Intoxicatie co","alterarea starii de constienta",0.75),</v>
      </c>
    </row>
    <row r="231" spans="1:4" ht="15.75" thickBot="1" x14ac:dyDescent="0.3">
      <c r="A231" s="15" t="s">
        <v>168</v>
      </c>
      <c r="B231" s="15" t="s">
        <v>31</v>
      </c>
      <c r="C231" s="2" t="s">
        <v>175</v>
      </c>
      <c r="D231" t="str">
        <f t="shared" si="3"/>
        <v>("Intoxicatie co","ameteli",0.75),</v>
      </c>
    </row>
    <row r="232" spans="1:4" ht="15.75" thickBot="1" x14ac:dyDescent="0.3">
      <c r="A232" s="15" t="s">
        <v>168</v>
      </c>
      <c r="B232" s="15" t="s">
        <v>25</v>
      </c>
      <c r="C232" s="2" t="s">
        <v>175</v>
      </c>
      <c r="D232" t="str">
        <f t="shared" si="3"/>
        <v>("Intoxicatie co","dispnee",0.75),</v>
      </c>
    </row>
    <row r="233" spans="1:4" ht="15.75" thickBot="1" x14ac:dyDescent="0.3">
      <c r="A233" s="11" t="s">
        <v>171</v>
      </c>
      <c r="B233" s="11" t="s">
        <v>44</v>
      </c>
      <c r="C233" s="2" t="s">
        <v>26</v>
      </c>
      <c r="D233" t="str">
        <f t="shared" si="3"/>
        <v>("litiaza renala","barbat",0.5),</v>
      </c>
    </row>
    <row r="234" spans="1:4" ht="15.75" thickBot="1" x14ac:dyDescent="0.3">
      <c r="A234" s="11" t="s">
        <v>171</v>
      </c>
      <c r="B234" s="11" t="s">
        <v>172</v>
      </c>
      <c r="C234" s="2" t="s">
        <v>175</v>
      </c>
      <c r="D234" t="str">
        <f t="shared" si="3"/>
        <v>("litiaza renala","ahc - litiaza renala",0.75),</v>
      </c>
    </row>
    <row r="235" spans="1:4" ht="15.75" thickBot="1" x14ac:dyDescent="0.3">
      <c r="A235" s="11" t="s">
        <v>171</v>
      </c>
      <c r="B235" s="11" t="s">
        <v>80</v>
      </c>
      <c r="C235" s="2" t="s">
        <v>175</v>
      </c>
      <c r="D235" t="str">
        <f t="shared" si="3"/>
        <v>("litiaza renala","app - litiaza renala",0.75),</v>
      </c>
    </row>
    <row r="236" spans="1:4" ht="15.75" thickBot="1" x14ac:dyDescent="0.3">
      <c r="A236" s="11" t="s">
        <v>171</v>
      </c>
      <c r="B236" s="11" t="s">
        <v>173</v>
      </c>
      <c r="C236" s="2" t="s">
        <v>175</v>
      </c>
      <c r="D236" t="str">
        <f t="shared" si="3"/>
        <v>("litiaza renala","app - insuficienta renala",0.75),</v>
      </c>
    </row>
    <row r="237" spans="1:4" ht="15.75" thickBot="1" x14ac:dyDescent="0.3">
      <c r="A237" s="11" t="s">
        <v>171</v>
      </c>
      <c r="B237" s="11" t="s">
        <v>174</v>
      </c>
      <c r="C237" s="2" t="s">
        <v>175</v>
      </c>
      <c r="D237" t="str">
        <f t="shared" si="3"/>
        <v>("litiaza renala","app - infectii urinare",0.75),</v>
      </c>
    </row>
    <row r="238" spans="1:4" ht="15.75" thickBot="1" x14ac:dyDescent="0.3">
      <c r="A238" s="11" t="s">
        <v>171</v>
      </c>
      <c r="B238" s="11" t="s">
        <v>90</v>
      </c>
      <c r="C238" s="2" t="s">
        <v>175</v>
      </c>
      <c r="D238" t="str">
        <f t="shared" si="3"/>
        <v>("litiaza renala","dezhidratare",0.75),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34" workbookViewId="0">
      <selection activeCell="D61" sqref="D61:D65"/>
    </sheetView>
  </sheetViews>
  <sheetFormatPr defaultRowHeight="12.75" x14ac:dyDescent="0.2"/>
  <cols>
    <col min="2" max="2" width="28.140625" customWidth="1"/>
    <col min="3" max="3" width="46.42578125" customWidth="1"/>
    <col min="4" max="4" width="54" customWidth="1"/>
  </cols>
  <sheetData>
    <row r="1" spans="1:4" ht="15.75" thickBot="1" x14ac:dyDescent="0.3">
      <c r="A1" s="5" t="s">
        <v>176</v>
      </c>
      <c r="B1" s="5" t="s">
        <v>10</v>
      </c>
      <c r="C1" s="24" t="s">
        <v>177</v>
      </c>
      <c r="D1" t="str">
        <f>"("""&amp;A1&amp;""","""&amp;B1&amp;""","&amp;C1&amp;"),"</f>
        <v>("litiaza biliara","app - obezitate",0.3),</v>
      </c>
    </row>
    <row r="2" spans="1:4" ht="15.75" thickBot="1" x14ac:dyDescent="0.3">
      <c r="A2" s="5" t="s">
        <v>176</v>
      </c>
      <c r="B2" s="5" t="s">
        <v>178</v>
      </c>
      <c r="C2" s="24" t="s">
        <v>175</v>
      </c>
      <c r="D2" t="str">
        <f t="shared" ref="D2:D65" si="0">"("""&amp;A2&amp;""","""&amp;B2&amp;""","&amp;C2&amp;"),"</f>
        <v>("litiaza biliara","app - statine",0.75),</v>
      </c>
    </row>
    <row r="3" spans="1:4" ht="15.75" thickBot="1" x14ac:dyDescent="0.3">
      <c r="A3" s="5" t="s">
        <v>176</v>
      </c>
      <c r="B3" s="5" t="s">
        <v>124</v>
      </c>
      <c r="C3" s="24" t="s">
        <v>175</v>
      </c>
      <c r="D3" t="str">
        <f t="shared" si="0"/>
        <v>("litiaza biliara","app - anemie hemolitica",0.75),</v>
      </c>
    </row>
    <row r="4" spans="1:4" ht="15.75" thickBot="1" x14ac:dyDescent="0.3">
      <c r="A4" s="5" t="s">
        <v>176</v>
      </c>
      <c r="B4" s="5" t="s">
        <v>179</v>
      </c>
      <c r="C4" s="24" t="s">
        <v>175</v>
      </c>
      <c r="D4" t="str">
        <f t="shared" si="0"/>
        <v>("litiaza biliara","app - angiocolita",0.75),</v>
      </c>
    </row>
    <row r="5" spans="1:4" ht="15.75" thickBot="1" x14ac:dyDescent="0.3">
      <c r="A5" s="5" t="s">
        <v>176</v>
      </c>
      <c r="B5" s="5" t="s">
        <v>137</v>
      </c>
      <c r="C5" s="24" t="s">
        <v>180</v>
      </c>
      <c r="D5" t="str">
        <f t="shared" si="0"/>
        <v>("litiaza biliara","durere severa",0.9),</v>
      </c>
    </row>
    <row r="6" spans="1:4" ht="15.75" thickBot="1" x14ac:dyDescent="0.3">
      <c r="A6" s="5" t="s">
        <v>176</v>
      </c>
      <c r="B6" s="5" t="s">
        <v>181</v>
      </c>
      <c r="C6" s="24" t="s">
        <v>182</v>
      </c>
      <c r="D6" t="str">
        <f t="shared" si="0"/>
        <v>("litiaza biliara","durere localizata in hipocondrul drept",0.95),</v>
      </c>
    </row>
    <row r="7" spans="1:4" ht="15.75" thickBot="1" x14ac:dyDescent="0.3">
      <c r="A7" s="5" t="s">
        <v>176</v>
      </c>
      <c r="B7" s="5" t="s">
        <v>183</v>
      </c>
      <c r="C7" s="24" t="s">
        <v>182</v>
      </c>
      <c r="D7" t="str">
        <f t="shared" si="0"/>
        <v>("litiaza biliara","durere caracter colicativ",0.95),</v>
      </c>
    </row>
    <row r="8" spans="1:4" ht="15.75" thickBot="1" x14ac:dyDescent="0.3">
      <c r="A8" s="5" t="s">
        <v>176</v>
      </c>
      <c r="B8" s="5" t="s">
        <v>28</v>
      </c>
      <c r="C8" s="24" t="s">
        <v>182</v>
      </c>
      <c r="D8" t="str">
        <f t="shared" si="0"/>
        <v>("litiaza biliara","greata",0.95),</v>
      </c>
    </row>
    <row r="9" spans="1:4" ht="15.75" thickBot="1" x14ac:dyDescent="0.3">
      <c r="A9" s="5" t="s">
        <v>176</v>
      </c>
      <c r="B9" s="5" t="s">
        <v>29</v>
      </c>
      <c r="C9" s="24" t="s">
        <v>182</v>
      </c>
      <c r="D9" t="str">
        <f t="shared" si="0"/>
        <v>("litiaza biliara","varsaturi",0.95),</v>
      </c>
    </row>
    <row r="10" spans="1:4" ht="15.75" thickBot="1" x14ac:dyDescent="0.3">
      <c r="A10" s="5" t="s">
        <v>176</v>
      </c>
      <c r="B10" s="5" t="s">
        <v>184</v>
      </c>
      <c r="C10" s="24" t="s">
        <v>182</v>
      </c>
      <c r="D10" t="str">
        <f t="shared" si="0"/>
        <v>("litiaza biliara","icter",0.95),</v>
      </c>
    </row>
    <row r="11" spans="1:4" ht="15.75" thickBot="1" x14ac:dyDescent="0.3">
      <c r="A11" s="25" t="s">
        <v>185</v>
      </c>
      <c r="B11" s="25" t="s">
        <v>186</v>
      </c>
      <c r="C11" s="26" t="s">
        <v>180</v>
      </c>
      <c r="D11" t="str">
        <f t="shared" si="0"/>
        <v>("hemofilie","ahc - hemofilie",0.9),</v>
      </c>
    </row>
    <row r="12" spans="1:4" ht="15.75" thickBot="1" x14ac:dyDescent="0.3">
      <c r="A12" s="25" t="s">
        <v>185</v>
      </c>
      <c r="B12" s="25" t="s">
        <v>187</v>
      </c>
      <c r="C12" s="26" t="s">
        <v>180</v>
      </c>
      <c r="D12" t="str">
        <f t="shared" si="0"/>
        <v>("hemofilie","hemoragii spontane",0.9),</v>
      </c>
    </row>
    <row r="13" spans="1:4" ht="15.75" thickBot="1" x14ac:dyDescent="0.3">
      <c r="A13" s="25" t="s">
        <v>185</v>
      </c>
      <c r="B13" s="25" t="s">
        <v>188</v>
      </c>
      <c r="C13" s="26" t="s">
        <v>180</v>
      </c>
      <c r="D13" t="str">
        <f t="shared" si="0"/>
        <v>("hemofilie","echimoze",0.9),</v>
      </c>
    </row>
    <row r="14" spans="1:4" ht="15.75" thickBot="1" x14ac:dyDescent="0.3">
      <c r="A14" s="25" t="s">
        <v>185</v>
      </c>
      <c r="B14" s="25" t="s">
        <v>189</v>
      </c>
      <c r="C14" s="26" t="s">
        <v>180</v>
      </c>
      <c r="D14" t="str">
        <f t="shared" si="0"/>
        <v>("hemofilie","hematoame intramusculare",0.9),</v>
      </c>
    </row>
    <row r="15" spans="1:4" ht="15.75" thickBot="1" x14ac:dyDescent="0.3">
      <c r="A15" s="25" t="s">
        <v>185</v>
      </c>
      <c r="B15" s="25" t="s">
        <v>190</v>
      </c>
      <c r="C15" s="26" t="s">
        <v>180</v>
      </c>
      <c r="D15" t="str">
        <f t="shared" si="0"/>
        <v>("hemofilie","hemoragii cutanate",0.9),</v>
      </c>
    </row>
    <row r="16" spans="1:4" ht="15.75" thickBot="1" x14ac:dyDescent="0.3">
      <c r="A16" s="25" t="s">
        <v>185</v>
      </c>
      <c r="B16" s="25" t="s">
        <v>191</v>
      </c>
      <c r="C16" s="26" t="s">
        <v>180</v>
      </c>
      <c r="D16" t="str">
        <f t="shared" si="0"/>
        <v>("hemofilie","hemoragii mucoase",0.9),</v>
      </c>
    </row>
    <row r="17" spans="1:4" ht="15.75" thickBot="1" x14ac:dyDescent="0.3">
      <c r="A17" s="25" t="s">
        <v>185</v>
      </c>
      <c r="B17" s="25" t="s">
        <v>192</v>
      </c>
      <c r="C17" s="26" t="s">
        <v>180</v>
      </c>
      <c r="D17" t="str">
        <f t="shared" si="0"/>
        <v>("hemofilie","hemartroza",0.9),</v>
      </c>
    </row>
    <row r="18" spans="1:4" ht="15.75" thickBot="1" x14ac:dyDescent="0.3">
      <c r="A18" s="25" t="s">
        <v>185</v>
      </c>
      <c r="B18" s="25" t="s">
        <v>193</v>
      </c>
      <c r="C18" s="26" t="s">
        <v>180</v>
      </c>
      <c r="D18" t="str">
        <f t="shared" si="0"/>
        <v>("hemofilie","hemoragii viscerale",0.9),</v>
      </c>
    </row>
    <row r="19" spans="1:4" ht="15.75" thickBot="1" x14ac:dyDescent="0.3">
      <c r="A19" s="25" t="s">
        <v>185</v>
      </c>
      <c r="B19" s="25" t="s">
        <v>194</v>
      </c>
      <c r="C19" s="26" t="s">
        <v>180</v>
      </c>
      <c r="D19" t="str">
        <f t="shared" si="0"/>
        <v>("hemofilie","hemoragii cerebrale",0.9),</v>
      </c>
    </row>
    <row r="20" spans="1:4" ht="15.75" thickBot="1" x14ac:dyDescent="0.3">
      <c r="A20" s="25" t="s">
        <v>185</v>
      </c>
      <c r="B20" s="25" t="s">
        <v>195</v>
      </c>
      <c r="C20" s="26" t="s">
        <v>180</v>
      </c>
      <c r="D20" t="str">
        <f t="shared" si="0"/>
        <v>("hemofilie","hematurie",0.9),</v>
      </c>
    </row>
    <row r="21" spans="1:4" ht="15.75" thickBot="1" x14ac:dyDescent="0.3">
      <c r="A21" s="25" t="s">
        <v>185</v>
      </c>
      <c r="B21" s="25" t="s">
        <v>196</v>
      </c>
      <c r="C21" s="26" t="s">
        <v>180</v>
      </c>
      <c r="D21" t="str">
        <f t="shared" si="0"/>
        <v>("hemofilie","epistaxis",0.9),</v>
      </c>
    </row>
    <row r="22" spans="1:4" ht="15.75" thickBot="1" x14ac:dyDescent="0.3">
      <c r="A22" s="25" t="s">
        <v>185</v>
      </c>
      <c r="B22" s="25" t="s">
        <v>197</v>
      </c>
      <c r="C22" s="26" t="s">
        <v>180</v>
      </c>
      <c r="D22" t="str">
        <f t="shared" si="0"/>
        <v>("hemofilie","gingivoragii",0.9),</v>
      </c>
    </row>
    <row r="23" spans="1:4" ht="15.75" thickBot="1" x14ac:dyDescent="0.3">
      <c r="A23" s="25" t="s">
        <v>185</v>
      </c>
      <c r="B23" s="25" t="s">
        <v>198</v>
      </c>
      <c r="C23" s="26" t="s">
        <v>180</v>
      </c>
      <c r="D23" t="str">
        <f t="shared" si="0"/>
        <v>("hemofilie","anemie",0.9),</v>
      </c>
    </row>
    <row r="24" spans="1:4" ht="15.75" thickBot="1" x14ac:dyDescent="0.3">
      <c r="A24" s="25" t="s">
        <v>185</v>
      </c>
      <c r="B24" s="25" t="s">
        <v>36</v>
      </c>
      <c r="C24" s="26" t="s">
        <v>180</v>
      </c>
      <c r="D24" t="str">
        <f t="shared" si="0"/>
        <v>("hemofilie","tahicardie",0.9),</v>
      </c>
    </row>
    <row r="25" spans="1:4" ht="15.75" thickBot="1" x14ac:dyDescent="0.3">
      <c r="A25" s="25" t="s">
        <v>185</v>
      </c>
      <c r="B25" s="25" t="s">
        <v>40</v>
      </c>
      <c r="C25" s="26" t="s">
        <v>180</v>
      </c>
      <c r="D25" t="str">
        <f t="shared" si="0"/>
        <v>("hemofilie","hipotensiune",0.9),</v>
      </c>
    </row>
    <row r="26" spans="1:4" ht="15.75" thickBot="1" x14ac:dyDescent="0.3">
      <c r="A26" s="25" t="s">
        <v>185</v>
      </c>
      <c r="B26" s="25" t="s">
        <v>199</v>
      </c>
      <c r="C26" s="26" t="s">
        <v>180</v>
      </c>
      <c r="D26" t="str">
        <f t="shared" si="0"/>
        <v>("hemofilie","semne de soc",0.9),</v>
      </c>
    </row>
    <row r="27" spans="1:4" ht="15.75" thickBot="1" x14ac:dyDescent="0.3">
      <c r="A27" s="25" t="s">
        <v>185</v>
      </c>
      <c r="B27" s="25" t="s">
        <v>200</v>
      </c>
      <c r="C27" s="26" t="s">
        <v>180</v>
      </c>
      <c r="D27" t="str">
        <f t="shared" si="0"/>
        <v>("hemofilie","semne de HIC",0.9),</v>
      </c>
    </row>
    <row r="28" spans="1:4" ht="15.75" thickBot="1" x14ac:dyDescent="0.3">
      <c r="A28" s="25" t="s">
        <v>185</v>
      </c>
      <c r="B28" s="25" t="s">
        <v>163</v>
      </c>
      <c r="C28" s="26" t="s">
        <v>201</v>
      </c>
      <c r="D28" t="str">
        <f t="shared" si="0"/>
        <v>("hemofilie","tumefactie",0.7),</v>
      </c>
    </row>
    <row r="29" spans="1:4" ht="15.75" thickBot="1" x14ac:dyDescent="0.3">
      <c r="A29" s="27" t="s">
        <v>202</v>
      </c>
      <c r="B29" s="27" t="s">
        <v>5</v>
      </c>
      <c r="C29" s="28" t="s">
        <v>177</v>
      </c>
      <c r="D29" t="str">
        <f t="shared" si="0"/>
        <v>("pna","app - dz",0.3),</v>
      </c>
    </row>
    <row r="30" spans="1:4" ht="15.75" thickBot="1" x14ac:dyDescent="0.3">
      <c r="A30" s="27" t="s">
        <v>202</v>
      </c>
      <c r="B30" s="27" t="s">
        <v>203</v>
      </c>
      <c r="C30" s="28" t="s">
        <v>180</v>
      </c>
      <c r="D30" t="str">
        <f t="shared" si="0"/>
        <v>("pna","app - obstructii ale tractului urinar",0.9),</v>
      </c>
    </row>
    <row r="31" spans="1:4" ht="15.75" thickBot="1" x14ac:dyDescent="0.3">
      <c r="A31" s="27" t="s">
        <v>202</v>
      </c>
      <c r="B31" s="27" t="s">
        <v>204</v>
      </c>
      <c r="C31" s="28" t="s">
        <v>180</v>
      </c>
      <c r="D31" t="str">
        <f t="shared" si="0"/>
        <v>("pna","app - reflux vezico-ureteral",0.9),</v>
      </c>
    </row>
    <row r="32" spans="1:4" ht="15.75" thickBot="1" x14ac:dyDescent="0.3">
      <c r="A32" s="27" t="s">
        <v>202</v>
      </c>
      <c r="B32" s="27" t="s">
        <v>205</v>
      </c>
      <c r="C32" s="28" t="s">
        <v>180</v>
      </c>
      <c r="D32" t="str">
        <f t="shared" si="0"/>
        <v>("pna","app - deficit imun",0.9),</v>
      </c>
    </row>
    <row r="33" spans="1:4" ht="15.75" thickBot="1" x14ac:dyDescent="0.3">
      <c r="A33" s="27" t="s">
        <v>202</v>
      </c>
      <c r="B33" s="27" t="s">
        <v>206</v>
      </c>
      <c r="C33" s="28" t="s">
        <v>180</v>
      </c>
      <c r="D33" t="str">
        <f t="shared" si="0"/>
        <v>("pna","app - tulburari neurogene ale vezicii urinare",0.9),</v>
      </c>
    </row>
    <row r="34" spans="1:4" ht="15.75" thickBot="1" x14ac:dyDescent="0.3">
      <c r="A34" s="27" t="s">
        <v>202</v>
      </c>
      <c r="B34" s="27" t="s">
        <v>42</v>
      </c>
      <c r="C34" s="28" t="s">
        <v>180</v>
      </c>
      <c r="D34" t="str">
        <f t="shared" si="0"/>
        <v>("pna","febra",0.9),</v>
      </c>
    </row>
    <row r="35" spans="1:4" ht="15.75" thickBot="1" x14ac:dyDescent="0.3">
      <c r="A35" s="27" t="s">
        <v>202</v>
      </c>
      <c r="B35" s="27" t="s">
        <v>119</v>
      </c>
      <c r="C35" s="28" t="s">
        <v>180</v>
      </c>
      <c r="D35" t="str">
        <f t="shared" si="0"/>
        <v>("pna","frison",0.9),</v>
      </c>
    </row>
    <row r="36" spans="1:4" ht="15.75" thickBot="1" x14ac:dyDescent="0.3">
      <c r="A36" s="27" t="s">
        <v>202</v>
      </c>
      <c r="B36" s="27" t="s">
        <v>27</v>
      </c>
      <c r="C36" s="28" t="s">
        <v>26</v>
      </c>
      <c r="D36" t="str">
        <f t="shared" si="0"/>
        <v>("pna","transpiratii",0.5),</v>
      </c>
    </row>
    <row r="37" spans="1:4" ht="15.75" thickBot="1" x14ac:dyDescent="0.3">
      <c r="A37" s="27" t="s">
        <v>202</v>
      </c>
      <c r="B37" s="27" t="s">
        <v>60</v>
      </c>
      <c r="C37" s="28" t="s">
        <v>177</v>
      </c>
      <c r="D37" t="str">
        <f t="shared" si="0"/>
        <v>("pna","cefalee",0.3),</v>
      </c>
    </row>
    <row r="38" spans="1:4" ht="15.75" thickBot="1" x14ac:dyDescent="0.3">
      <c r="A38" s="27" t="s">
        <v>202</v>
      </c>
      <c r="B38" s="27" t="s">
        <v>170</v>
      </c>
      <c r="C38" s="28" t="s">
        <v>177</v>
      </c>
      <c r="D38" t="str">
        <f t="shared" si="0"/>
        <v>("pna","greturi",0.3),</v>
      </c>
    </row>
    <row r="39" spans="1:4" ht="15.75" thickBot="1" x14ac:dyDescent="0.3">
      <c r="A39" s="27" t="s">
        <v>202</v>
      </c>
      <c r="B39" s="27" t="s">
        <v>29</v>
      </c>
      <c r="C39" s="28" t="s">
        <v>177</v>
      </c>
      <c r="D39" t="str">
        <f t="shared" si="0"/>
        <v>("pna","varsaturi",0.3),</v>
      </c>
    </row>
    <row r="40" spans="1:4" ht="15.75" thickBot="1" x14ac:dyDescent="0.3">
      <c r="A40" s="27" t="s">
        <v>202</v>
      </c>
      <c r="B40" s="27" t="s">
        <v>207</v>
      </c>
      <c r="C40" s="28" t="s">
        <v>177</v>
      </c>
      <c r="D40" t="str">
        <f t="shared" si="0"/>
        <v>("pna","stare generala alterata",0.3),</v>
      </c>
    </row>
    <row r="41" spans="1:4" ht="15.75" thickBot="1" x14ac:dyDescent="0.3">
      <c r="A41" s="27" t="s">
        <v>202</v>
      </c>
      <c r="B41" s="27" t="s">
        <v>208</v>
      </c>
      <c r="C41" s="28" t="s">
        <v>182</v>
      </c>
      <c r="D41" t="str">
        <f t="shared" si="0"/>
        <v>("pna","durere lombare",0.95),</v>
      </c>
    </row>
    <row r="42" spans="1:4" ht="15.75" thickBot="1" x14ac:dyDescent="0.3">
      <c r="A42" s="27" t="s">
        <v>202</v>
      </c>
      <c r="B42" s="27" t="s">
        <v>209</v>
      </c>
      <c r="C42" s="28" t="s">
        <v>180</v>
      </c>
      <c r="D42" t="str">
        <f t="shared" si="0"/>
        <v>("pna","semn giordano +",0.9),</v>
      </c>
    </row>
    <row r="43" spans="1:4" ht="15.75" thickBot="1" x14ac:dyDescent="0.3">
      <c r="A43" s="27" t="s">
        <v>202</v>
      </c>
      <c r="B43" s="27" t="s">
        <v>210</v>
      </c>
      <c r="C43" s="28" t="s">
        <v>26</v>
      </c>
      <c r="D43" t="str">
        <f t="shared" si="0"/>
        <v>("pna","disurie",0.5),</v>
      </c>
    </row>
    <row r="44" spans="1:4" ht="15.75" thickBot="1" x14ac:dyDescent="0.3">
      <c r="A44" s="27" t="s">
        <v>202</v>
      </c>
      <c r="B44" s="27" t="s">
        <v>211</v>
      </c>
      <c r="C44" s="28" t="s">
        <v>26</v>
      </c>
      <c r="D44" t="str">
        <f t="shared" si="0"/>
        <v>("pna","nicturie",0.5),</v>
      </c>
    </row>
    <row r="45" spans="1:4" ht="15.75" thickBot="1" x14ac:dyDescent="0.3">
      <c r="A45" s="27" t="s">
        <v>202</v>
      </c>
      <c r="B45" s="27" t="s">
        <v>212</v>
      </c>
      <c r="C45" s="28" t="s">
        <v>26</v>
      </c>
      <c r="D45" t="str">
        <f t="shared" si="0"/>
        <v>("pna","polakiurie",0.5),</v>
      </c>
    </row>
    <row r="46" spans="1:4" ht="15.75" thickBot="1" x14ac:dyDescent="0.3">
      <c r="A46" s="27" t="s">
        <v>202</v>
      </c>
      <c r="B46" s="27" t="s">
        <v>213</v>
      </c>
      <c r="C46" s="28" t="s">
        <v>26</v>
      </c>
      <c r="D46" t="str">
        <f t="shared" si="0"/>
        <v>("pna","urina tulbure",0.5),</v>
      </c>
    </row>
    <row r="47" spans="1:4" ht="15.75" thickBot="1" x14ac:dyDescent="0.3">
      <c r="A47" s="27" t="s">
        <v>202</v>
      </c>
      <c r="B47" s="27" t="s">
        <v>195</v>
      </c>
      <c r="C47" s="28" t="s">
        <v>180</v>
      </c>
      <c r="D47" t="str">
        <f t="shared" si="0"/>
        <v>("pna","hematurie",0.9),</v>
      </c>
    </row>
    <row r="48" spans="1:4" ht="15.75" thickBot="1" x14ac:dyDescent="0.3">
      <c r="A48" s="27" t="s">
        <v>202</v>
      </c>
      <c r="B48" s="27" t="s">
        <v>214</v>
      </c>
      <c r="C48" s="28" t="s">
        <v>26</v>
      </c>
      <c r="D48" t="str">
        <f t="shared" si="0"/>
        <v>("pna","HTA",0.5),</v>
      </c>
    </row>
    <row r="49" spans="1:4" ht="15.75" thickBot="1" x14ac:dyDescent="0.3">
      <c r="A49" s="29" t="s">
        <v>215</v>
      </c>
      <c r="B49" s="29" t="s">
        <v>25</v>
      </c>
      <c r="C49" s="30" t="s">
        <v>180</v>
      </c>
      <c r="D49" t="str">
        <f t="shared" si="0"/>
        <v>("tamponada cardiaca","dispnee",0.9),</v>
      </c>
    </row>
    <row r="50" spans="1:4" ht="15.75" thickBot="1" x14ac:dyDescent="0.3">
      <c r="A50" s="29" t="s">
        <v>215</v>
      </c>
      <c r="B50" s="29" t="s">
        <v>41</v>
      </c>
      <c r="C50" s="30" t="s">
        <v>180</v>
      </c>
      <c r="D50" t="str">
        <f t="shared" si="0"/>
        <v>("tamponada cardiaca","tahipnee",0.9),</v>
      </c>
    </row>
    <row r="51" spans="1:4" ht="15.75" thickBot="1" x14ac:dyDescent="0.3">
      <c r="A51" s="29" t="s">
        <v>215</v>
      </c>
      <c r="B51" s="29" t="s">
        <v>30</v>
      </c>
      <c r="C51" s="30" t="s">
        <v>180</v>
      </c>
      <c r="D51" t="str">
        <f t="shared" si="0"/>
        <v>("tamponada cardiaca","anxietate",0.9),</v>
      </c>
    </row>
    <row r="52" spans="1:4" ht="15.75" thickBot="1" x14ac:dyDescent="0.3">
      <c r="A52" s="29" t="s">
        <v>215</v>
      </c>
      <c r="B52" s="29" t="s">
        <v>32</v>
      </c>
      <c r="C52" s="30" t="s">
        <v>180</v>
      </c>
      <c r="D52" t="str">
        <f t="shared" si="0"/>
        <v>("tamponada cardiaca","fatigabilitate",0.9),</v>
      </c>
    </row>
    <row r="53" spans="1:4" ht="15.75" thickBot="1" x14ac:dyDescent="0.3">
      <c r="A53" s="29" t="s">
        <v>215</v>
      </c>
      <c r="B53" s="29" t="s">
        <v>40</v>
      </c>
      <c r="C53" s="30" t="s">
        <v>180</v>
      </c>
      <c r="D53" t="str">
        <f t="shared" si="0"/>
        <v>("tamponada cardiaca","hipotensiune",0.9),</v>
      </c>
    </row>
    <row r="54" spans="1:4" ht="15.75" thickBot="1" x14ac:dyDescent="0.3">
      <c r="A54" s="29" t="s">
        <v>215</v>
      </c>
      <c r="B54" s="29" t="s">
        <v>136</v>
      </c>
      <c r="C54" s="30" t="s">
        <v>180</v>
      </c>
      <c r="D54" t="str">
        <f t="shared" si="0"/>
        <v>("tamponada cardiaca","durere toracica",0.9),</v>
      </c>
    </row>
    <row r="55" spans="1:4" ht="15.75" thickBot="1" x14ac:dyDescent="0.3">
      <c r="A55" s="29" t="s">
        <v>215</v>
      </c>
      <c r="B55" s="29" t="s">
        <v>216</v>
      </c>
      <c r="C55" s="30" t="s">
        <v>201</v>
      </c>
      <c r="D55" t="str">
        <f t="shared" si="0"/>
        <v>("tamponada cardiaca","durere iradianta",0.7),</v>
      </c>
    </row>
    <row r="56" spans="1:4" ht="15.75" thickBot="1" x14ac:dyDescent="0.3">
      <c r="A56" s="29" t="s">
        <v>215</v>
      </c>
      <c r="B56" s="29" t="s">
        <v>31</v>
      </c>
      <c r="C56" s="30" t="s">
        <v>201</v>
      </c>
      <c r="D56" t="str">
        <f t="shared" si="0"/>
        <v>("tamponada cardiaca","ameteli",0.7),</v>
      </c>
    </row>
    <row r="57" spans="1:4" ht="15.75" thickBot="1" x14ac:dyDescent="0.3">
      <c r="A57" s="29" t="s">
        <v>215</v>
      </c>
      <c r="B57" s="29" t="s">
        <v>33</v>
      </c>
      <c r="C57" s="30" t="s">
        <v>201</v>
      </c>
      <c r="D57" t="str">
        <f t="shared" si="0"/>
        <v>("tamponada cardiaca","sincopa",0.7),</v>
      </c>
    </row>
    <row r="58" spans="1:4" ht="15.75" thickBot="1" x14ac:dyDescent="0.3">
      <c r="A58" s="29" t="s">
        <v>215</v>
      </c>
      <c r="B58" s="29" t="s">
        <v>68</v>
      </c>
      <c r="C58" s="30" t="s">
        <v>201</v>
      </c>
      <c r="D58" t="str">
        <f t="shared" si="0"/>
        <v>("tamponada cardiaca","alterarea starii de constienta",0.7),</v>
      </c>
    </row>
    <row r="59" spans="1:4" ht="15.75" thickBot="1" x14ac:dyDescent="0.3">
      <c r="A59" s="29" t="s">
        <v>215</v>
      </c>
      <c r="B59" s="29" t="s">
        <v>217</v>
      </c>
      <c r="C59" s="30" t="s">
        <v>180</v>
      </c>
      <c r="D59" t="str">
        <f t="shared" si="0"/>
        <v>("tamponada cardiaca","asurzirea zgomotelor cardiace",0.9),</v>
      </c>
    </row>
    <row r="60" spans="1:4" ht="15.75" thickBot="1" x14ac:dyDescent="0.3">
      <c r="A60" s="29" t="s">
        <v>215</v>
      </c>
      <c r="B60" s="29" t="s">
        <v>218</v>
      </c>
      <c r="C60" s="30" t="s">
        <v>180</v>
      </c>
      <c r="D60" t="str">
        <f t="shared" si="0"/>
        <v>("tamponada cardiaca","distensia venelor jugulare",0.9),</v>
      </c>
    </row>
    <row r="61" spans="1:4" ht="15.75" thickBot="1" x14ac:dyDescent="0.3">
      <c r="A61" s="31" t="s">
        <v>219</v>
      </c>
      <c r="B61" s="31" t="s">
        <v>210</v>
      </c>
      <c r="C61" s="32" t="s">
        <v>182</v>
      </c>
      <c r="D61" t="str">
        <f t="shared" si="0"/>
        <v>("cistita","disurie",0.95),</v>
      </c>
    </row>
    <row r="62" spans="1:4" ht="15.75" thickBot="1" x14ac:dyDescent="0.3">
      <c r="A62" s="31" t="s">
        <v>219</v>
      </c>
      <c r="B62" s="31" t="s">
        <v>212</v>
      </c>
      <c r="C62" s="32" t="s">
        <v>182</v>
      </c>
      <c r="D62" t="str">
        <f t="shared" si="0"/>
        <v>("cistita","polakiurie",0.95),</v>
      </c>
    </row>
    <row r="63" spans="1:4" ht="15.75" thickBot="1" x14ac:dyDescent="0.3">
      <c r="A63" s="31" t="s">
        <v>219</v>
      </c>
      <c r="B63" s="31" t="s">
        <v>220</v>
      </c>
      <c r="C63" s="32" t="s">
        <v>180</v>
      </c>
      <c r="D63" t="str">
        <f t="shared" si="0"/>
        <v>("cistita","incontinenta urinara",0.9),</v>
      </c>
    </row>
    <row r="64" spans="1:4" ht="15.75" thickBot="1" x14ac:dyDescent="0.3">
      <c r="A64" s="31" t="s">
        <v>219</v>
      </c>
      <c r="B64" s="31" t="s">
        <v>195</v>
      </c>
      <c r="C64" s="32" t="s">
        <v>180</v>
      </c>
      <c r="D64" t="str">
        <f t="shared" si="0"/>
        <v>("cistita","hematurie",0.9),</v>
      </c>
    </row>
    <row r="65" spans="1:4" ht="15.75" thickBot="1" x14ac:dyDescent="0.3">
      <c r="A65" s="31" t="s">
        <v>219</v>
      </c>
      <c r="B65" s="31" t="s">
        <v>221</v>
      </c>
      <c r="C65" s="32" t="s">
        <v>182</v>
      </c>
      <c r="D65" t="str">
        <f t="shared" si="0"/>
        <v>("cistita","durere localizare hipogastru",0.95),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5" sqref="E15:E19"/>
    </sheetView>
  </sheetViews>
  <sheetFormatPr defaultRowHeight="12.75" x14ac:dyDescent="0.2"/>
  <cols>
    <col min="1" max="1" width="33.85546875" customWidth="1"/>
    <col min="2" max="2" width="14.42578125" customWidth="1"/>
    <col min="3" max="3" width="25" customWidth="1"/>
    <col min="4" max="4" width="18.7109375" customWidth="1"/>
    <col min="5" max="5" width="47.28515625" customWidth="1"/>
  </cols>
  <sheetData>
    <row r="1" spans="1:5" ht="15.75" thickBot="1" x14ac:dyDescent="0.3">
      <c r="A1" s="21" t="s">
        <v>0</v>
      </c>
      <c r="B1" s="22">
        <v>100</v>
      </c>
      <c r="C1" s="22">
        <f>B1/SUM($B:$B)</f>
        <v>2.554278416347382E-2</v>
      </c>
      <c r="D1" s="22">
        <v>9</v>
      </c>
      <c r="E1" s="23" t="str">
        <f>"("""&amp;A1&amp;""","&amp;D1&amp;","&amp;C1&amp;"),"</f>
        <v>("ima",9,0,0255427841634738),</v>
      </c>
    </row>
    <row r="2" spans="1:5" ht="15.75" thickBot="1" x14ac:dyDescent="0.3">
      <c r="A2" s="21" t="s">
        <v>43</v>
      </c>
      <c r="B2" s="22">
        <v>1000</v>
      </c>
      <c r="C2" s="22">
        <f t="shared" ref="C2:C14" si="0">B2/SUM($B:$B)</f>
        <v>0.2554278416347382</v>
      </c>
      <c r="D2" s="22">
        <v>8</v>
      </c>
      <c r="E2" s="23" t="str">
        <f t="shared" ref="E2:E19" si="1">"("""&amp;A2&amp;""","&amp;D2&amp;","&amp;C2&amp;"),"</f>
        <v>("avc",8,0,255427841634738),</v>
      </c>
    </row>
    <row r="3" spans="1:5" ht="15.75" thickBot="1" x14ac:dyDescent="0.3">
      <c r="A3" s="21" t="s">
        <v>72</v>
      </c>
      <c r="B3" s="22">
        <v>1000</v>
      </c>
      <c r="C3" s="22">
        <f t="shared" si="0"/>
        <v>0.2554278416347382</v>
      </c>
      <c r="D3" s="22">
        <v>7</v>
      </c>
      <c r="E3" s="23" t="str">
        <f t="shared" si="1"/>
        <v>("ira",7,0,255427841634738),</v>
      </c>
    </row>
    <row r="4" spans="1:5" ht="15.75" thickBot="1" x14ac:dyDescent="0.3">
      <c r="A4" s="21" t="s">
        <v>94</v>
      </c>
      <c r="B4" s="22">
        <v>500</v>
      </c>
      <c r="C4" s="22">
        <f t="shared" si="0"/>
        <v>0.1277139208173691</v>
      </c>
      <c r="D4" s="22">
        <v>5</v>
      </c>
      <c r="E4" s="23" t="str">
        <f t="shared" si="1"/>
        <v>("apa",5,0,127713920817369),</v>
      </c>
    </row>
    <row r="5" spans="1:5" ht="15.75" thickBot="1" x14ac:dyDescent="0.3">
      <c r="A5" s="21" t="s">
        <v>105</v>
      </c>
      <c r="B5" s="22">
        <v>200</v>
      </c>
      <c r="C5" s="22">
        <f t="shared" si="0"/>
        <v>5.108556832694764E-2</v>
      </c>
      <c r="D5" s="22">
        <v>6</v>
      </c>
      <c r="E5" s="23" t="str">
        <f t="shared" si="1"/>
        <v>("cdz",6,0,0510855683269476),</v>
      </c>
    </row>
    <row r="6" spans="1:5" ht="15.75" thickBot="1" x14ac:dyDescent="0.3">
      <c r="A6" s="21" t="s">
        <v>123</v>
      </c>
      <c r="B6" s="22">
        <v>25</v>
      </c>
      <c r="C6" s="22">
        <f t="shared" si="0"/>
        <v>6.3856960408684551E-3</v>
      </c>
      <c r="D6" s="22">
        <v>10</v>
      </c>
      <c r="E6" s="23" t="str">
        <f t="shared" si="1"/>
        <v>("tep",10,0,00638569604086846),</v>
      </c>
    </row>
    <row r="7" spans="1:5" ht="15.75" thickBot="1" x14ac:dyDescent="0.3">
      <c r="A7" s="21" t="s">
        <v>139</v>
      </c>
      <c r="B7" s="22">
        <v>100</v>
      </c>
      <c r="C7" s="22">
        <f t="shared" si="0"/>
        <v>2.554278416347382E-2</v>
      </c>
      <c r="D7" s="22">
        <v>3</v>
      </c>
      <c r="E7" s="23" t="str">
        <f t="shared" si="1"/>
        <v>("ars I",3,0,0255427841634738),</v>
      </c>
    </row>
    <row r="8" spans="1:5" ht="15.75" thickBot="1" x14ac:dyDescent="0.3">
      <c r="A8" s="21" t="s">
        <v>144</v>
      </c>
      <c r="B8" s="22">
        <v>100</v>
      </c>
      <c r="C8" s="22">
        <f t="shared" si="0"/>
        <v>2.554278416347382E-2</v>
      </c>
      <c r="D8" s="22">
        <v>3</v>
      </c>
      <c r="E8" s="23" t="str">
        <f t="shared" si="1"/>
        <v>("ars II",3,0,0255427841634738),</v>
      </c>
    </row>
    <row r="9" spans="1:5" ht="15.75" thickBot="1" x14ac:dyDescent="0.3">
      <c r="A9" s="21" t="s">
        <v>147</v>
      </c>
      <c r="B9" s="22">
        <v>100</v>
      </c>
      <c r="C9" s="22">
        <f t="shared" si="0"/>
        <v>2.554278416347382E-2</v>
      </c>
      <c r="D9" s="22">
        <v>3</v>
      </c>
      <c r="E9" s="23" t="str">
        <f t="shared" si="1"/>
        <v>("ars III",3,0,0255427841634738),</v>
      </c>
    </row>
    <row r="10" spans="1:5" ht="15.75" thickBot="1" x14ac:dyDescent="0.3">
      <c r="A10" s="21" t="s">
        <v>151</v>
      </c>
      <c r="B10" s="22">
        <v>100</v>
      </c>
      <c r="C10" s="22">
        <f t="shared" si="0"/>
        <v>2.554278416347382E-2</v>
      </c>
      <c r="D10" s="22">
        <v>3</v>
      </c>
      <c r="E10" s="23" t="str">
        <f t="shared" si="1"/>
        <v>("ars IV",3,0,0255427841634738),</v>
      </c>
    </row>
    <row r="11" spans="1:5" ht="15.75" thickBot="1" x14ac:dyDescent="0.3">
      <c r="A11" s="21" t="s">
        <v>155</v>
      </c>
      <c r="B11" s="22">
        <v>100</v>
      </c>
      <c r="C11" s="22">
        <f t="shared" si="0"/>
        <v>2.554278416347382E-2</v>
      </c>
      <c r="D11" s="22">
        <v>3</v>
      </c>
      <c r="E11" s="23" t="str">
        <f t="shared" si="1"/>
        <v>("Fractura distala radius",3,0,0255427841634738),</v>
      </c>
    </row>
    <row r="12" spans="1:5" ht="15.75" thickBot="1" x14ac:dyDescent="0.3">
      <c r="A12" s="21" t="s">
        <v>165</v>
      </c>
      <c r="B12" s="22">
        <v>100</v>
      </c>
      <c r="C12" s="22">
        <f t="shared" si="0"/>
        <v>2.554278416347382E-2</v>
      </c>
      <c r="D12" s="22">
        <v>3</v>
      </c>
      <c r="E12" s="23" t="str">
        <f t="shared" si="1"/>
        <v>("Fractura col femural",3,0,0255427841634738),</v>
      </c>
    </row>
    <row r="13" spans="1:5" ht="15.75" thickBot="1" x14ac:dyDescent="0.3">
      <c r="A13" s="21" t="s">
        <v>168</v>
      </c>
      <c r="B13" s="22">
        <v>100</v>
      </c>
      <c r="C13" s="22">
        <f t="shared" si="0"/>
        <v>2.554278416347382E-2</v>
      </c>
      <c r="D13" s="22">
        <v>3</v>
      </c>
      <c r="E13" s="23" t="str">
        <f t="shared" si="1"/>
        <v>("Intoxicatie co",3,0,0255427841634738),</v>
      </c>
    </row>
    <row r="14" spans="1:5" ht="15.75" thickBot="1" x14ac:dyDescent="0.3">
      <c r="A14" s="21" t="s">
        <v>171</v>
      </c>
      <c r="B14" s="22">
        <v>100</v>
      </c>
      <c r="C14" s="22">
        <f t="shared" si="0"/>
        <v>2.554278416347382E-2</v>
      </c>
      <c r="D14" s="22">
        <v>3</v>
      </c>
      <c r="E14" s="23" t="str">
        <f t="shared" si="1"/>
        <v>("litiaza renala",3,0,0255427841634738),</v>
      </c>
    </row>
    <row r="15" spans="1:5" ht="15.75" thickBot="1" x14ac:dyDescent="0.3">
      <c r="A15" s="18" t="s">
        <v>176</v>
      </c>
      <c r="B15" s="19">
        <v>60</v>
      </c>
      <c r="C15" s="19">
        <v>3</v>
      </c>
      <c r="E15" s="23" t="str">
        <f>"("""&amp;A15&amp;""","&amp;C15&amp;","&amp;B15&amp;"),"</f>
        <v>("litiaza biliara",3,60),</v>
      </c>
    </row>
    <row r="16" spans="1:5" ht="15.75" thickBot="1" x14ac:dyDescent="0.3">
      <c r="A16" s="18" t="s">
        <v>185</v>
      </c>
      <c r="B16" s="19">
        <v>10</v>
      </c>
      <c r="C16" s="19">
        <v>5</v>
      </c>
      <c r="E16" s="23" t="str">
        <f t="shared" ref="E16:E19" si="2">"("""&amp;A16&amp;""","&amp;C16&amp;","&amp;B16&amp;"),"</f>
        <v>("hemofilie",5,10),</v>
      </c>
    </row>
    <row r="17" spans="1:5" ht="15.75" thickBot="1" x14ac:dyDescent="0.3">
      <c r="A17" s="18" t="s">
        <v>202</v>
      </c>
      <c r="B17" s="19">
        <v>20</v>
      </c>
      <c r="C17" s="19">
        <v>4</v>
      </c>
      <c r="E17" s="23" t="str">
        <f t="shared" si="2"/>
        <v>("pna",4,20),</v>
      </c>
    </row>
    <row r="18" spans="1:5" ht="15.75" thickBot="1" x14ac:dyDescent="0.3">
      <c r="A18" s="18" t="s">
        <v>215</v>
      </c>
      <c r="B18" s="19">
        <v>50</v>
      </c>
      <c r="C18" s="19">
        <v>10</v>
      </c>
      <c r="E18" s="23" t="str">
        <f t="shared" si="2"/>
        <v>("tamponada cardiaca",10,50),</v>
      </c>
    </row>
    <row r="19" spans="1:5" ht="15.75" thickBot="1" x14ac:dyDescent="0.3">
      <c r="A19" s="18" t="s">
        <v>219</v>
      </c>
      <c r="B19" s="19">
        <v>150</v>
      </c>
      <c r="C19" s="19">
        <v>2</v>
      </c>
      <c r="E19" s="23" t="str">
        <f t="shared" si="2"/>
        <v>("cistita",2,150),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:D19"/>
    </sheetView>
  </sheetViews>
  <sheetFormatPr defaultRowHeight="12.75" x14ac:dyDescent="0.2"/>
  <cols>
    <col min="2" max="2" width="19.7109375" customWidth="1"/>
    <col min="3" max="3" width="27.42578125" customWidth="1"/>
    <col min="4" max="4" width="32.5703125" customWidth="1"/>
  </cols>
  <sheetData>
    <row r="1" spans="1:4" ht="15.75" thickBot="1" x14ac:dyDescent="0.3">
      <c r="A1" s="16" t="s">
        <v>0</v>
      </c>
      <c r="B1" s="17">
        <v>100</v>
      </c>
      <c r="C1" s="17">
        <v>9</v>
      </c>
      <c r="D1" t="str">
        <f>"("""&amp;A1&amp;""","&amp;C1&amp;","&amp;B1&amp;"),"</f>
        <v>("ima",9,100),</v>
      </c>
    </row>
    <row r="2" spans="1:4" ht="15.75" thickBot="1" x14ac:dyDescent="0.3">
      <c r="A2" s="16" t="s">
        <v>43</v>
      </c>
      <c r="B2" s="17">
        <v>1000</v>
      </c>
      <c r="C2" s="17">
        <v>8</v>
      </c>
      <c r="D2" t="str">
        <f t="shared" ref="D2:D19" si="0">"("""&amp;A2&amp;""","&amp;C2&amp;","&amp;B2&amp;"),"</f>
        <v>("avc",8,1000),</v>
      </c>
    </row>
    <row r="3" spans="1:4" ht="15.75" thickBot="1" x14ac:dyDescent="0.3">
      <c r="A3" s="16" t="s">
        <v>72</v>
      </c>
      <c r="B3" s="17">
        <v>1000</v>
      </c>
      <c r="C3" s="17">
        <v>7</v>
      </c>
      <c r="D3" t="str">
        <f t="shared" si="0"/>
        <v>("ira",7,1000),</v>
      </c>
    </row>
    <row r="4" spans="1:4" ht="15.75" thickBot="1" x14ac:dyDescent="0.3">
      <c r="A4" s="16" t="s">
        <v>94</v>
      </c>
      <c r="B4" s="17">
        <v>500</v>
      </c>
      <c r="C4" s="17">
        <v>5</v>
      </c>
      <c r="D4" t="str">
        <f t="shared" si="0"/>
        <v>("apa",5,500),</v>
      </c>
    </row>
    <row r="5" spans="1:4" ht="15.75" thickBot="1" x14ac:dyDescent="0.3">
      <c r="A5" s="16" t="s">
        <v>105</v>
      </c>
      <c r="B5" s="17">
        <v>200</v>
      </c>
      <c r="C5" s="17">
        <v>6</v>
      </c>
      <c r="D5" t="str">
        <f t="shared" si="0"/>
        <v>("cdz",6,200),</v>
      </c>
    </row>
    <row r="6" spans="1:4" ht="15.75" thickBot="1" x14ac:dyDescent="0.3">
      <c r="A6" s="16" t="s">
        <v>123</v>
      </c>
      <c r="B6" s="17">
        <v>25</v>
      </c>
      <c r="C6" s="17">
        <v>10</v>
      </c>
      <c r="D6" t="str">
        <f t="shared" si="0"/>
        <v>("tep",10,25),</v>
      </c>
    </row>
    <row r="7" spans="1:4" ht="15.75" thickBot="1" x14ac:dyDescent="0.3">
      <c r="A7" s="16" t="s">
        <v>139</v>
      </c>
      <c r="B7" s="20">
        <v>100</v>
      </c>
      <c r="C7" s="20">
        <v>3</v>
      </c>
      <c r="D7" t="str">
        <f t="shared" si="0"/>
        <v>("ars I",3,100),</v>
      </c>
    </row>
    <row r="8" spans="1:4" ht="15.75" thickBot="1" x14ac:dyDescent="0.3">
      <c r="A8" s="16" t="s">
        <v>144</v>
      </c>
      <c r="B8" s="20">
        <v>100</v>
      </c>
      <c r="C8" s="20">
        <v>3</v>
      </c>
      <c r="D8" t="str">
        <f t="shared" si="0"/>
        <v>("ars II",3,100),</v>
      </c>
    </row>
    <row r="9" spans="1:4" ht="15.75" thickBot="1" x14ac:dyDescent="0.3">
      <c r="A9" s="16" t="s">
        <v>147</v>
      </c>
      <c r="B9" s="20">
        <v>100</v>
      </c>
      <c r="C9" s="20">
        <v>3</v>
      </c>
      <c r="D9" t="str">
        <f t="shared" si="0"/>
        <v>("ars III",3,100),</v>
      </c>
    </row>
    <row r="10" spans="1:4" ht="15.75" thickBot="1" x14ac:dyDescent="0.3">
      <c r="A10" s="16" t="s">
        <v>151</v>
      </c>
      <c r="B10" s="20">
        <v>100</v>
      </c>
      <c r="C10" s="20">
        <v>3</v>
      </c>
      <c r="D10" t="str">
        <f t="shared" si="0"/>
        <v>("ars IV",3,100),</v>
      </c>
    </row>
    <row r="11" spans="1:4" ht="15.75" thickBot="1" x14ac:dyDescent="0.3">
      <c r="A11" s="16" t="s">
        <v>155</v>
      </c>
      <c r="B11" s="20">
        <v>100</v>
      </c>
      <c r="C11" s="20">
        <v>3</v>
      </c>
      <c r="D11" t="str">
        <f t="shared" si="0"/>
        <v>("Fractura distala radius",3,100),</v>
      </c>
    </row>
    <row r="12" spans="1:4" ht="15.75" thickBot="1" x14ac:dyDescent="0.3">
      <c r="A12" s="16" t="s">
        <v>165</v>
      </c>
      <c r="B12" s="20">
        <v>100</v>
      </c>
      <c r="C12" s="20">
        <v>3</v>
      </c>
      <c r="D12" t="str">
        <f t="shared" si="0"/>
        <v>("Fractura col femural",3,100),</v>
      </c>
    </row>
    <row r="13" spans="1:4" ht="15.75" thickBot="1" x14ac:dyDescent="0.3">
      <c r="A13" s="16" t="s">
        <v>168</v>
      </c>
      <c r="B13" s="20">
        <v>100</v>
      </c>
      <c r="C13" s="20">
        <v>3</v>
      </c>
      <c r="D13" t="str">
        <f t="shared" si="0"/>
        <v>("Intoxicatie co",3,100),</v>
      </c>
    </row>
    <row r="14" spans="1:4" ht="15.75" thickBot="1" x14ac:dyDescent="0.3">
      <c r="A14" s="16" t="s">
        <v>171</v>
      </c>
      <c r="B14" s="20">
        <v>100</v>
      </c>
      <c r="C14" s="20">
        <v>3</v>
      </c>
      <c r="D14" t="str">
        <f t="shared" si="0"/>
        <v>("litiaza renala",3,100),</v>
      </c>
    </row>
    <row r="15" spans="1:4" ht="15.75" thickBot="1" x14ac:dyDescent="0.3">
      <c r="A15" s="16" t="s">
        <v>176</v>
      </c>
      <c r="B15" s="17">
        <v>60</v>
      </c>
      <c r="C15" s="17">
        <v>3</v>
      </c>
      <c r="D15" t="str">
        <f t="shared" si="0"/>
        <v>("litiaza biliara",3,60),</v>
      </c>
    </row>
    <row r="16" spans="1:4" ht="15.75" thickBot="1" x14ac:dyDescent="0.3">
      <c r="A16" s="16" t="s">
        <v>185</v>
      </c>
      <c r="B16" s="17">
        <v>10</v>
      </c>
      <c r="C16" s="17">
        <v>5</v>
      </c>
      <c r="D16" t="str">
        <f t="shared" si="0"/>
        <v>("hemofilie",5,10),</v>
      </c>
    </row>
    <row r="17" spans="1:4" ht="15.75" thickBot="1" x14ac:dyDescent="0.3">
      <c r="A17" s="16" t="s">
        <v>202</v>
      </c>
      <c r="B17" s="17">
        <v>20</v>
      </c>
      <c r="C17" s="17">
        <v>4</v>
      </c>
      <c r="D17" t="str">
        <f t="shared" si="0"/>
        <v>("pna",4,20),</v>
      </c>
    </row>
    <row r="18" spans="1:4" ht="15.75" thickBot="1" x14ac:dyDescent="0.3">
      <c r="A18" s="16" t="s">
        <v>215</v>
      </c>
      <c r="B18" s="17">
        <v>50</v>
      </c>
      <c r="C18" s="17">
        <v>10</v>
      </c>
      <c r="D18" t="str">
        <f t="shared" si="0"/>
        <v>("tamponada cardiaca",10,50),</v>
      </c>
    </row>
    <row r="19" spans="1:4" ht="15.75" thickBot="1" x14ac:dyDescent="0.3">
      <c r="A19" s="16" t="s">
        <v>219</v>
      </c>
      <c r="B19" s="17">
        <v>150</v>
      </c>
      <c r="C19" s="17">
        <v>2</v>
      </c>
      <c r="D19" t="str">
        <f t="shared" si="0"/>
        <v>("cistita",2,150),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Petrica Bogdan (RBRO/ESA1)</dc:creator>
  <cp:lastModifiedBy>Petrica Bogdan (RBRO/ESA1)</cp:lastModifiedBy>
  <dcterms:created xsi:type="dcterms:W3CDTF">2018-03-25T03:31:03Z</dcterms:created>
  <dcterms:modified xsi:type="dcterms:W3CDTF">2018-03-26T05:16:10Z</dcterms:modified>
</cp:coreProperties>
</file>