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3.1\Sisteme Concurente si Distribuite\"/>
    </mc:Choice>
  </mc:AlternateContent>
  <xr:revisionPtr revIDLastSave="0" documentId="13_ncr:1_{BA39521F-8093-43B3-89E5-50898071A12F}" xr6:coauthVersionLast="46" xr6:coauthVersionMax="46" xr10:uidLastSave="{00000000-0000-0000-0000-000000000000}"/>
  <bookViews>
    <workbookView xWindow="-108" yWindow="-108" windowWidth="23256" windowHeight="12576" xr2:uid="{D32C7060-34E8-4AEE-A07C-4DD7307EE4C1}"/>
  </bookViews>
  <sheets>
    <sheet name="Production Facility" sheetId="1" r:id="rId1"/>
    <sheet name="Compan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D46" i="1"/>
  <c r="E46" i="1" s="1"/>
  <c r="D47" i="1"/>
  <c r="E47" i="1" s="1"/>
  <c r="D49" i="1"/>
  <c r="E49" i="1" s="1"/>
  <c r="D50" i="1"/>
  <c r="E50" i="1"/>
  <c r="D53" i="1"/>
  <c r="E53" i="1" s="1"/>
  <c r="D48" i="1"/>
  <c r="E48" i="1" s="1"/>
  <c r="D51" i="1"/>
  <c r="E51" i="1" s="1"/>
  <c r="D52" i="1"/>
  <c r="E52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43" i="1"/>
  <c r="E43" i="1" s="1"/>
  <c r="D44" i="1"/>
  <c r="E44" i="1" s="1"/>
  <c r="D45" i="1"/>
  <c r="E45" i="1" s="1"/>
  <c r="D33" i="1"/>
  <c r="E33" i="1" s="1"/>
  <c r="D34" i="1"/>
  <c r="E34" i="1" s="1"/>
  <c r="D35" i="1"/>
  <c r="E35" i="1" s="1"/>
  <c r="D36" i="1"/>
  <c r="E36" i="1" s="1"/>
  <c r="D42" i="1"/>
  <c r="E42" i="1" s="1"/>
  <c r="D41" i="1"/>
  <c r="E41" i="1" s="1"/>
  <c r="D25" i="1"/>
  <c r="E25" i="1" s="1"/>
  <c r="D28" i="1"/>
  <c r="E28" i="1" s="1"/>
  <c r="D12" i="1"/>
  <c r="E12" i="1" s="1"/>
  <c r="D10" i="1"/>
  <c r="E10" i="1" s="1"/>
  <c r="D29" i="1"/>
  <c r="E29" i="1"/>
  <c r="D27" i="1"/>
  <c r="E27" i="1" s="1"/>
  <c r="D26" i="1"/>
  <c r="E26" i="1" s="1"/>
  <c r="D24" i="1"/>
  <c r="E24" i="1" s="1"/>
  <c r="D23" i="1"/>
  <c r="E23" i="1" s="1"/>
  <c r="D32" i="1"/>
  <c r="E32" i="1" s="1"/>
  <c r="D31" i="1"/>
  <c r="E31" i="1"/>
  <c r="D30" i="1"/>
  <c r="E30" i="1" s="1"/>
  <c r="D7" i="1"/>
  <c r="E7" i="1"/>
  <c r="D6" i="1"/>
  <c r="E6" i="1" s="1"/>
  <c r="D5" i="1"/>
  <c r="E5" i="1" s="1"/>
  <c r="D16" i="1"/>
  <c r="E16" i="1" s="1"/>
  <c r="D17" i="1"/>
  <c r="E17" i="1" s="1"/>
  <c r="D15" i="1"/>
  <c r="E15" i="1" s="1"/>
  <c r="D14" i="1"/>
  <c r="E14" i="1" s="1"/>
  <c r="D13" i="1"/>
  <c r="E13" i="1" s="1"/>
  <c r="D11" i="1"/>
  <c r="E11" i="1" s="1"/>
  <c r="D9" i="1"/>
  <c r="E9" i="1" s="1"/>
  <c r="D8" i="1"/>
  <c r="E8" i="1" s="1"/>
  <c r="D22" i="1"/>
  <c r="E22" i="1" s="1"/>
  <c r="D21" i="1"/>
  <c r="E21" i="1" s="1"/>
  <c r="D20" i="1"/>
  <c r="E20" i="1"/>
  <c r="D19" i="1"/>
  <c r="E19" i="1" s="1"/>
  <c r="D18" i="1"/>
  <c r="E18" i="1" s="1"/>
  <c r="D4" i="1"/>
  <c r="E4" i="1" s="1"/>
  <c r="D3" i="1"/>
  <c r="E3" i="1" s="1"/>
  <c r="E75" i="1" s="1"/>
  <c r="D40" i="1"/>
  <c r="E40" i="1" s="1"/>
  <c r="D39" i="1"/>
  <c r="E39" i="1"/>
  <c r="D38" i="1"/>
  <c r="E38" i="1" s="1"/>
  <c r="D37" i="1"/>
  <c r="E37" i="1" s="1"/>
  <c r="D61" i="1"/>
  <c r="E61" i="1" s="1"/>
  <c r="D60" i="1"/>
  <c r="E60" i="1" s="1"/>
  <c r="D71" i="1"/>
  <c r="E71" i="1" s="1"/>
  <c r="D72" i="1"/>
  <c r="E72" i="1" s="1"/>
  <c r="D73" i="1"/>
  <c r="E73" i="1" s="1"/>
  <c r="D69" i="1"/>
  <c r="E69" i="1" s="1"/>
  <c r="D70" i="1"/>
  <c r="E70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B75" i="1"/>
  <c r="C75" i="1"/>
  <c r="C23" i="2"/>
  <c r="B23" i="2"/>
  <c r="A23" i="2"/>
  <c r="D23" i="2" s="1"/>
  <c r="E23" i="2" s="1"/>
  <c r="D20" i="2"/>
  <c r="E20" i="2" s="1"/>
  <c r="D19" i="2"/>
  <c r="E19" i="2" s="1"/>
  <c r="D21" i="2"/>
  <c r="E21" i="2" s="1"/>
  <c r="D18" i="2"/>
  <c r="E18" i="2" s="1"/>
  <c r="D12" i="2"/>
  <c r="E12" i="2" s="1"/>
  <c r="E3" i="2"/>
  <c r="D3" i="2"/>
  <c r="D8" i="2"/>
  <c r="E8" i="2" s="1"/>
  <c r="D5" i="2"/>
  <c r="E5" i="2" s="1"/>
  <c r="D7" i="2"/>
  <c r="E7" i="2" s="1"/>
  <c r="D4" i="2"/>
  <c r="E4" i="2" s="1"/>
  <c r="D10" i="2"/>
  <c r="E10" i="2" s="1"/>
  <c r="D9" i="2"/>
  <c r="E9" i="2" s="1"/>
  <c r="D6" i="2"/>
  <c r="E6" i="2" s="1"/>
  <c r="D13" i="2"/>
  <c r="E13" i="2" s="1"/>
  <c r="D11" i="2"/>
  <c r="E11" i="2" s="1"/>
  <c r="D14" i="2"/>
  <c r="E14" i="2" s="1"/>
  <c r="D17" i="2"/>
  <c r="E17" i="2" s="1"/>
  <c r="D16" i="2"/>
  <c r="E16" i="2" s="1"/>
  <c r="D15" i="2"/>
  <c r="E15" i="2" s="1"/>
  <c r="D75" i="1" l="1"/>
</calcChain>
</file>

<file path=xl/sharedStrings.xml><?xml version="1.0" encoding="utf-8"?>
<sst xmlns="http://schemas.openxmlformats.org/spreadsheetml/2006/main" count="10" uniqueCount="6">
  <si>
    <t>robots</t>
  </si>
  <si>
    <t>duration</t>
  </si>
  <si>
    <t>vaccines</t>
  </si>
  <si>
    <t>time</t>
  </si>
  <si>
    <t>vacc/rob</t>
  </si>
  <si>
    <t>vacc/rob/dur*1000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</si>
</sst>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Vaccines</a:t>
            </a:r>
            <a:r>
              <a:rPr lang="en-US" baseline="0"/>
              <a:t> created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'Production Facility'!$C$3:$C$73</c:f>
              <c:numCache>
                <c:formatCode>#,##0</c:formatCode>
                <c:ptCount val="71"/>
                <c:pt idx="0">
                  <c:v>8047</c:v>
                </c:pt>
                <c:pt idx="1">
                  <c:v>8172</c:v>
                </c:pt>
                <c:pt idx="2">
                  <c:v>13123</c:v>
                </c:pt>
                <c:pt idx="3">
                  <c:v>13688</c:v>
                </c:pt>
                <c:pt idx="4">
                  <c:v>13944</c:v>
                </c:pt>
                <c:pt idx="5">
                  <c:v>17086</c:v>
                </c:pt>
                <c:pt idx="6">
                  <c:v>17407</c:v>
                </c:pt>
                <c:pt idx="7">
                  <c:v>19290</c:v>
                </c:pt>
                <c:pt idx="8">
                  <c:v>19398</c:v>
                </c:pt>
                <c:pt idx="9">
                  <c:v>21464</c:v>
                </c:pt>
                <c:pt idx="10">
                  <c:v>22979</c:v>
                </c:pt>
                <c:pt idx="11">
                  <c:v>23054</c:v>
                </c:pt>
                <c:pt idx="12">
                  <c:v>23093</c:v>
                </c:pt>
                <c:pt idx="13">
                  <c:v>23807</c:v>
                </c:pt>
                <c:pt idx="14">
                  <c:v>24412</c:v>
                </c:pt>
                <c:pt idx="15">
                  <c:v>30049</c:v>
                </c:pt>
                <c:pt idx="16">
                  <c:v>30310</c:v>
                </c:pt>
                <c:pt idx="17">
                  <c:v>30996</c:v>
                </c:pt>
                <c:pt idx="18">
                  <c:v>33314</c:v>
                </c:pt>
                <c:pt idx="19">
                  <c:v>33450</c:v>
                </c:pt>
                <c:pt idx="20">
                  <c:v>33474</c:v>
                </c:pt>
                <c:pt idx="21">
                  <c:v>34355</c:v>
                </c:pt>
                <c:pt idx="22">
                  <c:v>34477</c:v>
                </c:pt>
                <c:pt idx="23">
                  <c:v>35219</c:v>
                </c:pt>
                <c:pt idx="24">
                  <c:v>35541</c:v>
                </c:pt>
                <c:pt idx="25">
                  <c:v>35833</c:v>
                </c:pt>
                <c:pt idx="26">
                  <c:v>35946</c:v>
                </c:pt>
                <c:pt idx="27">
                  <c:v>37092</c:v>
                </c:pt>
                <c:pt idx="28">
                  <c:v>37180</c:v>
                </c:pt>
                <c:pt idx="29">
                  <c:v>38842</c:v>
                </c:pt>
                <c:pt idx="30">
                  <c:v>41921</c:v>
                </c:pt>
                <c:pt idx="31">
                  <c:v>42467</c:v>
                </c:pt>
                <c:pt idx="32">
                  <c:v>42888</c:v>
                </c:pt>
                <c:pt idx="33">
                  <c:v>43294</c:v>
                </c:pt>
                <c:pt idx="34">
                  <c:v>44211</c:v>
                </c:pt>
                <c:pt idx="35">
                  <c:v>45192</c:v>
                </c:pt>
                <c:pt idx="36">
                  <c:v>45599</c:v>
                </c:pt>
                <c:pt idx="37">
                  <c:v>46129</c:v>
                </c:pt>
                <c:pt idx="38">
                  <c:v>54172</c:v>
                </c:pt>
                <c:pt idx="39">
                  <c:v>54622</c:v>
                </c:pt>
                <c:pt idx="40">
                  <c:v>64451</c:v>
                </c:pt>
                <c:pt idx="41">
                  <c:v>64773</c:v>
                </c:pt>
                <c:pt idx="42">
                  <c:v>65945</c:v>
                </c:pt>
                <c:pt idx="43">
                  <c:v>80902</c:v>
                </c:pt>
                <c:pt idx="44">
                  <c:v>81095</c:v>
                </c:pt>
                <c:pt idx="45">
                  <c:v>81563</c:v>
                </c:pt>
                <c:pt idx="46">
                  <c:v>82391</c:v>
                </c:pt>
                <c:pt idx="47">
                  <c:v>82515</c:v>
                </c:pt>
                <c:pt idx="48">
                  <c:v>82874</c:v>
                </c:pt>
                <c:pt idx="49">
                  <c:v>83814</c:v>
                </c:pt>
                <c:pt idx="50">
                  <c:v>84785</c:v>
                </c:pt>
                <c:pt idx="51">
                  <c:v>85619</c:v>
                </c:pt>
                <c:pt idx="52">
                  <c:v>107367</c:v>
                </c:pt>
                <c:pt idx="53">
                  <c:v>108210</c:v>
                </c:pt>
                <c:pt idx="54">
                  <c:v>108571</c:v>
                </c:pt>
                <c:pt idx="55">
                  <c:v>109413</c:v>
                </c:pt>
                <c:pt idx="56">
                  <c:v>110131</c:v>
                </c:pt>
                <c:pt idx="57">
                  <c:v>129164</c:v>
                </c:pt>
                <c:pt idx="58">
                  <c:v>131699</c:v>
                </c:pt>
                <c:pt idx="59">
                  <c:v>153637</c:v>
                </c:pt>
                <c:pt idx="60">
                  <c:v>155270</c:v>
                </c:pt>
                <c:pt idx="61">
                  <c:v>156218</c:v>
                </c:pt>
                <c:pt idx="62">
                  <c:v>160173</c:v>
                </c:pt>
                <c:pt idx="63">
                  <c:v>161820</c:v>
                </c:pt>
                <c:pt idx="64">
                  <c:v>162345</c:v>
                </c:pt>
                <c:pt idx="65">
                  <c:v>163862</c:v>
                </c:pt>
                <c:pt idx="66">
                  <c:v>192800</c:v>
                </c:pt>
                <c:pt idx="67">
                  <c:v>193858</c:v>
                </c:pt>
                <c:pt idx="68">
                  <c:v>194628</c:v>
                </c:pt>
                <c:pt idx="69">
                  <c:v>194860</c:v>
                </c:pt>
                <c:pt idx="70">
                  <c:v>195109</c:v>
                </c:pt>
              </c:numCache>
            </c:numRef>
          </c:cat>
          <c:val>
            <c:numRef>
              <c:f>'Production Facility'!$D$3:$D$73</c:f>
              <c:numCache>
                <c:formatCode>General</c:formatCode>
                <c:ptCount val="71"/>
                <c:pt idx="0">
                  <c:v>48.2</c:v>
                </c:pt>
                <c:pt idx="1">
                  <c:v>44</c:v>
                </c:pt>
                <c:pt idx="2">
                  <c:v>124.76923076923077</c:v>
                </c:pt>
                <c:pt idx="3">
                  <c:v>53</c:v>
                </c:pt>
                <c:pt idx="4">
                  <c:v>36.666666666666664</c:v>
                </c:pt>
                <c:pt idx="5">
                  <c:v>102.2</c:v>
                </c:pt>
                <c:pt idx="6">
                  <c:v>142.28571428571428</c:v>
                </c:pt>
                <c:pt idx="7">
                  <c:v>130.80000000000001</c:v>
                </c:pt>
                <c:pt idx="8">
                  <c:v>104</c:v>
                </c:pt>
                <c:pt idx="9">
                  <c:v>129.19999999999999</c:v>
                </c:pt>
                <c:pt idx="10">
                  <c:v>142.66666666666666</c:v>
                </c:pt>
                <c:pt idx="11">
                  <c:v>197.66666666666666</c:v>
                </c:pt>
                <c:pt idx="12">
                  <c:v>161.75</c:v>
                </c:pt>
                <c:pt idx="13">
                  <c:v>154.28571428571428</c:v>
                </c:pt>
                <c:pt idx="14">
                  <c:v>144.6</c:v>
                </c:pt>
                <c:pt idx="15">
                  <c:v>228.88888888888889</c:v>
                </c:pt>
                <c:pt idx="16">
                  <c:v>180.88888888888889</c:v>
                </c:pt>
                <c:pt idx="17">
                  <c:v>261</c:v>
                </c:pt>
                <c:pt idx="18">
                  <c:v>200</c:v>
                </c:pt>
                <c:pt idx="19">
                  <c:v>217.14285714285714</c:v>
                </c:pt>
                <c:pt idx="20">
                  <c:v>302.83333333333331</c:v>
                </c:pt>
                <c:pt idx="21">
                  <c:v>181.33333333333334</c:v>
                </c:pt>
                <c:pt idx="22">
                  <c:v>263.33333333333331</c:v>
                </c:pt>
                <c:pt idx="23">
                  <c:v>252.88888888888889</c:v>
                </c:pt>
                <c:pt idx="24">
                  <c:v>253.71428571428572</c:v>
                </c:pt>
                <c:pt idx="25">
                  <c:v>208.27586206896552</c:v>
                </c:pt>
                <c:pt idx="26">
                  <c:v>182.90909090909091</c:v>
                </c:pt>
                <c:pt idx="27">
                  <c:v>264.89999999999998</c:v>
                </c:pt>
                <c:pt idx="28">
                  <c:v>261.10000000000002</c:v>
                </c:pt>
                <c:pt idx="29">
                  <c:v>334</c:v>
                </c:pt>
                <c:pt idx="30">
                  <c:v>401.73333333333335</c:v>
                </c:pt>
                <c:pt idx="31">
                  <c:v>242.90909090909091</c:v>
                </c:pt>
                <c:pt idx="32">
                  <c:v>233.57142857142858</c:v>
                </c:pt>
                <c:pt idx="33">
                  <c:v>416.66666666666669</c:v>
                </c:pt>
                <c:pt idx="34">
                  <c:v>308.76923076923077</c:v>
                </c:pt>
                <c:pt idx="35">
                  <c:v>371.81818181818181</c:v>
                </c:pt>
                <c:pt idx="36">
                  <c:v>368.5</c:v>
                </c:pt>
                <c:pt idx="37">
                  <c:v>316.47058823529414</c:v>
                </c:pt>
                <c:pt idx="38">
                  <c:v>391.6</c:v>
                </c:pt>
                <c:pt idx="39">
                  <c:v>376.1904761904762</c:v>
                </c:pt>
                <c:pt idx="40">
                  <c:v>496.42857142857144</c:v>
                </c:pt>
                <c:pt idx="41">
                  <c:v>493.33333333333331</c:v>
                </c:pt>
                <c:pt idx="42">
                  <c:v>457.51724137931035</c:v>
                </c:pt>
                <c:pt idx="43">
                  <c:v>564</c:v>
                </c:pt>
                <c:pt idx="44">
                  <c:v>661.44827586206895</c:v>
                </c:pt>
                <c:pt idx="45">
                  <c:v>717.09677419354841</c:v>
                </c:pt>
                <c:pt idx="46">
                  <c:v>728.42105263157896</c:v>
                </c:pt>
                <c:pt idx="47">
                  <c:v>646.28571428571433</c:v>
                </c:pt>
                <c:pt idx="48">
                  <c:v>656.78260869565213</c:v>
                </c:pt>
                <c:pt idx="49">
                  <c:v>598.79999999999995</c:v>
                </c:pt>
                <c:pt idx="50">
                  <c:v>579.73913043478262</c:v>
                </c:pt>
                <c:pt idx="51">
                  <c:v>590.51612903225805</c:v>
                </c:pt>
                <c:pt idx="52">
                  <c:v>835.5</c:v>
                </c:pt>
                <c:pt idx="53">
                  <c:v>870</c:v>
                </c:pt>
                <c:pt idx="54">
                  <c:v>657.48148148148152</c:v>
                </c:pt>
                <c:pt idx="55">
                  <c:v>905.75</c:v>
                </c:pt>
                <c:pt idx="56">
                  <c:v>924.18181818181813</c:v>
                </c:pt>
                <c:pt idx="57">
                  <c:v>1282.9749999999999</c:v>
                </c:pt>
                <c:pt idx="58">
                  <c:v>1040.0731707317073</c:v>
                </c:pt>
                <c:pt idx="59">
                  <c:v>1090.0571428571429</c:v>
                </c:pt>
                <c:pt idx="60">
                  <c:v>1247.1014492753623</c:v>
                </c:pt>
                <c:pt idx="61">
                  <c:v>1310.5</c:v>
                </c:pt>
                <c:pt idx="62">
                  <c:v>1311.4736842105262</c:v>
                </c:pt>
                <c:pt idx="63">
                  <c:v>1400.8571428571429</c:v>
                </c:pt>
                <c:pt idx="64">
                  <c:v>1259.4545454545455</c:v>
                </c:pt>
                <c:pt idx="65">
                  <c:v>1132.32</c:v>
                </c:pt>
                <c:pt idx="66">
                  <c:v>1485.0357142857142</c:v>
                </c:pt>
                <c:pt idx="67">
                  <c:v>1735.7073170731708</c:v>
                </c:pt>
                <c:pt idx="68">
                  <c:v>1246.2272727272727</c:v>
                </c:pt>
                <c:pt idx="69">
                  <c:v>1829.5862068965516</c:v>
                </c:pt>
                <c:pt idx="70">
                  <c:v>1440.9830508474577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B-4BE2-93B0-CAA2A176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46304"/>
        <c:axId val="5074438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'Production Facility'!$C$3:$C$73</c15:sqref>
                        </c15:formulaRef>
                      </c:ext>
                    </c:extLst>
                    <c:numCache>
                      <c:formatCode>#,##0</c:formatCode>
                      <c:ptCount val="71"/>
                      <c:pt idx="0">
                        <c:v>8047</c:v>
                      </c:pt>
                      <c:pt idx="1">
                        <c:v>8172</c:v>
                      </c:pt>
                      <c:pt idx="2">
                        <c:v>13123</c:v>
                      </c:pt>
                      <c:pt idx="3">
                        <c:v>13688</c:v>
                      </c:pt>
                      <c:pt idx="4">
                        <c:v>13944</c:v>
                      </c:pt>
                      <c:pt idx="5">
                        <c:v>17086</c:v>
                      </c:pt>
                      <c:pt idx="6">
                        <c:v>17407</c:v>
                      </c:pt>
                      <c:pt idx="7">
                        <c:v>19290</c:v>
                      </c:pt>
                      <c:pt idx="8">
                        <c:v>19398</c:v>
                      </c:pt>
                      <c:pt idx="9">
                        <c:v>21464</c:v>
                      </c:pt>
                      <c:pt idx="10">
                        <c:v>22979</c:v>
                      </c:pt>
                      <c:pt idx="11">
                        <c:v>23054</c:v>
                      </c:pt>
                      <c:pt idx="12">
                        <c:v>23093</c:v>
                      </c:pt>
                      <c:pt idx="13">
                        <c:v>23807</c:v>
                      </c:pt>
                      <c:pt idx="14">
                        <c:v>24412</c:v>
                      </c:pt>
                      <c:pt idx="15">
                        <c:v>30049</c:v>
                      </c:pt>
                      <c:pt idx="16">
                        <c:v>30310</c:v>
                      </c:pt>
                      <c:pt idx="17">
                        <c:v>30996</c:v>
                      </c:pt>
                      <c:pt idx="18">
                        <c:v>33314</c:v>
                      </c:pt>
                      <c:pt idx="19">
                        <c:v>33450</c:v>
                      </c:pt>
                      <c:pt idx="20">
                        <c:v>33474</c:v>
                      </c:pt>
                      <c:pt idx="21">
                        <c:v>34355</c:v>
                      </c:pt>
                      <c:pt idx="22">
                        <c:v>34477</c:v>
                      </c:pt>
                      <c:pt idx="23">
                        <c:v>35219</c:v>
                      </c:pt>
                      <c:pt idx="24">
                        <c:v>35541</c:v>
                      </c:pt>
                      <c:pt idx="25">
                        <c:v>35833</c:v>
                      </c:pt>
                      <c:pt idx="26">
                        <c:v>35946</c:v>
                      </c:pt>
                      <c:pt idx="27">
                        <c:v>37092</c:v>
                      </c:pt>
                      <c:pt idx="28">
                        <c:v>37180</c:v>
                      </c:pt>
                      <c:pt idx="29">
                        <c:v>38842</c:v>
                      </c:pt>
                      <c:pt idx="30">
                        <c:v>41921</c:v>
                      </c:pt>
                      <c:pt idx="31">
                        <c:v>42467</c:v>
                      </c:pt>
                      <c:pt idx="32">
                        <c:v>42888</c:v>
                      </c:pt>
                      <c:pt idx="33">
                        <c:v>43294</c:v>
                      </c:pt>
                      <c:pt idx="34">
                        <c:v>44211</c:v>
                      </c:pt>
                      <c:pt idx="35">
                        <c:v>45192</c:v>
                      </c:pt>
                      <c:pt idx="36">
                        <c:v>45599</c:v>
                      </c:pt>
                      <c:pt idx="37">
                        <c:v>46129</c:v>
                      </c:pt>
                      <c:pt idx="38">
                        <c:v>54172</c:v>
                      </c:pt>
                      <c:pt idx="39">
                        <c:v>54622</c:v>
                      </c:pt>
                      <c:pt idx="40">
                        <c:v>64451</c:v>
                      </c:pt>
                      <c:pt idx="41">
                        <c:v>64773</c:v>
                      </c:pt>
                      <c:pt idx="42">
                        <c:v>65945</c:v>
                      </c:pt>
                      <c:pt idx="43">
                        <c:v>80902</c:v>
                      </c:pt>
                      <c:pt idx="44">
                        <c:v>81095</c:v>
                      </c:pt>
                      <c:pt idx="45">
                        <c:v>81563</c:v>
                      </c:pt>
                      <c:pt idx="46">
                        <c:v>82391</c:v>
                      </c:pt>
                      <c:pt idx="47">
                        <c:v>82515</c:v>
                      </c:pt>
                      <c:pt idx="48">
                        <c:v>82874</c:v>
                      </c:pt>
                      <c:pt idx="49">
                        <c:v>83814</c:v>
                      </c:pt>
                      <c:pt idx="50">
                        <c:v>84785</c:v>
                      </c:pt>
                      <c:pt idx="51">
                        <c:v>85619</c:v>
                      </c:pt>
                      <c:pt idx="52">
                        <c:v>107367</c:v>
                      </c:pt>
                      <c:pt idx="53">
                        <c:v>108210</c:v>
                      </c:pt>
                      <c:pt idx="54">
                        <c:v>108571</c:v>
                      </c:pt>
                      <c:pt idx="55">
                        <c:v>109413</c:v>
                      </c:pt>
                      <c:pt idx="56">
                        <c:v>110131</c:v>
                      </c:pt>
                      <c:pt idx="57">
                        <c:v>129164</c:v>
                      </c:pt>
                      <c:pt idx="58">
                        <c:v>131699</c:v>
                      </c:pt>
                      <c:pt idx="59">
                        <c:v>153637</c:v>
                      </c:pt>
                      <c:pt idx="60">
                        <c:v>155270</c:v>
                      </c:pt>
                      <c:pt idx="61">
                        <c:v>156218</c:v>
                      </c:pt>
                      <c:pt idx="62">
                        <c:v>160173</c:v>
                      </c:pt>
                      <c:pt idx="63">
                        <c:v>161820</c:v>
                      </c:pt>
                      <c:pt idx="64">
                        <c:v>162345</c:v>
                      </c:pt>
                      <c:pt idx="65">
                        <c:v>163862</c:v>
                      </c:pt>
                      <c:pt idx="66">
                        <c:v>192800</c:v>
                      </c:pt>
                      <c:pt idx="67">
                        <c:v>193858</c:v>
                      </c:pt>
                      <c:pt idx="68">
                        <c:v>194628</c:v>
                      </c:pt>
                      <c:pt idx="69">
                        <c:v>194860</c:v>
                      </c:pt>
                      <c:pt idx="70">
                        <c:v>195109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'Production Facility'!$C$3:$C$73</c15:sqref>
                        </c15:formulaRef>
                      </c:ext>
                    </c:extLst>
                    <c:numCache>
                      <c:formatCode>#,##0</c:formatCode>
                      <c:ptCount val="71"/>
                      <c:pt idx="0">
                        <c:v>8047</c:v>
                      </c:pt>
                      <c:pt idx="1">
                        <c:v>8172</c:v>
                      </c:pt>
                      <c:pt idx="2">
                        <c:v>13123</c:v>
                      </c:pt>
                      <c:pt idx="3">
                        <c:v>13688</c:v>
                      </c:pt>
                      <c:pt idx="4">
                        <c:v>13944</c:v>
                      </c:pt>
                      <c:pt idx="5">
                        <c:v>17086</c:v>
                      </c:pt>
                      <c:pt idx="6">
                        <c:v>17407</c:v>
                      </c:pt>
                      <c:pt idx="7">
                        <c:v>19290</c:v>
                      </c:pt>
                      <c:pt idx="8">
                        <c:v>19398</c:v>
                      </c:pt>
                      <c:pt idx="9">
                        <c:v>21464</c:v>
                      </c:pt>
                      <c:pt idx="10">
                        <c:v>22979</c:v>
                      </c:pt>
                      <c:pt idx="11">
                        <c:v>23054</c:v>
                      </c:pt>
                      <c:pt idx="12">
                        <c:v>23093</c:v>
                      </c:pt>
                      <c:pt idx="13">
                        <c:v>23807</c:v>
                      </c:pt>
                      <c:pt idx="14">
                        <c:v>24412</c:v>
                      </c:pt>
                      <c:pt idx="15">
                        <c:v>30049</c:v>
                      </c:pt>
                      <c:pt idx="16">
                        <c:v>30310</c:v>
                      </c:pt>
                      <c:pt idx="17">
                        <c:v>30996</c:v>
                      </c:pt>
                      <c:pt idx="18">
                        <c:v>33314</c:v>
                      </c:pt>
                      <c:pt idx="19">
                        <c:v>33450</c:v>
                      </c:pt>
                      <c:pt idx="20">
                        <c:v>33474</c:v>
                      </c:pt>
                      <c:pt idx="21">
                        <c:v>34355</c:v>
                      </c:pt>
                      <c:pt idx="22">
                        <c:v>34477</c:v>
                      </c:pt>
                      <c:pt idx="23">
                        <c:v>35219</c:v>
                      </c:pt>
                      <c:pt idx="24">
                        <c:v>35541</c:v>
                      </c:pt>
                      <c:pt idx="25">
                        <c:v>35833</c:v>
                      </c:pt>
                      <c:pt idx="26">
                        <c:v>35946</c:v>
                      </c:pt>
                      <c:pt idx="27">
                        <c:v>37092</c:v>
                      </c:pt>
                      <c:pt idx="28">
                        <c:v>37180</c:v>
                      </c:pt>
                      <c:pt idx="29">
                        <c:v>38842</c:v>
                      </c:pt>
                      <c:pt idx="30">
                        <c:v>41921</c:v>
                      </c:pt>
                      <c:pt idx="31">
                        <c:v>42467</c:v>
                      </c:pt>
                      <c:pt idx="32">
                        <c:v>42888</c:v>
                      </c:pt>
                      <c:pt idx="33">
                        <c:v>43294</c:v>
                      </c:pt>
                      <c:pt idx="34">
                        <c:v>44211</c:v>
                      </c:pt>
                      <c:pt idx="35">
                        <c:v>45192</c:v>
                      </c:pt>
                      <c:pt idx="36">
                        <c:v>45599</c:v>
                      </c:pt>
                      <c:pt idx="37">
                        <c:v>46129</c:v>
                      </c:pt>
                      <c:pt idx="38">
                        <c:v>54172</c:v>
                      </c:pt>
                      <c:pt idx="39">
                        <c:v>54622</c:v>
                      </c:pt>
                      <c:pt idx="40">
                        <c:v>64451</c:v>
                      </c:pt>
                      <c:pt idx="41">
                        <c:v>64773</c:v>
                      </c:pt>
                      <c:pt idx="42">
                        <c:v>65945</c:v>
                      </c:pt>
                      <c:pt idx="43">
                        <c:v>80902</c:v>
                      </c:pt>
                      <c:pt idx="44">
                        <c:v>81095</c:v>
                      </c:pt>
                      <c:pt idx="45">
                        <c:v>81563</c:v>
                      </c:pt>
                      <c:pt idx="46">
                        <c:v>82391</c:v>
                      </c:pt>
                      <c:pt idx="47">
                        <c:v>82515</c:v>
                      </c:pt>
                      <c:pt idx="48">
                        <c:v>82874</c:v>
                      </c:pt>
                      <c:pt idx="49">
                        <c:v>83814</c:v>
                      </c:pt>
                      <c:pt idx="50">
                        <c:v>84785</c:v>
                      </c:pt>
                      <c:pt idx="51">
                        <c:v>85619</c:v>
                      </c:pt>
                      <c:pt idx="52">
                        <c:v>107367</c:v>
                      </c:pt>
                      <c:pt idx="53">
                        <c:v>108210</c:v>
                      </c:pt>
                      <c:pt idx="54">
                        <c:v>108571</c:v>
                      </c:pt>
                      <c:pt idx="55">
                        <c:v>109413</c:v>
                      </c:pt>
                      <c:pt idx="56">
                        <c:v>110131</c:v>
                      </c:pt>
                      <c:pt idx="57">
                        <c:v>129164</c:v>
                      </c:pt>
                      <c:pt idx="58">
                        <c:v>131699</c:v>
                      </c:pt>
                      <c:pt idx="59">
                        <c:v>153637</c:v>
                      </c:pt>
                      <c:pt idx="60">
                        <c:v>155270</c:v>
                      </c:pt>
                      <c:pt idx="61">
                        <c:v>156218</c:v>
                      </c:pt>
                      <c:pt idx="62">
                        <c:v>160173</c:v>
                      </c:pt>
                      <c:pt idx="63">
                        <c:v>161820</c:v>
                      </c:pt>
                      <c:pt idx="64">
                        <c:v>162345</c:v>
                      </c:pt>
                      <c:pt idx="65">
                        <c:v>163862</c:v>
                      </c:pt>
                      <c:pt idx="66">
                        <c:v>192800</c:v>
                      </c:pt>
                      <c:pt idx="67">
                        <c:v>193858</c:v>
                      </c:pt>
                      <c:pt idx="68">
                        <c:v>194628</c:v>
                      </c:pt>
                      <c:pt idx="69">
                        <c:v>194860</c:v>
                      </c:pt>
                      <c:pt idx="70">
                        <c:v>195109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CB-4BE2-93B0-CAA2A176130E}"/>
                  </c:ext>
                </c:extLst>
              </c15:ser>
            </c15:filteredLineSeries>
          </c:ext>
        </c:extLst>
      </c:lineChart>
      <c:catAx>
        <c:axId val="50744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duration</a:t>
                </a:r>
                <a:r>
                  <a:rPr lang="en-US"/>
                  <a:t>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808"/>
        <c:crosses val="autoZero"/>
        <c:auto val="1"/>
        <c:lblAlgn val="ctr"/>
        <c:lblOffset val="100"/>
        <c:noMultiLvlLbl val="0"/>
      </c:catAx>
      <c:valAx>
        <c:axId val="5074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vaccines/production robot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Vaccines created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'Production Facility'!$C$3:$C$73</c:f>
              <c:numCache>
                <c:formatCode>#,##0</c:formatCode>
                <c:ptCount val="71"/>
                <c:pt idx="0">
                  <c:v>8047</c:v>
                </c:pt>
                <c:pt idx="1">
                  <c:v>8172</c:v>
                </c:pt>
                <c:pt idx="2">
                  <c:v>13123</c:v>
                </c:pt>
                <c:pt idx="3">
                  <c:v>13688</c:v>
                </c:pt>
                <c:pt idx="4">
                  <c:v>13944</c:v>
                </c:pt>
                <c:pt idx="5">
                  <c:v>17086</c:v>
                </c:pt>
                <c:pt idx="6">
                  <c:v>17407</c:v>
                </c:pt>
                <c:pt idx="7">
                  <c:v>19290</c:v>
                </c:pt>
                <c:pt idx="8">
                  <c:v>19398</c:v>
                </c:pt>
                <c:pt idx="9">
                  <c:v>21464</c:v>
                </c:pt>
                <c:pt idx="10">
                  <c:v>22979</c:v>
                </c:pt>
                <c:pt idx="11">
                  <c:v>23054</c:v>
                </c:pt>
                <c:pt idx="12">
                  <c:v>23093</c:v>
                </c:pt>
                <c:pt idx="13">
                  <c:v>23807</c:v>
                </c:pt>
                <c:pt idx="14">
                  <c:v>24412</c:v>
                </c:pt>
                <c:pt idx="15">
                  <c:v>30049</c:v>
                </c:pt>
                <c:pt idx="16">
                  <c:v>30310</c:v>
                </c:pt>
                <c:pt idx="17">
                  <c:v>30996</c:v>
                </c:pt>
                <c:pt idx="18">
                  <c:v>33314</c:v>
                </c:pt>
                <c:pt idx="19">
                  <c:v>33450</c:v>
                </c:pt>
                <c:pt idx="20">
                  <c:v>33474</c:v>
                </c:pt>
                <c:pt idx="21">
                  <c:v>34355</c:v>
                </c:pt>
                <c:pt idx="22">
                  <c:v>34477</c:v>
                </c:pt>
                <c:pt idx="23">
                  <c:v>35219</c:v>
                </c:pt>
                <c:pt idx="24">
                  <c:v>35541</c:v>
                </c:pt>
                <c:pt idx="25">
                  <c:v>35833</c:v>
                </c:pt>
                <c:pt idx="26">
                  <c:v>35946</c:v>
                </c:pt>
                <c:pt idx="27">
                  <c:v>37092</c:v>
                </c:pt>
                <c:pt idx="28">
                  <c:v>37180</c:v>
                </c:pt>
                <c:pt idx="29">
                  <c:v>38842</c:v>
                </c:pt>
                <c:pt idx="30">
                  <c:v>41921</c:v>
                </c:pt>
                <c:pt idx="31">
                  <c:v>42467</c:v>
                </c:pt>
                <c:pt idx="32">
                  <c:v>42888</c:v>
                </c:pt>
                <c:pt idx="33">
                  <c:v>43294</c:v>
                </c:pt>
                <c:pt idx="34">
                  <c:v>44211</c:v>
                </c:pt>
                <c:pt idx="35">
                  <c:v>45192</c:v>
                </c:pt>
                <c:pt idx="36">
                  <c:v>45599</c:v>
                </c:pt>
                <c:pt idx="37">
                  <c:v>46129</c:v>
                </c:pt>
                <c:pt idx="38">
                  <c:v>54172</c:v>
                </c:pt>
                <c:pt idx="39">
                  <c:v>54622</c:v>
                </c:pt>
                <c:pt idx="40">
                  <c:v>64451</c:v>
                </c:pt>
                <c:pt idx="41">
                  <c:v>64773</c:v>
                </c:pt>
                <c:pt idx="42">
                  <c:v>65945</c:v>
                </c:pt>
                <c:pt idx="43">
                  <c:v>80902</c:v>
                </c:pt>
                <c:pt idx="44">
                  <c:v>81095</c:v>
                </c:pt>
                <c:pt idx="45">
                  <c:v>81563</c:v>
                </c:pt>
                <c:pt idx="46">
                  <c:v>82391</c:v>
                </c:pt>
                <c:pt idx="47">
                  <c:v>82515</c:v>
                </c:pt>
                <c:pt idx="48">
                  <c:v>82874</c:v>
                </c:pt>
                <c:pt idx="49">
                  <c:v>83814</c:v>
                </c:pt>
                <c:pt idx="50">
                  <c:v>84785</c:v>
                </c:pt>
                <c:pt idx="51">
                  <c:v>85619</c:v>
                </c:pt>
                <c:pt idx="52">
                  <c:v>107367</c:v>
                </c:pt>
                <c:pt idx="53">
                  <c:v>108210</c:v>
                </c:pt>
                <c:pt idx="54">
                  <c:v>108571</c:v>
                </c:pt>
                <c:pt idx="55">
                  <c:v>109413</c:v>
                </c:pt>
                <c:pt idx="56">
                  <c:v>110131</c:v>
                </c:pt>
                <c:pt idx="57">
                  <c:v>129164</c:v>
                </c:pt>
                <c:pt idx="58">
                  <c:v>131699</c:v>
                </c:pt>
                <c:pt idx="59">
                  <c:v>153637</c:v>
                </c:pt>
                <c:pt idx="60">
                  <c:v>155270</c:v>
                </c:pt>
                <c:pt idx="61">
                  <c:v>156218</c:v>
                </c:pt>
                <c:pt idx="62">
                  <c:v>160173</c:v>
                </c:pt>
                <c:pt idx="63">
                  <c:v>161820</c:v>
                </c:pt>
                <c:pt idx="64">
                  <c:v>162345</c:v>
                </c:pt>
                <c:pt idx="65">
                  <c:v>163862</c:v>
                </c:pt>
                <c:pt idx="66">
                  <c:v>192800</c:v>
                </c:pt>
                <c:pt idx="67">
                  <c:v>193858</c:v>
                </c:pt>
                <c:pt idx="68">
                  <c:v>194628</c:v>
                </c:pt>
                <c:pt idx="69">
                  <c:v>194860</c:v>
                </c:pt>
                <c:pt idx="70">
                  <c:v>195109</c:v>
                </c:pt>
              </c:numCache>
            </c:numRef>
          </c:cat>
          <c:val>
            <c:numRef>
              <c:f>'Production Facility'!$E$3:$E$73</c:f>
              <c:numCache>
                <c:formatCode>General</c:formatCode>
                <c:ptCount val="71"/>
                <c:pt idx="0">
                  <c:v>5.9898098670311919</c:v>
                </c:pt>
                <c:pt idx="1">
                  <c:v>5.3842388644150754</c:v>
                </c:pt>
                <c:pt idx="2">
                  <c:v>9.5076758949349056</c:v>
                </c:pt>
                <c:pt idx="3">
                  <c:v>3.872004675628288</c:v>
                </c:pt>
                <c:pt idx="4">
                  <c:v>2.6295658825779302</c:v>
                </c:pt>
                <c:pt idx="5">
                  <c:v>5.9815053259978939</c:v>
                </c:pt>
                <c:pt idx="6">
                  <c:v>8.1740514899588828</c:v>
                </c:pt>
                <c:pt idx="7">
                  <c:v>6.7807153965785387</c:v>
                </c:pt>
                <c:pt idx="8">
                  <c:v>5.3613774615939791</c:v>
                </c:pt>
                <c:pt idx="9">
                  <c:v>6.019381289601192</c:v>
                </c:pt>
                <c:pt idx="10">
                  <c:v>6.2085672425547953</c:v>
                </c:pt>
                <c:pt idx="11">
                  <c:v>8.5740724675399775</c:v>
                </c:pt>
                <c:pt idx="12">
                  <c:v>7.0042870133806785</c:v>
                </c:pt>
                <c:pt idx="13">
                  <c:v>6.4806869528169981</c:v>
                </c:pt>
                <c:pt idx="14">
                  <c:v>5.9233164017696218</c:v>
                </c:pt>
                <c:pt idx="15">
                  <c:v>7.6171882222000358</c:v>
                </c:pt>
                <c:pt idx="16">
                  <c:v>5.967960702371788</c:v>
                </c:pt>
                <c:pt idx="17">
                  <c:v>8.4204413472706161</c:v>
                </c:pt>
                <c:pt idx="18">
                  <c:v>6.0034820195713516</c:v>
                </c:pt>
                <c:pt idx="19">
                  <c:v>6.4915652359598548</c:v>
                </c:pt>
                <c:pt idx="20">
                  <c:v>9.0468224094321954</c:v>
                </c:pt>
                <c:pt idx="21">
                  <c:v>5.2782224809586182</c:v>
                </c:pt>
                <c:pt idx="22">
                  <c:v>7.6379422030145694</c:v>
                </c:pt>
                <c:pt idx="23">
                  <c:v>7.1804676137564636</c:v>
                </c:pt>
                <c:pt idx="24">
                  <c:v>7.1386366650990611</c:v>
                </c:pt>
                <c:pt idx="25">
                  <c:v>5.8124037080056237</c:v>
                </c:pt>
                <c:pt idx="26">
                  <c:v>5.0884407419209614</c:v>
                </c:pt>
                <c:pt idx="27">
                  <c:v>7.1417017146554507</c:v>
                </c:pt>
                <c:pt idx="28">
                  <c:v>7.0225927918235618</c:v>
                </c:pt>
                <c:pt idx="29">
                  <c:v>8.5989392925184092</c:v>
                </c:pt>
                <c:pt idx="30">
                  <c:v>9.5831047287357976</c:v>
                </c:pt>
                <c:pt idx="31">
                  <c:v>5.7199493938609018</c:v>
                </c:pt>
                <c:pt idx="32">
                  <c:v>5.4460788232472623</c:v>
                </c:pt>
                <c:pt idx="33">
                  <c:v>9.6241203553995174</c:v>
                </c:pt>
                <c:pt idx="34">
                  <c:v>6.9839911055898023</c:v>
                </c:pt>
                <c:pt idx="35">
                  <c:v>8.2275221680426132</c:v>
                </c:pt>
                <c:pt idx="36">
                  <c:v>8.0813175727537878</c:v>
                </c:pt>
                <c:pt idx="37">
                  <c:v>6.8605560110840065</c:v>
                </c:pt>
                <c:pt idx="38">
                  <c:v>7.2288267001402948</c:v>
                </c:pt>
                <c:pt idx="39">
                  <c:v>6.8871604150429535</c:v>
                </c:pt>
                <c:pt idx="40">
                  <c:v>7.7024184485666858</c:v>
                </c:pt>
                <c:pt idx="41">
                  <c:v>7.6163422001965841</c:v>
                </c:pt>
                <c:pt idx="42">
                  <c:v>6.9378609656427379</c:v>
                </c:pt>
                <c:pt idx="43">
                  <c:v>6.9713974932634546</c:v>
                </c:pt>
                <c:pt idx="44">
                  <c:v>8.1564618763434105</c:v>
                </c:pt>
                <c:pt idx="45">
                  <c:v>8.7919372042905284</c:v>
                </c:pt>
                <c:pt idx="46">
                  <c:v>8.8410269644934409</c:v>
                </c:pt>
                <c:pt idx="47">
                  <c:v>7.8323421715532238</c:v>
                </c:pt>
                <c:pt idx="48">
                  <c:v>7.9250743139664088</c:v>
                </c:pt>
                <c:pt idx="49">
                  <c:v>7.1443911518362082</c:v>
                </c:pt>
                <c:pt idx="50">
                  <c:v>6.8377558581681033</c:v>
                </c:pt>
                <c:pt idx="51">
                  <c:v>6.8970220281976911</c:v>
                </c:pt>
                <c:pt idx="52">
                  <c:v>7.7817206404202413</c:v>
                </c:pt>
                <c:pt idx="53">
                  <c:v>8.0399223731632929</c:v>
                </c:pt>
                <c:pt idx="54">
                  <c:v>6.0557743917020339</c:v>
                </c:pt>
                <c:pt idx="55">
                  <c:v>8.2782667507517385</c:v>
                </c:pt>
                <c:pt idx="56">
                  <c:v>8.3916591893455799</c:v>
                </c:pt>
                <c:pt idx="57">
                  <c:v>9.932914744046327</c:v>
                </c:pt>
                <c:pt idx="58">
                  <c:v>7.897350554914671</c:v>
                </c:pt>
                <c:pt idx="59">
                  <c:v>7.0950171043247581</c:v>
                </c:pt>
                <c:pt idx="60">
                  <c:v>8.0318248810160515</c:v>
                </c:pt>
                <c:pt idx="61">
                  <c:v>8.3889180504167253</c:v>
                </c:pt>
                <c:pt idx="62">
                  <c:v>8.1878574054960964</c:v>
                </c:pt>
                <c:pt idx="63">
                  <c:v>8.6568850751275672</c:v>
                </c:pt>
                <c:pt idx="64">
                  <c:v>7.7578893434016782</c:v>
                </c:pt>
                <c:pt idx="65">
                  <c:v>6.9102049285374267</c:v>
                </c:pt>
                <c:pt idx="66">
                  <c:v>7.7024673977474798</c:v>
                </c:pt>
                <c:pt idx="67">
                  <c:v>8.9534985250707777</c:v>
                </c:pt>
                <c:pt idx="68">
                  <c:v>6.4031242818467682</c:v>
                </c:pt>
                <c:pt idx="69">
                  <c:v>9.3892343574697303</c:v>
                </c:pt>
                <c:pt idx="70">
                  <c:v>7.3855283500374549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9-4ACD-8A9E-148F1258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14192"/>
        <c:axId val="395113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'Production Facility'!$C$3:$C$73</c15:sqref>
                        </c15:formulaRef>
                      </c:ext>
                    </c:extLst>
                    <c:numCache>
                      <c:formatCode>#,##0</c:formatCode>
                      <c:ptCount val="71"/>
                      <c:pt idx="0">
                        <c:v>8047</c:v>
                      </c:pt>
                      <c:pt idx="1">
                        <c:v>8172</c:v>
                      </c:pt>
                      <c:pt idx="2">
                        <c:v>13123</c:v>
                      </c:pt>
                      <c:pt idx="3">
                        <c:v>13688</c:v>
                      </c:pt>
                      <c:pt idx="4">
                        <c:v>13944</c:v>
                      </c:pt>
                      <c:pt idx="5">
                        <c:v>17086</c:v>
                      </c:pt>
                      <c:pt idx="6">
                        <c:v>17407</c:v>
                      </c:pt>
                      <c:pt idx="7">
                        <c:v>19290</c:v>
                      </c:pt>
                      <c:pt idx="8">
                        <c:v>19398</c:v>
                      </c:pt>
                      <c:pt idx="9">
                        <c:v>21464</c:v>
                      </c:pt>
                      <c:pt idx="10">
                        <c:v>22979</c:v>
                      </c:pt>
                      <c:pt idx="11">
                        <c:v>23054</c:v>
                      </c:pt>
                      <c:pt idx="12">
                        <c:v>23093</c:v>
                      </c:pt>
                      <c:pt idx="13">
                        <c:v>23807</c:v>
                      </c:pt>
                      <c:pt idx="14">
                        <c:v>24412</c:v>
                      </c:pt>
                      <c:pt idx="15">
                        <c:v>30049</c:v>
                      </c:pt>
                      <c:pt idx="16">
                        <c:v>30310</c:v>
                      </c:pt>
                      <c:pt idx="17">
                        <c:v>30996</c:v>
                      </c:pt>
                      <c:pt idx="18">
                        <c:v>33314</c:v>
                      </c:pt>
                      <c:pt idx="19">
                        <c:v>33450</c:v>
                      </c:pt>
                      <c:pt idx="20">
                        <c:v>33474</c:v>
                      </c:pt>
                      <c:pt idx="21">
                        <c:v>34355</c:v>
                      </c:pt>
                      <c:pt idx="22">
                        <c:v>34477</c:v>
                      </c:pt>
                      <c:pt idx="23">
                        <c:v>35219</c:v>
                      </c:pt>
                      <c:pt idx="24">
                        <c:v>35541</c:v>
                      </c:pt>
                      <c:pt idx="25">
                        <c:v>35833</c:v>
                      </c:pt>
                      <c:pt idx="26">
                        <c:v>35946</c:v>
                      </c:pt>
                      <c:pt idx="27">
                        <c:v>37092</c:v>
                      </c:pt>
                      <c:pt idx="28">
                        <c:v>37180</c:v>
                      </c:pt>
                      <c:pt idx="29">
                        <c:v>38842</c:v>
                      </c:pt>
                      <c:pt idx="30">
                        <c:v>41921</c:v>
                      </c:pt>
                      <c:pt idx="31">
                        <c:v>42467</c:v>
                      </c:pt>
                      <c:pt idx="32">
                        <c:v>42888</c:v>
                      </c:pt>
                      <c:pt idx="33">
                        <c:v>43294</c:v>
                      </c:pt>
                      <c:pt idx="34">
                        <c:v>44211</c:v>
                      </c:pt>
                      <c:pt idx="35">
                        <c:v>45192</c:v>
                      </c:pt>
                      <c:pt idx="36">
                        <c:v>45599</c:v>
                      </c:pt>
                      <c:pt idx="37">
                        <c:v>46129</c:v>
                      </c:pt>
                      <c:pt idx="38">
                        <c:v>54172</c:v>
                      </c:pt>
                      <c:pt idx="39">
                        <c:v>54622</c:v>
                      </c:pt>
                      <c:pt idx="40">
                        <c:v>64451</c:v>
                      </c:pt>
                      <c:pt idx="41">
                        <c:v>64773</c:v>
                      </c:pt>
                      <c:pt idx="42">
                        <c:v>65945</c:v>
                      </c:pt>
                      <c:pt idx="43">
                        <c:v>80902</c:v>
                      </c:pt>
                      <c:pt idx="44">
                        <c:v>81095</c:v>
                      </c:pt>
                      <c:pt idx="45">
                        <c:v>81563</c:v>
                      </c:pt>
                      <c:pt idx="46">
                        <c:v>82391</c:v>
                      </c:pt>
                      <c:pt idx="47">
                        <c:v>82515</c:v>
                      </c:pt>
                      <c:pt idx="48">
                        <c:v>82874</c:v>
                      </c:pt>
                      <c:pt idx="49">
                        <c:v>83814</c:v>
                      </c:pt>
                      <c:pt idx="50">
                        <c:v>84785</c:v>
                      </c:pt>
                      <c:pt idx="51">
                        <c:v>85619</c:v>
                      </c:pt>
                      <c:pt idx="52">
                        <c:v>107367</c:v>
                      </c:pt>
                      <c:pt idx="53">
                        <c:v>108210</c:v>
                      </c:pt>
                      <c:pt idx="54">
                        <c:v>108571</c:v>
                      </c:pt>
                      <c:pt idx="55">
                        <c:v>109413</c:v>
                      </c:pt>
                      <c:pt idx="56">
                        <c:v>110131</c:v>
                      </c:pt>
                      <c:pt idx="57">
                        <c:v>129164</c:v>
                      </c:pt>
                      <c:pt idx="58">
                        <c:v>131699</c:v>
                      </c:pt>
                      <c:pt idx="59">
                        <c:v>153637</c:v>
                      </c:pt>
                      <c:pt idx="60">
                        <c:v>155270</c:v>
                      </c:pt>
                      <c:pt idx="61">
                        <c:v>156218</c:v>
                      </c:pt>
                      <c:pt idx="62">
                        <c:v>160173</c:v>
                      </c:pt>
                      <c:pt idx="63">
                        <c:v>161820</c:v>
                      </c:pt>
                      <c:pt idx="64">
                        <c:v>162345</c:v>
                      </c:pt>
                      <c:pt idx="65">
                        <c:v>163862</c:v>
                      </c:pt>
                      <c:pt idx="66">
                        <c:v>192800</c:v>
                      </c:pt>
                      <c:pt idx="67">
                        <c:v>193858</c:v>
                      </c:pt>
                      <c:pt idx="68">
                        <c:v>194628</c:v>
                      </c:pt>
                      <c:pt idx="69">
                        <c:v>194860</c:v>
                      </c:pt>
                      <c:pt idx="70">
                        <c:v>195109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'Production Facility'!$C$3:$C$73</c15:sqref>
                        </c15:formulaRef>
                      </c:ext>
                    </c:extLst>
                    <c:numCache>
                      <c:formatCode>#,##0</c:formatCode>
                      <c:ptCount val="71"/>
                      <c:pt idx="0">
                        <c:v>8047</c:v>
                      </c:pt>
                      <c:pt idx="1">
                        <c:v>8172</c:v>
                      </c:pt>
                      <c:pt idx="2">
                        <c:v>13123</c:v>
                      </c:pt>
                      <c:pt idx="3">
                        <c:v>13688</c:v>
                      </c:pt>
                      <c:pt idx="4">
                        <c:v>13944</c:v>
                      </c:pt>
                      <c:pt idx="5">
                        <c:v>17086</c:v>
                      </c:pt>
                      <c:pt idx="6">
                        <c:v>17407</c:v>
                      </c:pt>
                      <c:pt idx="7">
                        <c:v>19290</c:v>
                      </c:pt>
                      <c:pt idx="8">
                        <c:v>19398</c:v>
                      </c:pt>
                      <c:pt idx="9">
                        <c:v>21464</c:v>
                      </c:pt>
                      <c:pt idx="10">
                        <c:v>22979</c:v>
                      </c:pt>
                      <c:pt idx="11">
                        <c:v>23054</c:v>
                      </c:pt>
                      <c:pt idx="12">
                        <c:v>23093</c:v>
                      </c:pt>
                      <c:pt idx="13">
                        <c:v>23807</c:v>
                      </c:pt>
                      <c:pt idx="14">
                        <c:v>24412</c:v>
                      </c:pt>
                      <c:pt idx="15">
                        <c:v>30049</c:v>
                      </c:pt>
                      <c:pt idx="16">
                        <c:v>30310</c:v>
                      </c:pt>
                      <c:pt idx="17">
                        <c:v>30996</c:v>
                      </c:pt>
                      <c:pt idx="18">
                        <c:v>33314</c:v>
                      </c:pt>
                      <c:pt idx="19">
                        <c:v>33450</c:v>
                      </c:pt>
                      <c:pt idx="20">
                        <c:v>33474</c:v>
                      </c:pt>
                      <c:pt idx="21">
                        <c:v>34355</c:v>
                      </c:pt>
                      <c:pt idx="22">
                        <c:v>34477</c:v>
                      </c:pt>
                      <c:pt idx="23">
                        <c:v>35219</c:v>
                      </c:pt>
                      <c:pt idx="24">
                        <c:v>35541</c:v>
                      </c:pt>
                      <c:pt idx="25">
                        <c:v>35833</c:v>
                      </c:pt>
                      <c:pt idx="26">
                        <c:v>35946</c:v>
                      </c:pt>
                      <c:pt idx="27">
                        <c:v>37092</c:v>
                      </c:pt>
                      <c:pt idx="28">
                        <c:v>37180</c:v>
                      </c:pt>
                      <c:pt idx="29">
                        <c:v>38842</c:v>
                      </c:pt>
                      <c:pt idx="30">
                        <c:v>41921</c:v>
                      </c:pt>
                      <c:pt idx="31">
                        <c:v>42467</c:v>
                      </c:pt>
                      <c:pt idx="32">
                        <c:v>42888</c:v>
                      </c:pt>
                      <c:pt idx="33">
                        <c:v>43294</c:v>
                      </c:pt>
                      <c:pt idx="34">
                        <c:v>44211</c:v>
                      </c:pt>
                      <c:pt idx="35">
                        <c:v>45192</c:v>
                      </c:pt>
                      <c:pt idx="36">
                        <c:v>45599</c:v>
                      </c:pt>
                      <c:pt idx="37">
                        <c:v>46129</c:v>
                      </c:pt>
                      <c:pt idx="38">
                        <c:v>54172</c:v>
                      </c:pt>
                      <c:pt idx="39">
                        <c:v>54622</c:v>
                      </c:pt>
                      <c:pt idx="40">
                        <c:v>64451</c:v>
                      </c:pt>
                      <c:pt idx="41">
                        <c:v>64773</c:v>
                      </c:pt>
                      <c:pt idx="42">
                        <c:v>65945</c:v>
                      </c:pt>
                      <c:pt idx="43">
                        <c:v>80902</c:v>
                      </c:pt>
                      <c:pt idx="44">
                        <c:v>81095</c:v>
                      </c:pt>
                      <c:pt idx="45">
                        <c:v>81563</c:v>
                      </c:pt>
                      <c:pt idx="46">
                        <c:v>82391</c:v>
                      </c:pt>
                      <c:pt idx="47">
                        <c:v>82515</c:v>
                      </c:pt>
                      <c:pt idx="48">
                        <c:v>82874</c:v>
                      </c:pt>
                      <c:pt idx="49">
                        <c:v>83814</c:v>
                      </c:pt>
                      <c:pt idx="50">
                        <c:v>84785</c:v>
                      </c:pt>
                      <c:pt idx="51">
                        <c:v>85619</c:v>
                      </c:pt>
                      <c:pt idx="52">
                        <c:v>107367</c:v>
                      </c:pt>
                      <c:pt idx="53">
                        <c:v>108210</c:v>
                      </c:pt>
                      <c:pt idx="54">
                        <c:v>108571</c:v>
                      </c:pt>
                      <c:pt idx="55">
                        <c:v>109413</c:v>
                      </c:pt>
                      <c:pt idx="56">
                        <c:v>110131</c:v>
                      </c:pt>
                      <c:pt idx="57">
                        <c:v>129164</c:v>
                      </c:pt>
                      <c:pt idx="58">
                        <c:v>131699</c:v>
                      </c:pt>
                      <c:pt idx="59">
                        <c:v>153637</c:v>
                      </c:pt>
                      <c:pt idx="60">
                        <c:v>155270</c:v>
                      </c:pt>
                      <c:pt idx="61">
                        <c:v>156218</c:v>
                      </c:pt>
                      <c:pt idx="62">
                        <c:v>160173</c:v>
                      </c:pt>
                      <c:pt idx="63">
                        <c:v>161820</c:v>
                      </c:pt>
                      <c:pt idx="64">
                        <c:v>162345</c:v>
                      </c:pt>
                      <c:pt idx="65">
                        <c:v>163862</c:v>
                      </c:pt>
                      <c:pt idx="66">
                        <c:v>192800</c:v>
                      </c:pt>
                      <c:pt idx="67">
                        <c:v>193858</c:v>
                      </c:pt>
                      <c:pt idx="68">
                        <c:v>194628</c:v>
                      </c:pt>
                      <c:pt idx="69">
                        <c:v>194860</c:v>
                      </c:pt>
                      <c:pt idx="70">
                        <c:v>195109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49-4ACD-8A9E-148F1258928F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'Production Facility'!$C$3:$C$73</c15:sqref>
                        </c15:formulaRef>
                      </c:ext>
                    </c:extLst>
                    <c:numCache>
                      <c:formatCode>#,##0</c:formatCode>
                      <c:ptCount val="71"/>
                      <c:pt idx="0">
                        <c:v>8047</c:v>
                      </c:pt>
                      <c:pt idx="1">
                        <c:v>8172</c:v>
                      </c:pt>
                      <c:pt idx="2">
                        <c:v>13123</c:v>
                      </c:pt>
                      <c:pt idx="3">
                        <c:v>13688</c:v>
                      </c:pt>
                      <c:pt idx="4">
                        <c:v>13944</c:v>
                      </c:pt>
                      <c:pt idx="5">
                        <c:v>17086</c:v>
                      </c:pt>
                      <c:pt idx="6">
                        <c:v>17407</c:v>
                      </c:pt>
                      <c:pt idx="7">
                        <c:v>19290</c:v>
                      </c:pt>
                      <c:pt idx="8">
                        <c:v>19398</c:v>
                      </c:pt>
                      <c:pt idx="9">
                        <c:v>21464</c:v>
                      </c:pt>
                      <c:pt idx="10">
                        <c:v>22979</c:v>
                      </c:pt>
                      <c:pt idx="11">
                        <c:v>23054</c:v>
                      </c:pt>
                      <c:pt idx="12">
                        <c:v>23093</c:v>
                      </c:pt>
                      <c:pt idx="13">
                        <c:v>23807</c:v>
                      </c:pt>
                      <c:pt idx="14">
                        <c:v>24412</c:v>
                      </c:pt>
                      <c:pt idx="15">
                        <c:v>30049</c:v>
                      </c:pt>
                      <c:pt idx="16">
                        <c:v>30310</c:v>
                      </c:pt>
                      <c:pt idx="17">
                        <c:v>30996</c:v>
                      </c:pt>
                      <c:pt idx="18">
                        <c:v>33314</c:v>
                      </c:pt>
                      <c:pt idx="19">
                        <c:v>33450</c:v>
                      </c:pt>
                      <c:pt idx="20">
                        <c:v>33474</c:v>
                      </c:pt>
                      <c:pt idx="21">
                        <c:v>34355</c:v>
                      </c:pt>
                      <c:pt idx="22">
                        <c:v>34477</c:v>
                      </c:pt>
                      <c:pt idx="23">
                        <c:v>35219</c:v>
                      </c:pt>
                      <c:pt idx="24">
                        <c:v>35541</c:v>
                      </c:pt>
                      <c:pt idx="25">
                        <c:v>35833</c:v>
                      </c:pt>
                      <c:pt idx="26">
                        <c:v>35946</c:v>
                      </c:pt>
                      <c:pt idx="27">
                        <c:v>37092</c:v>
                      </c:pt>
                      <c:pt idx="28">
                        <c:v>37180</c:v>
                      </c:pt>
                      <c:pt idx="29">
                        <c:v>38842</c:v>
                      </c:pt>
                      <c:pt idx="30">
                        <c:v>41921</c:v>
                      </c:pt>
                      <c:pt idx="31">
                        <c:v>42467</c:v>
                      </c:pt>
                      <c:pt idx="32">
                        <c:v>42888</c:v>
                      </c:pt>
                      <c:pt idx="33">
                        <c:v>43294</c:v>
                      </c:pt>
                      <c:pt idx="34">
                        <c:v>44211</c:v>
                      </c:pt>
                      <c:pt idx="35">
                        <c:v>45192</c:v>
                      </c:pt>
                      <c:pt idx="36">
                        <c:v>45599</c:v>
                      </c:pt>
                      <c:pt idx="37">
                        <c:v>46129</c:v>
                      </c:pt>
                      <c:pt idx="38">
                        <c:v>54172</c:v>
                      </c:pt>
                      <c:pt idx="39">
                        <c:v>54622</c:v>
                      </c:pt>
                      <c:pt idx="40">
                        <c:v>64451</c:v>
                      </c:pt>
                      <c:pt idx="41">
                        <c:v>64773</c:v>
                      </c:pt>
                      <c:pt idx="42">
                        <c:v>65945</c:v>
                      </c:pt>
                      <c:pt idx="43">
                        <c:v>80902</c:v>
                      </c:pt>
                      <c:pt idx="44">
                        <c:v>81095</c:v>
                      </c:pt>
                      <c:pt idx="45">
                        <c:v>81563</c:v>
                      </c:pt>
                      <c:pt idx="46">
                        <c:v>82391</c:v>
                      </c:pt>
                      <c:pt idx="47">
                        <c:v>82515</c:v>
                      </c:pt>
                      <c:pt idx="48">
                        <c:v>82874</c:v>
                      </c:pt>
                      <c:pt idx="49">
                        <c:v>83814</c:v>
                      </c:pt>
                      <c:pt idx="50">
                        <c:v>84785</c:v>
                      </c:pt>
                      <c:pt idx="51">
                        <c:v>85619</c:v>
                      </c:pt>
                      <c:pt idx="52">
                        <c:v>107367</c:v>
                      </c:pt>
                      <c:pt idx="53">
                        <c:v>108210</c:v>
                      </c:pt>
                      <c:pt idx="54">
                        <c:v>108571</c:v>
                      </c:pt>
                      <c:pt idx="55">
                        <c:v>109413</c:v>
                      </c:pt>
                      <c:pt idx="56">
                        <c:v>110131</c:v>
                      </c:pt>
                      <c:pt idx="57">
                        <c:v>129164</c:v>
                      </c:pt>
                      <c:pt idx="58">
                        <c:v>131699</c:v>
                      </c:pt>
                      <c:pt idx="59">
                        <c:v>153637</c:v>
                      </c:pt>
                      <c:pt idx="60">
                        <c:v>155270</c:v>
                      </c:pt>
                      <c:pt idx="61">
                        <c:v>156218</c:v>
                      </c:pt>
                      <c:pt idx="62">
                        <c:v>160173</c:v>
                      </c:pt>
                      <c:pt idx="63">
                        <c:v>161820</c:v>
                      </c:pt>
                      <c:pt idx="64">
                        <c:v>162345</c:v>
                      </c:pt>
                      <c:pt idx="65">
                        <c:v>163862</c:v>
                      </c:pt>
                      <c:pt idx="66">
                        <c:v>192800</c:v>
                      </c:pt>
                      <c:pt idx="67">
                        <c:v>193858</c:v>
                      </c:pt>
                      <c:pt idx="68">
                        <c:v>194628</c:v>
                      </c:pt>
                      <c:pt idx="69">
                        <c:v>194860</c:v>
                      </c:pt>
                      <c:pt idx="70">
                        <c:v>195109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'Production Facility'!$D$3:$D$73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48.2</c:v>
                      </c:pt>
                      <c:pt idx="1">
                        <c:v>44</c:v>
                      </c:pt>
                      <c:pt idx="2">
                        <c:v>124.76923076923077</c:v>
                      </c:pt>
                      <c:pt idx="3">
                        <c:v>53</c:v>
                      </c:pt>
                      <c:pt idx="4">
                        <c:v>36.666666666666664</c:v>
                      </c:pt>
                      <c:pt idx="5">
                        <c:v>102.2</c:v>
                      </c:pt>
                      <c:pt idx="6">
                        <c:v>142.28571428571428</c:v>
                      </c:pt>
                      <c:pt idx="7">
                        <c:v>130.80000000000001</c:v>
                      </c:pt>
                      <c:pt idx="8">
                        <c:v>104</c:v>
                      </c:pt>
                      <c:pt idx="9">
                        <c:v>129.19999999999999</c:v>
                      </c:pt>
                      <c:pt idx="10">
                        <c:v>142.66666666666666</c:v>
                      </c:pt>
                      <c:pt idx="11">
                        <c:v>197.66666666666666</c:v>
                      </c:pt>
                      <c:pt idx="12">
                        <c:v>161.75</c:v>
                      </c:pt>
                      <c:pt idx="13">
                        <c:v>154.28571428571428</c:v>
                      </c:pt>
                      <c:pt idx="14">
                        <c:v>144.6</c:v>
                      </c:pt>
                      <c:pt idx="15">
                        <c:v>228.88888888888889</c:v>
                      </c:pt>
                      <c:pt idx="16">
                        <c:v>180.88888888888889</c:v>
                      </c:pt>
                      <c:pt idx="17">
                        <c:v>261</c:v>
                      </c:pt>
                      <c:pt idx="18">
                        <c:v>200</c:v>
                      </c:pt>
                      <c:pt idx="19">
                        <c:v>217.14285714285714</c:v>
                      </c:pt>
                      <c:pt idx="20">
                        <c:v>302.83333333333331</c:v>
                      </c:pt>
                      <c:pt idx="21">
                        <c:v>181.33333333333334</c:v>
                      </c:pt>
                      <c:pt idx="22">
                        <c:v>263.33333333333331</c:v>
                      </c:pt>
                      <c:pt idx="23">
                        <c:v>252.88888888888889</c:v>
                      </c:pt>
                      <c:pt idx="24">
                        <c:v>253.71428571428572</c:v>
                      </c:pt>
                      <c:pt idx="25">
                        <c:v>208.27586206896552</c:v>
                      </c:pt>
                      <c:pt idx="26">
                        <c:v>182.90909090909091</c:v>
                      </c:pt>
                      <c:pt idx="27">
                        <c:v>264.89999999999998</c:v>
                      </c:pt>
                      <c:pt idx="28">
                        <c:v>261.10000000000002</c:v>
                      </c:pt>
                      <c:pt idx="29">
                        <c:v>334</c:v>
                      </c:pt>
                      <c:pt idx="30">
                        <c:v>401.73333333333335</c:v>
                      </c:pt>
                      <c:pt idx="31">
                        <c:v>242.90909090909091</c:v>
                      </c:pt>
                      <c:pt idx="32">
                        <c:v>233.57142857142858</c:v>
                      </c:pt>
                      <c:pt idx="33">
                        <c:v>416.66666666666669</c:v>
                      </c:pt>
                      <c:pt idx="34">
                        <c:v>308.76923076923077</c:v>
                      </c:pt>
                      <c:pt idx="35">
                        <c:v>371.81818181818181</c:v>
                      </c:pt>
                      <c:pt idx="36">
                        <c:v>368.5</c:v>
                      </c:pt>
                      <c:pt idx="37">
                        <c:v>316.47058823529414</c:v>
                      </c:pt>
                      <c:pt idx="38">
                        <c:v>391.6</c:v>
                      </c:pt>
                      <c:pt idx="39">
                        <c:v>376.1904761904762</c:v>
                      </c:pt>
                      <c:pt idx="40">
                        <c:v>496.42857142857144</c:v>
                      </c:pt>
                      <c:pt idx="41">
                        <c:v>493.33333333333331</c:v>
                      </c:pt>
                      <c:pt idx="42">
                        <c:v>457.51724137931035</c:v>
                      </c:pt>
                      <c:pt idx="43">
                        <c:v>564</c:v>
                      </c:pt>
                      <c:pt idx="44">
                        <c:v>661.44827586206895</c:v>
                      </c:pt>
                      <c:pt idx="45">
                        <c:v>717.09677419354841</c:v>
                      </c:pt>
                      <c:pt idx="46">
                        <c:v>728.42105263157896</c:v>
                      </c:pt>
                      <c:pt idx="47">
                        <c:v>646.28571428571433</c:v>
                      </c:pt>
                      <c:pt idx="48">
                        <c:v>656.78260869565213</c:v>
                      </c:pt>
                      <c:pt idx="49">
                        <c:v>598.79999999999995</c:v>
                      </c:pt>
                      <c:pt idx="50">
                        <c:v>579.73913043478262</c:v>
                      </c:pt>
                      <c:pt idx="51">
                        <c:v>590.51612903225805</c:v>
                      </c:pt>
                      <c:pt idx="52">
                        <c:v>835.5</c:v>
                      </c:pt>
                      <c:pt idx="53">
                        <c:v>870</c:v>
                      </c:pt>
                      <c:pt idx="54">
                        <c:v>657.48148148148152</c:v>
                      </c:pt>
                      <c:pt idx="55">
                        <c:v>905.75</c:v>
                      </c:pt>
                      <c:pt idx="56">
                        <c:v>924.18181818181813</c:v>
                      </c:pt>
                      <c:pt idx="57">
                        <c:v>1282.9749999999999</c:v>
                      </c:pt>
                      <c:pt idx="58">
                        <c:v>1040.0731707317073</c:v>
                      </c:pt>
                      <c:pt idx="59">
                        <c:v>1090.0571428571429</c:v>
                      </c:pt>
                      <c:pt idx="60">
                        <c:v>1247.1014492753623</c:v>
                      </c:pt>
                      <c:pt idx="61">
                        <c:v>1310.5</c:v>
                      </c:pt>
                      <c:pt idx="62">
                        <c:v>1311.4736842105262</c:v>
                      </c:pt>
                      <c:pt idx="63">
                        <c:v>1400.8571428571429</c:v>
                      </c:pt>
                      <c:pt idx="64">
                        <c:v>1259.4545454545455</c:v>
                      </c:pt>
                      <c:pt idx="65">
                        <c:v>1132.32</c:v>
                      </c:pt>
                      <c:pt idx="66">
                        <c:v>1485.0357142857142</c:v>
                      </c:pt>
                      <c:pt idx="67">
                        <c:v>1735.7073170731708</c:v>
                      </c:pt>
                      <c:pt idx="68">
                        <c:v>1246.2272727272727</c:v>
                      </c:pt>
                      <c:pt idx="69">
                        <c:v>1829.5862068965516</c:v>
                      </c:pt>
                      <c:pt idx="70">
                        <c:v>1440.9830508474577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C49-4ACD-8A9E-148F1258928F}"/>
                  </c:ext>
                </c:extLst>
              </c15:ser>
            </c15:filteredLineSeries>
          </c:ext>
        </c:extLst>
      </c:lineChart>
      <c:catAx>
        <c:axId val="39511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duration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3776"/>
        <c:crosses val="autoZero"/>
        <c:auto val="1"/>
        <c:lblAlgn val="ctr"/>
        <c:lblOffset val="100"/>
        <c:noMultiLvlLbl val="0"/>
      </c:catAx>
      <c:valAx>
        <c:axId val="3951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vaccines/production robot/second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Vaccines transported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Company!$C$3:$C$21</c:f>
              <c:numCache>
                <c:formatCode>#,##0</c:formatCode>
                <c:ptCount val="19"/>
                <c:pt idx="0">
                  <c:v>9466</c:v>
                </c:pt>
                <c:pt idx="1">
                  <c:v>14718</c:v>
                </c:pt>
                <c:pt idx="2">
                  <c:v>18137</c:v>
                </c:pt>
                <c:pt idx="3">
                  <c:v>19355</c:v>
                </c:pt>
                <c:pt idx="4">
                  <c:v>24412</c:v>
                </c:pt>
                <c:pt idx="5">
                  <c:v>31260</c:v>
                </c:pt>
                <c:pt idx="6">
                  <c:v>36730</c:v>
                </c:pt>
                <c:pt idx="7">
                  <c:v>38612</c:v>
                </c:pt>
                <c:pt idx="8">
                  <c:v>43789</c:v>
                </c:pt>
                <c:pt idx="9">
                  <c:v>46869</c:v>
                </c:pt>
                <c:pt idx="10">
                  <c:v>56307</c:v>
                </c:pt>
                <c:pt idx="11">
                  <c:v>68156</c:v>
                </c:pt>
                <c:pt idx="12">
                  <c:v>99467</c:v>
                </c:pt>
                <c:pt idx="13">
                  <c:v>100552</c:v>
                </c:pt>
                <c:pt idx="14">
                  <c:v>158622</c:v>
                </c:pt>
                <c:pt idx="15">
                  <c:v>248537</c:v>
                </c:pt>
                <c:pt idx="16">
                  <c:v>305046</c:v>
                </c:pt>
                <c:pt idx="17">
                  <c:v>330361</c:v>
                </c:pt>
                <c:pt idx="18">
                  <c:v>490272</c:v>
                </c:pt>
              </c:numCache>
            </c:numRef>
          </c:cat>
          <c:val>
            <c:numRef>
              <c:f>Company!$D$3:$D$21</c:f>
              <c:numCache>
                <c:formatCode>General</c:formatCode>
                <c:ptCount val="19"/>
                <c:pt idx="0">
                  <c:v>8.8918918918918912</c:v>
                </c:pt>
                <c:pt idx="1">
                  <c:v>33.064516129032256</c:v>
                </c:pt>
                <c:pt idx="2">
                  <c:v>58.807692307692307</c:v>
                </c:pt>
                <c:pt idx="3">
                  <c:v>68.458333333333329</c:v>
                </c:pt>
                <c:pt idx="4">
                  <c:v>94.548387096774192</c:v>
                </c:pt>
                <c:pt idx="5">
                  <c:v>601.125</c:v>
                </c:pt>
                <c:pt idx="6">
                  <c:v>349.23529411764707</c:v>
                </c:pt>
                <c:pt idx="7">
                  <c:v>155.0612244897959</c:v>
                </c:pt>
                <c:pt idx="8">
                  <c:v>218.34883720930233</c:v>
                </c:pt>
                <c:pt idx="9">
                  <c:v>289.42105263157896</c:v>
                </c:pt>
                <c:pt idx="10">
                  <c:v>335.29545454545456</c:v>
                </c:pt>
                <c:pt idx="11">
                  <c:v>1810.3333333333333</c:v>
                </c:pt>
                <c:pt idx="12">
                  <c:v>1112.625</c:v>
                </c:pt>
                <c:pt idx="13">
                  <c:v>836.43181818181813</c:v>
                </c:pt>
                <c:pt idx="14">
                  <c:v>2689</c:v>
                </c:pt>
                <c:pt idx="15">
                  <c:v>3355.7857142857142</c:v>
                </c:pt>
                <c:pt idx="16">
                  <c:v>3775.1470588235293</c:v>
                </c:pt>
                <c:pt idx="17">
                  <c:v>4228.606060606061</c:v>
                </c:pt>
                <c:pt idx="18">
                  <c:v>9530.8095238095229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7-486E-B86C-F68E3BACC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56992"/>
        <c:axId val="511558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Company!$C$3:$C$21</c15:sqref>
                        </c15:formulaRef>
                      </c:ext>
                    </c:extLst>
                    <c:numCache>
                      <c:formatCode>#,##0</c:formatCode>
                      <c:ptCount val="19"/>
                      <c:pt idx="0">
                        <c:v>9466</c:v>
                      </c:pt>
                      <c:pt idx="1">
                        <c:v>14718</c:v>
                      </c:pt>
                      <c:pt idx="2">
                        <c:v>18137</c:v>
                      </c:pt>
                      <c:pt idx="3">
                        <c:v>19355</c:v>
                      </c:pt>
                      <c:pt idx="4">
                        <c:v>24412</c:v>
                      </c:pt>
                      <c:pt idx="5">
                        <c:v>31260</c:v>
                      </c:pt>
                      <c:pt idx="6">
                        <c:v>36730</c:v>
                      </c:pt>
                      <c:pt idx="7">
                        <c:v>38612</c:v>
                      </c:pt>
                      <c:pt idx="8">
                        <c:v>43789</c:v>
                      </c:pt>
                      <c:pt idx="9">
                        <c:v>46869</c:v>
                      </c:pt>
                      <c:pt idx="10">
                        <c:v>56307</c:v>
                      </c:pt>
                      <c:pt idx="11">
                        <c:v>68156</c:v>
                      </c:pt>
                      <c:pt idx="12">
                        <c:v>99467</c:v>
                      </c:pt>
                      <c:pt idx="13">
                        <c:v>100552</c:v>
                      </c:pt>
                      <c:pt idx="14">
                        <c:v>158622</c:v>
                      </c:pt>
                      <c:pt idx="15">
                        <c:v>248537</c:v>
                      </c:pt>
                      <c:pt idx="16">
                        <c:v>305046</c:v>
                      </c:pt>
                      <c:pt idx="17">
                        <c:v>330361</c:v>
                      </c:pt>
                      <c:pt idx="18">
                        <c:v>490272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Company!$C$3:$C$21</c15:sqref>
                        </c15:formulaRef>
                      </c:ext>
                    </c:extLst>
                    <c:numCache>
                      <c:formatCode>#,##0</c:formatCode>
                      <c:ptCount val="19"/>
                      <c:pt idx="0">
                        <c:v>9466</c:v>
                      </c:pt>
                      <c:pt idx="1">
                        <c:v>14718</c:v>
                      </c:pt>
                      <c:pt idx="2">
                        <c:v>18137</c:v>
                      </c:pt>
                      <c:pt idx="3">
                        <c:v>19355</c:v>
                      </c:pt>
                      <c:pt idx="4">
                        <c:v>24412</c:v>
                      </c:pt>
                      <c:pt idx="5">
                        <c:v>31260</c:v>
                      </c:pt>
                      <c:pt idx="6">
                        <c:v>36730</c:v>
                      </c:pt>
                      <c:pt idx="7">
                        <c:v>38612</c:v>
                      </c:pt>
                      <c:pt idx="8">
                        <c:v>43789</c:v>
                      </c:pt>
                      <c:pt idx="9">
                        <c:v>46869</c:v>
                      </c:pt>
                      <c:pt idx="10">
                        <c:v>56307</c:v>
                      </c:pt>
                      <c:pt idx="11">
                        <c:v>68156</c:v>
                      </c:pt>
                      <c:pt idx="12">
                        <c:v>99467</c:v>
                      </c:pt>
                      <c:pt idx="13">
                        <c:v>100552</c:v>
                      </c:pt>
                      <c:pt idx="14">
                        <c:v>158622</c:v>
                      </c:pt>
                      <c:pt idx="15">
                        <c:v>248537</c:v>
                      </c:pt>
                      <c:pt idx="16">
                        <c:v>305046</c:v>
                      </c:pt>
                      <c:pt idx="17">
                        <c:v>330361</c:v>
                      </c:pt>
                      <c:pt idx="18">
                        <c:v>490272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F7-486E-B86C-F68E3BACCD98}"/>
                  </c:ext>
                </c:extLst>
              </c15:ser>
            </c15:filteredLineSeries>
          </c:ext>
        </c:extLst>
      </c:lineChart>
      <c:catAx>
        <c:axId val="51155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8240"/>
        <c:crosses val="autoZero"/>
        <c:auto val="1"/>
        <c:lblAlgn val="ctr"/>
        <c:lblOffset val="100"/>
        <c:noMultiLvlLbl val="0"/>
      </c:catAx>
      <c:valAx>
        <c:axId val="5115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vaccines/packing</a:t>
                </a:r>
                <a:r>
                  <a:rPr lang="en-US" baseline="0"/>
                  <a:t> </a:t>
                </a:r>
                <a:r>
                  <a:rPr lang="en-US"/>
                  <a:t>robot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Company!$C$3:$C$21</c:f>
              <c:numCache>
                <c:formatCode>#,##0</c:formatCode>
                <c:ptCount val="19"/>
                <c:pt idx="0">
                  <c:v>9466</c:v>
                </c:pt>
                <c:pt idx="1">
                  <c:v>14718</c:v>
                </c:pt>
                <c:pt idx="2">
                  <c:v>18137</c:v>
                </c:pt>
                <c:pt idx="3">
                  <c:v>19355</c:v>
                </c:pt>
                <c:pt idx="4">
                  <c:v>24412</c:v>
                </c:pt>
                <c:pt idx="5">
                  <c:v>31260</c:v>
                </c:pt>
                <c:pt idx="6">
                  <c:v>36730</c:v>
                </c:pt>
                <c:pt idx="7">
                  <c:v>38612</c:v>
                </c:pt>
                <c:pt idx="8">
                  <c:v>43789</c:v>
                </c:pt>
                <c:pt idx="9">
                  <c:v>46869</c:v>
                </c:pt>
                <c:pt idx="10">
                  <c:v>56307</c:v>
                </c:pt>
                <c:pt idx="11">
                  <c:v>68156</c:v>
                </c:pt>
                <c:pt idx="12">
                  <c:v>99467</c:v>
                </c:pt>
                <c:pt idx="13">
                  <c:v>100552</c:v>
                </c:pt>
                <c:pt idx="14">
                  <c:v>158622</c:v>
                </c:pt>
                <c:pt idx="15">
                  <c:v>248537</c:v>
                </c:pt>
                <c:pt idx="16">
                  <c:v>305046</c:v>
                </c:pt>
                <c:pt idx="17">
                  <c:v>330361</c:v>
                </c:pt>
                <c:pt idx="18">
                  <c:v>490272</c:v>
                </c:pt>
              </c:numCache>
            </c:numRef>
          </c:cat>
          <c:val>
            <c:numRef>
              <c:f>Company!$E$3:$E$21</c:f>
              <c:numCache>
                <c:formatCode>General</c:formatCode>
                <c:ptCount val="19"/>
                <c:pt idx="0">
                  <c:v>0.93935050622141258</c:v>
                </c:pt>
                <c:pt idx="1">
                  <c:v>2.2465359511504452</c:v>
                </c:pt>
                <c:pt idx="2">
                  <c:v>3.2424156314546124</c:v>
                </c:pt>
                <c:pt idx="3">
                  <c:v>3.5369844140187721</c:v>
                </c:pt>
                <c:pt idx="4">
                  <c:v>3.8730291289846877</c:v>
                </c:pt>
                <c:pt idx="5">
                  <c:v>19.229846449136275</c:v>
                </c:pt>
                <c:pt idx="6">
                  <c:v>9.5081757178776769</c:v>
                </c:pt>
                <c:pt idx="7">
                  <c:v>4.0158817074949731</c:v>
                </c:pt>
                <c:pt idx="8">
                  <c:v>4.9863855582292889</c:v>
                </c:pt>
                <c:pt idx="9">
                  <c:v>6.1751062030676769</c:v>
                </c:pt>
                <c:pt idx="10">
                  <c:v>5.9547739099127028</c:v>
                </c:pt>
                <c:pt idx="11">
                  <c:v>26.56161355322104</c:v>
                </c:pt>
                <c:pt idx="12">
                  <c:v>11.185870690781869</c:v>
                </c:pt>
                <c:pt idx="13">
                  <c:v>8.3184006104485064</c:v>
                </c:pt>
                <c:pt idx="14">
                  <c:v>16.952251264011299</c:v>
                </c:pt>
                <c:pt idx="15">
                  <c:v>13.502157482731803</c:v>
                </c:pt>
                <c:pt idx="16">
                  <c:v>12.37566484669043</c:v>
                </c:pt>
                <c:pt idx="17">
                  <c:v>12.799955383977107</c:v>
                </c:pt>
                <c:pt idx="18">
                  <c:v>19.439840586061457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D9C-AAE2-E4BC34476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41728"/>
        <c:axId val="507442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Company!$C$3:$C$21</c15:sqref>
                        </c15:formulaRef>
                      </c:ext>
                    </c:extLst>
                    <c:numCache>
                      <c:formatCode>#,##0</c:formatCode>
                      <c:ptCount val="19"/>
                      <c:pt idx="0">
                        <c:v>9466</c:v>
                      </c:pt>
                      <c:pt idx="1">
                        <c:v>14718</c:v>
                      </c:pt>
                      <c:pt idx="2">
                        <c:v>18137</c:v>
                      </c:pt>
                      <c:pt idx="3">
                        <c:v>19355</c:v>
                      </c:pt>
                      <c:pt idx="4">
                        <c:v>24412</c:v>
                      </c:pt>
                      <c:pt idx="5">
                        <c:v>31260</c:v>
                      </c:pt>
                      <c:pt idx="6">
                        <c:v>36730</c:v>
                      </c:pt>
                      <c:pt idx="7">
                        <c:v>38612</c:v>
                      </c:pt>
                      <c:pt idx="8">
                        <c:v>43789</c:v>
                      </c:pt>
                      <c:pt idx="9">
                        <c:v>46869</c:v>
                      </c:pt>
                      <c:pt idx="10">
                        <c:v>56307</c:v>
                      </c:pt>
                      <c:pt idx="11">
                        <c:v>68156</c:v>
                      </c:pt>
                      <c:pt idx="12">
                        <c:v>99467</c:v>
                      </c:pt>
                      <c:pt idx="13">
                        <c:v>100552</c:v>
                      </c:pt>
                      <c:pt idx="14">
                        <c:v>158622</c:v>
                      </c:pt>
                      <c:pt idx="15">
                        <c:v>248537</c:v>
                      </c:pt>
                      <c:pt idx="16">
                        <c:v>305046</c:v>
                      </c:pt>
                      <c:pt idx="17">
                        <c:v>330361</c:v>
                      </c:pt>
                      <c:pt idx="18">
                        <c:v>490272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Company!$C$3:$C$21</c15:sqref>
                        </c15:formulaRef>
                      </c:ext>
                    </c:extLst>
                    <c:numCache>
                      <c:formatCode>#,##0</c:formatCode>
                      <c:ptCount val="19"/>
                      <c:pt idx="0">
                        <c:v>9466</c:v>
                      </c:pt>
                      <c:pt idx="1">
                        <c:v>14718</c:v>
                      </c:pt>
                      <c:pt idx="2">
                        <c:v>18137</c:v>
                      </c:pt>
                      <c:pt idx="3">
                        <c:v>19355</c:v>
                      </c:pt>
                      <c:pt idx="4">
                        <c:v>24412</c:v>
                      </c:pt>
                      <c:pt idx="5">
                        <c:v>31260</c:v>
                      </c:pt>
                      <c:pt idx="6">
                        <c:v>36730</c:v>
                      </c:pt>
                      <c:pt idx="7">
                        <c:v>38612</c:v>
                      </c:pt>
                      <c:pt idx="8">
                        <c:v>43789</c:v>
                      </c:pt>
                      <c:pt idx="9">
                        <c:v>46869</c:v>
                      </c:pt>
                      <c:pt idx="10">
                        <c:v>56307</c:v>
                      </c:pt>
                      <c:pt idx="11">
                        <c:v>68156</c:v>
                      </c:pt>
                      <c:pt idx="12">
                        <c:v>99467</c:v>
                      </c:pt>
                      <c:pt idx="13">
                        <c:v>100552</c:v>
                      </c:pt>
                      <c:pt idx="14">
                        <c:v>158622</c:v>
                      </c:pt>
                      <c:pt idx="15">
                        <c:v>248537</c:v>
                      </c:pt>
                      <c:pt idx="16">
                        <c:v>305046</c:v>
                      </c:pt>
                      <c:pt idx="17">
                        <c:v>330361</c:v>
                      </c:pt>
                      <c:pt idx="18">
                        <c:v>490272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D1-4D9C-AAE2-E4BC3447644E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Company!$C$3:$C$21</c15:sqref>
                        </c15:formulaRef>
                      </c:ext>
                    </c:extLst>
                    <c:numCache>
                      <c:formatCode>#,##0</c:formatCode>
                      <c:ptCount val="19"/>
                      <c:pt idx="0">
                        <c:v>9466</c:v>
                      </c:pt>
                      <c:pt idx="1">
                        <c:v>14718</c:v>
                      </c:pt>
                      <c:pt idx="2">
                        <c:v>18137</c:v>
                      </c:pt>
                      <c:pt idx="3">
                        <c:v>19355</c:v>
                      </c:pt>
                      <c:pt idx="4">
                        <c:v>24412</c:v>
                      </c:pt>
                      <c:pt idx="5">
                        <c:v>31260</c:v>
                      </c:pt>
                      <c:pt idx="6">
                        <c:v>36730</c:v>
                      </c:pt>
                      <c:pt idx="7">
                        <c:v>38612</c:v>
                      </c:pt>
                      <c:pt idx="8">
                        <c:v>43789</c:v>
                      </c:pt>
                      <c:pt idx="9">
                        <c:v>46869</c:v>
                      </c:pt>
                      <c:pt idx="10">
                        <c:v>56307</c:v>
                      </c:pt>
                      <c:pt idx="11">
                        <c:v>68156</c:v>
                      </c:pt>
                      <c:pt idx="12">
                        <c:v>99467</c:v>
                      </c:pt>
                      <c:pt idx="13">
                        <c:v>100552</c:v>
                      </c:pt>
                      <c:pt idx="14">
                        <c:v>158622</c:v>
                      </c:pt>
                      <c:pt idx="15">
                        <c:v>248537</c:v>
                      </c:pt>
                      <c:pt idx="16">
                        <c:v>305046</c:v>
                      </c:pt>
                      <c:pt idx="17">
                        <c:v>330361</c:v>
                      </c:pt>
                      <c:pt idx="18">
                        <c:v>490272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Company!$D$3:$D$21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8.8918918918918912</c:v>
                      </c:pt>
                      <c:pt idx="1">
                        <c:v>33.064516129032256</c:v>
                      </c:pt>
                      <c:pt idx="2">
                        <c:v>58.807692307692307</c:v>
                      </c:pt>
                      <c:pt idx="3">
                        <c:v>68.458333333333329</c:v>
                      </c:pt>
                      <c:pt idx="4">
                        <c:v>94.548387096774192</c:v>
                      </c:pt>
                      <c:pt idx="5">
                        <c:v>601.125</c:v>
                      </c:pt>
                      <c:pt idx="6">
                        <c:v>349.23529411764707</c:v>
                      </c:pt>
                      <c:pt idx="7">
                        <c:v>155.0612244897959</c:v>
                      </c:pt>
                      <c:pt idx="8">
                        <c:v>218.34883720930233</c:v>
                      </c:pt>
                      <c:pt idx="9">
                        <c:v>289.42105263157896</c:v>
                      </c:pt>
                      <c:pt idx="10">
                        <c:v>335.29545454545456</c:v>
                      </c:pt>
                      <c:pt idx="11">
                        <c:v>1810.3333333333333</c:v>
                      </c:pt>
                      <c:pt idx="12">
                        <c:v>1112.625</c:v>
                      </c:pt>
                      <c:pt idx="13">
                        <c:v>836.43181818181813</c:v>
                      </c:pt>
                      <c:pt idx="14">
                        <c:v>2689</c:v>
                      </c:pt>
                      <c:pt idx="15">
                        <c:v>3355.7857142857142</c:v>
                      </c:pt>
                      <c:pt idx="16">
                        <c:v>3775.1470588235293</c:v>
                      </c:pt>
                      <c:pt idx="17">
                        <c:v>4228.606060606061</c:v>
                      </c:pt>
                      <c:pt idx="18">
                        <c:v>9530.8095238095229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FD1-4D9C-AAE2-E4BC3447644E}"/>
                  </c:ext>
                </c:extLst>
              </c15:ser>
            </c15:filteredLineSeries>
          </c:ext>
        </c:extLst>
      </c:lineChart>
      <c:catAx>
        <c:axId val="50744172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2144"/>
        <c:crosses val="autoZero"/>
        <c:auto val="1"/>
        <c:lblAlgn val="ctr"/>
        <c:lblOffset val="100"/>
        <c:noMultiLvlLbl val="0"/>
      </c:catAx>
      <c:valAx>
        <c:axId val="5074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187569</xdr:colOff>
      <xdr:row>48</xdr:row>
      <xdr:rowOff>75907</xdr:rowOff>
    </xdr:from>
    <xdr:to>
      <xdr:col>12</xdr:col>
      <xdr:colOff>477129</xdr:colOff>
      <xdr:row>63</xdr:row>
      <xdr:rowOff>75906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6B1EE-9693-4FDA-A23A-801429D49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231531</xdr:colOff>
      <xdr:row>6</xdr:row>
      <xdr:rowOff>158262</xdr:rowOff>
    </xdr:from>
    <xdr:to>
      <xdr:col>12</xdr:col>
      <xdr:colOff>518747</xdr:colOff>
      <xdr:row>21</xdr:row>
      <xdr:rowOff>175846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3F3F1C-C6E2-4794-9315-A992A5B7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296594</xdr:colOff>
      <xdr:row>6</xdr:row>
      <xdr:rowOff>17291</xdr:rowOff>
    </xdr:from>
    <xdr:to>
      <xdr:col>12</xdr:col>
      <xdr:colOff>601394</xdr:colOff>
      <xdr:row>21</xdr:row>
      <xdr:rowOff>17291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070E9-E1B9-46ED-BD47-1E536E7DA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325316</xdr:colOff>
      <xdr:row>5</xdr:row>
      <xdr:rowOff>87924</xdr:rowOff>
    </xdr:from>
    <xdr:to>
      <xdr:col>9</xdr:col>
      <xdr:colOff>43962</xdr:colOff>
      <xdr:row>20</xdr:row>
      <xdr:rowOff>105508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89A92-03BA-454C-8E45-DEEE4A899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54A1A-0CBA-4261-93C4-D0155A0ACCA9}">
  <dimension ref="A2:E75"/>
  <sheetViews>
    <sheetView tabSelected="1" topLeftCell="D46" zoomScale="130" zoomScaleNormal="130" workbookViewId="0">
      <selection activeCell="E73" sqref="C3:E73"/>
    </sheetView>
  </sheetViews>
  <sheetFormatPr defaultRowHeight="14.4" x14ac:dyDescent="0.3"/>
  <cols>
    <col min="2" max="2" width="6.88671875" customWidth="1"/>
    <col min="4" max="4" width="8.33203125" customWidth="1"/>
    <col min="5" max="5" width="17" bestFit="1" customWidth="1"/>
    <col min="9" max="9" width="9.109375" bestFit="1" customWidth="1"/>
  </cols>
  <sheetData>
    <row r="2" spans="1:5" x14ac:dyDescent="0.3">
      <c r="A2" t="s">
        <v>2</v>
      </c>
      <c r="B2" t="s">
        <v>0</v>
      </c>
      <c r="C2" t="s">
        <v>1</v>
      </c>
      <c r="D2" t="s">
        <v>4</v>
      </c>
      <c r="E2" t="s">
        <v>5</v>
      </c>
    </row>
    <row r="3" spans="1:5" x14ac:dyDescent="0.3">
      <c r="A3">
        <v>241</v>
      </c>
      <c r="B3">
        <v>9</v>
      </c>
      <c r="C3" s="1">
        <v>8047</v>
      </c>
      <c r="D3">
        <f>A3/((B3 +1) / 2)</f>
        <v>48.2</v>
      </c>
      <c r="E3">
        <f>D3/C3*1000</f>
        <v>5.9898098670311919</v>
      </c>
    </row>
    <row r="4" spans="1:5" x14ac:dyDescent="0.3">
      <c r="A4">
        <v>88</v>
      </c>
      <c r="B4">
        <v>3</v>
      </c>
      <c r="C4" s="1">
        <v>8172</v>
      </c>
      <c r="D4">
        <f>A4/((B4 +1) / 2)</f>
        <v>44</v>
      </c>
      <c r="E4">
        <f>D4/C4*1000</f>
        <v>5.3842388644150754</v>
      </c>
    </row>
    <row r="5" spans="1:5" x14ac:dyDescent="0.3">
      <c r="A5">
        <v>811</v>
      </c>
      <c r="B5">
        <v>12</v>
      </c>
      <c r="C5" s="1">
        <v>13123</v>
      </c>
      <c r="D5">
        <f>A5/((B5 +1) / 2)</f>
        <v>124.76923076923077</v>
      </c>
      <c r="E5">
        <f>D5/C5*1000</f>
        <v>9.5076758949349056</v>
      </c>
    </row>
    <row r="6" spans="1:5" x14ac:dyDescent="0.3">
      <c r="A6">
        <v>159</v>
      </c>
      <c r="B6">
        <v>5</v>
      </c>
      <c r="C6" s="1">
        <v>13688</v>
      </c>
      <c r="D6">
        <f>A6/((B6 +1) / 2)</f>
        <v>53</v>
      </c>
      <c r="E6">
        <f>D6/C6*1000</f>
        <v>3.872004675628288</v>
      </c>
    </row>
    <row r="7" spans="1:5" x14ac:dyDescent="0.3">
      <c r="A7">
        <v>55</v>
      </c>
      <c r="B7">
        <v>2</v>
      </c>
      <c r="C7" s="1">
        <v>13944</v>
      </c>
      <c r="D7">
        <f>A7/((B7 +1) / 2)</f>
        <v>36.666666666666664</v>
      </c>
      <c r="E7">
        <f>D7/C7*1000</f>
        <v>2.6295658825779302</v>
      </c>
    </row>
    <row r="8" spans="1:5" x14ac:dyDescent="0.3">
      <c r="A8">
        <v>511</v>
      </c>
      <c r="B8">
        <v>9</v>
      </c>
      <c r="C8" s="1">
        <v>17086</v>
      </c>
      <c r="D8">
        <f>A8/((B8 +1) / 2)</f>
        <v>102.2</v>
      </c>
      <c r="E8">
        <f>D8/C8*1000</f>
        <v>5.9815053259978939</v>
      </c>
    </row>
    <row r="9" spans="1:5" x14ac:dyDescent="0.3">
      <c r="A9">
        <v>498</v>
      </c>
      <c r="B9">
        <v>6</v>
      </c>
      <c r="C9" s="1">
        <v>17407</v>
      </c>
      <c r="D9">
        <f>A9/((B9 +1) / 2)</f>
        <v>142.28571428571428</v>
      </c>
      <c r="E9">
        <f>D9/C9*1000</f>
        <v>8.1740514899588828</v>
      </c>
    </row>
    <row r="10" spans="1:5" x14ac:dyDescent="0.3">
      <c r="A10">
        <v>327</v>
      </c>
      <c r="B10">
        <v>4</v>
      </c>
      <c r="C10" s="1">
        <v>19290</v>
      </c>
      <c r="D10">
        <f>A10/((B10 +1) / 2)</f>
        <v>130.80000000000001</v>
      </c>
      <c r="E10">
        <f>D10/C10*1000</f>
        <v>6.7807153965785387</v>
      </c>
    </row>
    <row r="11" spans="1:5" x14ac:dyDescent="0.3">
      <c r="A11">
        <v>520</v>
      </c>
      <c r="B11">
        <v>9</v>
      </c>
      <c r="C11" s="1">
        <v>19398</v>
      </c>
      <c r="D11">
        <f>A11/((B11 +1) / 2)</f>
        <v>104</v>
      </c>
      <c r="E11">
        <f>D11/C11*1000</f>
        <v>5.3613774615939791</v>
      </c>
    </row>
    <row r="12" spans="1:5" x14ac:dyDescent="0.3">
      <c r="A12">
        <v>969</v>
      </c>
      <c r="B12">
        <v>14</v>
      </c>
      <c r="C12" s="1">
        <v>21464</v>
      </c>
      <c r="D12">
        <f>A12/((B12 +1) / 2)</f>
        <v>129.19999999999999</v>
      </c>
      <c r="E12">
        <f>D12/C12*1000</f>
        <v>6.019381289601192</v>
      </c>
    </row>
    <row r="13" spans="1:5" x14ac:dyDescent="0.3">
      <c r="A13">
        <v>428</v>
      </c>
      <c r="B13">
        <v>5</v>
      </c>
      <c r="C13" s="1">
        <v>22979</v>
      </c>
      <c r="D13">
        <f>A13/((B13 +1) / 2)</f>
        <v>142.66666666666666</v>
      </c>
      <c r="E13">
        <f>D13/C13*1000</f>
        <v>6.2085672425547953</v>
      </c>
    </row>
    <row r="14" spans="1:5" x14ac:dyDescent="0.3">
      <c r="A14">
        <v>593</v>
      </c>
      <c r="B14">
        <v>5</v>
      </c>
      <c r="C14" s="1">
        <v>23054</v>
      </c>
      <c r="D14">
        <f>A14/((B14 +1) / 2)</f>
        <v>197.66666666666666</v>
      </c>
      <c r="E14">
        <f>D14/C14*1000</f>
        <v>8.5740724675399775</v>
      </c>
    </row>
    <row r="15" spans="1:5" x14ac:dyDescent="0.3">
      <c r="A15">
        <v>647</v>
      </c>
      <c r="B15">
        <v>7</v>
      </c>
      <c r="C15" s="1">
        <v>23093</v>
      </c>
      <c r="D15">
        <f>A15/((B15 +1) / 2)</f>
        <v>161.75</v>
      </c>
      <c r="E15">
        <f>D15/C15*1000</f>
        <v>7.0042870133806785</v>
      </c>
    </row>
    <row r="16" spans="1:5" x14ac:dyDescent="0.3">
      <c r="A16">
        <v>540</v>
      </c>
      <c r="B16">
        <v>6</v>
      </c>
      <c r="C16" s="1">
        <v>23807</v>
      </c>
      <c r="D16">
        <f>A16/((B16 +1) / 2)</f>
        <v>154.28571428571428</v>
      </c>
      <c r="E16">
        <f>D16/C16*1000</f>
        <v>6.4806869528169981</v>
      </c>
    </row>
    <row r="17" spans="1:5" x14ac:dyDescent="0.3">
      <c r="A17">
        <v>723</v>
      </c>
      <c r="B17">
        <v>9</v>
      </c>
      <c r="C17" s="1">
        <v>24412</v>
      </c>
      <c r="D17">
        <f>A17/((B17 +1) / 2)</f>
        <v>144.6</v>
      </c>
      <c r="E17">
        <f>D17/C17*1000</f>
        <v>5.9233164017696218</v>
      </c>
    </row>
    <row r="18" spans="1:5" x14ac:dyDescent="0.3">
      <c r="A18">
        <v>1030</v>
      </c>
      <c r="B18">
        <v>8</v>
      </c>
      <c r="C18" s="1">
        <v>30049</v>
      </c>
      <c r="D18">
        <f>A18/((B18 +1) / 2)</f>
        <v>228.88888888888889</v>
      </c>
      <c r="E18">
        <f>D18/C18*1000</f>
        <v>7.6171882222000358</v>
      </c>
    </row>
    <row r="19" spans="1:5" x14ac:dyDescent="0.3">
      <c r="A19">
        <v>814</v>
      </c>
      <c r="B19">
        <v>8</v>
      </c>
      <c r="C19" s="1">
        <v>30310</v>
      </c>
      <c r="D19">
        <f>A19/((B19 +1) / 2)</f>
        <v>180.88888888888889</v>
      </c>
      <c r="E19">
        <f>D19/C19*1000</f>
        <v>5.967960702371788</v>
      </c>
    </row>
    <row r="20" spans="1:5" x14ac:dyDescent="0.3">
      <c r="A20">
        <v>1305</v>
      </c>
      <c r="B20">
        <v>9</v>
      </c>
      <c r="C20" s="1">
        <v>30996</v>
      </c>
      <c r="D20">
        <f>A20/((B20 +1) / 2)</f>
        <v>261</v>
      </c>
      <c r="E20">
        <f>D20/C20*1000</f>
        <v>8.4204413472706161</v>
      </c>
    </row>
    <row r="21" spans="1:5" x14ac:dyDescent="0.3">
      <c r="A21">
        <v>900</v>
      </c>
      <c r="B21">
        <v>8</v>
      </c>
      <c r="C21" s="1">
        <v>33314</v>
      </c>
      <c r="D21">
        <f>A21/((B21 +1) / 2)</f>
        <v>200</v>
      </c>
      <c r="E21">
        <f>D21/C21*1000</f>
        <v>6.0034820195713516</v>
      </c>
    </row>
    <row r="22" spans="1:5" x14ac:dyDescent="0.3">
      <c r="A22">
        <v>760</v>
      </c>
      <c r="B22">
        <v>6</v>
      </c>
      <c r="C22" s="1">
        <v>33450</v>
      </c>
      <c r="D22">
        <f>A22/((B22 +1) / 2)</f>
        <v>217.14285714285714</v>
      </c>
      <c r="E22">
        <f>D22/C22*1000</f>
        <v>6.4915652359598548</v>
      </c>
    </row>
    <row r="23" spans="1:5" x14ac:dyDescent="0.3">
      <c r="A23">
        <v>1817</v>
      </c>
      <c r="B23">
        <v>11</v>
      </c>
      <c r="C23" s="1">
        <v>33474</v>
      </c>
      <c r="D23">
        <f>A23/((B23 +1) / 2)</f>
        <v>302.83333333333331</v>
      </c>
      <c r="E23">
        <f>D23/C23*1000</f>
        <v>9.0468224094321954</v>
      </c>
    </row>
    <row r="24" spans="1:5" x14ac:dyDescent="0.3">
      <c r="A24">
        <v>1088</v>
      </c>
      <c r="B24">
        <v>11</v>
      </c>
      <c r="C24" s="1">
        <v>34355</v>
      </c>
      <c r="D24">
        <f>A24/((B24 +1) / 2)</f>
        <v>181.33333333333334</v>
      </c>
      <c r="E24">
        <f>D24/C24*1000</f>
        <v>5.2782224809586182</v>
      </c>
    </row>
    <row r="25" spans="1:5" x14ac:dyDescent="0.3">
      <c r="A25">
        <v>2765</v>
      </c>
      <c r="B25">
        <v>20</v>
      </c>
      <c r="C25" s="1">
        <v>34477</v>
      </c>
      <c r="D25">
        <f>A25/((B25 +1) / 2)</f>
        <v>263.33333333333331</v>
      </c>
      <c r="E25">
        <f>D25/C25*1000</f>
        <v>7.6379422030145694</v>
      </c>
    </row>
    <row r="26" spans="1:5" x14ac:dyDescent="0.3">
      <c r="A26">
        <v>1138</v>
      </c>
      <c r="B26">
        <v>8</v>
      </c>
      <c r="C26" s="1">
        <v>35219</v>
      </c>
      <c r="D26">
        <f>A26/((B26 +1) / 2)</f>
        <v>252.88888888888889</v>
      </c>
      <c r="E26">
        <f>D26/C26*1000</f>
        <v>7.1804676137564636</v>
      </c>
    </row>
    <row r="27" spans="1:5" x14ac:dyDescent="0.3">
      <c r="A27">
        <v>888</v>
      </c>
      <c r="B27">
        <v>6</v>
      </c>
      <c r="C27" s="1">
        <v>35541</v>
      </c>
      <c r="D27">
        <f>A27/((B27 +1) / 2)</f>
        <v>253.71428571428572</v>
      </c>
      <c r="E27">
        <f>D27/C27*1000</f>
        <v>7.1386366650990611</v>
      </c>
    </row>
    <row r="28" spans="1:5" x14ac:dyDescent="0.3">
      <c r="A28">
        <v>3020</v>
      </c>
      <c r="B28">
        <v>28</v>
      </c>
      <c r="C28" s="1">
        <v>35833</v>
      </c>
      <c r="D28">
        <f>A28/((B28 +1) / 2)</f>
        <v>208.27586206896552</v>
      </c>
      <c r="E28">
        <f>D28/C28*1000</f>
        <v>5.8124037080056237</v>
      </c>
    </row>
    <row r="29" spans="1:5" x14ac:dyDescent="0.3">
      <c r="A29">
        <v>1006</v>
      </c>
      <c r="B29">
        <v>10</v>
      </c>
      <c r="C29" s="1">
        <v>35946</v>
      </c>
      <c r="D29">
        <f>A29/((B29 +1) / 2)</f>
        <v>182.90909090909091</v>
      </c>
      <c r="E29">
        <f>D29/C29*1000</f>
        <v>5.0884407419209614</v>
      </c>
    </row>
    <row r="30" spans="1:5" x14ac:dyDescent="0.3">
      <c r="A30">
        <v>2649</v>
      </c>
      <c r="B30">
        <v>19</v>
      </c>
      <c r="C30" s="1">
        <v>37092</v>
      </c>
      <c r="D30">
        <f>A30/((B30 +1) / 2)</f>
        <v>264.89999999999998</v>
      </c>
      <c r="E30">
        <f>D30/C30*1000</f>
        <v>7.1417017146554507</v>
      </c>
    </row>
    <row r="31" spans="1:5" x14ac:dyDescent="0.3">
      <c r="A31">
        <v>2611</v>
      </c>
      <c r="B31">
        <v>19</v>
      </c>
      <c r="C31" s="1">
        <v>37180</v>
      </c>
      <c r="D31">
        <f>A31/((B31 +1) / 2)</f>
        <v>261.10000000000002</v>
      </c>
      <c r="E31">
        <f>D31/C31*1000</f>
        <v>7.0225927918235618</v>
      </c>
    </row>
    <row r="32" spans="1:5" x14ac:dyDescent="0.3">
      <c r="A32">
        <v>2338</v>
      </c>
      <c r="B32">
        <v>13</v>
      </c>
      <c r="C32" s="1">
        <v>38842</v>
      </c>
      <c r="D32">
        <f>A32/((B32 +1) / 2)</f>
        <v>334</v>
      </c>
      <c r="E32">
        <f>D32/C32*1000</f>
        <v>8.5989392925184092</v>
      </c>
    </row>
    <row r="33" spans="1:5" x14ac:dyDescent="0.3">
      <c r="A33">
        <v>3013</v>
      </c>
      <c r="B33">
        <v>14</v>
      </c>
      <c r="C33" s="1">
        <v>41921</v>
      </c>
      <c r="D33">
        <f>A33/((B33 +1) / 2)</f>
        <v>401.73333333333335</v>
      </c>
      <c r="E33">
        <f>D33/C33*1000</f>
        <v>9.5831047287357976</v>
      </c>
    </row>
    <row r="34" spans="1:5" x14ac:dyDescent="0.3">
      <c r="A34">
        <v>1336</v>
      </c>
      <c r="B34">
        <v>10</v>
      </c>
      <c r="C34" s="1">
        <v>42467</v>
      </c>
      <c r="D34">
        <f>A34/((B34 +1) / 2)</f>
        <v>242.90909090909091</v>
      </c>
      <c r="E34">
        <f>D34/C34*1000</f>
        <v>5.7199493938609018</v>
      </c>
    </row>
    <row r="35" spans="1:5" x14ac:dyDescent="0.3">
      <c r="A35">
        <v>1635</v>
      </c>
      <c r="B35">
        <v>13</v>
      </c>
      <c r="C35" s="1">
        <v>42888</v>
      </c>
      <c r="D35">
        <f>A35/((B35 +1) / 2)</f>
        <v>233.57142857142858</v>
      </c>
      <c r="E35">
        <f>D35/C35*1000</f>
        <v>5.4460788232472623</v>
      </c>
    </row>
    <row r="36" spans="1:5" x14ac:dyDescent="0.3">
      <c r="A36">
        <v>2500</v>
      </c>
      <c r="B36">
        <v>11</v>
      </c>
      <c r="C36" s="1">
        <v>43294</v>
      </c>
      <c r="D36">
        <f>A36/((B36 +1) / 2)</f>
        <v>416.66666666666669</v>
      </c>
      <c r="E36">
        <f>D36/C36*1000</f>
        <v>9.6241203553995174</v>
      </c>
    </row>
    <row r="37" spans="1:5" x14ac:dyDescent="0.3">
      <c r="A37">
        <v>2007</v>
      </c>
      <c r="B37">
        <v>12</v>
      </c>
      <c r="C37" s="1">
        <v>44211</v>
      </c>
      <c r="D37">
        <f>A37/((B37 +1) / 2)</f>
        <v>308.76923076923077</v>
      </c>
      <c r="E37">
        <f>D37/C37*1000</f>
        <v>6.9839911055898023</v>
      </c>
    </row>
    <row r="38" spans="1:5" x14ac:dyDescent="0.3">
      <c r="A38">
        <v>4090</v>
      </c>
      <c r="B38">
        <v>21</v>
      </c>
      <c r="C38" s="1">
        <v>45192</v>
      </c>
      <c r="D38">
        <f>A38/((B38 +1) / 2)</f>
        <v>371.81818181818181</v>
      </c>
      <c r="E38">
        <f>D38/C38*1000</f>
        <v>8.2275221680426132</v>
      </c>
    </row>
    <row r="39" spans="1:5" x14ac:dyDescent="0.3">
      <c r="A39">
        <v>2211</v>
      </c>
      <c r="B39">
        <v>11</v>
      </c>
      <c r="C39" s="1">
        <v>45599</v>
      </c>
      <c r="D39">
        <f>A39/((B39 +1) / 2)</f>
        <v>368.5</v>
      </c>
      <c r="E39">
        <f>D39/C39*1000</f>
        <v>8.0813175727537878</v>
      </c>
    </row>
    <row r="40" spans="1:5" x14ac:dyDescent="0.3">
      <c r="A40">
        <v>2690</v>
      </c>
      <c r="B40">
        <v>16</v>
      </c>
      <c r="C40" s="1">
        <v>46129</v>
      </c>
      <c r="D40">
        <f>A40/((B40 +1) / 2)</f>
        <v>316.47058823529414</v>
      </c>
      <c r="E40">
        <f>D40/C40*1000</f>
        <v>6.8605560110840065</v>
      </c>
    </row>
    <row r="41" spans="1:5" x14ac:dyDescent="0.3">
      <c r="A41">
        <v>6853</v>
      </c>
      <c r="B41">
        <v>34</v>
      </c>
      <c r="C41" s="1">
        <v>54172</v>
      </c>
      <c r="D41">
        <f>A41/((B41 +1) / 2)</f>
        <v>391.6</v>
      </c>
      <c r="E41">
        <f>D41/C41*1000</f>
        <v>7.2288267001402948</v>
      </c>
    </row>
    <row r="42" spans="1:5" x14ac:dyDescent="0.3">
      <c r="A42">
        <v>7900</v>
      </c>
      <c r="B42">
        <v>41</v>
      </c>
      <c r="C42" s="1">
        <v>54622</v>
      </c>
      <c r="D42">
        <f>A42/((B42 +1) / 2)</f>
        <v>376.1904761904762</v>
      </c>
      <c r="E42">
        <f>D42/C42*1000</f>
        <v>6.8871604150429535</v>
      </c>
    </row>
    <row r="43" spans="1:5" x14ac:dyDescent="0.3">
      <c r="A43">
        <v>6950</v>
      </c>
      <c r="B43">
        <v>27</v>
      </c>
      <c r="C43" s="1">
        <v>64451</v>
      </c>
      <c r="D43">
        <f>A43/((B43 +1) / 2)</f>
        <v>496.42857142857144</v>
      </c>
      <c r="E43">
        <f>D43/C43*1000</f>
        <v>7.7024184485666858</v>
      </c>
    </row>
    <row r="44" spans="1:5" x14ac:dyDescent="0.3">
      <c r="A44">
        <v>8140</v>
      </c>
      <c r="B44">
        <v>32</v>
      </c>
      <c r="C44" s="1">
        <v>64773</v>
      </c>
      <c r="D44">
        <f>A44/((B44 +1) / 2)</f>
        <v>493.33333333333331</v>
      </c>
      <c r="E44">
        <f>D44/C44*1000</f>
        <v>7.6163422001965841</v>
      </c>
    </row>
    <row r="45" spans="1:5" x14ac:dyDescent="0.3">
      <c r="A45">
        <v>6634</v>
      </c>
      <c r="B45">
        <v>28</v>
      </c>
      <c r="C45" s="1">
        <v>65945</v>
      </c>
      <c r="D45">
        <f>A45/((B45 +1) / 2)</f>
        <v>457.51724137931035</v>
      </c>
      <c r="E45">
        <f>D45/C45*1000</f>
        <v>6.9378609656427379</v>
      </c>
    </row>
    <row r="46" spans="1:5" x14ac:dyDescent="0.3">
      <c r="A46">
        <v>5640</v>
      </c>
      <c r="B46">
        <v>19</v>
      </c>
      <c r="C46" s="1">
        <v>80902</v>
      </c>
      <c r="D46">
        <f>A46/((B46 +1) / 2)</f>
        <v>564</v>
      </c>
      <c r="E46">
        <f>D46/C46*1000</f>
        <v>6.9713974932634546</v>
      </c>
    </row>
    <row r="47" spans="1:5" x14ac:dyDescent="0.3">
      <c r="A47">
        <v>9591</v>
      </c>
      <c r="B47">
        <v>28</v>
      </c>
      <c r="C47" s="1">
        <v>81095</v>
      </c>
      <c r="D47">
        <f>A47/((B47 +1) / 2)</f>
        <v>661.44827586206895</v>
      </c>
      <c r="E47">
        <f>D47/C47*1000</f>
        <v>8.1564618763434105</v>
      </c>
    </row>
    <row r="48" spans="1:5" x14ac:dyDescent="0.3">
      <c r="A48">
        <v>11115</v>
      </c>
      <c r="B48">
        <v>30</v>
      </c>
      <c r="C48" s="1">
        <v>81563</v>
      </c>
      <c r="D48">
        <f>A48/((B48 +1) / 2)</f>
        <v>717.09677419354841</v>
      </c>
      <c r="E48">
        <f>D48/C48*1000</f>
        <v>8.7919372042905284</v>
      </c>
    </row>
    <row r="49" spans="1:5" x14ac:dyDescent="0.3">
      <c r="A49">
        <v>6920</v>
      </c>
      <c r="B49">
        <v>18</v>
      </c>
      <c r="C49" s="1">
        <v>82391</v>
      </c>
      <c r="D49">
        <f>A49/((B49 +1) / 2)</f>
        <v>728.42105263157896</v>
      </c>
      <c r="E49">
        <f>D49/C49*1000</f>
        <v>8.8410269644934409</v>
      </c>
    </row>
    <row r="50" spans="1:5" x14ac:dyDescent="0.3">
      <c r="A50">
        <v>6786</v>
      </c>
      <c r="B50">
        <v>20</v>
      </c>
      <c r="C50" s="1">
        <v>82515</v>
      </c>
      <c r="D50">
        <f>A50/((B50 +1) / 2)</f>
        <v>646.28571428571433</v>
      </c>
      <c r="E50">
        <f>D50/C50*1000</f>
        <v>7.8323421715532238</v>
      </c>
    </row>
    <row r="51" spans="1:5" x14ac:dyDescent="0.3">
      <c r="A51">
        <v>7553</v>
      </c>
      <c r="B51">
        <v>22</v>
      </c>
      <c r="C51" s="1">
        <v>82874</v>
      </c>
      <c r="D51">
        <f>A51/((B51 +1) / 2)</f>
        <v>656.78260869565213</v>
      </c>
      <c r="E51">
        <f>D51/C51*1000</f>
        <v>7.9250743139664088</v>
      </c>
    </row>
    <row r="52" spans="1:5" x14ac:dyDescent="0.3">
      <c r="A52">
        <v>8982</v>
      </c>
      <c r="B52">
        <v>29</v>
      </c>
      <c r="C52" s="1">
        <v>83814</v>
      </c>
      <c r="D52">
        <f>A52/((B52 +1) / 2)</f>
        <v>598.79999999999995</v>
      </c>
      <c r="E52">
        <f>D52/C52*1000</f>
        <v>7.1443911518362082</v>
      </c>
    </row>
    <row r="53" spans="1:5" x14ac:dyDescent="0.3">
      <c r="A53">
        <v>6667</v>
      </c>
      <c r="B53">
        <v>22</v>
      </c>
      <c r="C53" s="1">
        <v>84785</v>
      </c>
      <c r="D53">
        <f>A53/((B53 +1) / 2)</f>
        <v>579.73913043478262</v>
      </c>
      <c r="E53">
        <f>D53/C53*1000</f>
        <v>6.8377558581681033</v>
      </c>
    </row>
    <row r="54" spans="1:5" x14ac:dyDescent="0.3">
      <c r="A54">
        <v>9153</v>
      </c>
      <c r="B54">
        <v>30</v>
      </c>
      <c r="C54" s="1">
        <v>85619</v>
      </c>
      <c r="D54">
        <f>A54/((B54 +1) / 2)</f>
        <v>590.51612903225805</v>
      </c>
      <c r="E54">
        <f>D54/C54*1000</f>
        <v>6.8970220281976911</v>
      </c>
    </row>
    <row r="55" spans="1:5" x14ac:dyDescent="0.3">
      <c r="A55">
        <v>13368</v>
      </c>
      <c r="B55">
        <v>31</v>
      </c>
      <c r="C55" s="1">
        <v>107367</v>
      </c>
      <c r="D55">
        <f>A55/((B55 +1) / 2)</f>
        <v>835.5</v>
      </c>
      <c r="E55">
        <f>D55/C55*1000</f>
        <v>7.7817206404202413</v>
      </c>
    </row>
    <row r="56" spans="1:5" x14ac:dyDescent="0.3">
      <c r="A56">
        <v>13485</v>
      </c>
      <c r="B56">
        <v>30</v>
      </c>
      <c r="C56" s="1">
        <v>108210</v>
      </c>
      <c r="D56">
        <f>A56/((B56 +1) / 2)</f>
        <v>870</v>
      </c>
      <c r="E56">
        <f>D56/C56*1000</f>
        <v>8.0399223731632929</v>
      </c>
    </row>
    <row r="57" spans="1:5" x14ac:dyDescent="0.3">
      <c r="A57">
        <v>8876</v>
      </c>
      <c r="B57">
        <v>26</v>
      </c>
      <c r="C57" s="1">
        <v>108571</v>
      </c>
      <c r="D57">
        <f>A57/((B57 +1) / 2)</f>
        <v>657.48148148148152</v>
      </c>
      <c r="E57">
        <f>D57/C57*1000</f>
        <v>6.0557743917020339</v>
      </c>
    </row>
    <row r="58" spans="1:5" x14ac:dyDescent="0.3">
      <c r="A58">
        <v>10869</v>
      </c>
      <c r="B58">
        <v>23</v>
      </c>
      <c r="C58" s="1">
        <v>109413</v>
      </c>
      <c r="D58">
        <f>A58/((B58 +1) / 2)</f>
        <v>905.75</v>
      </c>
      <c r="E58">
        <f>D58/C58*1000</f>
        <v>8.2782667507517385</v>
      </c>
    </row>
    <row r="59" spans="1:5" x14ac:dyDescent="0.3">
      <c r="A59">
        <v>15249</v>
      </c>
      <c r="B59">
        <v>32</v>
      </c>
      <c r="C59" s="1">
        <v>110131</v>
      </c>
      <c r="D59">
        <f>A59/((B59 +1) / 2)</f>
        <v>924.18181818181813</v>
      </c>
      <c r="E59">
        <f>D59/C59*1000</f>
        <v>8.3916591893455799</v>
      </c>
    </row>
    <row r="60" spans="1:5" x14ac:dyDescent="0.3">
      <c r="A60">
        <v>51319</v>
      </c>
      <c r="B60">
        <v>79</v>
      </c>
      <c r="C60" s="1">
        <v>129164</v>
      </c>
      <c r="D60">
        <f>A60/((B60 +1) / 2)</f>
        <v>1282.9749999999999</v>
      </c>
      <c r="E60">
        <f>D60/C60*1000</f>
        <v>9.932914744046327</v>
      </c>
    </row>
    <row r="61" spans="1:5" x14ac:dyDescent="0.3">
      <c r="A61">
        <v>42643</v>
      </c>
      <c r="B61">
        <v>81</v>
      </c>
      <c r="C61" s="1">
        <v>131699</v>
      </c>
      <c r="D61">
        <f>A61/((B61 +1) / 2)</f>
        <v>1040.0731707317073</v>
      </c>
      <c r="E61">
        <f>D61/C61*1000</f>
        <v>7.897350554914671</v>
      </c>
    </row>
    <row r="62" spans="1:5" x14ac:dyDescent="0.3">
      <c r="A62">
        <v>38152</v>
      </c>
      <c r="B62">
        <v>69</v>
      </c>
      <c r="C62" s="1">
        <v>153637</v>
      </c>
      <c r="D62">
        <f>A62/((B62 +1) / 2)</f>
        <v>1090.0571428571429</v>
      </c>
      <c r="E62">
        <f>D62/C62*1000</f>
        <v>7.0950171043247581</v>
      </c>
    </row>
    <row r="63" spans="1:5" x14ac:dyDescent="0.3">
      <c r="A63">
        <v>43025</v>
      </c>
      <c r="B63">
        <v>68</v>
      </c>
      <c r="C63" s="1">
        <v>155270</v>
      </c>
      <c r="D63">
        <f>A63/((B63 +1) / 2)</f>
        <v>1247.1014492753623</v>
      </c>
      <c r="E63">
        <f>D63/C63*1000</f>
        <v>8.0318248810160515</v>
      </c>
    </row>
    <row r="64" spans="1:5" x14ac:dyDescent="0.3">
      <c r="A64">
        <v>47178</v>
      </c>
      <c r="B64">
        <v>71</v>
      </c>
      <c r="C64" s="1">
        <v>156218</v>
      </c>
      <c r="D64">
        <f>A64/((B64 +1) / 2)</f>
        <v>1310.5</v>
      </c>
      <c r="E64">
        <f>D64/C64*1000</f>
        <v>8.3889180504167253</v>
      </c>
    </row>
    <row r="65" spans="1:5" x14ac:dyDescent="0.3">
      <c r="A65">
        <v>37377</v>
      </c>
      <c r="B65">
        <v>56</v>
      </c>
      <c r="C65" s="1">
        <v>160173</v>
      </c>
      <c r="D65">
        <f>A65/((B65 +1) / 2)</f>
        <v>1311.4736842105262</v>
      </c>
      <c r="E65">
        <f>D65/C65*1000</f>
        <v>8.1878574054960964</v>
      </c>
    </row>
    <row r="66" spans="1:5" x14ac:dyDescent="0.3">
      <c r="A66">
        <v>39224</v>
      </c>
      <c r="B66">
        <v>55</v>
      </c>
      <c r="C66" s="1">
        <v>161820</v>
      </c>
      <c r="D66">
        <f>A66/((B66 +1) / 2)</f>
        <v>1400.8571428571429</v>
      </c>
      <c r="E66">
        <f>D66/C66*1000</f>
        <v>8.6568850751275672</v>
      </c>
    </row>
    <row r="67" spans="1:5" x14ac:dyDescent="0.3">
      <c r="A67">
        <v>34635</v>
      </c>
      <c r="B67">
        <v>54</v>
      </c>
      <c r="C67" s="1">
        <v>162345</v>
      </c>
      <c r="D67">
        <f>A67/((B67 +1) / 2)</f>
        <v>1259.4545454545455</v>
      </c>
      <c r="E67">
        <f>D67/C67*1000</f>
        <v>7.7578893434016782</v>
      </c>
    </row>
    <row r="68" spans="1:5" x14ac:dyDescent="0.3">
      <c r="A68">
        <v>28308</v>
      </c>
      <c r="B68">
        <v>49</v>
      </c>
      <c r="C68" s="1">
        <v>163862</v>
      </c>
      <c r="D68">
        <f>A68/((B68 +1) / 2)</f>
        <v>1132.32</v>
      </c>
      <c r="E68">
        <f>D68/C68*1000</f>
        <v>6.9102049285374267</v>
      </c>
    </row>
    <row r="69" spans="1:5" x14ac:dyDescent="0.3">
      <c r="A69">
        <v>41581</v>
      </c>
      <c r="B69">
        <v>55</v>
      </c>
      <c r="C69" s="1">
        <v>192800</v>
      </c>
      <c r="D69">
        <f>A69/((B69 +1) / 2)</f>
        <v>1485.0357142857142</v>
      </c>
      <c r="E69">
        <f>D69/C69*1000</f>
        <v>7.7024673977474798</v>
      </c>
    </row>
    <row r="70" spans="1:5" x14ac:dyDescent="0.3">
      <c r="A70">
        <v>35582</v>
      </c>
      <c r="B70">
        <v>40</v>
      </c>
      <c r="C70" s="1">
        <v>193858</v>
      </c>
      <c r="D70">
        <f>A70/((B70 +1) / 2)</f>
        <v>1735.7073170731708</v>
      </c>
      <c r="E70">
        <f>D70/C70*1000</f>
        <v>8.9534985250707777</v>
      </c>
    </row>
    <row r="71" spans="1:5" x14ac:dyDescent="0.3">
      <c r="A71">
        <v>27417</v>
      </c>
      <c r="B71">
        <v>43</v>
      </c>
      <c r="C71" s="1">
        <v>194628</v>
      </c>
      <c r="D71">
        <f>A71/((B71 +1) / 2)</f>
        <v>1246.2272727272727</v>
      </c>
      <c r="E71">
        <f>D71/C71*1000</f>
        <v>6.4031242818467682</v>
      </c>
    </row>
    <row r="72" spans="1:5" x14ac:dyDescent="0.3">
      <c r="A72">
        <v>53058</v>
      </c>
      <c r="B72">
        <v>57</v>
      </c>
      <c r="C72" s="1">
        <v>194860</v>
      </c>
      <c r="D72">
        <f>A72/((B72 +1) / 2)</f>
        <v>1829.5862068965516</v>
      </c>
      <c r="E72">
        <f>D72/C72*1000</f>
        <v>9.3892343574697303</v>
      </c>
    </row>
    <row r="73" spans="1:5" x14ac:dyDescent="0.3">
      <c r="A73">
        <v>42509</v>
      </c>
      <c r="B73">
        <v>58</v>
      </c>
      <c r="C73" s="1">
        <v>195109</v>
      </c>
      <c r="D73">
        <f>A73/((B73 +1) / 2)</f>
        <v>1440.9830508474577</v>
      </c>
      <c r="E73">
        <f>D73/C73*1000</f>
        <v>7.3855283500374549</v>
      </c>
    </row>
    <row r="75" spans="1:5" x14ac:dyDescent="0.3">
      <c r="A75">
        <f>SUM(A3:A73)/COUNT(A3:A73)</f>
        <v>11034.647887323943</v>
      </c>
      <c r="B75">
        <f>SUM(B3:B73)/COUNT(B3:B73)</f>
        <v>24.704225352112676</v>
      </c>
      <c r="C75">
        <f>SUM(C3:C73)/COUNT(C3:C73)</f>
        <v>71484.492957746479</v>
      </c>
      <c r="D75">
        <f>SUM(D3:D73)/COUNT(D3:D73)</f>
        <v>548.35439783792856</v>
      </c>
      <c r="E75">
        <f>SUM(E3:E73)/COUNT(E3:E73)</f>
        <v>7.2658419671857812</v>
      </c>
    </row>
  </sheetData>
  <sortState xmlns:xlrd2="http://schemas.microsoft.com/office/spreadsheetml/2017/richdata2" ref="A3:E73">
    <sortCondition ref="C3:C7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92C9-C9B5-45B2-9342-F57C8C513E7C}">
  <dimension ref="A2:E23"/>
  <sheetViews>
    <sheetView zoomScale="130" zoomScaleNormal="130" workbookViewId="0">
      <selection activeCell="C3" sqref="C3:E21"/>
    </sheetView>
  </sheetViews>
  <sheetFormatPr defaultRowHeight="14.4" x14ac:dyDescent="0.3"/>
  <cols>
    <col min="2" max="2" width="6.21875" customWidth="1"/>
    <col min="5" max="5" width="17.44140625" customWidth="1"/>
  </cols>
  <sheetData>
    <row r="2" spans="1:5" x14ac:dyDescent="0.3">
      <c r="A2" t="s">
        <v>2</v>
      </c>
      <c r="B2" t="s">
        <v>0</v>
      </c>
      <c r="C2" t="s">
        <v>3</v>
      </c>
      <c r="D2" t="s">
        <v>4</v>
      </c>
      <c r="E2" t="s">
        <v>5</v>
      </c>
    </row>
    <row r="3" spans="1:5" x14ac:dyDescent="0.3">
      <c r="A3">
        <v>329</v>
      </c>
      <c r="B3">
        <v>37</v>
      </c>
      <c r="C3" s="1">
        <v>9466</v>
      </c>
      <c r="D3">
        <f>A3/B3</f>
        <v>8.8918918918918912</v>
      </c>
      <c r="E3">
        <f>D3/C3*1000</f>
        <v>0.93935050622141258</v>
      </c>
    </row>
    <row r="4" spans="1:5" x14ac:dyDescent="0.3">
      <c r="A4">
        <v>1025</v>
      </c>
      <c r="B4">
        <v>31</v>
      </c>
      <c r="C4" s="1">
        <v>14718</v>
      </c>
      <c r="D4">
        <f>A4/B4</f>
        <v>33.064516129032256</v>
      </c>
      <c r="E4">
        <f>D4/C4*1000</f>
        <v>2.2465359511504452</v>
      </c>
    </row>
    <row r="5" spans="1:5" x14ac:dyDescent="0.3">
      <c r="A5">
        <v>1529</v>
      </c>
      <c r="B5">
        <v>26</v>
      </c>
      <c r="C5" s="1">
        <v>18137</v>
      </c>
      <c r="D5">
        <f>A5/B5</f>
        <v>58.807692307692307</v>
      </c>
      <c r="E5">
        <f>D5/C5*1000</f>
        <v>3.2424156314546124</v>
      </c>
    </row>
    <row r="6" spans="1:5" x14ac:dyDescent="0.3">
      <c r="A6">
        <v>1643</v>
      </c>
      <c r="B6">
        <v>24</v>
      </c>
      <c r="C6" s="1">
        <v>19355</v>
      </c>
      <c r="D6">
        <f>A6/B6</f>
        <v>68.458333333333329</v>
      </c>
      <c r="E6">
        <f>D6/C6*1000</f>
        <v>3.5369844140187721</v>
      </c>
    </row>
    <row r="7" spans="1:5" x14ac:dyDescent="0.3">
      <c r="A7">
        <v>2931</v>
      </c>
      <c r="B7">
        <v>31</v>
      </c>
      <c r="C7" s="1">
        <v>24412</v>
      </c>
      <c r="D7">
        <f>A7/B7</f>
        <v>94.548387096774192</v>
      </c>
      <c r="E7">
        <f>D7/C7*1000</f>
        <v>3.8730291289846877</v>
      </c>
    </row>
    <row r="8" spans="1:5" x14ac:dyDescent="0.3">
      <c r="A8">
        <v>4809</v>
      </c>
      <c r="B8">
        <v>8</v>
      </c>
      <c r="C8" s="1">
        <v>31260</v>
      </c>
      <c r="D8">
        <f>A8/B8</f>
        <v>601.125</v>
      </c>
      <c r="E8">
        <f>D8/C8*1000</f>
        <v>19.229846449136275</v>
      </c>
    </row>
    <row r="9" spans="1:5" x14ac:dyDescent="0.3">
      <c r="A9">
        <v>5937</v>
      </c>
      <c r="B9">
        <v>17</v>
      </c>
      <c r="C9" s="1">
        <v>36730</v>
      </c>
      <c r="D9">
        <f>A9/B9</f>
        <v>349.23529411764707</v>
      </c>
      <c r="E9">
        <f>D9/C9*1000</f>
        <v>9.5081757178776769</v>
      </c>
    </row>
    <row r="10" spans="1:5" x14ac:dyDescent="0.3">
      <c r="A10">
        <v>7598</v>
      </c>
      <c r="B10">
        <v>49</v>
      </c>
      <c r="C10" s="1">
        <v>38612</v>
      </c>
      <c r="D10">
        <f>A10/B10</f>
        <v>155.0612244897959</v>
      </c>
      <c r="E10">
        <f>D10/C10*1000</f>
        <v>4.0158817074949731</v>
      </c>
    </row>
    <row r="11" spans="1:5" x14ac:dyDescent="0.3">
      <c r="A11">
        <v>9389</v>
      </c>
      <c r="B11">
        <v>43</v>
      </c>
      <c r="C11" s="1">
        <v>43789</v>
      </c>
      <c r="D11">
        <f>A11/B11</f>
        <v>218.34883720930233</v>
      </c>
      <c r="E11">
        <f>D11/C11*1000</f>
        <v>4.9863855582292889</v>
      </c>
    </row>
    <row r="12" spans="1:5" x14ac:dyDescent="0.3">
      <c r="A12">
        <v>10998</v>
      </c>
      <c r="B12">
        <v>38</v>
      </c>
      <c r="C12" s="1">
        <v>46869</v>
      </c>
      <c r="D12">
        <f>A12/B12</f>
        <v>289.42105263157896</v>
      </c>
      <c r="E12">
        <f>D12/C12*1000</f>
        <v>6.1751062030676769</v>
      </c>
    </row>
    <row r="13" spans="1:5" x14ac:dyDescent="0.3">
      <c r="A13">
        <v>14753</v>
      </c>
      <c r="B13">
        <v>44</v>
      </c>
      <c r="C13" s="1">
        <v>56307</v>
      </c>
      <c r="D13">
        <f>A13/B13</f>
        <v>335.29545454545456</v>
      </c>
      <c r="E13">
        <f>D13/C13*1000</f>
        <v>5.9547739099127028</v>
      </c>
    </row>
    <row r="14" spans="1:5" x14ac:dyDescent="0.3">
      <c r="A14">
        <v>21724</v>
      </c>
      <c r="B14">
        <v>12</v>
      </c>
      <c r="C14" s="1">
        <v>68156</v>
      </c>
      <c r="D14">
        <f>A14/B14</f>
        <v>1810.3333333333333</v>
      </c>
      <c r="E14">
        <f>D14/C14*1000</f>
        <v>26.56161355322104</v>
      </c>
    </row>
    <row r="15" spans="1:5" x14ac:dyDescent="0.3">
      <c r="A15">
        <v>35604</v>
      </c>
      <c r="B15">
        <v>32</v>
      </c>
      <c r="C15" s="1">
        <v>99467</v>
      </c>
      <c r="D15">
        <f>A15/B15</f>
        <v>1112.625</v>
      </c>
      <c r="E15">
        <f>D15/C15*1000</f>
        <v>11.185870690781869</v>
      </c>
    </row>
    <row r="16" spans="1:5" x14ac:dyDescent="0.3">
      <c r="A16">
        <v>36803</v>
      </c>
      <c r="B16">
        <v>44</v>
      </c>
      <c r="C16" s="1">
        <v>100552</v>
      </c>
      <c r="D16">
        <f>A16/B16</f>
        <v>836.43181818181813</v>
      </c>
      <c r="E16">
        <f>D16/C16*1000</f>
        <v>8.3184006104485064</v>
      </c>
    </row>
    <row r="17" spans="1:5" x14ac:dyDescent="0.3">
      <c r="A17">
        <v>61847</v>
      </c>
      <c r="B17">
        <v>23</v>
      </c>
      <c r="C17" s="1">
        <v>158622</v>
      </c>
      <c r="D17">
        <f>A17/B17</f>
        <v>2689</v>
      </c>
      <c r="E17">
        <f>D17/C17*1000</f>
        <v>16.952251264011299</v>
      </c>
    </row>
    <row r="18" spans="1:5" x14ac:dyDescent="0.3">
      <c r="A18">
        <v>93962</v>
      </c>
      <c r="B18">
        <v>28</v>
      </c>
      <c r="C18" s="1">
        <v>248537</v>
      </c>
      <c r="D18">
        <f>A18/B18</f>
        <v>3355.7857142857142</v>
      </c>
      <c r="E18">
        <f>D18/C18*1000</f>
        <v>13.502157482731803</v>
      </c>
    </row>
    <row r="19" spans="1:5" x14ac:dyDescent="0.3">
      <c r="A19">
        <v>128355</v>
      </c>
      <c r="B19">
        <v>34</v>
      </c>
      <c r="C19" s="1">
        <v>305046</v>
      </c>
      <c r="D19">
        <f>A19/B19</f>
        <v>3775.1470588235293</v>
      </c>
      <c r="E19">
        <f>D19/C19*1000</f>
        <v>12.37566484669043</v>
      </c>
    </row>
    <row r="20" spans="1:5" x14ac:dyDescent="0.3">
      <c r="A20">
        <v>139544</v>
      </c>
      <c r="B20">
        <v>33</v>
      </c>
      <c r="C20" s="1">
        <v>330361</v>
      </c>
      <c r="D20">
        <f>A20/B20</f>
        <v>4228.606060606061</v>
      </c>
      <c r="E20">
        <f>D20/C20*1000</f>
        <v>12.799955383977107</v>
      </c>
    </row>
    <row r="21" spans="1:5" x14ac:dyDescent="0.3">
      <c r="A21">
        <v>200147</v>
      </c>
      <c r="B21">
        <v>21</v>
      </c>
      <c r="C21" s="1">
        <v>490272</v>
      </c>
      <c r="D21">
        <f>A21/B21</f>
        <v>9530.8095238095229</v>
      </c>
      <c r="E21">
        <f>D21/C21*1000</f>
        <v>19.439840586061457</v>
      </c>
    </row>
    <row r="23" spans="1:5" x14ac:dyDescent="0.3">
      <c r="A23">
        <f>SUM(A3:A21)/COUNT(A3:A21)</f>
        <v>40996.15789473684</v>
      </c>
      <c r="B23">
        <f>SUM(B3:B21)/COUNT(B3:B21)</f>
        <v>30.263157894736842</v>
      </c>
      <c r="C23" s="1">
        <f>SUM(C3:C21)/COUNT(C3:C21)</f>
        <v>112666.73684210527</v>
      </c>
      <c r="D23">
        <f>A23/B23</f>
        <v>1354.655652173913</v>
      </c>
      <c r="E23">
        <f>D23/C23*1000</f>
        <v>12.023563388299515</v>
      </c>
    </row>
  </sheetData>
  <sortState xmlns:xlrd2="http://schemas.microsoft.com/office/spreadsheetml/2017/richdata2" ref="A3:E21">
    <sortCondition ref="C3: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Facility</vt:lpstr>
      <vt:lpstr>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Relius</dc:creator>
  <cp:lastModifiedBy>Relius</cp:lastModifiedBy>
  <dcterms:created xsi:type="dcterms:W3CDTF">2021-01-15T12:06:05Z</dcterms:created>
  <dcterms:modified xsi:type="dcterms:W3CDTF">2021-01-15T17:18:29Z</dcterms:modified>
</cp:coreProperties>
</file>