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ПРОЕКТЫ\Охлаждение подшипников\"/>
    </mc:Choice>
  </mc:AlternateContent>
  <bookViews>
    <workbookView xWindow="0" yWindow="0" windowWidth="20490" windowHeight="7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J17" i="1"/>
  <c r="F23" i="1"/>
  <c r="F24" i="1"/>
  <c r="F25" i="1"/>
  <c r="F26" i="1"/>
  <c r="F27" i="1"/>
  <c r="F22" i="1"/>
  <c r="J16" i="1"/>
  <c r="J14" i="1"/>
  <c r="J13" i="1"/>
  <c r="J12" i="1"/>
  <c r="J9" i="1"/>
  <c r="J6" i="1"/>
  <c r="J7" i="1"/>
  <c r="J5" i="1"/>
  <c r="I20" i="1"/>
  <c r="H20" i="1"/>
  <c r="J20" i="1" s="1"/>
  <c r="I16" i="1"/>
  <c r="H16" i="1"/>
  <c r="I14" i="1"/>
  <c r="H14" i="1"/>
  <c r="I13" i="1"/>
  <c r="H13" i="1"/>
  <c r="I12" i="1"/>
  <c r="H12" i="1"/>
  <c r="I9" i="1"/>
  <c r="H9" i="1"/>
  <c r="H6" i="1"/>
  <c r="I6" i="1"/>
  <c r="H7" i="1"/>
  <c r="I7" i="1"/>
  <c r="I5" i="1"/>
  <c r="H5" i="1"/>
</calcChain>
</file>

<file path=xl/sharedStrings.xml><?xml version="1.0" encoding="utf-8"?>
<sst xmlns="http://schemas.openxmlformats.org/spreadsheetml/2006/main" count="26" uniqueCount="22">
  <si>
    <t>Код задачи</t>
  </si>
  <si>
    <t>Название задачи</t>
  </si>
  <si>
    <t>Дата начала</t>
  </si>
  <si>
    <t xml:space="preserve">Дата окончания </t>
  </si>
  <si>
    <t>Длительность, дней</t>
  </si>
  <si>
    <t>Отклонение, дней</t>
  </si>
  <si>
    <t>план</t>
  </si>
  <si>
    <t>факт</t>
  </si>
  <si>
    <t>АНАЛИЗ</t>
  </si>
  <si>
    <t>Определение проблематики</t>
  </si>
  <si>
    <t>Генерация идей</t>
  </si>
  <si>
    <t>Выбор оптимального решения</t>
  </si>
  <si>
    <t>ПРОЕКТИРОВАНИЕ</t>
  </si>
  <si>
    <t>Оформление паспорта проекта</t>
  </si>
  <si>
    <t>Старт проекта</t>
  </si>
  <si>
    <t>РЕАЛИЗАЦИЯ</t>
  </si>
  <si>
    <t>Монтаж магистральных линий</t>
  </si>
  <si>
    <t>Монтаж резервуара и насоса</t>
  </si>
  <si>
    <t>Обвязка оборудования</t>
  </si>
  <si>
    <t>ВНЕДРЕНИЕ</t>
  </si>
  <si>
    <t>ИТОГО</t>
  </si>
  <si>
    <t>Проверка работоспособности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</si>
</sst>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3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/>
    </xf>
    <xf numFmtId="0" fontId="1" fillId="0" borderId="7" xfId="0" applyFont="1" applyBorder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13" workbookViewId="0">
      <selection activeCell="H17" sqref="H17:I17"/>
    </sheetView>
  </sheetViews>
  <sheetFormatPr defaultRowHeight="15" x14ac:dyDescent="0.25"/>
  <cols>
    <col min="2" max="2" width="14.28515625" customWidth="1"/>
    <col min="3" max="3" width="36.28515625" customWidth="1"/>
    <col min="4" max="4" width="12.28515625" customWidth="1"/>
    <col min="5" max="5" width="11.28515625" customWidth="1"/>
    <col min="6" max="6" width="13.140625" customWidth="1"/>
    <col min="7" max="7" width="14.7109375" customWidth="1"/>
    <col min="8" max="9" width="14.140625" customWidth="1"/>
    <col min="10" max="10" width="18.85546875" customWidth="1"/>
  </cols>
  <sheetData>
    <row r="1" spans="2:10" ht="15.75" thickBot="1" x14ac:dyDescent="0.3"/>
    <row r="2" spans="2:10" ht="31.5" customHeight="1" thickBot="1" x14ac:dyDescent="0.3">
      <c r="B2" s="7" t="s">
        <v>0</v>
      </c>
      <c r="C2" s="7" t="s">
        <v>1</v>
      </c>
      <c r="D2" s="8" t="s">
        <v>2</v>
      </c>
      <c r="E2" s="9"/>
      <c r="F2" s="8" t="s">
        <v>3</v>
      </c>
      <c r="G2" s="9"/>
      <c r="H2" s="8" t="s">
        <v>4</v>
      </c>
      <c r="I2" s="9"/>
      <c r="J2" s="7" t="s">
        <v>5</v>
      </c>
    </row>
    <row r="3" spans="2:10" ht="16.5" thickBot="1" x14ac:dyDescent="0.3">
      <c r="B3" s="10"/>
      <c r="C3" s="10"/>
      <c r="D3" s="11" t="s">
        <v>6</v>
      </c>
      <c r="E3" s="11" t="s">
        <v>7</v>
      </c>
      <c r="F3" s="11" t="s">
        <v>6</v>
      </c>
      <c r="G3" s="11" t="s">
        <v>7</v>
      </c>
      <c r="H3" s="11" t="s">
        <v>6</v>
      </c>
      <c r="I3" s="11" t="s">
        <v>7</v>
      </c>
      <c r="J3" s="10"/>
    </row>
    <row r="4" spans="2:10" ht="16.5" thickBot="1" x14ac:dyDescent="0.3">
      <c r="B4" s="12">
        <v>43831</v>
      </c>
      <c r="C4" s="13" t="s">
        <v>8</v>
      </c>
      <c r="D4" s="14"/>
      <c r="E4" s="14"/>
      <c r="F4" s="14"/>
      <c r="G4" s="14"/>
      <c r="H4" s="14"/>
      <c r="I4" s="14"/>
      <c r="J4" s="14"/>
    </row>
    <row r="5" spans="2:10" ht="16.5" thickBot="1" x14ac:dyDescent="0.3">
      <c r="B5" s="15">
        <v>36892</v>
      </c>
      <c r="C5" s="14" t="s">
        <v>9</v>
      </c>
      <c r="D5" s="18">
        <v>43724</v>
      </c>
      <c r="E5" s="18">
        <v>43724</v>
      </c>
      <c r="F5" s="18">
        <v>43724</v>
      </c>
      <c r="G5" s="18">
        <v>43724</v>
      </c>
      <c r="H5" s="17">
        <f>DAYS360(D5,F5)</f>
        <v>0</v>
      </c>
      <c r="I5" s="17">
        <f>DAYS360(E5,G5)</f>
        <v>0</v>
      </c>
      <c r="J5" s="17">
        <f>I5-H5</f>
        <v>0</v>
      </c>
    </row>
    <row r="6" spans="2:10" ht="16.5" thickBot="1" x14ac:dyDescent="0.3">
      <c r="B6" s="15">
        <v>37257</v>
      </c>
      <c r="C6" s="14" t="s">
        <v>10</v>
      </c>
      <c r="D6" s="18">
        <v>43724</v>
      </c>
      <c r="E6" s="18">
        <v>43724</v>
      </c>
      <c r="F6" s="18">
        <v>43726</v>
      </c>
      <c r="G6" s="18">
        <v>43726</v>
      </c>
      <c r="H6" s="17">
        <f t="shared" ref="H6:H7" si="0">DAYS360(D6,F6)</f>
        <v>2</v>
      </c>
      <c r="I6" s="17">
        <f t="shared" ref="I6:I7" si="1">DAYS360(E6,G6)</f>
        <v>2</v>
      </c>
      <c r="J6" s="17">
        <f t="shared" ref="J6:J9" si="2">I6-H6</f>
        <v>0</v>
      </c>
    </row>
    <row r="7" spans="2:10" ht="16.5" thickBot="1" x14ac:dyDescent="0.3">
      <c r="B7" s="15">
        <v>37622</v>
      </c>
      <c r="C7" s="14" t="s">
        <v>11</v>
      </c>
      <c r="D7" s="18">
        <v>43727</v>
      </c>
      <c r="E7" s="18">
        <v>43727</v>
      </c>
      <c r="F7" s="18">
        <v>43727</v>
      </c>
      <c r="G7" s="18">
        <v>43727</v>
      </c>
      <c r="H7" s="17">
        <f t="shared" si="0"/>
        <v>0</v>
      </c>
      <c r="I7" s="17">
        <f t="shared" si="1"/>
        <v>0</v>
      </c>
      <c r="J7" s="17">
        <f t="shared" si="2"/>
        <v>0</v>
      </c>
    </row>
    <row r="8" spans="2:10" ht="16.5" thickBot="1" x14ac:dyDescent="0.3">
      <c r="B8" s="12">
        <v>43862</v>
      </c>
      <c r="C8" s="13" t="s">
        <v>12</v>
      </c>
      <c r="D8" s="16"/>
      <c r="E8" s="14"/>
      <c r="F8" s="16"/>
      <c r="G8" s="14"/>
      <c r="H8" s="14"/>
      <c r="I8" s="14"/>
      <c r="J8" s="17"/>
    </row>
    <row r="9" spans="2:10" ht="16.5" thickBot="1" x14ac:dyDescent="0.3">
      <c r="B9" s="15">
        <v>36923</v>
      </c>
      <c r="C9" s="14" t="s">
        <v>13</v>
      </c>
      <c r="D9" s="18">
        <v>43731</v>
      </c>
      <c r="E9" s="18">
        <v>43731</v>
      </c>
      <c r="F9" s="18">
        <v>43738</v>
      </c>
      <c r="G9" s="18">
        <v>43738</v>
      </c>
      <c r="H9" s="17">
        <f t="shared" ref="H9" si="3">DAYS360(D9,F9)</f>
        <v>7</v>
      </c>
      <c r="I9" s="17">
        <f t="shared" ref="I9" si="4">DAYS360(E9,G9)</f>
        <v>7</v>
      </c>
      <c r="J9" s="17">
        <f t="shared" si="2"/>
        <v>0</v>
      </c>
    </row>
    <row r="10" spans="2:10" ht="16.5" thickBot="1" x14ac:dyDescent="0.3">
      <c r="B10" s="15">
        <v>37288</v>
      </c>
      <c r="C10" s="14" t="s">
        <v>14</v>
      </c>
      <c r="D10" s="18">
        <v>43731</v>
      </c>
      <c r="E10" s="16"/>
      <c r="F10" s="16"/>
      <c r="G10" s="16"/>
      <c r="H10" s="14"/>
      <c r="I10" s="14"/>
      <c r="J10" s="17"/>
    </row>
    <row r="11" spans="2:10" ht="16.5" thickBot="1" x14ac:dyDescent="0.3">
      <c r="B11" s="12">
        <v>43891</v>
      </c>
      <c r="C11" s="13" t="s">
        <v>15</v>
      </c>
      <c r="D11" s="16"/>
      <c r="E11" s="14"/>
      <c r="F11" s="16"/>
      <c r="G11" s="14"/>
      <c r="H11" s="14"/>
      <c r="I11" s="14"/>
      <c r="J11" s="17"/>
    </row>
    <row r="12" spans="2:10" ht="16.5" thickBot="1" x14ac:dyDescent="0.3">
      <c r="B12" s="19">
        <v>36951</v>
      </c>
      <c r="C12" s="2" t="s">
        <v>16</v>
      </c>
      <c r="D12" s="1">
        <v>43789</v>
      </c>
      <c r="E12" s="1">
        <v>43803</v>
      </c>
      <c r="F12" s="1">
        <v>43796</v>
      </c>
      <c r="G12" s="1">
        <v>43904</v>
      </c>
      <c r="H12" s="17">
        <f t="shared" ref="H12:H14" si="5">DAYS360(D12,F12)</f>
        <v>7</v>
      </c>
      <c r="I12" s="17">
        <f t="shared" ref="I12:I14" si="6">DAYS360(E12,G12)</f>
        <v>100</v>
      </c>
      <c r="J12" s="17">
        <f t="shared" ref="J12:J14" si="7">I12-H12</f>
        <v>93</v>
      </c>
    </row>
    <row r="13" spans="2:10" ht="16.5" thickBot="1" x14ac:dyDescent="0.3">
      <c r="B13" s="19">
        <v>37316</v>
      </c>
      <c r="C13" s="20" t="s">
        <v>17</v>
      </c>
      <c r="D13" s="1">
        <v>43797</v>
      </c>
      <c r="E13" s="1">
        <v>43796</v>
      </c>
      <c r="F13" s="1">
        <v>43803</v>
      </c>
      <c r="G13" s="1">
        <v>43802</v>
      </c>
      <c r="H13" s="17">
        <f t="shared" si="5"/>
        <v>6</v>
      </c>
      <c r="I13" s="17">
        <f t="shared" si="6"/>
        <v>6</v>
      </c>
      <c r="J13" s="17">
        <f t="shared" si="7"/>
        <v>0</v>
      </c>
    </row>
    <row r="14" spans="2:10" ht="16.5" thickBot="1" x14ac:dyDescent="0.3">
      <c r="B14" s="19">
        <v>37681</v>
      </c>
      <c r="C14" s="20" t="s">
        <v>18</v>
      </c>
      <c r="D14" s="1">
        <v>43804</v>
      </c>
      <c r="E14" s="1">
        <v>43907</v>
      </c>
      <c r="F14" s="1">
        <v>43824</v>
      </c>
      <c r="G14" s="1">
        <v>43909</v>
      </c>
      <c r="H14" s="17">
        <f t="shared" si="5"/>
        <v>20</v>
      </c>
      <c r="I14" s="17">
        <f t="shared" si="6"/>
        <v>2</v>
      </c>
      <c r="J14" s="17">
        <f t="shared" si="7"/>
        <v>-18</v>
      </c>
    </row>
    <row r="15" spans="2:10" ht="16.5" thickBot="1" x14ac:dyDescent="0.3">
      <c r="B15" s="12">
        <v>43922</v>
      </c>
      <c r="C15" s="13" t="s">
        <v>19</v>
      </c>
      <c r="D15" s="16"/>
      <c r="E15" s="14"/>
      <c r="F15" s="16"/>
      <c r="G15" s="14"/>
      <c r="H15" s="14"/>
      <c r="I15" s="14"/>
      <c r="J15" s="17"/>
    </row>
    <row r="16" spans="2:10" ht="16.5" thickBot="1" x14ac:dyDescent="0.3">
      <c r="B16" s="15">
        <v>36982</v>
      </c>
      <c r="C16" s="21" t="s">
        <v>21</v>
      </c>
      <c r="D16" s="1">
        <v>43825</v>
      </c>
      <c r="E16" s="1">
        <v>43917</v>
      </c>
      <c r="F16" s="1">
        <v>43840</v>
      </c>
      <c r="G16" s="18">
        <v>43931</v>
      </c>
      <c r="H16" s="17">
        <f t="shared" ref="H16" si="8">DAYS360(D16,F16)</f>
        <v>14</v>
      </c>
      <c r="I16" s="17">
        <f t="shared" ref="I16" si="9">DAYS360(E16,G16)</f>
        <v>13</v>
      </c>
      <c r="J16" s="17">
        <f t="shared" ref="J16:J17" si="10">I16-H16</f>
        <v>-1</v>
      </c>
    </row>
    <row r="17" spans="2:10" ht="16.5" thickBot="1" x14ac:dyDescent="0.3">
      <c r="B17" s="3"/>
      <c r="C17" s="4" t="s">
        <v>20</v>
      </c>
      <c r="D17" s="5"/>
      <c r="E17" s="5"/>
      <c r="F17" s="6"/>
      <c r="G17" s="5"/>
      <c r="H17" s="17">
        <f>SUM(H5:H16)</f>
        <v>56</v>
      </c>
      <c r="I17" s="17">
        <f>SUM(I5:I16)</f>
        <v>130</v>
      </c>
      <c r="J17" s="17">
        <f>SUM(J5:J16)</f>
        <v>74</v>
      </c>
    </row>
    <row r="20" spans="2:10" ht="16.5" thickBot="1" x14ac:dyDescent="0.3">
      <c r="D20" s="1">
        <v>43845</v>
      </c>
      <c r="E20" s="1">
        <v>43920</v>
      </c>
      <c r="F20" s="1">
        <v>43931</v>
      </c>
      <c r="G20" s="18">
        <v>43931</v>
      </c>
      <c r="H20" s="17">
        <f t="shared" ref="H20" si="11">DAYS360(D20,F20)</f>
        <v>85</v>
      </c>
      <c r="I20" s="17">
        <f t="shared" ref="I20" si="12">DAYS360(E20,G20)</f>
        <v>10</v>
      </c>
      <c r="J20" s="17">
        <f t="shared" ref="J20" si="13">H20-I20</f>
        <v>75</v>
      </c>
    </row>
    <row r="22" spans="2:10" ht="15.75" x14ac:dyDescent="0.25">
      <c r="D22" s="22">
        <v>43789</v>
      </c>
      <c r="E22" s="22">
        <v>43908</v>
      </c>
      <c r="F22">
        <f>DAYS360(D22,E22)</f>
        <v>118</v>
      </c>
    </row>
    <row r="23" spans="2:10" ht="16.5" thickBot="1" x14ac:dyDescent="0.3">
      <c r="D23" s="22">
        <v>43796</v>
      </c>
      <c r="E23" s="23">
        <v>43904</v>
      </c>
      <c r="F23">
        <f t="shared" ref="F23:F27" si="14">DAYS360(D23,E23)</f>
        <v>107</v>
      </c>
    </row>
    <row r="24" spans="2:10" ht="16.5" thickBot="1" x14ac:dyDescent="0.3">
      <c r="D24" s="24">
        <v>43803</v>
      </c>
      <c r="E24" s="23">
        <v>43802</v>
      </c>
      <c r="F24">
        <f t="shared" si="14"/>
        <v>-1</v>
      </c>
    </row>
    <row r="25" spans="2:10" ht="16.5" thickBot="1" x14ac:dyDescent="0.3">
      <c r="D25" s="24">
        <v>43824</v>
      </c>
      <c r="E25" s="23">
        <v>43909</v>
      </c>
      <c r="F25">
        <f t="shared" si="14"/>
        <v>84</v>
      </c>
    </row>
    <row r="26" spans="2:10" ht="16.5" thickBot="1" x14ac:dyDescent="0.3">
      <c r="D26" s="24">
        <v>43840</v>
      </c>
      <c r="E26" s="25">
        <v>43931</v>
      </c>
      <c r="F26">
        <f t="shared" si="14"/>
        <v>90</v>
      </c>
    </row>
    <row r="27" spans="2:10" ht="16.5" thickBot="1" x14ac:dyDescent="0.3">
      <c r="D27" s="24">
        <v>43845</v>
      </c>
      <c r="E27" s="22">
        <v>43931</v>
      </c>
      <c r="F27">
        <f t="shared" si="14"/>
        <v>85</v>
      </c>
    </row>
  </sheetData>
  <mergeCells count="6">
    <mergeCell ref="B2:B3"/>
    <mergeCell ref="C2:C3"/>
    <mergeCell ref="D2:E2"/>
    <mergeCell ref="F2:G2"/>
    <mergeCell ref="H2:I2"/>
    <mergeCell ref="J2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Ширшов А.А.</dc:creator>
  <cp:lastModifiedBy>Ширшов А.А.</cp:lastModifiedBy>
  <dcterms:created xsi:type="dcterms:W3CDTF">2020-05-25T07:17:46Z</dcterms:created>
  <dcterms:modified xsi:type="dcterms:W3CDTF">2020-05-25T09:36:46Z</dcterms:modified>
</cp:coreProperties>
</file>