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ogdanKootz/Documents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I15" i="1"/>
  <c r="I14" i="1"/>
  <c r="H17" i="1"/>
  <c r="K3" i="1"/>
  <c r="D13" i="1"/>
  <c r="C3" i="1"/>
  <c r="C8" i="1"/>
  <c r="I8" i="1"/>
  <c r="J16" i="1"/>
  <c r="H14" i="1"/>
  <c r="B14" i="1"/>
  <c r="C5" i="1"/>
  <c r="C13" i="1"/>
  <c r="H3" i="1"/>
  <c r="H4" i="1"/>
  <c r="E3" i="1"/>
  <c r="D5" i="1"/>
  <c r="J8" i="1"/>
  <c r="E8" i="1"/>
  <c r="D8" i="1"/>
</calcChain>
</file>

<file path=xl/sharedStrings.xml><?xml version="1.0" encoding="utf-8"?>
<sst xmlns="http://schemas.openxmlformats.org/spreadsheetml/2006/main" count="34" uniqueCount="30">
  <si>
    <t>Trip to Munich</t>
  </si>
  <si>
    <t>Wizz</t>
  </si>
  <si>
    <t>Luguage</t>
  </si>
  <si>
    <t xml:space="preserve">Flight </t>
  </si>
  <si>
    <t>To</t>
  </si>
  <si>
    <t>From</t>
  </si>
  <si>
    <t>Live</t>
  </si>
  <si>
    <t>https://ru.airbnb.com/rooms/1829822?checkin=24.12.2015&amp;checkout=02.01.2016&amp;guests=4&amp;s=pxgVITOu</t>
  </si>
  <si>
    <t>All</t>
  </si>
  <si>
    <t>Two</t>
  </si>
  <si>
    <t>Four</t>
  </si>
  <si>
    <t>With comm</t>
  </si>
  <si>
    <t>Eat</t>
  </si>
  <si>
    <t>Tickets</t>
  </si>
  <si>
    <t>Transport</t>
  </si>
  <si>
    <t>Bus</t>
  </si>
  <si>
    <t>Train Kyiv</t>
  </si>
  <si>
    <t>Train Lviv</t>
  </si>
  <si>
    <t xml:space="preserve">Грубо </t>
  </si>
  <si>
    <t>с собой</t>
  </si>
  <si>
    <t>Билеты</t>
  </si>
  <si>
    <t>Cheap</t>
  </si>
  <si>
    <t>Visa</t>
  </si>
  <si>
    <t>day</t>
  </si>
  <si>
    <t>Сервис</t>
  </si>
  <si>
    <t>Итог</t>
  </si>
  <si>
    <t>Грн</t>
  </si>
  <si>
    <t>Евро</t>
  </si>
  <si>
    <t>Days</t>
  </si>
  <si>
    <t>https://ru.airbnb.com/rooms/9700801?checkin=28.12.2015&amp;checkout=02.01.2016&amp;guests=4&amp;s=fHY6Od_Y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</si>
</sst>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showRuler="0" zoomScale="137" workbookViewId="0">
      <selection activeCell="D5" sqref="D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C2" t="s">
        <v>1</v>
      </c>
      <c r="D2" t="s">
        <v>2</v>
      </c>
      <c r="F2" t="s">
        <v>15</v>
      </c>
      <c r="G2" t="s">
        <v>17</v>
      </c>
      <c r="I2" t="s">
        <v>16</v>
      </c>
      <c r="K2" t="s">
        <v>21</v>
      </c>
    </row>
    <row r="3" spans="1:12" x14ac:dyDescent="0.2">
      <c r="A3" t="s">
        <v>3</v>
      </c>
      <c r="B3" t="s">
        <v>4</v>
      </c>
      <c r="C3">
        <f>1749+200</f>
        <v>1949</v>
      </c>
      <c r="D3">
        <v>875</v>
      </c>
      <c r="E3">
        <f>C3+D3</f>
        <v>2824</v>
      </c>
      <c r="F3">
        <v>1350</v>
      </c>
      <c r="G3">
        <v>187</v>
      </c>
      <c r="H3">
        <f>F3+G3</f>
        <v>1537</v>
      </c>
      <c r="I3">
        <v>142</v>
      </c>
      <c r="K3">
        <f>C3+I3+F4+G4</f>
        <v>3628</v>
      </c>
    </row>
    <row r="4" spans="1:12" x14ac:dyDescent="0.2">
      <c r="B4" t="s">
        <v>5</v>
      </c>
      <c r="C4">
        <f>4749+200</f>
        <v>4949</v>
      </c>
      <c r="D4">
        <v>875</v>
      </c>
      <c r="F4">
        <v>1350</v>
      </c>
      <c r="G4">
        <v>187</v>
      </c>
      <c r="H4">
        <f>F4+G4</f>
        <v>1537</v>
      </c>
      <c r="I4">
        <v>142</v>
      </c>
    </row>
    <row r="5" spans="1:12" x14ac:dyDescent="0.2">
      <c r="C5">
        <f>C3+C4</f>
        <v>6898</v>
      </c>
      <c r="D5">
        <f>C5+D3+D4</f>
        <v>8648</v>
      </c>
      <c r="F5">
        <v>1725</v>
      </c>
    </row>
    <row r="7" spans="1:12" x14ac:dyDescent="0.2">
      <c r="B7" t="s">
        <v>28</v>
      </c>
      <c r="C7" t="s">
        <v>8</v>
      </c>
      <c r="D7" t="s">
        <v>9</v>
      </c>
      <c r="E7" t="s">
        <v>10</v>
      </c>
      <c r="G7" t="s">
        <v>11</v>
      </c>
      <c r="H7" t="s">
        <v>8</v>
      </c>
      <c r="I7" t="s">
        <v>9</v>
      </c>
      <c r="J7" t="s">
        <v>10</v>
      </c>
    </row>
    <row r="8" spans="1:12" x14ac:dyDescent="0.2">
      <c r="A8" t="s">
        <v>6</v>
      </c>
      <c r="B8">
        <v>5</v>
      </c>
      <c r="C8">
        <f>76*B8</f>
        <v>380</v>
      </c>
      <c r="D8">
        <f>C8/2</f>
        <v>190</v>
      </c>
      <c r="E8">
        <f>C8/4</f>
        <v>95</v>
      </c>
      <c r="H8">
        <v>478</v>
      </c>
      <c r="I8">
        <f>H8/2</f>
        <v>239</v>
      </c>
      <c r="J8">
        <f>H8/4</f>
        <v>119.5</v>
      </c>
    </row>
    <row r="9" spans="1:12" x14ac:dyDescent="0.2">
      <c r="A9" t="s">
        <v>12</v>
      </c>
    </row>
    <row r="10" spans="1:12" x14ac:dyDescent="0.2">
      <c r="A10" t="s">
        <v>13</v>
      </c>
      <c r="L10" t="s">
        <v>7</v>
      </c>
    </row>
    <row r="11" spans="1:12" x14ac:dyDescent="0.2">
      <c r="A11" t="s">
        <v>14</v>
      </c>
    </row>
    <row r="12" spans="1:12" x14ac:dyDescent="0.2">
      <c r="B12" t="s">
        <v>19</v>
      </c>
      <c r="C12" t="s">
        <v>20</v>
      </c>
      <c r="D12" t="s">
        <v>21</v>
      </c>
      <c r="E12" t="s">
        <v>22</v>
      </c>
      <c r="F12" t="s">
        <v>24</v>
      </c>
      <c r="H12" t="s">
        <v>25</v>
      </c>
      <c r="L12" t="s">
        <v>29</v>
      </c>
    </row>
    <row r="13" spans="1:12" x14ac:dyDescent="0.2">
      <c r="A13" t="s">
        <v>18</v>
      </c>
      <c r="B13">
        <v>300</v>
      </c>
      <c r="C13">
        <f>C5+I4+I4</f>
        <v>7182</v>
      </c>
      <c r="D13">
        <f>K3</f>
        <v>3628</v>
      </c>
      <c r="E13">
        <v>900</v>
      </c>
      <c r="F13">
        <v>545</v>
      </c>
      <c r="H13" t="s">
        <v>26</v>
      </c>
      <c r="I13" t="s">
        <v>27</v>
      </c>
    </row>
    <row r="14" spans="1:12" x14ac:dyDescent="0.2">
      <c r="A14" t="s">
        <v>23</v>
      </c>
      <c r="B14">
        <f>B13/9</f>
        <v>33.333333333333336</v>
      </c>
      <c r="H14">
        <f>D13+E13+F13</f>
        <v>5073</v>
      </c>
      <c r="I14">
        <f>B13+I8</f>
        <v>539</v>
      </c>
    </row>
    <row r="15" spans="1:12" x14ac:dyDescent="0.2">
      <c r="B15">
        <v>450</v>
      </c>
      <c r="I15">
        <f>B15+I8</f>
        <v>689</v>
      </c>
    </row>
    <row r="16" spans="1:12" x14ac:dyDescent="0.2">
      <c r="J16">
        <f>I15*27</f>
        <v>18603</v>
      </c>
    </row>
    <row r="17" spans="8:8" x14ac:dyDescent="0.2">
      <c r="H17">
        <f>H14+J16</f>
        <v>23676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Creative group bzzz!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Kuts</dc:creator>
  <cp:lastModifiedBy>Bogdan Kuts</cp:lastModifiedBy>
  <dcterms:created xsi:type="dcterms:W3CDTF">2015-12-05T09:36:25Z</dcterms:created>
  <dcterms:modified xsi:type="dcterms:W3CDTF">2015-12-05T11:22:13Z</dcterms:modified>
</cp:coreProperties>
</file>