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DSheet" sheetId="1" r:id="rId4"/>
  </sheets>
</workbook>
</file>

<file path=xl/sharedStrings.xml><?xml version="1.0" encoding="utf-8"?>
<sst xmlns="http://schemas.openxmlformats.org/spreadsheetml/2006/main" uniqueCount="111">
  <si>
    <t>Скидки на игрушки при предоплате</t>
  </si>
  <si>
    <t>от РРЦ</t>
  </si>
  <si>
    <t>от опт. цены</t>
  </si>
  <si>
    <t>ВНИМАНИЕ! Заказ автоматически загружается в накладную. Просьба проставлять все количества в одну колонку: "ЗАКАЗ". Если необходимо сделать какой-то коментарий, то делайте это в теле самого письма (e-mail). Иначе возможно, что часть Ваших пожеланий 
останутся неучтенными.</t>
  </si>
  <si>
    <t>сумма</t>
  </si>
  <si>
    <t>скидка</t>
  </si>
  <si>
    <t>3%</t>
  </si>
  <si>
    <t>4%</t>
  </si>
  <si>
    <t>5%</t>
  </si>
  <si>
    <t>6%</t>
  </si>
  <si>
    <t>Условия сотрудничества смотрите в соответствующем разделе сайта</t>
  </si>
  <si>
    <t>7%</t>
  </si>
  <si>
    <t>* Новинки выделены желтым фоном</t>
  </si>
  <si>
    <t>8%</t>
  </si>
  <si>
    <t>При покупке товара стабильными партиями свыше указанных объемов 
скидки на отдельные группы оговариваются индивидуально</t>
  </si>
  <si>
    <t>9%</t>
  </si>
  <si>
    <t>10%</t>
  </si>
  <si>
    <t>12%</t>
  </si>
  <si>
    <r>
      <rPr>
        <i val="1"/>
        <sz val="8"/>
        <color indexed="8"/>
        <rFont val="Arial"/>
      </rPr>
      <t xml:space="preserve">Минимальная сумма заказа при самовывозе - </t>
    </r>
    <r>
      <rPr>
        <b val="1"/>
        <i val="1"/>
        <sz val="8"/>
        <color indexed="14"/>
        <rFont val="Arial"/>
      </rPr>
      <t>7500 руб.</t>
    </r>
  </si>
  <si>
    <t>13%</t>
  </si>
  <si>
    <t>14%</t>
  </si>
  <si>
    <r>
      <rPr>
        <i val="1"/>
        <sz val="8"/>
        <color indexed="8"/>
        <rFont val="Arial"/>
      </rPr>
      <t xml:space="preserve">Минимальная сумма заказа для доставки в черте города (только для городских клиентов, с которыми заключен договор. И для региональных 
</t>
    </r>
    <r>
      <rPr>
        <i val="1"/>
        <sz val="8"/>
        <color indexed="8"/>
        <rFont val="Arial"/>
      </rPr>
      <t xml:space="preserve">клиентов (до транспортных компаний)) - </t>
    </r>
    <r>
      <rPr>
        <b val="1"/>
        <i val="1"/>
        <sz val="8"/>
        <color indexed="14"/>
        <rFont val="Arial"/>
      </rPr>
      <t xml:space="preserve">10 000 руб. </t>
    </r>
    <r>
      <rPr>
        <i val="1"/>
        <sz val="8"/>
        <color indexed="8"/>
        <rFont val="Arial"/>
      </rPr>
      <t>Доставка только до дверей первого этажа. Доставка бесплатная.</t>
    </r>
  </si>
  <si>
    <t>Новости о ценах:</t>
  </si>
  <si>
    <t>Сумма заказа по базовым ценам:</t>
  </si>
  <si>
    <t>Заказ также можно разместить на сайте в интернет-каталоге</t>
  </si>
  <si>
    <t>Номенклатура</t>
  </si>
  <si>
    <t>Наличие</t>
  </si>
  <si>
    <t>РРЦ*</t>
  </si>
  <si>
    <t>Опт. Базовая цена</t>
  </si>
  <si>
    <t>Заказ</t>
  </si>
  <si>
    <t>Штрих</t>
  </si>
  <si>
    <t>ФОТО</t>
  </si>
  <si>
    <t>Сумма заказа</t>
  </si>
  <si>
    <t>РРЦ - рекомендованная розничная цена. Для интернет магазинов эта цена может быть ниже до 20% (плюс 35% к нашей оптовой цене)</t>
  </si>
  <si>
    <t>01 "Нескучные игры" настол. игры</t>
  </si>
  <si>
    <t>Башня 54 дет. в картонной коробке (дерево) арт.ДНИ 119 /20</t>
  </si>
  <si>
    <t>4621002259829</t>
  </si>
  <si>
    <r>
      <rPr>
        <u val="single"/>
        <sz val="8"/>
        <color indexed="18"/>
        <rFont val="Arial"/>
      </rPr>
      <t>Фото</t>
    </r>
  </si>
  <si>
    <t>Башня с заданиями для взрослых арт.7745 /20</t>
  </si>
  <si>
    <t>4683582529587</t>
  </si>
  <si>
    <t>Башня с заданиями для детей арт.7746 /20</t>
  </si>
  <si>
    <t>4683582529594</t>
  </si>
  <si>
    <t>Башня цветная арт.7794 (с кубиком) /15</t>
  </si>
  <si>
    <t>4683582530248</t>
  </si>
  <si>
    <t>Игра "Битва полов" арт.7747 /25</t>
  </si>
  <si>
    <t>4683582529624</t>
  </si>
  <si>
    <t>Игра "Герои тёмных земель" арт. 7853 (РРЦ 1500 руб) /9</t>
  </si>
  <si>
    <t>4683582531177</t>
  </si>
  <si>
    <t>Игра "ДаНетка" арт.7843 (3-е издание) /48</t>
  </si>
  <si>
    <t>4683582531078</t>
  </si>
  <si>
    <t>Игра "Запретные слова" арт.7835 /14</t>
  </si>
  <si>
    <t>4683582530880</t>
  </si>
  <si>
    <t>Игра "Затерянные города" арт.8697 (РРЦ 849 руб) /10</t>
  </si>
  <si>
    <t>4600327086976</t>
  </si>
  <si>
    <t>Игра "Кроко deal" арт.7060 /14</t>
  </si>
  <si>
    <t>4683582529495</t>
  </si>
  <si>
    <t>Игра "Кросс спринт" арт.7955 /25</t>
  </si>
  <si>
    <t>4683582540100</t>
  </si>
  <si>
    <t xml:space="preserve">Игра "Лабиринт зеркал" арт.7752 /14 </t>
  </si>
  <si>
    <t>4683582529679</t>
  </si>
  <si>
    <t>Игра "Магнитный футбол" арт.7062 (дерево) /5</t>
  </si>
  <si>
    <t>4683582529617</t>
  </si>
  <si>
    <t xml:space="preserve">Игра "Мистер-твистер" напольная арт.7073 (р-р поля 159*112 см) /10 </t>
  </si>
  <si>
    <t>4640000720308</t>
  </si>
  <si>
    <t xml:space="preserve">Игра "Пэчворк" арт.7803 (РРЦ 990 руб.) /14 </t>
  </si>
  <si>
    <t>4683582530439</t>
  </si>
  <si>
    <t>Игра "Сердца и доспехи" арт. 7770 /41</t>
  </si>
  <si>
    <t>4683582529983</t>
  </si>
  <si>
    <t>Игра "Тараканы в холодильнике" арт.7908 (РРЦ 499 руб) /48</t>
  </si>
  <si>
    <t>4683582531658</t>
  </si>
  <si>
    <t>Игра "Твистер + Мафия" арт.7074 /10</t>
  </si>
  <si>
    <t>4640000720315</t>
  </si>
  <si>
    <t>Игра "Трапперы" арт.7758</t>
  </si>
  <si>
    <t>4683582529815</t>
  </si>
  <si>
    <t>Игра "Тримино" (треугольное домино) арт.7059 /14</t>
  </si>
  <si>
    <t>4683582529488</t>
  </si>
  <si>
    <t>Игра "Чудесные башни" арт. 7771 /44</t>
  </si>
  <si>
    <t>4683582530002</t>
  </si>
  <si>
    <t>Игра "Эпонимусы" арт.7963 (РРЦ 499 руб) /40</t>
  </si>
  <si>
    <t>4683582540186</t>
  </si>
  <si>
    <t>Игра карточная "Крокодил" 100 карт, для взрослых арт.7801</t>
  </si>
  <si>
    <t>4683582530408</t>
  </si>
  <si>
    <t>Игра карточная "Крокодильчик" (игра в слова для детей) арт.7096 /50</t>
  </si>
  <si>
    <t>2964000356438</t>
  </si>
  <si>
    <t>Игра карточная "Кто я, что я?" арт.7920 /25</t>
  </si>
  <si>
    <t>4683582531771</t>
  </si>
  <si>
    <t>Игра карточная "Мафия ЛЮКС" большая коробка арт.7090 /50</t>
  </si>
  <si>
    <t>4627082366402</t>
  </si>
  <si>
    <t>Игра карточная "Мафия" 17 карт+ классич.колода карт(36 шт.)арт. 7093 /144</t>
  </si>
  <si>
    <t>2964000354076</t>
  </si>
  <si>
    <t>Игра карточная "Фанты" арт.7094/7092 /144</t>
  </si>
  <si>
    <t>4607155186045</t>
  </si>
  <si>
    <t>Игра карточная "Я знаменитость" арт.7091 /144</t>
  </si>
  <si>
    <t>2964000354571</t>
  </si>
  <si>
    <t>Мафия. Маска "Лицемер" пластиковая белая арт.7964</t>
  </si>
  <si>
    <t>4683582531030</t>
  </si>
  <si>
    <t>Мафия. Маска "Лицемер" пластиковая черная арт.7965</t>
  </si>
  <si>
    <t>4683582531047</t>
  </si>
  <si>
    <t>Мафия. Маска Золотая Лицемер арт.7966</t>
  </si>
  <si>
    <t>4683582531054</t>
  </si>
  <si>
    <t>Мафия. Маска пластиковая белая арт.7972</t>
  </si>
  <si>
    <t>4681005910097</t>
  </si>
  <si>
    <t>Мафия. Маска пластиковая черная арт.7974</t>
  </si>
  <si>
    <t>4683582530705</t>
  </si>
  <si>
    <t>Мафия. Набор подарочный в коробке арт.8100 /10</t>
  </si>
  <si>
    <t>4683581529472</t>
  </si>
  <si>
    <t>Набор из 3-х карточных игр "Фанты, Мафия, Я знаменитость" в коробке арт. 7772 /25</t>
  </si>
  <si>
    <t>4683582530019</t>
  </si>
  <si>
    <t>Русское лото в жестяной коробке арт.7931 (Нескучные игры) /10</t>
  </si>
  <si>
    <t>4607102559922</t>
  </si>
  <si>
    <t>УЦЕНКА 50% Маски для Мафии черная с небольшим надломом края. Подходят для игры, но не для подарка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</si>
</sst>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0">
    <font>
      <sz val="8"/>
      <color indexed="8"/>
      <name val="Arial"/>
    </font>
    <font>
      <sz val="11"/>
      <color indexed="8"/>
      <name val="Helvetica Neue"/>
    </font>
    <font>
      <b val="1"/>
      <sz val="16"/>
      <color indexed="8"/>
      <name val="Arial"/>
    </font>
    <font>
      <b val="1"/>
      <sz val="8"/>
      <color indexed="9"/>
      <name val="Arial"/>
    </font>
    <font>
      <sz val="11"/>
      <color indexed="8"/>
      <name val="Calibri"/>
    </font>
    <font>
      <sz val="8"/>
      <color indexed="8"/>
      <name val="Calibri"/>
    </font>
    <font>
      <b val="1"/>
      <sz val="12"/>
      <color indexed="8"/>
      <name val="Arial"/>
    </font>
    <font>
      <sz val="10"/>
      <color indexed="8"/>
      <name val="Arial"/>
    </font>
    <font>
      <b val="1"/>
      <sz val="8"/>
      <color indexed="8"/>
      <name val="Arial"/>
    </font>
    <font>
      <b val="1"/>
      <sz val="8"/>
      <color indexed="13"/>
      <name val="Arial"/>
    </font>
    <font>
      <i val="1"/>
      <sz val="8"/>
      <color indexed="8"/>
      <name val="Arial"/>
    </font>
    <font>
      <b val="1"/>
      <i val="1"/>
      <sz val="8"/>
      <color indexed="14"/>
      <name val="Arial"/>
    </font>
    <font>
      <b val="1"/>
      <sz val="8"/>
      <color indexed="14"/>
      <name val="Arial"/>
    </font>
    <font>
      <b val="1"/>
      <sz val="10"/>
      <color indexed="8"/>
      <name val="Arial"/>
    </font>
    <font>
      <b val="1"/>
      <sz val="10"/>
      <color indexed="16"/>
      <name val="Arial"/>
    </font>
    <font>
      <b val="1"/>
      <i val="1"/>
      <sz val="10"/>
      <color indexed="14"/>
      <name val="Arial"/>
    </font>
    <font>
      <b val="1"/>
      <sz val="9"/>
      <color indexed="8"/>
      <name val="Arial"/>
    </font>
    <font>
      <sz val="9"/>
      <color indexed="8"/>
      <name val="Arial"/>
    </font>
    <font>
      <b val="1"/>
      <sz val="9"/>
      <color indexed="14"/>
      <name val="Arial"/>
    </font>
    <font>
      <u val="single"/>
      <sz val="8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0" fontId="0" fillId="2" borderId="6" applyNumberFormat="0" applyFont="1" applyFill="1" applyBorder="1" applyAlignment="1" applyProtection="0">
      <alignment vertical="bottom"/>
    </xf>
    <xf numFmtId="0" fontId="8" fillId="2" borderId="7" applyNumberFormat="0" applyFont="1" applyFill="1" applyBorder="1" applyAlignment="1" applyProtection="0">
      <alignment horizontal="left" vertical="bottom"/>
    </xf>
    <xf numFmtId="49" fontId="8" fillId="2" borderId="8" applyNumberFormat="1" applyFont="1" applyFill="1" applyBorder="1" applyAlignment="1" applyProtection="0">
      <alignment horizontal="left" vertical="bottom"/>
    </xf>
    <xf numFmtId="49" fontId="8" fillId="2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center"/>
    </xf>
    <xf numFmtId="0" fontId="0" fillId="3" borderId="11" applyNumberFormat="0" applyFont="1" applyFill="1" applyBorder="1" applyAlignment="1" applyProtection="0">
      <alignment horizontal="center" vertical="top" wrapText="1"/>
    </xf>
    <xf numFmtId="1" fontId="8" fillId="2" borderId="8" applyNumberFormat="1" applyFont="1" applyFill="1" applyBorder="1" applyAlignment="1" applyProtection="0">
      <alignment horizontal="left" vertical="bottom"/>
    </xf>
    <xf numFmtId="1" fontId="0" fillId="2" borderId="8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center"/>
    </xf>
    <xf numFmtId="49" fontId="9" fillId="2" borderId="2" applyNumberFormat="1" applyFont="1" applyFill="1" applyBorder="1" applyAlignment="1" applyProtection="0">
      <alignment horizontal="left" vertical="bottom"/>
    </xf>
    <xf numFmtId="49" fontId="0" fillId="3" borderId="12" applyNumberFormat="1" applyFont="1" applyFill="1" applyBorder="1" applyAlignment="1" applyProtection="0">
      <alignment vertical="bottom"/>
    </xf>
    <xf numFmtId="0" fontId="8" fillId="2" borderId="13" applyNumberFormat="0" applyFont="1" applyFill="1" applyBorder="1" applyAlignment="1" applyProtection="0">
      <alignment horizontal="left"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vertical="bottom"/>
    </xf>
    <xf numFmtId="49" fontId="10" fillId="2" borderId="2" applyNumberFormat="1" applyFont="1" applyFill="1" applyBorder="1" applyAlignment="1" applyProtection="0">
      <alignment horizontal="left" vertical="bottom" wrapText="1"/>
    </xf>
    <xf numFmtId="0" fontId="10" fillId="2" borderId="2" applyNumberFormat="0" applyFont="1" applyFill="1" applyBorder="1" applyAlignment="1" applyProtection="0">
      <alignment horizontal="left" vertical="bottom" wrapText="1"/>
    </xf>
    <xf numFmtId="0" fontId="10" fillId="2" borderId="17" applyNumberFormat="0" applyFont="1" applyFill="1" applyBorder="1" applyAlignment="1" applyProtection="0">
      <alignment horizontal="left" vertical="bottom" wrapText="1"/>
    </xf>
    <xf numFmtId="49" fontId="12" fillId="3" borderId="12" applyNumberFormat="1" applyFont="1" applyFill="1" applyBorder="1" applyAlignment="1" applyProtection="0">
      <alignment horizontal="left" vertical="bottom"/>
    </xf>
    <xf numFmtId="0" fontId="12" fillId="3" borderId="5" applyNumberFormat="0" applyFont="1" applyFill="1" applyBorder="1" applyAlignment="1" applyProtection="0">
      <alignment horizontal="left"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bottom"/>
    </xf>
    <xf numFmtId="0" fontId="12" fillId="4" borderId="5" applyNumberFormat="1" applyFont="1" applyFill="1" applyBorder="1" applyAlignment="1" applyProtection="0">
      <alignment horizontal="left" vertical="bottom"/>
    </xf>
    <xf numFmtId="49" fontId="12" fillId="2" borderId="3" applyNumberFormat="1" applyFont="1" applyFill="1" applyBorder="1" applyAlignment="1" applyProtection="0">
      <alignment horizontal="left" vertical="bottom"/>
    </xf>
    <xf numFmtId="0" fontId="0" fillId="2" borderId="19" applyNumberFormat="0" applyFont="1" applyFill="1" applyBorder="1" applyAlignment="1" applyProtection="0">
      <alignment vertical="bottom"/>
    </xf>
    <xf numFmtId="49" fontId="13" fillId="2" borderId="20" applyNumberFormat="1" applyFont="1" applyFill="1" applyBorder="1" applyAlignment="1" applyProtection="0">
      <alignment horizontal="center" vertical="center" wrapText="1"/>
    </xf>
    <xf numFmtId="49" fontId="14" fillId="5" borderId="21" applyNumberFormat="1" applyFont="1" applyFill="1" applyBorder="1" applyAlignment="1" applyProtection="0">
      <alignment horizontal="center" vertical="center" wrapText="1"/>
    </xf>
    <xf numFmtId="0" fontId="13" fillId="2" borderId="22" applyNumberFormat="0" applyFont="1" applyFill="1" applyBorder="1" applyAlignment="1" applyProtection="0">
      <alignment horizontal="center" vertical="center" wrapText="1"/>
    </xf>
    <xf numFmtId="0" fontId="13" fillId="2" borderId="23" applyNumberFormat="0" applyFont="1" applyFill="1" applyBorder="1" applyAlignment="1" applyProtection="0">
      <alignment horizontal="center" vertical="center" wrapText="1"/>
    </xf>
    <xf numFmtId="0" fontId="14" fillId="5" borderId="24" applyNumberFormat="0" applyFont="1" applyFill="1" applyBorder="1" applyAlignment="1" applyProtection="0">
      <alignment horizontal="center" vertical="center" wrapText="1"/>
    </xf>
    <xf numFmtId="49" fontId="15" fillId="2" borderId="9" applyNumberFormat="1" applyFont="1" applyFill="1" applyBorder="1" applyAlignment="1" applyProtection="0">
      <alignment horizontal="center" vertical="center" wrapText="1"/>
    </xf>
    <xf numFmtId="0" fontId="13" fillId="2" borderId="3" applyNumberFormat="0" applyFont="1" applyFill="1" applyBorder="1" applyAlignment="1" applyProtection="0">
      <alignment horizontal="center" vertical="center" wrapText="1"/>
    </xf>
    <xf numFmtId="0" fontId="13" fillId="2" borderId="25" applyNumberFormat="0" applyFont="1" applyFill="1" applyBorder="1" applyAlignment="1" applyProtection="0">
      <alignment horizontal="center" vertical="center" wrapText="1"/>
    </xf>
    <xf numFmtId="0" fontId="13" fillId="2" borderId="10" applyNumberFormat="0" applyFont="1" applyFill="1" applyBorder="1" applyAlignment="1" applyProtection="0">
      <alignment horizontal="center" vertical="center" wrapText="1"/>
    </xf>
    <xf numFmtId="0" fontId="14" fillId="5" borderId="26" applyNumberFormat="0" applyFont="1" applyFill="1" applyBorder="1" applyAlignment="1" applyProtection="0">
      <alignment horizontal="center" vertical="center" wrapText="1"/>
    </xf>
    <xf numFmtId="0" fontId="13" fillId="2" borderId="27" applyNumberFormat="0" applyFont="1" applyFill="1" applyBorder="1" applyAlignment="1" applyProtection="0">
      <alignment horizontal="center" vertical="center" wrapText="1"/>
    </xf>
    <xf numFmtId="0" fontId="13" fillId="2" borderId="8" applyNumberFormat="0" applyFont="1" applyFill="1" applyBorder="1" applyAlignment="1" applyProtection="0">
      <alignment horizontal="center" vertical="center" wrapText="1"/>
    </xf>
    <xf numFmtId="49" fontId="16" fillId="2" borderId="9" applyNumberFormat="1" applyFont="1" applyFill="1" applyBorder="1" applyAlignment="1" applyProtection="0">
      <alignment horizontal="left" vertical="top" wrapText="1"/>
    </xf>
    <xf numFmtId="0" fontId="17" fillId="2" borderId="25" applyNumberFormat="0" applyFont="1" applyFill="1" applyBorder="1" applyAlignment="1" applyProtection="0">
      <alignment horizontal="left" vertical="top" wrapText="1"/>
    </xf>
    <xf numFmtId="0" fontId="17" fillId="2" borderId="10" applyNumberFormat="0" applyFont="1" applyFill="1" applyBorder="1" applyAlignment="1" applyProtection="0">
      <alignment horizontal="left" vertical="top" wrapText="1"/>
    </xf>
    <xf numFmtId="0" fontId="18" fillId="5" borderId="26" applyNumberFormat="0" applyFont="1" applyFill="1" applyBorder="1" applyAlignment="1" applyProtection="0">
      <alignment horizontal="center" vertical="bottom"/>
    </xf>
    <xf numFmtId="0" fontId="17" fillId="2" borderId="27" applyNumberFormat="0" applyFont="1" applyFill="1" applyBorder="1" applyAlignment="1" applyProtection="0">
      <alignment horizontal="left" vertical="top" wrapText="1"/>
    </xf>
    <xf numFmtId="0" fontId="17" fillId="2" borderId="8" applyNumberFormat="0" applyFont="1" applyFill="1" applyBorder="1" applyAlignment="1" applyProtection="0">
      <alignment horizontal="center" vertical="bottom"/>
    </xf>
    <xf numFmtId="49" fontId="17" fillId="2" borderId="28" applyNumberFormat="1" applyFont="1" applyFill="1" applyBorder="1" applyAlignment="1" applyProtection="0">
      <alignment horizontal="left" vertical="top" wrapText="1"/>
    </xf>
    <xf numFmtId="3" fontId="17" fillId="2" borderId="28" applyNumberFormat="1" applyFont="1" applyFill="1" applyBorder="1" applyAlignment="1" applyProtection="0">
      <alignment horizontal="center" vertical="top" wrapText="1"/>
    </xf>
    <xf numFmtId="1" fontId="17" fillId="2" borderId="28" applyNumberFormat="1" applyFont="1" applyFill="1" applyBorder="1" applyAlignment="1" applyProtection="0">
      <alignment horizontal="center" vertical="top" wrapText="1"/>
    </xf>
    <xf numFmtId="0" fontId="18" fillId="5" borderId="28" applyNumberFormat="0" applyFont="1" applyFill="1" applyBorder="1" applyAlignment="1" applyProtection="0">
      <alignment horizontal="center" vertical="top"/>
    </xf>
    <xf numFmtId="49" fontId="17" fillId="2" borderId="28" applyNumberFormat="1" applyFont="1" applyFill="1" applyBorder="1" applyAlignment="1" applyProtection="0">
      <alignment horizontal="center" vertical="top" wrapText="1"/>
    </xf>
    <xf numFmtId="49" fontId="19" fillId="2" borderId="28" applyNumberFormat="1" applyFont="1" applyFill="1" applyBorder="1" applyAlignment="1" applyProtection="0">
      <alignment horizontal="center" vertical="top" wrapText="1"/>
    </xf>
    <xf numFmtId="0" fontId="17" fillId="2" borderId="28" applyNumberFormat="1" applyFont="1" applyFill="1" applyBorder="1" applyAlignment="1" applyProtection="0">
      <alignment horizontal="center" vertical="top"/>
    </xf>
    <xf numFmtId="49" fontId="17" fillId="2" borderId="29" applyNumberFormat="1" applyFont="1" applyFill="1" applyBorder="1" applyAlignment="1" applyProtection="0">
      <alignment horizontal="left" vertical="top" wrapText="1"/>
    </xf>
    <xf numFmtId="3" fontId="17" fillId="2" borderId="29" applyNumberFormat="1" applyFont="1" applyFill="1" applyBorder="1" applyAlignment="1" applyProtection="0">
      <alignment horizontal="center" vertical="top" wrapText="1"/>
    </xf>
    <xf numFmtId="1" fontId="17" fillId="2" borderId="29" applyNumberFormat="1" applyFont="1" applyFill="1" applyBorder="1" applyAlignment="1" applyProtection="0">
      <alignment horizontal="center" vertical="top" wrapText="1"/>
    </xf>
    <xf numFmtId="0" fontId="18" fillId="5" borderId="29" applyNumberFormat="0" applyFont="1" applyFill="1" applyBorder="1" applyAlignment="1" applyProtection="0">
      <alignment horizontal="center" vertical="top"/>
    </xf>
    <xf numFmtId="49" fontId="17" fillId="2" borderId="29" applyNumberFormat="1" applyFont="1" applyFill="1" applyBorder="1" applyAlignment="1" applyProtection="0">
      <alignment horizontal="center" vertical="top" wrapText="1"/>
    </xf>
    <xf numFmtId="49" fontId="19" fillId="2" borderId="29" applyNumberFormat="1" applyFont="1" applyFill="1" applyBorder="1" applyAlignment="1" applyProtection="0">
      <alignment horizontal="center" vertical="top" wrapText="1"/>
    </xf>
    <xf numFmtId="0" fontId="17" fillId="2" borderId="29" applyNumberFormat="1" applyFont="1" applyFill="1" applyBorder="1" applyAlignment="1" applyProtection="0">
      <alignment horizontal="center" vertical="top"/>
    </xf>
    <xf numFmtId="59" fontId="17" fillId="2" borderId="29" applyNumberFormat="1" applyFont="1" applyFill="1" applyBorder="1" applyAlignment="1" applyProtection="0">
      <alignment horizontal="center" vertical="top" wrapText="1"/>
    </xf>
    <xf numFmtId="0" fontId="17" fillId="2" borderId="2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3300"/>
      <rgbColor rgb="ffffffff"/>
      <rgbColor rgb="ffaaaaaa"/>
      <rgbColor rgb="ffffff99"/>
      <rgbColor rgb="ff800080"/>
      <rgbColor rgb="ffff0000"/>
      <rgbColor rgb="ffffff00"/>
      <rgbColor rgb="ffdc143c"/>
      <rgbColor rgb="ffffed78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64938</xdr:colOff>
      <xdr:row>0</xdr:row>
      <xdr:rowOff>47587</xdr:rowOff>
    </xdr:from>
    <xdr:to>
      <xdr:col>0</xdr:col>
      <xdr:colOff>1354435</xdr:colOff>
      <xdr:row>2</xdr:row>
      <xdr:rowOff>38249</xdr:rowOff>
    </xdr:to>
    <xdr:pic>
      <xdr:nvPicPr>
        <xdr:cNvPr id="2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4938" y="47587"/>
          <a:ext cx="1289498" cy="3907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1474539</xdr:colOff>
      <xdr:row>0</xdr:row>
      <xdr:rowOff>74747</xdr:rowOff>
    </xdr:from>
    <xdr:to>
      <xdr:col>8</xdr:col>
      <xdr:colOff>83467</xdr:colOff>
      <xdr:row>2</xdr:row>
      <xdr:rowOff>3439</xdr:rowOff>
    </xdr:to>
    <xdr:sp>
      <xdr:nvSpPr>
        <xdr:cNvPr id="3" name="Shape 3"/>
        <xdr:cNvSpPr/>
      </xdr:nvSpPr>
      <xdr:spPr>
        <a:xfrm>
          <a:off x="1474539" y="74747"/>
          <a:ext cx="8514929" cy="32874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6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Прайс-лист компании "Нескучные игры"</a:t>
          </a:r>
        </a:p>
      </xdr:txBody>
    </xdr:sp>
    <xdr:clientData/>
  </xdr:twoCellAnchor>
  <xdr:twoCellAnchor>
    <xdr:from>
      <xdr:col>0</xdr:col>
      <xdr:colOff>31973</xdr:colOff>
      <xdr:row>3</xdr:row>
      <xdr:rowOff>122203</xdr:rowOff>
    </xdr:from>
    <xdr:to>
      <xdr:col>0</xdr:col>
      <xdr:colOff>4356025</xdr:colOff>
      <xdr:row>9</xdr:row>
      <xdr:rowOff>21796</xdr:rowOff>
    </xdr:to>
    <xdr:sp>
      <xdr:nvSpPr>
        <xdr:cNvPr id="4" name="Shape 4"/>
        <xdr:cNvSpPr/>
      </xdr:nvSpPr>
      <xdr:spPr>
        <a:xfrm>
          <a:off x="31973" y="665128"/>
          <a:ext cx="4324053" cy="756844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800" u="none">
              <a:ln>
                <a:noFill/>
              </a:ln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rPr>
            <a:t>С-Пб, ул. Гельсингфорсская д.3</a:t>
          </a:r>
          <a:endParaRPr b="1" baseline="0" cap="none" i="0" spc="0" strike="noStrike" sz="800" u="none">
            <a:ln>
              <a:noFill/>
            </a:ln>
            <a:solidFill>
              <a:srgbClr val="9933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800" u="none">
              <a:ln>
                <a:noFill/>
              </a:ln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rPr>
            <a:t>т. (812) 715-45-11, 333-03-40</a:t>
          </a:r>
          <a:endParaRPr b="1" baseline="0" cap="none" i="0" spc="0" strike="noStrike" sz="800" u="none">
            <a:ln>
              <a:noFill/>
            </a:ln>
            <a:solidFill>
              <a:srgbClr val="9933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800" u="none">
              <a:ln>
                <a:noFill/>
              </a:ln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rPr>
            <a:t>адрес в сети: www.bambytoys.ru</a:t>
          </a:r>
          <a:endParaRPr b="1" baseline="0" cap="none" i="0" spc="0" strike="noStrike" sz="800" u="none">
            <a:ln>
              <a:noFill/>
            </a:ln>
            <a:solidFill>
              <a:srgbClr val="993300"/>
            </a:solidFill>
            <a:uFillTx/>
            <a:latin typeface="Arial"/>
            <a:ea typeface="Arial"/>
            <a:cs typeface="Arial"/>
            <a:sym typeface="Arial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800" u="none">
              <a:ln>
                <a:noFill/>
              </a:ln>
              <a:solidFill>
                <a:srgbClr val="993300"/>
              </a:solidFill>
              <a:uFillTx/>
              <a:latin typeface="Arial"/>
              <a:ea typeface="Arial"/>
              <a:cs typeface="Arial"/>
              <a:sym typeface="Arial"/>
            </a:rPr>
            <a:t>bambyspb2@mail.ru</a:t>
          </a:r>
        </a:p>
      </xdr:txBody>
    </xdr:sp>
    <xdr:clientData/>
  </xdr:twoCellAnchor>
  <xdr:twoCellAnchor>
    <xdr:from>
      <xdr:col>0</xdr:col>
      <xdr:colOff>0</xdr:colOff>
      <xdr:row>17</xdr:row>
      <xdr:rowOff>33854</xdr:rowOff>
    </xdr:from>
    <xdr:to>
      <xdr:col>7</xdr:col>
      <xdr:colOff>668473</xdr:colOff>
      <xdr:row>27</xdr:row>
      <xdr:rowOff>118583</xdr:rowOff>
    </xdr:to>
    <xdr:sp>
      <xdr:nvSpPr>
        <xdr:cNvPr id="5" name="Shape 5"/>
        <xdr:cNvSpPr/>
      </xdr:nvSpPr>
      <xdr:spPr>
        <a:xfrm>
          <a:off x="-19050" y="2710379"/>
          <a:ext cx="9901374" cy="1818280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С 20 марта снижены цены на многие позиции издательства Магеллан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 28 марта существенно снижены цены на игровые зоны Тайвань, игрушки ПКФ "Воронеж"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С 20 апреля выросли цены на часть импортных игр «Стиль жизни»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 01 мая повышены цены на "Звезду"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 05 мая повышены цены на продукцию "РНТ"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 05 мая понижены цены на конструткоры Bauer Кроха. Цены фиксированы, скидка не предоставляется.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С 10 мая понижены цены на Мякиши.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С 25 мая понижены цены на пазлы "Trefl"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Цены могут менятся на разные ТМ. Они могут к моменту заказа отличаться от указанных в прайсе</a:t>
          </a:r>
          <a:endParaRPr b="0" baseline="0" cap="none" i="0" spc="0" strike="noStrike" sz="8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0</xdr:col>
      <xdr:colOff>1460624</xdr:colOff>
      <xdr:row>1</xdr:row>
      <xdr:rowOff>120220</xdr:rowOff>
    </xdr:from>
    <xdr:to>
      <xdr:col>0</xdr:col>
      <xdr:colOff>3381945</xdr:colOff>
      <xdr:row>3</xdr:row>
      <xdr:rowOff>52467</xdr:rowOff>
    </xdr:to>
    <xdr:sp>
      <xdr:nvSpPr>
        <xdr:cNvPr id="6" name="Shape 6"/>
        <xdr:cNvSpPr/>
      </xdr:nvSpPr>
      <xdr:spPr>
        <a:xfrm>
          <a:off x="1460624" y="377395"/>
          <a:ext cx="1921322" cy="2179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3 июня 2018 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ambytoys.ru/bashnya.htm" TargetMode="External"/><Relationship Id="rId2" Type="http://schemas.openxmlformats.org/officeDocument/2006/relationships/hyperlink" Target="http://www.bambytoys.ru/bashnya.htm" TargetMode="External"/><Relationship Id="rId3" Type="http://schemas.openxmlformats.org/officeDocument/2006/relationships/hyperlink" Target="http://www.bambytoys.ru/bashnya.htm" TargetMode="External"/><Relationship Id="rId4" Type="http://schemas.openxmlformats.org/officeDocument/2006/relationships/hyperlink" Target="http://www.bambytoys.ru/pictures/03369.jpg" TargetMode="External"/><Relationship Id="rId5" Type="http://schemas.openxmlformats.org/officeDocument/2006/relationships/hyperlink" Target="http://www.bambytoys.ru/bitva.htm" TargetMode="External"/><Relationship Id="rId6" Type="http://schemas.openxmlformats.org/officeDocument/2006/relationships/hyperlink" Target="http://www.bambytoys.ru/heroes.htm" TargetMode="External"/><Relationship Id="rId7" Type="http://schemas.openxmlformats.org/officeDocument/2006/relationships/hyperlink" Target="http://www.bambytoys.ru/danet.htm" TargetMode="External"/><Relationship Id="rId8" Type="http://schemas.openxmlformats.org/officeDocument/2006/relationships/hyperlink" Target="http://www.bambytoys.ru/zslova.htm" TargetMode="External"/><Relationship Id="rId9" Type="http://schemas.openxmlformats.org/officeDocument/2006/relationships/hyperlink" Target="http://www.bambytoys.ru/zg.htm" TargetMode="External"/><Relationship Id="rId10" Type="http://schemas.openxmlformats.org/officeDocument/2006/relationships/hyperlink" Target="http://www.bambytoys.ru/kroko.htm" TargetMode="External"/><Relationship Id="rId11" Type="http://schemas.openxmlformats.org/officeDocument/2006/relationships/hyperlink" Target="http://www.bambytoys.ru/kross.htm" TargetMode="External"/><Relationship Id="rId12" Type="http://schemas.openxmlformats.org/officeDocument/2006/relationships/hyperlink" Target="http://www.bambytoys.ru/labirint.htm" TargetMode="External"/><Relationship Id="rId13" Type="http://schemas.openxmlformats.org/officeDocument/2006/relationships/hyperlink" Target="http://www.bambytoys.ru/football.htm" TargetMode="External"/><Relationship Id="rId14" Type="http://schemas.openxmlformats.org/officeDocument/2006/relationships/hyperlink" Target="http://www.bambytoys.ru/twister.htm" TargetMode="External"/><Relationship Id="rId15" Type="http://schemas.openxmlformats.org/officeDocument/2006/relationships/hyperlink" Target="http://www.bambytoys.ru/patchwork.htm" TargetMode="External"/><Relationship Id="rId16" Type="http://schemas.openxmlformats.org/officeDocument/2006/relationships/hyperlink" Target="http://www.bambytoys.ru/dospeh.htm" TargetMode="External"/><Relationship Id="rId17" Type="http://schemas.openxmlformats.org/officeDocument/2006/relationships/hyperlink" Target="http://www.bambytoys.ru/tarakan.htm" TargetMode="External"/><Relationship Id="rId18" Type="http://schemas.openxmlformats.org/officeDocument/2006/relationships/hyperlink" Target="http://www.bambytoys.ru/twister.htm" TargetMode="External"/><Relationship Id="rId19" Type="http://schemas.openxmlformats.org/officeDocument/2006/relationships/hyperlink" Target="http://www.bambytoys.ru/trappers.htm" TargetMode="External"/><Relationship Id="rId20" Type="http://schemas.openxmlformats.org/officeDocument/2006/relationships/hyperlink" Target="http://www.bambytoys.ru/trimino.htm" TargetMode="External"/><Relationship Id="rId21" Type="http://schemas.openxmlformats.org/officeDocument/2006/relationships/hyperlink" Target="http://www.bambytoys.ru/bashni.htm" TargetMode="External"/><Relationship Id="rId22" Type="http://schemas.openxmlformats.org/officeDocument/2006/relationships/hyperlink" Target="http://www.bambytoys.ru/epon.htm" TargetMode="External"/><Relationship Id="rId23" Type="http://schemas.openxmlformats.org/officeDocument/2006/relationships/hyperlink" Target="http://www.bambytoys.ru/pictures/kroko/u6820.jpg" TargetMode="External"/><Relationship Id="rId24" Type="http://schemas.openxmlformats.org/officeDocument/2006/relationships/hyperlink" Target="http://www.bambytoys.ru/kroko.htm" TargetMode="External"/><Relationship Id="rId25" Type="http://schemas.openxmlformats.org/officeDocument/2006/relationships/hyperlink" Target="http://www.bambytoys.ru/ktoya.htm" TargetMode="External"/><Relationship Id="rId26" Type="http://schemas.openxmlformats.org/officeDocument/2006/relationships/hyperlink" Target="http://www.bambytoys.ru/pictures/mafia/05020.jpg" TargetMode="External"/><Relationship Id="rId27" Type="http://schemas.openxmlformats.org/officeDocument/2006/relationships/hyperlink" Target="http://www.bambytoys.ru/mafia.htm" TargetMode="External"/><Relationship Id="rId28" Type="http://schemas.openxmlformats.org/officeDocument/2006/relationships/hyperlink" Target="http://www.bambytoys.ru/fant.htm" TargetMode="External"/><Relationship Id="rId29" Type="http://schemas.openxmlformats.org/officeDocument/2006/relationships/hyperlink" Target="http://www.bambytoys.ru/famous.htm" TargetMode="External"/><Relationship Id="rId30" Type="http://schemas.openxmlformats.org/officeDocument/2006/relationships/hyperlink" Target="http://www.bambytoys.ru/pictures/mafia/litcemer.jpg" TargetMode="External"/><Relationship Id="rId31" Type="http://schemas.openxmlformats.org/officeDocument/2006/relationships/hyperlink" Target="http://www.bambytoys.ru/pictures/mafia/01952.jpg" TargetMode="External"/><Relationship Id="rId32" Type="http://schemas.openxmlformats.org/officeDocument/2006/relationships/hyperlink" Target="http://www.bambytoys.ru/pictures/mafia/11376.jpg" TargetMode="External"/><Relationship Id="rId33" Type="http://schemas.openxmlformats.org/officeDocument/2006/relationships/hyperlink" Target="http://www.bambytoys.ru/mafia.htm" TargetMode="External"/><Relationship Id="rId34" Type="http://schemas.openxmlformats.org/officeDocument/2006/relationships/hyperlink" Target="http://www.bambytoys.ru/mafia.htm" TargetMode="External"/><Relationship Id="rId35" Type="http://schemas.openxmlformats.org/officeDocument/2006/relationships/hyperlink" Target="http://www.bambytoys.ru/mafia.htm" TargetMode="External"/><Relationship Id="rId36" Type="http://schemas.openxmlformats.org/officeDocument/2006/relationships/hyperlink" Target="http://www.bambytoys.ru/komplekt.htm" TargetMode="External"/><Relationship Id="rId37" Type="http://schemas.openxmlformats.org/officeDocument/2006/relationships/hyperlink" Target="http://www.bambytoys.ru/lotob.htm" TargetMode="External"/><Relationship Id="rId38" Type="http://schemas.openxmlformats.org/officeDocument/2006/relationships/hyperlink" Target="http://www.bambytoys.ru/pictures/mafia/99625.jpg" TargetMode="External"/><Relationship Id="rId39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71"/>
  <sheetViews>
    <sheetView workbookViewId="0" showGridLines="0" defaultGridColor="1"/>
  </sheetViews>
  <sheetFormatPr defaultColWidth="10.6" defaultRowHeight="11.25" customHeight="1" outlineLevelRow="0" outlineLevelCol="0"/>
  <cols>
    <col min="1" max="1" width="74.8125" style="1" customWidth="1"/>
    <col min="2" max="2" width="10.6016" style="1" customWidth="1"/>
    <col min="3" max="3" width="10.6016" style="1" customWidth="1"/>
    <col min="4" max="4" width="10.6016" style="1" customWidth="1"/>
    <col min="5" max="5" width="10.6016" style="1" customWidth="1"/>
    <col min="6" max="6" width="19.6016" style="1" customWidth="1"/>
    <col min="7" max="7" width="8.60156" style="1" customWidth="1"/>
    <col min="8" max="8" width="10.6016" style="1" customWidth="1"/>
    <col min="9" max="9" width="10.6016" style="1" customWidth="1"/>
    <col min="10" max="256" width="10.6016" style="1" customWidth="1"/>
  </cols>
  <sheetData>
    <row r="1" ht="20.25" customHeight="1">
      <c r="A1" s="2"/>
      <c r="B1" s="2"/>
      <c r="C1" s="2"/>
      <c r="D1" s="2"/>
      <c r="E1" s="2"/>
      <c r="F1" s="2"/>
      <c r="G1" s="2"/>
      <c r="H1" s="2"/>
      <c r="I1" s="2"/>
    </row>
    <row r="2" ht="11.25" customHeight="1">
      <c r="A2" s="2"/>
      <c r="B2" s="2"/>
      <c r="C2" s="2"/>
      <c r="D2" s="2"/>
      <c r="E2" s="2"/>
      <c r="F2" s="2"/>
      <c r="G2" s="2"/>
      <c r="H2" s="2"/>
      <c r="I2" s="2"/>
    </row>
    <row r="3" ht="11.25" customHeight="1">
      <c r="A3" s="2"/>
      <c r="B3" s="2"/>
      <c r="C3" t="s" s="3">
        <v>0</v>
      </c>
      <c r="D3" s="2"/>
      <c r="E3" s="2"/>
      <c r="F3" s="4"/>
      <c r="G3" s="4"/>
      <c r="H3" s="4"/>
      <c r="I3" s="2"/>
    </row>
    <row r="4" ht="11.25" customHeight="1">
      <c r="A4" s="2"/>
      <c r="B4" s="5"/>
      <c r="C4" s="6"/>
      <c r="D4" t="s" s="7">
        <v>1</v>
      </c>
      <c r="E4" t="s" s="8">
        <v>2</v>
      </c>
      <c r="F4" t="s" s="9">
        <v>3</v>
      </c>
      <c r="G4" s="10"/>
      <c r="H4" s="10"/>
      <c r="I4" s="11"/>
    </row>
    <row r="5" ht="11.25" customHeight="1">
      <c r="A5" s="2"/>
      <c r="B5" s="12"/>
      <c r="C5" t="s" s="13">
        <v>4</v>
      </c>
      <c r="D5" t="s" s="14">
        <v>5</v>
      </c>
      <c r="E5" s="15"/>
      <c r="F5" s="16"/>
      <c r="G5" s="10"/>
      <c r="H5" s="10"/>
      <c r="I5" s="11"/>
    </row>
    <row r="6" ht="11.25" customHeight="1">
      <c r="A6" s="2"/>
      <c r="B6" s="12"/>
      <c r="C6" s="17">
        <v>15000</v>
      </c>
      <c r="D6" s="18">
        <v>40</v>
      </c>
      <c r="E6" t="s" s="19">
        <v>6</v>
      </c>
      <c r="F6" s="16"/>
      <c r="G6" s="10"/>
      <c r="H6" s="10"/>
      <c r="I6" s="11"/>
    </row>
    <row r="7" ht="11.25" customHeight="1">
      <c r="A7" s="2"/>
      <c r="B7" s="12"/>
      <c r="C7" s="17">
        <v>25000</v>
      </c>
      <c r="D7" s="18">
        <v>41</v>
      </c>
      <c r="E7" t="s" s="19">
        <v>7</v>
      </c>
      <c r="F7" s="16"/>
      <c r="G7" s="10"/>
      <c r="H7" s="10"/>
      <c r="I7" s="11"/>
    </row>
    <row r="8" ht="11.25" customHeight="1">
      <c r="A8" s="2"/>
      <c r="B8" s="12"/>
      <c r="C8" s="17">
        <v>40000</v>
      </c>
      <c r="D8" s="18">
        <v>42</v>
      </c>
      <c r="E8" t="s" s="19">
        <v>8</v>
      </c>
      <c r="F8" s="16"/>
      <c r="G8" s="10"/>
      <c r="H8" s="10"/>
      <c r="I8" s="11"/>
    </row>
    <row r="9" ht="11.25" customHeight="1">
      <c r="A9" s="2"/>
      <c r="B9" s="12"/>
      <c r="C9" s="17">
        <v>60000</v>
      </c>
      <c r="D9" s="18">
        <v>43</v>
      </c>
      <c r="E9" t="s" s="19">
        <v>9</v>
      </c>
      <c r="F9" s="16"/>
      <c r="G9" s="10"/>
      <c r="H9" s="10"/>
      <c r="I9" s="11"/>
    </row>
    <row r="10" ht="11.25" customHeight="1">
      <c r="A10" t="s" s="20">
        <v>10</v>
      </c>
      <c r="B10" s="12"/>
      <c r="C10" s="17">
        <v>75000</v>
      </c>
      <c r="D10" s="18">
        <v>44</v>
      </c>
      <c r="E10" t="s" s="19">
        <v>11</v>
      </c>
      <c r="F10" s="16"/>
      <c r="G10" s="10"/>
      <c r="H10" s="10"/>
      <c r="I10" s="11"/>
    </row>
    <row r="11" ht="11.25" customHeight="1">
      <c r="A11" t="s" s="21">
        <v>12</v>
      </c>
      <c r="B11" s="22"/>
      <c r="C11" s="17">
        <v>90000</v>
      </c>
      <c r="D11" s="18">
        <v>45</v>
      </c>
      <c r="E11" t="s" s="19">
        <v>13</v>
      </c>
      <c r="F11" s="16"/>
      <c r="G11" s="10"/>
      <c r="H11" s="10"/>
      <c r="I11" s="11"/>
    </row>
    <row r="12" ht="11.25" customHeight="1">
      <c r="A12" t="s" s="23">
        <v>14</v>
      </c>
      <c r="B12" s="12"/>
      <c r="C12" s="17">
        <v>110000</v>
      </c>
      <c r="D12" s="18">
        <v>46</v>
      </c>
      <c r="E12" t="s" s="19">
        <v>15</v>
      </c>
      <c r="F12" s="24"/>
      <c r="G12" s="25"/>
      <c r="H12" s="25"/>
      <c r="I12" s="2"/>
    </row>
    <row r="13" ht="11.25" customHeight="1">
      <c r="A13" s="2"/>
      <c r="B13" s="12"/>
      <c r="C13" s="17">
        <v>130000</v>
      </c>
      <c r="D13" s="18">
        <v>47</v>
      </c>
      <c r="E13" t="s" s="19">
        <v>16</v>
      </c>
      <c r="F13" s="26"/>
      <c r="G13" s="2"/>
      <c r="H13" s="2"/>
      <c r="I13" s="2"/>
    </row>
    <row r="14" ht="11.25" customHeight="1">
      <c r="A14" s="2"/>
      <c r="B14" s="12"/>
      <c r="C14" s="17">
        <v>150000</v>
      </c>
      <c r="D14" s="18">
        <v>48</v>
      </c>
      <c r="E14" t="s" s="19">
        <v>17</v>
      </c>
      <c r="F14" s="26"/>
      <c r="G14" s="2"/>
      <c r="H14" s="2"/>
      <c r="I14" s="2"/>
    </row>
    <row r="15" ht="11.25" customHeight="1">
      <c r="A15" t="s" s="27">
        <v>18</v>
      </c>
      <c r="B15" s="12"/>
      <c r="C15" s="17">
        <v>180000</v>
      </c>
      <c r="D15" s="18">
        <v>49</v>
      </c>
      <c r="E15" t="s" s="19">
        <v>19</v>
      </c>
      <c r="F15" s="26"/>
      <c r="G15" s="2"/>
      <c r="H15" s="2"/>
      <c r="I15" s="2"/>
    </row>
    <row r="16" ht="11.25" customHeight="1">
      <c r="A16" s="2"/>
      <c r="B16" s="28"/>
      <c r="C16" s="17">
        <v>220000</v>
      </c>
      <c r="D16" s="18">
        <v>50</v>
      </c>
      <c r="E16" t="s" s="19">
        <v>20</v>
      </c>
      <c r="F16" s="26"/>
      <c r="G16" s="2"/>
      <c r="H16" s="2"/>
      <c r="I16" s="2"/>
    </row>
    <row r="17" ht="21.75" customHeight="1">
      <c r="A17" t="s" s="29">
        <v>21</v>
      </c>
      <c r="B17" s="30"/>
      <c r="C17" s="31"/>
      <c r="D17" s="31"/>
      <c r="E17" s="31"/>
      <c r="F17" s="30"/>
      <c r="G17" s="30"/>
      <c r="H17" s="30"/>
      <c r="I17" s="2"/>
    </row>
    <row r="18" ht="11.25" customHeight="1">
      <c r="A18" t="s" s="32">
        <v>22</v>
      </c>
      <c r="B18" s="33"/>
      <c r="C18" s="33"/>
      <c r="D18" s="33"/>
      <c r="E18" s="33"/>
      <c r="F18" s="33"/>
      <c r="G18" s="33"/>
      <c r="H18" s="33"/>
      <c r="I18" s="11"/>
    </row>
    <row r="19" ht="11.25" customHeight="1">
      <c r="A19" s="25"/>
      <c r="B19" s="25"/>
      <c r="C19" s="25"/>
      <c r="D19" s="25"/>
      <c r="E19" s="25"/>
      <c r="F19" s="25"/>
      <c r="G19" s="25"/>
      <c r="H19" s="25"/>
      <c r="I19" s="2"/>
    </row>
    <row r="20" ht="11.25" customHeight="1">
      <c r="A20" s="2"/>
      <c r="B20" s="2"/>
      <c r="C20" s="2"/>
      <c r="D20" s="2"/>
      <c r="E20" s="2"/>
      <c r="F20" s="2"/>
      <c r="G20" s="2"/>
      <c r="H20" s="2"/>
      <c r="I20" s="2"/>
    </row>
    <row r="21" ht="11.25" customHeight="1">
      <c r="A21" s="2"/>
      <c r="B21" s="2"/>
      <c r="C21" s="2"/>
      <c r="D21" s="2"/>
      <c r="E21" s="2"/>
      <c r="F21" s="2"/>
      <c r="G21" s="2"/>
      <c r="H21" s="2"/>
      <c r="I21" s="2"/>
    </row>
    <row r="22" ht="11.25" customHeight="1">
      <c r="A22" s="2"/>
      <c r="B22" s="2"/>
      <c r="C22" s="2"/>
      <c r="D22" s="2"/>
      <c r="E22" s="2"/>
      <c r="F22" s="2"/>
      <c r="G22" s="2"/>
      <c r="H22" s="2"/>
      <c r="I22" s="2"/>
    </row>
    <row r="23" ht="11.25" customHeight="1">
      <c r="A23" s="2"/>
      <c r="B23" s="2"/>
      <c r="C23" s="2"/>
      <c r="D23" s="2"/>
      <c r="E23" s="2"/>
      <c r="F23" s="2"/>
      <c r="G23" s="2"/>
      <c r="H23" s="2"/>
      <c r="I23" s="2"/>
    </row>
    <row r="24" ht="11.25" customHeight="1">
      <c r="A24" s="2"/>
      <c r="B24" s="2"/>
      <c r="C24" s="2"/>
      <c r="D24" s="2"/>
      <c r="E24" s="2"/>
      <c r="F24" s="2"/>
      <c r="G24" s="2"/>
      <c r="H24" s="2"/>
      <c r="I24" s="2"/>
    </row>
    <row r="25" ht="35.25" customHeight="1">
      <c r="A25" s="2"/>
      <c r="B25" s="2"/>
      <c r="C25" s="2"/>
      <c r="D25" s="2"/>
      <c r="E25" s="2"/>
      <c r="F25" s="2"/>
      <c r="G25" s="2"/>
      <c r="H25" s="2"/>
      <c r="I25" s="2"/>
    </row>
    <row r="26" ht="11.25" customHeight="1">
      <c r="A26" s="2"/>
      <c r="B26" s="2"/>
      <c r="C26" s="2"/>
      <c r="D26" s="2"/>
      <c r="E26" s="2"/>
      <c r="F26" s="2"/>
      <c r="G26" s="2"/>
      <c r="H26" s="2"/>
      <c r="I26" s="2"/>
    </row>
    <row r="27" ht="11.25" customHeight="1">
      <c r="A27" s="2"/>
      <c r="B27" s="2"/>
      <c r="C27" s="2"/>
      <c r="D27" s="2"/>
      <c r="E27" s="2"/>
      <c r="F27" s="2"/>
      <c r="G27" s="2"/>
      <c r="H27" s="4"/>
      <c r="I27" s="2"/>
    </row>
    <row r="28" ht="11.25" customHeight="1">
      <c r="A28" s="2"/>
      <c r="B28" s="2"/>
      <c r="C28" s="2"/>
      <c r="D28" s="2"/>
      <c r="E28" s="2"/>
      <c r="F28" t="s" s="34">
        <v>23</v>
      </c>
      <c r="G28" s="35"/>
      <c r="H28" s="36">
        <f>SUM(H33:H71)</f>
        <v>0</v>
      </c>
      <c r="I28" s="11"/>
    </row>
    <row r="29" ht="11.25" customHeight="1">
      <c r="A29" t="s" s="37">
        <v>24</v>
      </c>
      <c r="B29" s="6"/>
      <c r="C29" s="6"/>
      <c r="D29" s="6"/>
      <c r="E29" s="6"/>
      <c r="F29" s="6"/>
      <c r="G29" s="6"/>
      <c r="H29" s="38"/>
      <c r="I29" s="2"/>
    </row>
    <row r="30" ht="12.75" customHeight="1">
      <c r="A30" t="s" s="39">
        <v>25</v>
      </c>
      <c r="B30" t="s" s="39">
        <v>26</v>
      </c>
      <c r="C30" t="s" s="39">
        <v>27</v>
      </c>
      <c r="D30" t="s" s="39">
        <v>28</v>
      </c>
      <c r="E30" t="s" s="40">
        <v>29</v>
      </c>
      <c r="F30" t="s" s="39">
        <v>30</v>
      </c>
      <c r="G30" t="s" s="39">
        <v>31</v>
      </c>
      <c r="H30" t="s" s="39">
        <v>32</v>
      </c>
      <c r="I30" s="26"/>
    </row>
    <row r="31" ht="27" customHeight="1">
      <c r="A31" s="41"/>
      <c r="B31" s="42"/>
      <c r="C31" s="41"/>
      <c r="D31" s="41"/>
      <c r="E31" s="43"/>
      <c r="F31" s="41"/>
      <c r="G31" s="41"/>
      <c r="H31" s="41"/>
      <c r="I31" s="26"/>
    </row>
    <row r="32" ht="36.75" customHeight="1">
      <c r="A32" t="s" s="44">
        <v>33</v>
      </c>
      <c r="B32" s="45"/>
      <c r="C32" s="46"/>
      <c r="D32" s="47"/>
      <c r="E32" s="48"/>
      <c r="F32" s="49"/>
      <c r="G32" s="47"/>
      <c r="H32" s="50"/>
      <c r="I32" s="26"/>
    </row>
    <row r="33" ht="12" customHeight="1">
      <c r="A33" t="s" s="51">
        <v>34</v>
      </c>
      <c r="B33" s="52"/>
      <c r="C33" s="52"/>
      <c r="D33" s="53"/>
      <c r="E33" s="54"/>
      <c r="F33" s="55"/>
      <c r="G33" s="53"/>
      <c r="H33" s="56"/>
      <c r="I33" s="26"/>
    </row>
    <row r="34" ht="12" customHeight="1">
      <c r="A34" t="s" s="57">
        <v>35</v>
      </c>
      <c r="B34" s="58">
        <v>5318</v>
      </c>
      <c r="C34" s="58">
        <v>666</v>
      </c>
      <c r="D34" s="59">
        <v>389</v>
      </c>
      <c r="E34" s="60"/>
      <c r="F34" t="s" s="61">
        <v>36</v>
      </c>
      <c r="G34" t="s" s="62">
        <v>37</v>
      </c>
      <c r="H34" s="63">
        <f>D34*E34</f>
        <v>0</v>
      </c>
      <c r="I34" s="26"/>
    </row>
    <row r="35" ht="12" customHeight="1">
      <c r="A35" t="s" s="64">
        <v>38</v>
      </c>
      <c r="B35" s="65">
        <v>1530</v>
      </c>
      <c r="C35" s="65">
        <f>D35*1.7</f>
        <v>754.8</v>
      </c>
      <c r="D35" s="66">
        <v>444</v>
      </c>
      <c r="E35" s="67"/>
      <c r="F35" t="s" s="68">
        <v>39</v>
      </c>
      <c r="G35" t="s" s="69">
        <v>37</v>
      </c>
      <c r="H35" s="70">
        <f>D35*E35</f>
        <v>0</v>
      </c>
      <c r="I35" s="26"/>
    </row>
    <row r="36" ht="12" customHeight="1">
      <c r="A36" t="s" s="64">
        <v>40</v>
      </c>
      <c r="B36" s="65">
        <v>3085</v>
      </c>
      <c r="C36" s="65">
        <f>D36*1.7</f>
        <v>754.8</v>
      </c>
      <c r="D36" s="66">
        <v>444</v>
      </c>
      <c r="E36" s="67"/>
      <c r="F36" t="s" s="68">
        <v>41</v>
      </c>
      <c r="G36" t="s" s="69">
        <v>37</v>
      </c>
      <c r="H36" s="70">
        <f>D36*E36</f>
        <v>0</v>
      </c>
      <c r="I36" s="26"/>
    </row>
    <row r="37" ht="12" customHeight="1">
      <c r="A37" t="s" s="64">
        <v>42</v>
      </c>
      <c r="B37" s="66">
        <v>972</v>
      </c>
      <c r="C37" s="65">
        <f>D37*1.7</f>
        <v>1086.47</v>
      </c>
      <c r="D37" s="71">
        <v>639.1</v>
      </c>
      <c r="E37" s="67"/>
      <c r="F37" t="s" s="68">
        <v>43</v>
      </c>
      <c r="G37" t="s" s="69">
        <v>37</v>
      </c>
      <c r="H37" s="70">
        <f>D37*E37</f>
        <v>0</v>
      </c>
      <c r="I37" s="26"/>
    </row>
    <row r="38" ht="12" customHeight="1">
      <c r="A38" t="s" s="64">
        <v>44</v>
      </c>
      <c r="B38" s="66">
        <v>636</v>
      </c>
      <c r="C38" s="65">
        <f>D38*1.7</f>
        <v>715.02</v>
      </c>
      <c r="D38" s="71">
        <v>420.6</v>
      </c>
      <c r="E38" s="67"/>
      <c r="F38" t="s" s="68">
        <v>45</v>
      </c>
      <c r="G38" t="s" s="69">
        <v>37</v>
      </c>
      <c r="H38" s="70">
        <f>D38*E38</f>
        <v>0</v>
      </c>
      <c r="I38" s="26"/>
    </row>
    <row r="39" ht="12" customHeight="1">
      <c r="A39" t="s" s="64">
        <v>46</v>
      </c>
      <c r="B39" s="66">
        <v>973</v>
      </c>
      <c r="C39" s="65">
        <v>1500</v>
      </c>
      <c r="D39" s="71">
        <v>949.6</v>
      </c>
      <c r="E39" s="67"/>
      <c r="F39" t="s" s="68">
        <v>47</v>
      </c>
      <c r="G39" t="s" s="69">
        <v>37</v>
      </c>
      <c r="H39" s="70">
        <f>D39*E39</f>
        <v>0</v>
      </c>
      <c r="I39" s="26"/>
    </row>
    <row r="40" ht="12" customHeight="1">
      <c r="A40" t="s" s="64">
        <v>48</v>
      </c>
      <c r="B40" s="65">
        <v>2048</v>
      </c>
      <c r="C40" s="65">
        <f>D40*1.7</f>
        <v>220.15</v>
      </c>
      <c r="D40" s="71">
        <v>129.5</v>
      </c>
      <c r="E40" s="67"/>
      <c r="F40" t="s" s="68">
        <v>49</v>
      </c>
      <c r="G40" t="s" s="69">
        <v>37</v>
      </c>
      <c r="H40" s="70">
        <f>D40*E40</f>
        <v>0</v>
      </c>
      <c r="I40" s="26"/>
    </row>
    <row r="41" ht="12" customHeight="1">
      <c r="A41" t="s" s="64">
        <v>50</v>
      </c>
      <c r="B41" s="66">
        <v>203</v>
      </c>
      <c r="C41" s="65">
        <f>D41*1.7</f>
        <v>954.3799999999999</v>
      </c>
      <c r="D41" s="71">
        <v>561.4</v>
      </c>
      <c r="E41" s="67"/>
      <c r="F41" t="s" s="68">
        <v>51</v>
      </c>
      <c r="G41" t="s" s="69">
        <v>37</v>
      </c>
      <c r="H41" s="70">
        <f>D41*E41</f>
        <v>0</v>
      </c>
      <c r="I41" s="26"/>
    </row>
    <row r="42" ht="12" customHeight="1">
      <c r="A42" t="s" s="64">
        <v>52</v>
      </c>
      <c r="B42" s="65">
        <v>1362</v>
      </c>
      <c r="C42" s="65">
        <v>849</v>
      </c>
      <c r="D42" s="66">
        <v>555</v>
      </c>
      <c r="E42" s="67"/>
      <c r="F42" t="s" s="68">
        <v>53</v>
      </c>
      <c r="G42" t="s" s="69">
        <v>37</v>
      </c>
      <c r="H42" s="70">
        <f>D42*E42</f>
        <v>0</v>
      </c>
      <c r="I42" s="26"/>
    </row>
    <row r="43" ht="12" customHeight="1">
      <c r="A43" t="s" s="64">
        <v>54</v>
      </c>
      <c r="B43" s="66">
        <v>171</v>
      </c>
      <c r="C43" s="65">
        <f>D43*1.7</f>
        <v>1011.33</v>
      </c>
      <c r="D43" s="71">
        <v>594.9</v>
      </c>
      <c r="E43" s="67"/>
      <c r="F43" t="s" s="68">
        <v>55</v>
      </c>
      <c r="G43" t="s" s="69">
        <v>37</v>
      </c>
      <c r="H43" s="70">
        <f>D43*E43</f>
        <v>0</v>
      </c>
      <c r="I43" s="26"/>
    </row>
    <row r="44" ht="12" customHeight="1">
      <c r="A44" t="s" s="64">
        <v>56</v>
      </c>
      <c r="B44" s="66">
        <v>121</v>
      </c>
      <c r="C44" s="65">
        <f>D44*1.7</f>
        <v>810.9</v>
      </c>
      <c r="D44" s="66">
        <v>477</v>
      </c>
      <c r="E44" s="67"/>
      <c r="F44" t="s" s="68">
        <v>57</v>
      </c>
      <c r="G44" t="s" s="69">
        <v>37</v>
      </c>
      <c r="H44" s="70">
        <f>D44*E44</f>
        <v>0</v>
      </c>
      <c r="I44" s="26"/>
    </row>
    <row r="45" ht="12" customHeight="1">
      <c r="A45" t="s" s="64">
        <v>58</v>
      </c>
      <c r="B45" s="66">
        <v>71</v>
      </c>
      <c r="C45" s="65">
        <f>D45*1.7</f>
        <v>926.5</v>
      </c>
      <c r="D45" s="66">
        <v>545</v>
      </c>
      <c r="E45" s="67"/>
      <c r="F45" t="s" s="68">
        <v>59</v>
      </c>
      <c r="G45" t="s" s="69">
        <v>37</v>
      </c>
      <c r="H45" s="70">
        <f>D45*E45</f>
        <v>0</v>
      </c>
      <c r="I45" s="26"/>
    </row>
    <row r="46" ht="12" customHeight="1">
      <c r="A46" t="s" s="64">
        <v>60</v>
      </c>
      <c r="B46" s="66">
        <v>9</v>
      </c>
      <c r="C46" s="65">
        <f>D46*1.7</f>
        <v>1458.6</v>
      </c>
      <c r="D46" s="66">
        <v>858</v>
      </c>
      <c r="E46" s="67"/>
      <c r="F46" t="s" s="68">
        <v>61</v>
      </c>
      <c r="G46" t="s" s="69">
        <v>37</v>
      </c>
      <c r="H46" s="70">
        <f>D46*E46</f>
        <v>0</v>
      </c>
      <c r="I46" s="26"/>
    </row>
    <row r="47" ht="12" customHeight="1">
      <c r="A47" t="s" s="64">
        <v>62</v>
      </c>
      <c r="B47" s="65">
        <v>2865</v>
      </c>
      <c r="C47" s="65">
        <f>D47*1.7</f>
        <v>338.3</v>
      </c>
      <c r="D47" s="66">
        <v>199</v>
      </c>
      <c r="E47" s="67"/>
      <c r="F47" t="s" s="68">
        <v>63</v>
      </c>
      <c r="G47" t="s" s="69">
        <v>37</v>
      </c>
      <c r="H47" s="70">
        <f>D47*E47</f>
        <v>0</v>
      </c>
      <c r="I47" s="26"/>
    </row>
    <row r="48" ht="12" customHeight="1">
      <c r="A48" t="s" s="64">
        <v>64</v>
      </c>
      <c r="B48" s="66">
        <v>487</v>
      </c>
      <c r="C48" s="65">
        <f>D48*1.7</f>
        <v>19788</v>
      </c>
      <c r="D48" s="66">
        <v>11640</v>
      </c>
      <c r="E48" s="67"/>
      <c r="F48" t="s" s="68">
        <v>65</v>
      </c>
      <c r="G48" t="s" s="69">
        <v>37</v>
      </c>
      <c r="H48" s="70">
        <f>D48*E48</f>
        <v>0</v>
      </c>
      <c r="I48" s="26"/>
    </row>
    <row r="49" ht="12" customHeight="1">
      <c r="A49" t="s" s="64">
        <v>66</v>
      </c>
      <c r="B49" s="66">
        <v>70</v>
      </c>
      <c r="C49" s="65">
        <f>D49*1.7</f>
        <v>425</v>
      </c>
      <c r="D49" s="66">
        <v>250</v>
      </c>
      <c r="E49" s="67"/>
      <c r="F49" t="s" s="68">
        <v>67</v>
      </c>
      <c r="G49" t="s" s="69">
        <v>37</v>
      </c>
      <c r="H49" s="70">
        <f>D49*E49</f>
        <v>0</v>
      </c>
      <c r="I49" s="26"/>
    </row>
    <row r="50" ht="12" customHeight="1">
      <c r="A50" t="s" s="64">
        <v>68</v>
      </c>
      <c r="B50" s="66">
        <v>537</v>
      </c>
      <c r="C50" s="65">
        <v>499</v>
      </c>
      <c r="D50" s="66">
        <v>299</v>
      </c>
      <c r="E50" s="67"/>
      <c r="F50" t="s" s="68">
        <v>69</v>
      </c>
      <c r="G50" t="s" s="69">
        <v>37</v>
      </c>
      <c r="H50" s="70">
        <f>D50*E50</f>
        <v>0</v>
      </c>
      <c r="I50" s="26"/>
    </row>
    <row r="51" ht="12" customHeight="1">
      <c r="A51" t="s" s="64">
        <v>70</v>
      </c>
      <c r="B51" s="65">
        <v>1699</v>
      </c>
      <c r="C51" s="65">
        <f>D51*1.7</f>
        <v>389.81</v>
      </c>
      <c r="D51" s="71">
        <v>229.3</v>
      </c>
      <c r="E51" s="67"/>
      <c r="F51" t="s" s="68">
        <v>71</v>
      </c>
      <c r="G51" t="s" s="69">
        <v>37</v>
      </c>
      <c r="H51" s="70">
        <f>D51*E51</f>
        <v>0</v>
      </c>
      <c r="I51" s="26"/>
    </row>
    <row r="52" ht="12" customHeight="1">
      <c r="A52" t="s" s="64">
        <v>72</v>
      </c>
      <c r="B52" s="66">
        <v>8</v>
      </c>
      <c r="C52" s="65">
        <f>D52*1.7</f>
        <v>1606.5</v>
      </c>
      <c r="D52" s="66">
        <v>945</v>
      </c>
      <c r="E52" s="67"/>
      <c r="F52" t="s" s="68">
        <v>73</v>
      </c>
      <c r="G52" t="s" s="69">
        <v>37</v>
      </c>
      <c r="H52" s="70">
        <f>D52*E52</f>
        <v>0</v>
      </c>
      <c r="I52" s="26"/>
    </row>
    <row r="53" ht="12" customHeight="1">
      <c r="A53" t="s" s="64">
        <v>74</v>
      </c>
      <c r="B53" s="65">
        <v>4726</v>
      </c>
      <c r="C53" s="65">
        <f>D53*1.7</f>
        <v>943.5</v>
      </c>
      <c r="D53" s="66">
        <v>555</v>
      </c>
      <c r="E53" s="67"/>
      <c r="F53" t="s" s="68">
        <v>75</v>
      </c>
      <c r="G53" t="s" s="69">
        <v>37</v>
      </c>
      <c r="H53" s="70">
        <f>D53*E53</f>
        <v>0</v>
      </c>
      <c r="I53" s="26"/>
    </row>
    <row r="54" ht="12" customHeight="1">
      <c r="A54" t="s" s="64">
        <v>76</v>
      </c>
      <c r="B54" s="66">
        <v>98</v>
      </c>
      <c r="C54" s="65">
        <f>D54*1.7</f>
        <v>300.9</v>
      </c>
      <c r="D54" s="66">
        <v>177</v>
      </c>
      <c r="E54" s="67"/>
      <c r="F54" t="s" s="68">
        <v>77</v>
      </c>
      <c r="G54" t="s" s="69">
        <v>37</v>
      </c>
      <c r="H54" s="70">
        <f>D54*E54</f>
        <v>0</v>
      </c>
      <c r="I54" s="26"/>
    </row>
    <row r="55" ht="12" customHeight="1">
      <c r="A55" t="s" s="64">
        <v>78</v>
      </c>
      <c r="B55" s="65">
        <v>1600</v>
      </c>
      <c r="C55" s="65">
        <f>D55*1.7</f>
        <v>550.8</v>
      </c>
      <c r="D55" s="66">
        <v>324</v>
      </c>
      <c r="E55" s="67"/>
      <c r="F55" t="s" s="68">
        <v>79</v>
      </c>
      <c r="G55" t="s" s="69">
        <v>37</v>
      </c>
      <c r="H55" s="70">
        <f>D55*E55</f>
        <v>0</v>
      </c>
      <c r="I55" s="26"/>
    </row>
    <row r="56" ht="12" customHeight="1">
      <c r="A56" t="s" s="64">
        <v>80</v>
      </c>
      <c r="B56" s="65">
        <v>10884</v>
      </c>
      <c r="C56" s="65">
        <f>D56*1.7</f>
        <v>199.92</v>
      </c>
      <c r="D56" s="71">
        <v>117.6</v>
      </c>
      <c r="E56" s="67"/>
      <c r="F56" t="s" s="68">
        <v>81</v>
      </c>
      <c r="G56" t="s" s="69">
        <v>37</v>
      </c>
      <c r="H56" s="70">
        <f>D56*E56</f>
        <v>0</v>
      </c>
      <c r="I56" s="26"/>
    </row>
    <row r="57" ht="12" customHeight="1">
      <c r="A57" t="s" s="64">
        <v>82</v>
      </c>
      <c r="B57" s="66">
        <v>808</v>
      </c>
      <c r="C57" s="65">
        <f>D57*1.7</f>
        <v>199.92</v>
      </c>
      <c r="D57" s="71">
        <v>117.6</v>
      </c>
      <c r="E57" s="67"/>
      <c r="F57" t="s" s="68">
        <v>83</v>
      </c>
      <c r="G57" t="s" s="69">
        <v>37</v>
      </c>
      <c r="H57" s="70">
        <f>D57*E57</f>
        <v>0</v>
      </c>
      <c r="I57" s="26"/>
    </row>
    <row r="58" ht="12" customHeight="1">
      <c r="A58" t="s" s="64">
        <v>84</v>
      </c>
      <c r="B58" s="66">
        <v>972</v>
      </c>
      <c r="C58" s="65">
        <f>D58*1.7</f>
        <v>422.28</v>
      </c>
      <c r="D58" s="71">
        <v>248.4</v>
      </c>
      <c r="E58" s="67"/>
      <c r="F58" t="s" s="68">
        <v>85</v>
      </c>
      <c r="G58" t="s" s="69">
        <v>37</v>
      </c>
      <c r="H58" s="70">
        <f>D58*E58</f>
        <v>0</v>
      </c>
      <c r="I58" s="26"/>
    </row>
    <row r="59" ht="12" customHeight="1">
      <c r="A59" t="s" s="64">
        <v>86</v>
      </c>
      <c r="B59" s="65">
        <v>1449</v>
      </c>
      <c r="C59" s="65">
        <f>D59*1.7</f>
        <v>94.34999999999999</v>
      </c>
      <c r="D59" s="71">
        <v>55.5</v>
      </c>
      <c r="E59" s="67"/>
      <c r="F59" t="s" s="68">
        <v>87</v>
      </c>
      <c r="G59" t="s" s="69">
        <v>37</v>
      </c>
      <c r="H59" s="70">
        <f>D59*E59</f>
        <v>0</v>
      </c>
      <c r="I59" s="26"/>
    </row>
    <row r="60" ht="12" customHeight="1">
      <c r="A60" t="s" s="64">
        <v>88</v>
      </c>
      <c r="B60" s="66">
        <v>960</v>
      </c>
      <c r="C60" s="65">
        <f>D60*1.7</f>
        <v>95.2</v>
      </c>
      <c r="D60" s="66">
        <v>56</v>
      </c>
      <c r="E60" s="67"/>
      <c r="F60" t="s" s="68">
        <v>89</v>
      </c>
      <c r="G60" t="s" s="69">
        <v>37</v>
      </c>
      <c r="H60" s="70">
        <f>D60*E60</f>
        <v>0</v>
      </c>
      <c r="I60" s="26"/>
    </row>
    <row r="61" ht="12" customHeight="1">
      <c r="A61" t="s" s="64">
        <v>90</v>
      </c>
      <c r="B61" s="65">
        <v>5247</v>
      </c>
      <c r="C61" s="65">
        <f>D61*1.7</f>
        <v>95.2</v>
      </c>
      <c r="D61" s="66">
        <v>56</v>
      </c>
      <c r="E61" s="67"/>
      <c r="F61" t="s" s="68">
        <v>91</v>
      </c>
      <c r="G61" t="s" s="69">
        <v>37</v>
      </c>
      <c r="H61" s="70">
        <f>D61*E61</f>
        <v>0</v>
      </c>
      <c r="I61" s="26"/>
    </row>
    <row r="62" ht="12" customHeight="1">
      <c r="A62" t="s" s="64">
        <v>92</v>
      </c>
      <c r="B62" s="65">
        <v>1639</v>
      </c>
      <c r="C62" s="65">
        <f>D62*1.7</f>
        <v>95.2</v>
      </c>
      <c r="D62" s="66">
        <v>56</v>
      </c>
      <c r="E62" s="67"/>
      <c r="F62" t="s" s="68">
        <v>93</v>
      </c>
      <c r="G62" t="s" s="69">
        <v>37</v>
      </c>
      <c r="H62" s="70">
        <f>D62*E62</f>
        <v>0</v>
      </c>
      <c r="I62" s="26"/>
    </row>
    <row r="63" ht="12" customHeight="1">
      <c r="A63" t="s" s="64">
        <v>94</v>
      </c>
      <c r="B63" s="66">
        <v>470</v>
      </c>
      <c r="C63" s="65">
        <f>D63*1.7</f>
        <v>158.1</v>
      </c>
      <c r="D63" s="66">
        <v>93</v>
      </c>
      <c r="E63" s="67"/>
      <c r="F63" t="s" s="68">
        <v>95</v>
      </c>
      <c r="G63" t="s" s="69">
        <v>37</v>
      </c>
      <c r="H63" s="70">
        <f>D63*E63</f>
        <v>0</v>
      </c>
      <c r="I63" s="26"/>
    </row>
    <row r="64" ht="12" customHeight="1">
      <c r="A64" t="s" s="64">
        <v>96</v>
      </c>
      <c r="B64" s="65">
        <v>1324</v>
      </c>
      <c r="C64" s="65">
        <f>D64*1.7</f>
        <v>158.1</v>
      </c>
      <c r="D64" s="66">
        <v>93</v>
      </c>
      <c r="E64" s="67"/>
      <c r="F64" t="s" s="68">
        <v>97</v>
      </c>
      <c r="G64" t="s" s="69">
        <v>37</v>
      </c>
      <c r="H64" s="70">
        <f>D64*E64</f>
        <v>0</v>
      </c>
      <c r="I64" s="26"/>
    </row>
    <row r="65" ht="12" customHeight="1">
      <c r="A65" t="s" s="64">
        <v>98</v>
      </c>
      <c r="B65" s="66">
        <v>20</v>
      </c>
      <c r="C65" s="65">
        <f>D65*1.7</f>
        <v>254.15</v>
      </c>
      <c r="D65" s="71">
        <v>149.5</v>
      </c>
      <c r="E65" s="67"/>
      <c r="F65" t="s" s="68">
        <v>99</v>
      </c>
      <c r="G65" t="s" s="69">
        <v>37</v>
      </c>
      <c r="H65" s="70">
        <f>D65*E65</f>
        <v>0</v>
      </c>
      <c r="I65" s="26"/>
    </row>
    <row r="66" ht="12" customHeight="1">
      <c r="A66" t="s" s="64">
        <v>100</v>
      </c>
      <c r="B66" s="65">
        <v>14727</v>
      </c>
      <c r="C66" s="65">
        <f>D66*1.7</f>
        <v>158.1</v>
      </c>
      <c r="D66" s="66">
        <v>93</v>
      </c>
      <c r="E66" s="67"/>
      <c r="F66" t="s" s="68">
        <v>101</v>
      </c>
      <c r="G66" t="s" s="69">
        <v>37</v>
      </c>
      <c r="H66" s="70">
        <f>D66*E66</f>
        <v>0</v>
      </c>
      <c r="I66" s="26"/>
    </row>
    <row r="67" ht="12" customHeight="1">
      <c r="A67" t="s" s="64">
        <v>102</v>
      </c>
      <c r="B67" s="65">
        <v>13429</v>
      </c>
      <c r="C67" s="65">
        <f>D67*1.7</f>
        <v>158.1</v>
      </c>
      <c r="D67" s="66">
        <v>93</v>
      </c>
      <c r="E67" s="67"/>
      <c r="F67" t="s" s="68">
        <v>103</v>
      </c>
      <c r="G67" t="s" s="69">
        <v>37</v>
      </c>
      <c r="H67" s="70">
        <f>D67*E67</f>
        <v>0</v>
      </c>
      <c r="I67" s="26"/>
    </row>
    <row r="68" ht="12" customHeight="1">
      <c r="A68" t="s" s="64">
        <v>104</v>
      </c>
      <c r="B68" s="65">
        <v>3839</v>
      </c>
      <c r="C68" s="65">
        <f>D68*1.7</f>
        <v>1866.6</v>
      </c>
      <c r="D68" s="65">
        <v>1098</v>
      </c>
      <c r="E68" s="67"/>
      <c r="F68" t="s" s="68">
        <v>105</v>
      </c>
      <c r="G68" t="s" s="69">
        <v>37</v>
      </c>
      <c r="H68" s="70">
        <f>D68*E68</f>
        <v>0</v>
      </c>
      <c r="I68" s="26"/>
    </row>
    <row r="69" ht="23.25" customHeight="1">
      <c r="A69" t="s" s="64">
        <v>106</v>
      </c>
      <c r="B69" s="66">
        <v>116</v>
      </c>
      <c r="C69" s="65">
        <f>D69*1.7</f>
        <v>459</v>
      </c>
      <c r="D69" s="66">
        <v>270</v>
      </c>
      <c r="E69" s="67"/>
      <c r="F69" t="s" s="68">
        <v>107</v>
      </c>
      <c r="G69" t="s" s="69">
        <v>37</v>
      </c>
      <c r="H69" s="70">
        <f>D69*E69</f>
        <v>0</v>
      </c>
      <c r="I69" s="26"/>
    </row>
    <row r="70" ht="12" customHeight="1">
      <c r="A70" t="s" s="64">
        <v>108</v>
      </c>
      <c r="B70" s="65">
        <v>2537</v>
      </c>
      <c r="C70" s="65">
        <f>D70*1.7</f>
        <v>1105</v>
      </c>
      <c r="D70" s="66">
        <v>650</v>
      </c>
      <c r="E70" s="67"/>
      <c r="F70" t="s" s="68">
        <v>109</v>
      </c>
      <c r="G70" t="s" s="69">
        <v>37</v>
      </c>
      <c r="H70" s="70">
        <f>D70*E70</f>
        <v>0</v>
      </c>
      <c r="I70" s="26"/>
    </row>
    <row r="71" ht="23.25" customHeight="1">
      <c r="A71" t="s" s="64">
        <v>110</v>
      </c>
      <c r="B71" s="66">
        <v>42</v>
      </c>
      <c r="C71" s="65">
        <f>D71*1.7</f>
        <v>64.59999999999999</v>
      </c>
      <c r="D71" s="66">
        <v>38</v>
      </c>
      <c r="E71" s="67"/>
      <c r="F71" s="72"/>
      <c r="G71" t="s" s="69">
        <v>37</v>
      </c>
      <c r="H71" s="70">
        <f>D71*E71</f>
        <v>0</v>
      </c>
      <c r="I71" s="26"/>
    </row>
  </sheetData>
  <mergeCells count="12">
    <mergeCell ref="F30:F31"/>
    <mergeCell ref="D30:D31"/>
    <mergeCell ref="A30:A31"/>
    <mergeCell ref="A18:H18"/>
    <mergeCell ref="A12:A13"/>
    <mergeCell ref="H30:H31"/>
    <mergeCell ref="B30:B31"/>
    <mergeCell ref="A17:H17"/>
    <mergeCell ref="D5:E5"/>
    <mergeCell ref="E30:E31"/>
    <mergeCell ref="F4:H11"/>
    <mergeCell ref="G30:G31"/>
  </mergeCells>
  <hyperlinks>
    <hyperlink ref="G34" r:id="rId1" location="" tooltip="" display=""/>
    <hyperlink ref="G35" r:id="rId2" location="" tooltip="" display=""/>
    <hyperlink ref="G36" r:id="rId3" location="" tooltip="" display=""/>
    <hyperlink ref="G37" r:id="rId4" location="" tooltip="" display=""/>
    <hyperlink ref="G38" r:id="rId5" location="" tooltip="" display=""/>
    <hyperlink ref="G39" r:id="rId6" location="" tooltip="" display=""/>
    <hyperlink ref="G40" r:id="rId7" location="" tooltip="" display=""/>
    <hyperlink ref="G41" r:id="rId8" location="" tooltip="" display=""/>
    <hyperlink ref="G42" r:id="rId9" location="" tooltip="" display=""/>
    <hyperlink ref="G43" r:id="rId10" location="" tooltip="" display=""/>
    <hyperlink ref="G44" r:id="rId11" location="" tooltip="" display=""/>
    <hyperlink ref="G45" r:id="rId12" location="" tooltip="" display=""/>
    <hyperlink ref="G46" r:id="rId13" location="" tooltip="" display=""/>
    <hyperlink ref="G47" r:id="rId14" location="" tooltip="" display=""/>
    <hyperlink ref="G48" r:id="rId15" location="" tooltip="" display=""/>
    <hyperlink ref="G49" r:id="rId16" location="" tooltip="" display=""/>
    <hyperlink ref="G50" r:id="rId17" location="" tooltip="" display=""/>
    <hyperlink ref="G51" r:id="rId18" location="" tooltip="" display=""/>
    <hyperlink ref="G52" r:id="rId19" location="" tooltip="" display=""/>
    <hyperlink ref="G53" r:id="rId20" location="" tooltip="" display=""/>
    <hyperlink ref="G54" r:id="rId21" location="" tooltip="" display=""/>
    <hyperlink ref="G55" r:id="rId22" location="" tooltip="" display=""/>
    <hyperlink ref="G56" r:id="rId23" location="" tooltip="" display=""/>
    <hyperlink ref="G57" r:id="rId24" location="" tooltip="" display=""/>
    <hyperlink ref="G58" r:id="rId25" location="" tooltip="" display=""/>
    <hyperlink ref="G59" r:id="rId26" location="" tooltip="" display=""/>
    <hyperlink ref="G60" r:id="rId27" location="" tooltip="" display=""/>
    <hyperlink ref="G61" r:id="rId28" location="" tooltip="" display=""/>
    <hyperlink ref="G62" r:id="rId29" location="" tooltip="" display=""/>
    <hyperlink ref="G63" r:id="rId30" location="" tooltip="" display=""/>
    <hyperlink ref="G64" r:id="rId31" location="" tooltip="" display=""/>
    <hyperlink ref="G65" r:id="rId32" location="" tooltip="" display=""/>
    <hyperlink ref="G66" r:id="rId33" location="" tooltip="" display=""/>
    <hyperlink ref="G67" r:id="rId34" location="" tooltip="" display=""/>
    <hyperlink ref="G68" r:id="rId35" location="" tooltip="" display=""/>
    <hyperlink ref="G69" r:id="rId36" location="" tooltip="" display=""/>
    <hyperlink ref="G70" r:id="rId37" location="" tooltip="" display=""/>
    <hyperlink ref="G71" r:id="rId38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