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Преподавание\МИРЭК\excel\"/>
    </mc:Choice>
  </mc:AlternateContent>
  <xr:revisionPtr revIDLastSave="0" documentId="13_ncr:1_{DFA791AD-A8D5-4A9D-982B-3DC4CE97C5AD}" xr6:coauthVersionLast="37" xr6:coauthVersionMax="37" xr10:uidLastSave="{00000000-0000-0000-0000-000000000000}"/>
  <bookViews>
    <workbookView xWindow="0" yWindow="0" windowWidth="25600" windowHeight="10327" xr2:uid="{DE2E91AB-9F84-4A2A-8A61-49CD7F90A9FC}"/>
  </bookViews>
  <sheets>
    <sheet name="Квантили и Вероятности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W4" i="1"/>
  <c r="W5" i="1"/>
  <c r="W3" i="1"/>
  <c r="V4" i="1"/>
  <c r="V5" i="1"/>
  <c r="P3" i="1"/>
  <c r="P5" i="1"/>
  <c r="P4" i="1"/>
  <c r="O5" i="1"/>
  <c r="O4" i="1"/>
  <c r="O3" i="1"/>
  <c r="J4" i="1"/>
  <c r="J5" i="1"/>
  <c r="J3" i="1"/>
  <c r="I4" i="1"/>
  <c r="I5" i="1"/>
  <c r="I3" i="1"/>
  <c r="E5" i="1"/>
  <c r="D5" i="1"/>
  <c r="E4" i="1"/>
  <c r="D4" i="1"/>
  <c r="D3" i="1"/>
  <c r="E3" i="1"/>
</calcChain>
</file>

<file path=xl/sharedStrings.xml><?xml version="1.0" encoding="utf-8"?>
<sst xmlns="http://schemas.openxmlformats.org/spreadsheetml/2006/main" count="24" uniqueCount="11">
  <si>
    <t>x</t>
  </si>
  <si>
    <t>Уровень квантили alpha</t>
  </si>
  <si>
    <t>Квантиль уровня alpha</t>
  </si>
  <si>
    <t>Степени свободы df</t>
  </si>
  <si>
    <t>F(x)=P(X&lt;=x)</t>
  </si>
  <si>
    <t>Стандартное нормальное распределение X~N(0,1)</t>
  </si>
  <si>
    <t>Распределение Стьюдента X~t(df)</t>
  </si>
  <si>
    <t>Хи-квадрат распределение X~Xи2(df)</t>
  </si>
  <si>
    <t>Распределение Фишера X~F(df1,df2)</t>
  </si>
  <si>
    <t>Первая степень свободы df1</t>
  </si>
  <si>
    <t>Вторая степень свободы 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</si>
</sst>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FE68-DA8F-44DF-A169-4576538B194D}">
  <dimension ref="A1:W5"/>
  <sheetViews>
    <sheetView tabSelected="1" workbookViewId="0">
      <selection activeCell="G8" sqref="G8"/>
    </sheetView>
  </sheetViews>
  <sheetFormatPr defaultRowHeight="14.35" x14ac:dyDescent="0.5"/>
  <cols>
    <col min="1" max="1" width="17.29296875" bestFit="1" customWidth="1"/>
    <col min="2" max="2" width="4.3515625" bestFit="1" customWidth="1"/>
    <col min="3" max="3" width="20.64453125" bestFit="1" customWidth="1"/>
    <col min="4" max="4" width="11.76171875" bestFit="1" customWidth="1"/>
    <col min="5" max="5" width="19.64453125" bestFit="1" customWidth="1"/>
    <col min="7" max="7" width="4.3515625" bestFit="1" customWidth="1"/>
    <col min="8" max="8" width="20.64453125" bestFit="1" customWidth="1"/>
    <col min="9" max="9" width="11.76171875" bestFit="1" customWidth="1"/>
    <col min="10" max="10" width="19.64453125" bestFit="1" customWidth="1"/>
    <col min="12" max="12" width="17.29296875" bestFit="1" customWidth="1"/>
    <col min="13" max="13" width="4.76171875" bestFit="1" customWidth="1"/>
    <col min="14" max="14" width="20.64453125" bestFit="1" customWidth="1"/>
    <col min="15" max="15" width="11.76171875" bestFit="1" customWidth="1"/>
    <col min="16" max="16" width="19.64453125" bestFit="1" customWidth="1"/>
    <col min="18" max="18" width="24.41015625" bestFit="1" customWidth="1"/>
    <col min="19" max="19" width="30.9375" bestFit="1" customWidth="1"/>
    <col min="20" max="20" width="4.76171875" bestFit="1" customWidth="1"/>
    <col min="21" max="21" width="20.64453125" bestFit="1" customWidth="1"/>
    <col min="22" max="22" width="11.76171875" bestFit="1" customWidth="1"/>
    <col min="23" max="23" width="19.64453125" bestFit="1" customWidth="1"/>
  </cols>
  <sheetData>
    <row r="1" spans="1:23" x14ac:dyDescent="0.5">
      <c r="A1" s="2" t="s">
        <v>6</v>
      </c>
      <c r="B1" s="2"/>
      <c r="C1" s="2"/>
      <c r="D1" s="2"/>
      <c r="E1" s="2"/>
      <c r="G1" s="2" t="s">
        <v>5</v>
      </c>
      <c r="H1" s="2"/>
      <c r="I1" s="2"/>
      <c r="J1" s="2"/>
      <c r="L1" s="2" t="s">
        <v>7</v>
      </c>
      <c r="M1" s="2"/>
      <c r="N1" s="2"/>
      <c r="O1" s="2"/>
      <c r="P1" s="2"/>
      <c r="R1" s="2" t="s">
        <v>8</v>
      </c>
      <c r="S1" s="2"/>
      <c r="T1" s="2"/>
      <c r="U1" s="2"/>
      <c r="V1" s="2"/>
      <c r="W1" s="2"/>
    </row>
    <row r="2" spans="1:23" x14ac:dyDescent="0.5">
      <c r="A2" s="1" t="s">
        <v>3</v>
      </c>
      <c r="B2" s="1" t="s">
        <v>0</v>
      </c>
      <c r="C2" s="1" t="s">
        <v>1</v>
      </c>
      <c r="D2" s="1" t="s">
        <v>4</v>
      </c>
      <c r="E2" s="1" t="s">
        <v>2</v>
      </c>
      <c r="G2" s="1" t="s">
        <v>0</v>
      </c>
      <c r="H2" s="1" t="s">
        <v>1</v>
      </c>
      <c r="I2" s="1" t="s">
        <v>4</v>
      </c>
      <c r="J2" s="1" t="s">
        <v>2</v>
      </c>
      <c r="L2" s="1" t="s">
        <v>3</v>
      </c>
      <c r="M2" s="1" t="s">
        <v>0</v>
      </c>
      <c r="N2" s="1" t="s">
        <v>1</v>
      </c>
      <c r="O2" s="1" t="s">
        <v>4</v>
      </c>
      <c r="P2" s="1" t="s">
        <v>2</v>
      </c>
      <c r="R2" s="1" t="s">
        <v>9</v>
      </c>
      <c r="S2" s="1" t="s">
        <v>10</v>
      </c>
      <c r="T2" s="1" t="s">
        <v>0</v>
      </c>
      <c r="U2" s="1" t="s">
        <v>1</v>
      </c>
      <c r="V2" s="1" t="s">
        <v>4</v>
      </c>
      <c r="W2" s="1" t="s">
        <v>2</v>
      </c>
    </row>
    <row r="3" spans="1:23" x14ac:dyDescent="0.5">
      <c r="A3" s="1">
        <v>5</v>
      </c>
      <c r="B3" s="1">
        <v>1.6</v>
      </c>
      <c r="C3" s="1">
        <v>0.6</v>
      </c>
      <c r="D3" s="1">
        <f>_xlfn.T.DIST(B3, A3, 1)</f>
        <v>0.91475238408740911</v>
      </c>
      <c r="E3" s="1">
        <f>_xlfn.T.INV(C3, 5)</f>
        <v>0.2671808657041464</v>
      </c>
      <c r="G3" s="1">
        <v>1.6</v>
      </c>
      <c r="H3" s="1">
        <v>0.6</v>
      </c>
      <c r="I3" s="1">
        <f>_xlfn.NORM.DIST(G3, 0, 1, 1)</f>
        <v>0.94520070830044201</v>
      </c>
      <c r="J3" s="1">
        <f>_xlfn.NORM.INV(H3, 0, 1)</f>
        <v>0.25334710313579978</v>
      </c>
      <c r="L3" s="1">
        <v>5</v>
      </c>
      <c r="M3" s="1">
        <v>1.6</v>
      </c>
      <c r="N3" s="1">
        <v>0.6</v>
      </c>
      <c r="O3" s="1">
        <f>_xlfn.CHISQ.DIST(M3, L3, 1)</f>
        <v>9.8750655498726372E-2</v>
      </c>
      <c r="P3" s="1">
        <f>_xlfn.CHISQ.INV(N3, 5)</f>
        <v>5.1318670744018213</v>
      </c>
      <c r="R3" s="1">
        <v>6</v>
      </c>
      <c r="S3" s="1">
        <v>5</v>
      </c>
      <c r="T3" s="1">
        <v>1.6</v>
      </c>
      <c r="U3" s="1">
        <v>0.6</v>
      </c>
      <c r="V3" s="1">
        <f>_xlfn.F.DIST(T3, R3,S3, 1)</f>
        <v>0.68871669215101217</v>
      </c>
      <c r="W3" s="1">
        <f>_xlfn.F.INV(U3, R3, S3)</f>
        <v>1.2865938389787872</v>
      </c>
    </row>
    <row r="4" spans="1:23" x14ac:dyDescent="0.5">
      <c r="A4" s="1">
        <v>3</v>
      </c>
      <c r="B4" s="1">
        <v>0.2</v>
      </c>
      <c r="C4" s="1">
        <v>0.3</v>
      </c>
      <c r="D4" s="1">
        <f>_xlfn.T.DIST(B4, A4, 1)</f>
        <v>0.5728648353768605</v>
      </c>
      <c r="E4" s="1">
        <f>_xlfn.T.INV(C4, 5)</f>
        <v>-0.55942964446936061</v>
      </c>
      <c r="G4" s="1">
        <v>0.2</v>
      </c>
      <c r="H4" s="1">
        <v>0.3</v>
      </c>
      <c r="I4" s="1">
        <f t="shared" ref="I4:I5" si="0">_xlfn.NORM.DIST(G4, 0, 1, 1)</f>
        <v>0.57925970943910299</v>
      </c>
      <c r="J4" s="1">
        <f t="shared" ref="J4:J5" si="1">_xlfn.NORM.INV(H4, 0, 1)</f>
        <v>-0.52440051270804089</v>
      </c>
      <c r="L4" s="1">
        <v>3</v>
      </c>
      <c r="M4" s="1">
        <v>0.2</v>
      </c>
      <c r="N4" s="1">
        <v>0.3</v>
      </c>
      <c r="O4" s="1">
        <f>_xlfn.CHISQ.DIST(M4, L4, 1)</f>
        <v>2.2410702238350608E-2</v>
      </c>
      <c r="P4" s="1">
        <f>_xlfn.CHISQ.INV(N4, 5)</f>
        <v>2.9999081327599053</v>
      </c>
      <c r="R4" s="1">
        <v>1</v>
      </c>
      <c r="S4" s="1">
        <v>3</v>
      </c>
      <c r="T4" s="1">
        <v>0.2</v>
      </c>
      <c r="U4" s="1">
        <v>0.3</v>
      </c>
      <c r="V4" s="1">
        <f t="shared" ref="V4:V5" si="2">_xlfn.F.DIST(T4, R4,S4, 1)</f>
        <v>0.31496235752570739</v>
      </c>
      <c r="W4" s="1">
        <f t="shared" ref="W4:W5" si="3">_xlfn.F.INV(U4, R4, S4)</f>
        <v>0.1799470164636893</v>
      </c>
    </row>
    <row r="5" spans="1:23" x14ac:dyDescent="0.5">
      <c r="A5" s="1">
        <v>10</v>
      </c>
      <c r="B5" s="1">
        <v>-1.1000000000000001</v>
      </c>
      <c r="C5" s="1">
        <v>0.9</v>
      </c>
      <c r="D5" s="1">
        <f>_xlfn.T.DIST(B5, A5, 1)</f>
        <v>0.14855341103405942</v>
      </c>
      <c r="E5" s="1">
        <f>_xlfn.T.INV(C5, 5)</f>
        <v>1.4758840488244818</v>
      </c>
      <c r="G5" s="1">
        <v>-1.1000000000000001</v>
      </c>
      <c r="H5" s="1">
        <v>0.9</v>
      </c>
      <c r="I5" s="1">
        <f t="shared" si="0"/>
        <v>0.13566606094638264</v>
      </c>
      <c r="J5" s="1">
        <f t="shared" si="1"/>
        <v>1.2815515655446006</v>
      </c>
      <c r="L5" s="1">
        <v>10</v>
      </c>
      <c r="M5" s="1">
        <v>10.8</v>
      </c>
      <c r="N5" s="1">
        <v>0.9</v>
      </c>
      <c r="O5" s="1">
        <f>_xlfn.CHISQ.DIST(M5, L5, 1)</f>
        <v>0.62668922871785826</v>
      </c>
      <c r="P5" s="1">
        <f>_xlfn.CHISQ.INV(N5, 5)</f>
        <v>9.2363568997811178</v>
      </c>
      <c r="R5" s="1">
        <v>5</v>
      </c>
      <c r="S5" s="1">
        <v>10</v>
      </c>
      <c r="T5" s="1">
        <v>10.8</v>
      </c>
      <c r="U5" s="1">
        <v>0.9</v>
      </c>
      <c r="V5" s="1">
        <f t="shared" si="2"/>
        <v>0.99911357474024332</v>
      </c>
      <c r="W5" s="1">
        <f t="shared" si="3"/>
        <v>2.5216406862096243</v>
      </c>
    </row>
  </sheetData>
  <mergeCells count="4">
    <mergeCell ref="A1:E1"/>
    <mergeCell ref="G1:J1"/>
    <mergeCell ref="L1:P1"/>
    <mergeCell ref="R1:W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Квантили и Вероятности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Potanin</dc:creator>
  <cp:lastModifiedBy>Bogdan Potanin</cp:lastModifiedBy>
  <dcterms:created xsi:type="dcterms:W3CDTF">2022-02-05T22:41:59Z</dcterms:created>
  <dcterms:modified xsi:type="dcterms:W3CDTF">2022-02-27T13:38:52Z</dcterms:modified>
</cp:coreProperties>
</file>