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DE964FE6-6FDC-41D3-AA4E-028EA235F698}" xr6:coauthVersionLast="47" xr6:coauthVersionMax="47" xr10:uidLastSave="{00000000-0000-0000-0000-000000000000}"/>
  <bookViews>
    <workbookView xWindow="28680" yWindow="-120" windowWidth="29040" windowHeight="15720" xr2:uid="{A6E3B242-374C-4D69-9665-00E61E75FD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1" i="1"/>
  <c r="B42" i="1"/>
  <c r="B43" i="1"/>
  <c r="B44" i="1"/>
  <c r="B45" i="1"/>
  <c r="B46" i="1"/>
  <c r="B47" i="1"/>
  <c r="B48" i="1"/>
  <c r="B50" i="1"/>
  <c r="B51" i="1"/>
  <c r="B52" i="1"/>
  <c r="B53" i="1"/>
  <c r="B54" i="1"/>
  <c r="B55" i="1"/>
  <c r="B3" i="1"/>
  <c r="D4" i="1"/>
  <c r="E4" i="1"/>
  <c r="D5" i="1"/>
  <c r="E5" i="1"/>
  <c r="D6" i="1"/>
  <c r="E6" i="1"/>
  <c r="D7" i="1"/>
  <c r="E7" i="1"/>
  <c r="D8" i="1"/>
  <c r="E8" i="1"/>
  <c r="D9" i="1"/>
  <c r="E9" i="1"/>
  <c r="D11" i="1"/>
  <c r="E11" i="1"/>
  <c r="D12" i="1"/>
  <c r="E12" i="1"/>
  <c r="D13" i="1"/>
  <c r="E13" i="1"/>
  <c r="D15" i="1"/>
  <c r="E15" i="1"/>
  <c r="D16" i="1"/>
  <c r="E16" i="1"/>
  <c r="D17" i="1"/>
  <c r="E17" i="1"/>
  <c r="D18" i="1"/>
  <c r="E18" i="1"/>
  <c r="D20" i="1"/>
  <c r="E20" i="1"/>
  <c r="D21" i="1"/>
  <c r="E21" i="1"/>
  <c r="D22" i="1"/>
  <c r="E22" i="1"/>
  <c r="D24" i="1"/>
  <c r="E24" i="1"/>
  <c r="D25" i="1"/>
  <c r="E25" i="1"/>
  <c r="D26" i="1"/>
  <c r="E26" i="1"/>
  <c r="D28" i="1"/>
  <c r="E28" i="1"/>
  <c r="D29" i="1"/>
  <c r="E29" i="1"/>
  <c r="D30" i="1"/>
  <c r="E30" i="1"/>
  <c r="D32" i="1"/>
  <c r="E32" i="1"/>
  <c r="D34" i="1"/>
  <c r="E34" i="1"/>
  <c r="D35" i="1"/>
  <c r="E35" i="1"/>
  <c r="D36" i="1"/>
  <c r="E36" i="1"/>
  <c r="D37" i="1"/>
  <c r="E37" i="1"/>
  <c r="D38" i="1"/>
  <c r="E38" i="1"/>
  <c r="D39" i="1"/>
  <c r="E39" i="1"/>
  <c r="D41" i="1"/>
  <c r="E41" i="1"/>
  <c r="D42" i="1"/>
  <c r="E42" i="1"/>
  <c r="D43" i="1"/>
  <c r="E43" i="1"/>
  <c r="D44" i="1"/>
  <c r="E44" i="1"/>
  <c r="D46" i="1"/>
  <c r="E46" i="1"/>
  <c r="D47" i="1"/>
  <c r="E47" i="1"/>
  <c r="D48" i="1"/>
  <c r="E48" i="1"/>
  <c r="D50" i="1"/>
  <c r="E50" i="1"/>
  <c r="D51" i="1"/>
  <c r="E51" i="1"/>
  <c r="D52" i="1"/>
  <c r="E52" i="1"/>
  <c r="D53" i="1"/>
  <c r="E53" i="1"/>
  <c r="D54" i="1"/>
  <c r="E54" i="1"/>
  <c r="D55" i="1"/>
  <c r="E55" i="1"/>
  <c r="E14" i="1"/>
  <c r="E19" i="1"/>
  <c r="E23" i="1"/>
  <c r="E27" i="1"/>
  <c r="E31" i="1"/>
  <c r="E33" i="1"/>
  <c r="E40" i="1"/>
  <c r="E45" i="1"/>
  <c r="E49" i="1"/>
  <c r="E3" i="1"/>
  <c r="E10" i="1"/>
  <c r="D14" i="1"/>
  <c r="D19" i="1"/>
  <c r="D23" i="1"/>
  <c r="D27" i="1"/>
  <c r="D31" i="1"/>
  <c r="D33" i="1"/>
  <c r="D40" i="1"/>
  <c r="D45" i="1"/>
  <c r="D49" i="1"/>
  <c r="D3" i="1"/>
  <c r="D10" i="1"/>
</calcChain>
</file>

<file path=xl/sharedStrings.xml><?xml version="1.0" encoding="utf-8"?>
<sst xmlns="http://schemas.openxmlformats.org/spreadsheetml/2006/main" count="5" uniqueCount="5">
  <si>
    <t>Power</t>
  </si>
  <si>
    <t>Fuel Pump Rack [chart]</t>
  </si>
  <si>
    <t>Fuel Pump Rack [exponential]</t>
  </si>
  <si>
    <t>Fuel Pump Rack [linear]</t>
  </si>
  <si>
    <t>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</si>
</sst>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8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2" fillId="2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Sheet1!$H$3:$H$6</c:f>
              <c:numCache>
                <c:formatCode>General</c:formatCode>
                <c:ptCount val="4"/>
                <c:pt idx="0">
                  <c:v>127</c:v>
                </c:pt>
                <c:pt idx="1">
                  <c:v>145</c:v>
                </c:pt>
                <c:pt idx="2">
                  <c:v>152</c:v>
                </c:pt>
                <c:pt idx="3">
                  <c:v>160</c:v>
                </c:pt>
              </c:numCache>
            </c:numRef>
          </c:xVal>
          <c:yVal>
            <c:numRef>
              <c:f>Sheet1!$I$3:$I$6</c:f>
              <c:numCache>
                <c:formatCode>General</c:formatCode>
                <c:ptCount val="4"/>
                <c:pt idx="0">
                  <c:v>3150</c:v>
                </c:pt>
                <c:pt idx="1">
                  <c:v>4725</c:v>
                </c:pt>
                <c:pt idx="2">
                  <c:v>5355</c:v>
                </c:pt>
                <c:pt idx="3">
                  <c:v>6300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8-48B9-ACE5-480BFC85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641423"/>
        <c:axId val="1463627983"/>
      </c:scatterChart>
      <c:valAx>
        <c:axId val="146364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627983"/>
        <c:crosses val="autoZero"/>
        <c:crossBetween val="midCat"/>
      </c:valAx>
      <c:valAx>
        <c:axId val="146362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64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10</xdr:row>
      <xdr:rowOff>52387</xdr:rowOff>
    </xdr:from>
    <xdr:to>
      <xdr:col>16</xdr:col>
      <xdr:colOff>9525</xdr:colOff>
      <xdr:row>24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6884E0-3AB9-0A1B-C440-0410D7384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07119-C7D9-412F-920C-EF9F8A7FC587}">
  <dimension ref="A2:I55"/>
  <sheetViews>
    <sheetView tabSelected="1" topLeftCell="A10" workbookViewId="0">
      <selection activeCell="C33" sqref="C33"/>
    </sheetView>
  </sheetViews>
  <sheetFormatPr defaultRowHeight="15" x14ac:dyDescent="0.25"/>
  <cols>
    <col min="3" max="3" width="21.5703125" bestFit="1" customWidth="1"/>
    <col min="4" max="4" width="27.42578125" bestFit="1" customWidth="1"/>
    <col min="5" max="5" width="22.140625" hidden="1" customWidth="1"/>
  </cols>
  <sheetData>
    <row r="2" spans="1:9" x14ac:dyDescent="0.25">
      <c r="A2" t="s">
        <v>4</v>
      </c>
      <c r="B2" t="s">
        <v>0</v>
      </c>
      <c r="C2" t="s">
        <v>1</v>
      </c>
      <c r="D2" t="s">
        <v>2</v>
      </c>
      <c r="E2" t="s">
        <v>3</v>
      </c>
    </row>
    <row r="3" spans="1:9" x14ac:dyDescent="0.25">
      <c r="A3" s="2">
        <v>120</v>
      </c>
      <c r="B3" s="2">
        <f>0.0016*A3^2.9871</f>
        <v>2599.215467295091</v>
      </c>
      <c r="D3" s="3">
        <f t="shared" ref="D3:D33" si="0">8.6326*EXP(0.0122*A3)</f>
        <v>37.320610499194366</v>
      </c>
      <c r="E3" s="3">
        <f t="shared" ref="E3:E33" si="1">0.6153*A3-38.045</f>
        <v>35.790999999999997</v>
      </c>
      <c r="H3">
        <v>127</v>
      </c>
      <c r="I3">
        <v>3150</v>
      </c>
    </row>
    <row r="4" spans="1:9" x14ac:dyDescent="0.25">
      <c r="A4" s="2">
        <v>121</v>
      </c>
      <c r="B4" s="2">
        <f t="shared" ref="B4:B55" si="2">220.17*EXP(0.021*A4)</f>
        <v>2794.4762371131196</v>
      </c>
      <c r="D4" s="3">
        <f t="shared" si="0"/>
        <v>37.778710676410448</v>
      </c>
      <c r="E4" s="3">
        <f t="shared" si="1"/>
        <v>36.406299999999987</v>
      </c>
      <c r="H4">
        <v>145</v>
      </c>
      <c r="I4">
        <v>4725</v>
      </c>
    </row>
    <row r="5" spans="1:9" x14ac:dyDescent="0.25">
      <c r="A5" s="2">
        <v>122</v>
      </c>
      <c r="B5" s="2">
        <f t="shared" si="2"/>
        <v>2853.7807561169807</v>
      </c>
      <c r="D5" s="3">
        <f t="shared" si="0"/>
        <v>38.242433906667692</v>
      </c>
      <c r="E5" s="3">
        <f t="shared" si="1"/>
        <v>37.021599999999992</v>
      </c>
      <c r="H5">
        <v>152</v>
      </c>
      <c r="I5">
        <v>5355</v>
      </c>
    </row>
    <row r="6" spans="1:9" x14ac:dyDescent="0.25">
      <c r="A6" s="2">
        <v>123</v>
      </c>
      <c r="B6" s="2">
        <f t="shared" si="2"/>
        <v>2914.3438386854805</v>
      </c>
      <c r="D6" s="3">
        <f t="shared" si="0"/>
        <v>38.711849211387779</v>
      </c>
      <c r="E6" s="3">
        <f t="shared" si="1"/>
        <v>37.636899999999997</v>
      </c>
      <c r="H6">
        <v>160</v>
      </c>
      <c r="I6">
        <v>6300</v>
      </c>
    </row>
    <row r="7" spans="1:9" x14ac:dyDescent="0.25">
      <c r="A7" s="2">
        <v>124</v>
      </c>
      <c r="B7" s="2">
        <f t="shared" si="2"/>
        <v>2976.1921941195774</v>
      </c>
      <c r="D7" s="3">
        <f t="shared" si="0"/>
        <v>39.187026459211253</v>
      </c>
      <c r="E7" s="3">
        <f t="shared" si="1"/>
        <v>38.252199999999988</v>
      </c>
    </row>
    <row r="8" spans="1:9" x14ac:dyDescent="0.25">
      <c r="A8" s="2">
        <v>125</v>
      </c>
      <c r="B8" s="2">
        <f t="shared" si="2"/>
        <v>3039.3530985463922</v>
      </c>
      <c r="D8" s="3">
        <f t="shared" si="0"/>
        <v>39.668036376396927</v>
      </c>
      <c r="E8" s="3">
        <f t="shared" si="1"/>
        <v>38.867499999999993</v>
      </c>
    </row>
    <row r="9" spans="1:9" x14ac:dyDescent="0.25">
      <c r="A9" s="2">
        <v>126</v>
      </c>
      <c r="B9" s="2">
        <f t="shared" si="2"/>
        <v>3103.8544069484274</v>
      </c>
      <c r="D9" s="3">
        <f t="shared" si="0"/>
        <v>40.154950557348869</v>
      </c>
      <c r="E9" s="3">
        <f t="shared" si="1"/>
        <v>39.482799999999997</v>
      </c>
    </row>
    <row r="10" spans="1:9" x14ac:dyDescent="0.25">
      <c r="A10" s="1">
        <v>127</v>
      </c>
      <c r="B10" s="1">
        <v>3150</v>
      </c>
      <c r="C10" s="1">
        <v>41</v>
      </c>
      <c r="D10" s="3">
        <f t="shared" si="0"/>
        <v>40.647841475272664</v>
      </c>
      <c r="E10" s="3">
        <f t="shared" si="1"/>
        <v>40.098099999999988</v>
      </c>
    </row>
    <row r="11" spans="1:9" x14ac:dyDescent="0.25">
      <c r="A11" s="2">
        <v>127</v>
      </c>
      <c r="B11" s="2">
        <f t="shared" si="2"/>
        <v>3169.7245654480575</v>
      </c>
      <c r="D11" s="3">
        <f t="shared" si="0"/>
        <v>40.647841475272664</v>
      </c>
      <c r="E11" s="3">
        <f t="shared" si="1"/>
        <v>40.098099999999988</v>
      </c>
    </row>
    <row r="12" spans="1:9" x14ac:dyDescent="0.25">
      <c r="A12" s="2">
        <v>128</v>
      </c>
      <c r="B12" s="2">
        <f t="shared" si="2"/>
        <v>3236.9926238527387</v>
      </c>
      <c r="D12" s="3">
        <f t="shared" si="0"/>
        <v>41.146782492962494</v>
      </c>
      <c r="E12" s="3">
        <f t="shared" si="1"/>
        <v>40.713399999999993</v>
      </c>
    </row>
    <row r="13" spans="1:9" x14ac:dyDescent="0.25">
      <c r="A13" s="2">
        <v>129</v>
      </c>
      <c r="B13" s="2">
        <f t="shared" si="2"/>
        <v>3305.6882484664407</v>
      </c>
      <c r="D13" s="3">
        <f t="shared" si="0"/>
        <v>41.651847873720527</v>
      </c>
      <c r="E13" s="3">
        <f t="shared" si="1"/>
        <v>41.328699999999998</v>
      </c>
    </row>
    <row r="14" spans="1:9" x14ac:dyDescent="0.25">
      <c r="A14" s="1">
        <v>130</v>
      </c>
      <c r="B14" s="2">
        <f t="shared" si="2"/>
        <v>3375.8417351729672</v>
      </c>
      <c r="C14" s="1">
        <v>42.2</v>
      </c>
      <c r="D14" s="3">
        <f t="shared" si="0"/>
        <v>42.163112792410452</v>
      </c>
      <c r="E14" s="3">
        <f t="shared" si="1"/>
        <v>41.943999999999988</v>
      </c>
    </row>
    <row r="15" spans="1:9" x14ac:dyDescent="0.25">
      <c r="A15" s="2">
        <v>130</v>
      </c>
      <c r="B15" s="2">
        <f t="shared" si="2"/>
        <v>3375.8417351729672</v>
      </c>
      <c r="D15" s="3">
        <f t="shared" si="0"/>
        <v>42.163112792410452</v>
      </c>
      <c r="E15" s="3">
        <f t="shared" si="1"/>
        <v>41.943999999999988</v>
      </c>
    </row>
    <row r="16" spans="1:9" x14ac:dyDescent="0.25">
      <c r="A16" s="2">
        <v>131</v>
      </c>
      <c r="B16" s="2">
        <f t="shared" si="2"/>
        <v>3447.4840227969335</v>
      </c>
      <c r="D16" s="3">
        <f t="shared" si="0"/>
        <v>42.680653346646615</v>
      </c>
      <c r="E16" s="3">
        <f t="shared" si="1"/>
        <v>42.559299999999993</v>
      </c>
    </row>
    <row r="17" spans="1:5" x14ac:dyDescent="0.25">
      <c r="A17" s="2">
        <v>132</v>
      </c>
      <c r="B17" s="2">
        <f t="shared" si="2"/>
        <v>3520.6467067482845</v>
      </c>
      <c r="D17" s="3">
        <f t="shared" si="0"/>
        <v>43.204546568120556</v>
      </c>
      <c r="E17" s="3">
        <f t="shared" si="1"/>
        <v>43.174599999999998</v>
      </c>
    </row>
    <row r="18" spans="1:5" x14ac:dyDescent="0.25">
      <c r="A18" s="2">
        <v>133</v>
      </c>
      <c r="B18" s="2">
        <f t="shared" si="2"/>
        <v>3595.3620529563914</v>
      </c>
      <c r="D18" s="3">
        <f t="shared" si="0"/>
        <v>43.734870434066529</v>
      </c>
      <c r="E18" s="3">
        <f t="shared" si="1"/>
        <v>43.789899999999989</v>
      </c>
    </row>
    <row r="19" spans="1:5" x14ac:dyDescent="0.25">
      <c r="A19" s="1">
        <v>133.30000000000001</v>
      </c>
      <c r="B19" s="2">
        <f t="shared" si="2"/>
        <v>3618.0843339211624</v>
      </c>
      <c r="C19" s="1">
        <v>44</v>
      </c>
      <c r="D19" s="3">
        <f t="shared" si="0"/>
        <v>43.8952333449691</v>
      </c>
      <c r="E19" s="3">
        <f t="shared" si="1"/>
        <v>43.974490000000003</v>
      </c>
    </row>
    <row r="20" spans="1:5" x14ac:dyDescent="0.25">
      <c r="A20" s="2">
        <v>134</v>
      </c>
      <c r="B20" s="2">
        <f t="shared" si="2"/>
        <v>3671.6630120998425</v>
      </c>
      <c r="D20" s="3">
        <f t="shared" si="0"/>
        <v>44.27170387886779</v>
      </c>
      <c r="E20" s="3">
        <f t="shared" si="1"/>
        <v>44.405199999999994</v>
      </c>
    </row>
    <row r="21" spans="1:5" x14ac:dyDescent="0.25">
      <c r="A21" s="2">
        <v>135</v>
      </c>
      <c r="B21" s="2">
        <f t="shared" si="2"/>
        <v>3749.5832341382293</v>
      </c>
      <c r="D21" s="3">
        <f t="shared" si="0"/>
        <v>44.815126805805306</v>
      </c>
      <c r="E21" s="3">
        <f t="shared" si="1"/>
        <v>45.020499999999998</v>
      </c>
    </row>
    <row r="22" spans="1:5" x14ac:dyDescent="0.25">
      <c r="A22" s="2">
        <v>136</v>
      </c>
      <c r="B22" s="2">
        <f t="shared" si="2"/>
        <v>3829.1570831523236</v>
      </c>
      <c r="D22" s="3">
        <f t="shared" si="0"/>
        <v>45.365220098950765</v>
      </c>
      <c r="E22" s="3">
        <f t="shared" si="1"/>
        <v>45.635799999999989</v>
      </c>
    </row>
    <row r="23" spans="1:5" x14ac:dyDescent="0.25">
      <c r="A23" s="1">
        <v>136.6</v>
      </c>
      <c r="B23" s="2">
        <f t="shared" si="2"/>
        <v>3877.7097015464842</v>
      </c>
      <c r="C23" s="1">
        <v>46</v>
      </c>
      <c r="D23" s="3">
        <f t="shared" si="0"/>
        <v>45.698511869743101</v>
      </c>
      <c r="E23" s="3">
        <f t="shared" si="1"/>
        <v>46.004979999999989</v>
      </c>
    </row>
    <row r="24" spans="1:5" x14ac:dyDescent="0.25">
      <c r="A24" s="2">
        <v>137</v>
      </c>
      <c r="B24" s="2">
        <f t="shared" si="2"/>
        <v>3910.4196524991908</v>
      </c>
      <c r="D24" s="3">
        <f t="shared" si="0"/>
        <v>45.922065635205449</v>
      </c>
      <c r="E24" s="3">
        <f t="shared" si="1"/>
        <v>46.251099999999994</v>
      </c>
    </row>
    <row r="25" spans="1:5" x14ac:dyDescent="0.25">
      <c r="A25" s="2">
        <v>138</v>
      </c>
      <c r="B25" s="2">
        <f t="shared" si="2"/>
        <v>3993.4067802889349</v>
      </c>
      <c r="D25" s="3">
        <f t="shared" si="0"/>
        <v>46.485746296486987</v>
      </c>
      <c r="E25" s="3">
        <f t="shared" si="1"/>
        <v>46.866399999999999</v>
      </c>
    </row>
    <row r="26" spans="1:5" x14ac:dyDescent="0.25">
      <c r="A26" s="2">
        <v>139</v>
      </c>
      <c r="B26" s="2">
        <f t="shared" si="2"/>
        <v>4078.1550651898833</v>
      </c>
      <c r="D26" s="3">
        <f t="shared" si="0"/>
        <v>47.056345982065622</v>
      </c>
      <c r="E26" s="3">
        <f t="shared" si="1"/>
        <v>47.481699999999989</v>
      </c>
    </row>
    <row r="27" spans="1:5" x14ac:dyDescent="0.25">
      <c r="A27" s="1">
        <v>140</v>
      </c>
      <c r="B27" s="2">
        <f t="shared" si="2"/>
        <v>4164.7018825691939</v>
      </c>
      <c r="C27" s="1">
        <v>47.5</v>
      </c>
      <c r="D27" s="3">
        <f t="shared" si="0"/>
        <v>47.63394962105194</v>
      </c>
      <c r="E27" s="3">
        <f t="shared" si="1"/>
        <v>48.096999999999994</v>
      </c>
    </row>
    <row r="28" spans="1:5" x14ac:dyDescent="0.25">
      <c r="A28" s="2">
        <v>141</v>
      </c>
      <c r="B28" s="2">
        <f t="shared" si="2"/>
        <v>4253.0854009759896</v>
      </c>
      <c r="D28" s="3">
        <f t="shared" si="0"/>
        <v>48.218643185037905</v>
      </c>
      <c r="E28" s="3">
        <f t="shared" si="1"/>
        <v>48.712299999999999</v>
      </c>
    </row>
    <row r="29" spans="1:5" x14ac:dyDescent="0.25">
      <c r="A29" s="2">
        <v>142</v>
      </c>
      <c r="B29" s="2">
        <f t="shared" si="2"/>
        <v>4343.3445989743213</v>
      </c>
      <c r="D29" s="3">
        <f t="shared" si="0"/>
        <v>48.81051370089299</v>
      </c>
      <c r="E29" s="3">
        <f t="shared" si="1"/>
        <v>49.32759999999999</v>
      </c>
    </row>
    <row r="30" spans="1:5" x14ac:dyDescent="0.25">
      <c r="A30" s="2">
        <v>143</v>
      </c>
      <c r="B30" s="2">
        <f t="shared" si="2"/>
        <v>4435.5192823333346</v>
      </c>
      <c r="D30" s="3">
        <f t="shared" si="0"/>
        <v>49.409649263717455</v>
      </c>
      <c r="E30" s="3">
        <f t="shared" si="1"/>
        <v>49.942899999999995</v>
      </c>
    </row>
    <row r="31" spans="1:5" x14ac:dyDescent="0.25">
      <c r="A31" s="1">
        <v>143.30000000000001</v>
      </c>
      <c r="B31" s="2">
        <f t="shared" si="2"/>
        <v>4463.5512618317453</v>
      </c>
      <c r="C31" s="1">
        <v>49.5</v>
      </c>
      <c r="D31" s="3">
        <f t="shared" si="0"/>
        <v>49.59081992008305</v>
      </c>
      <c r="E31" s="3">
        <f t="shared" si="1"/>
        <v>50.127489999999995</v>
      </c>
    </row>
    <row r="32" spans="1:5" x14ac:dyDescent="0.25">
      <c r="A32" s="4">
        <v>144</v>
      </c>
      <c r="B32" s="4">
        <f t="shared" si="2"/>
        <v>4529.650101582266</v>
      </c>
      <c r="D32" s="3">
        <f t="shared" si="0"/>
        <v>50.016139049954532</v>
      </c>
      <c r="E32" s="3">
        <f t="shared" si="1"/>
        <v>50.558199999999985</v>
      </c>
    </row>
    <row r="33" spans="1:5" x14ac:dyDescent="0.25">
      <c r="A33" s="5">
        <v>145</v>
      </c>
      <c r="B33" s="4">
        <f t="shared" si="2"/>
        <v>4625.7785699379838</v>
      </c>
      <c r="C33" s="1">
        <v>50.5</v>
      </c>
      <c r="D33" s="3">
        <f t="shared" si="0"/>
        <v>50.630073330663663</v>
      </c>
      <c r="E33" s="3">
        <f t="shared" si="1"/>
        <v>51.17349999999999</v>
      </c>
    </row>
    <row r="34" spans="1:5" x14ac:dyDescent="0.25">
      <c r="A34" s="4">
        <v>146</v>
      </c>
      <c r="B34" s="4">
        <f t="shared" si="2"/>
        <v>4723.9470816129797</v>
      </c>
      <c r="D34" s="3">
        <f t="shared" ref="D34:D55" si="3">8.6326*EXP(0.0122*A34)</f>
        <v>51.251543484956592</v>
      </c>
      <c r="E34" s="3">
        <f t="shared" ref="E34:E55" si="4">0.6153*A34-38.045</f>
        <v>51.788799999999995</v>
      </c>
    </row>
    <row r="35" spans="1:5" x14ac:dyDescent="0.25">
      <c r="A35" s="2">
        <v>147</v>
      </c>
      <c r="B35" s="2">
        <f t="shared" si="2"/>
        <v>4824.1989305119232</v>
      </c>
      <c r="D35" s="3">
        <f t="shared" si="3"/>
        <v>51.880642013598376</v>
      </c>
      <c r="E35" s="3">
        <f t="shared" si="4"/>
        <v>52.404099999999985</v>
      </c>
    </row>
    <row r="36" spans="1:5" x14ac:dyDescent="0.25">
      <c r="A36" s="2">
        <v>148</v>
      </c>
      <c r="B36" s="2">
        <f t="shared" si="2"/>
        <v>4926.5783293249569</v>
      </c>
      <c r="D36" s="3">
        <f t="shared" si="3"/>
        <v>52.517462552775434</v>
      </c>
      <c r="E36" s="3">
        <f t="shared" si="4"/>
        <v>53.01939999999999</v>
      </c>
    </row>
    <row r="37" spans="1:5" x14ac:dyDescent="0.25">
      <c r="A37" s="2">
        <v>149</v>
      </c>
      <c r="B37" s="2">
        <f t="shared" si="2"/>
        <v>5031.1304290262215</v>
      </c>
      <c r="D37" s="3">
        <f t="shared" si="3"/>
        <v>53.162099888032444</v>
      </c>
      <c r="E37" s="3">
        <f t="shared" si="4"/>
        <v>53.634699999999995</v>
      </c>
    </row>
    <row r="38" spans="1:5" x14ac:dyDescent="0.25">
      <c r="A38" s="2">
        <v>150</v>
      </c>
      <c r="B38" s="2">
        <f t="shared" si="2"/>
        <v>5137.9013387861587</v>
      </c>
      <c r="D38" s="3">
        <f t="shared" si="3"/>
        <v>53.814649968380479</v>
      </c>
      <c r="E38" s="3">
        <f t="shared" si="4"/>
        <v>54.249999999999986</v>
      </c>
    </row>
    <row r="39" spans="1:5" x14ac:dyDescent="0.25">
      <c r="A39" s="2">
        <v>151</v>
      </c>
      <c r="B39" s="2">
        <f t="shared" si="2"/>
        <v>5246.9381463064055</v>
      </c>
      <c r="D39" s="3">
        <f t="shared" si="3"/>
        <v>54.47520992057818</v>
      </c>
      <c r="E39" s="3">
        <f t="shared" si="4"/>
        <v>54.865299999999991</v>
      </c>
    </row>
    <row r="40" spans="1:5" x14ac:dyDescent="0.25">
      <c r="A40" s="1">
        <v>152</v>
      </c>
      <c r="B40" s="2">
        <v>5355</v>
      </c>
      <c r="C40" s="1">
        <v>55</v>
      </c>
      <c r="D40" s="3">
        <f t="shared" si="3"/>
        <v>55.143878063588296</v>
      </c>
      <c r="E40" s="3">
        <f t="shared" si="4"/>
        <v>55.480599999999995</v>
      </c>
    </row>
    <row r="41" spans="1:5" x14ac:dyDescent="0.25">
      <c r="A41" s="2">
        <v>153</v>
      </c>
      <c r="B41" s="2">
        <f t="shared" si="2"/>
        <v>5472.0028231297138</v>
      </c>
      <c r="D41" s="3">
        <f t="shared" si="3"/>
        <v>55.820753923211697</v>
      </c>
      <c r="E41" s="3">
        <f t="shared" si="4"/>
        <v>56.095899999999986</v>
      </c>
    </row>
    <row r="42" spans="1:5" x14ac:dyDescent="0.25">
      <c r="A42" s="2">
        <v>154</v>
      </c>
      <c r="B42" s="2">
        <f t="shared" si="2"/>
        <v>5588.1299496028751</v>
      </c>
      <c r="D42" s="3">
        <f t="shared" si="3"/>
        <v>56.505938246900904</v>
      </c>
      <c r="E42" s="3">
        <f t="shared" si="4"/>
        <v>56.711199999999991</v>
      </c>
    </row>
    <row r="43" spans="1:5" x14ac:dyDescent="0.25">
      <c r="A43" s="2">
        <v>155</v>
      </c>
      <c r="B43" s="2">
        <f t="shared" si="2"/>
        <v>5706.7215319505694</v>
      </c>
      <c r="D43" s="3">
        <f t="shared" si="3"/>
        <v>57.199533018755588</v>
      </c>
      <c r="E43" s="3">
        <f t="shared" si="4"/>
        <v>57.326499999999996</v>
      </c>
    </row>
    <row r="44" spans="1:5" x14ac:dyDescent="0.25">
      <c r="A44" s="2">
        <v>156</v>
      </c>
      <c r="B44" s="2">
        <f t="shared" si="2"/>
        <v>5827.8298709826204</v>
      </c>
      <c r="D44" s="3">
        <f t="shared" si="3"/>
        <v>57.901641474702082</v>
      </c>
      <c r="E44" s="3">
        <f t="shared" si="4"/>
        <v>57.941799999999986</v>
      </c>
    </row>
    <row r="45" spans="1:5" x14ac:dyDescent="0.25">
      <c r="A45" s="1">
        <v>156.69999999999999</v>
      </c>
      <c r="B45" s="2">
        <f t="shared" si="2"/>
        <v>5914.1317347092408</v>
      </c>
      <c r="C45" s="1">
        <v>58</v>
      </c>
      <c r="D45" s="3">
        <f t="shared" si="3"/>
        <v>58.398238945964636</v>
      </c>
      <c r="E45" s="3">
        <f t="shared" si="4"/>
        <v>58.372509999999991</v>
      </c>
    </row>
    <row r="46" spans="1:5" x14ac:dyDescent="0.25">
      <c r="A46" s="2">
        <v>157</v>
      </c>
      <c r="B46" s="2">
        <f t="shared" si="2"/>
        <v>5951.5083774393452</v>
      </c>
      <c r="D46" s="3">
        <f t="shared" si="3"/>
        <v>58.612368117859113</v>
      </c>
      <c r="E46" s="3">
        <f t="shared" si="4"/>
        <v>58.557099999999991</v>
      </c>
    </row>
    <row r="47" spans="1:5" x14ac:dyDescent="0.25">
      <c r="A47" s="2">
        <v>158</v>
      </c>
      <c r="B47" s="2">
        <f t="shared" si="2"/>
        <v>6077.8115955465464</v>
      </c>
      <c r="D47" s="3">
        <f t="shared" si="3"/>
        <v>59.331818734092337</v>
      </c>
      <c r="E47" s="3">
        <f t="shared" si="4"/>
        <v>59.172399999999996</v>
      </c>
    </row>
    <row r="48" spans="1:5" x14ac:dyDescent="0.25">
      <c r="A48" s="2">
        <v>159</v>
      </c>
      <c r="B48" s="2">
        <f t="shared" si="2"/>
        <v>6206.7952270704081</v>
      </c>
      <c r="D48" s="3">
        <f t="shared" si="3"/>
        <v>60.060100407759684</v>
      </c>
      <c r="E48" s="3">
        <f t="shared" si="4"/>
        <v>59.787699999999987</v>
      </c>
    </row>
    <row r="49" spans="1:5" x14ac:dyDescent="0.25">
      <c r="A49" s="1">
        <v>160</v>
      </c>
      <c r="B49" s="2">
        <v>6300</v>
      </c>
      <c r="C49" s="1">
        <v>62</v>
      </c>
      <c r="D49" s="3">
        <f t="shared" si="3"/>
        <v>60.79732153764995</v>
      </c>
      <c r="E49" s="3">
        <f t="shared" si="4"/>
        <v>60.402999999999992</v>
      </c>
    </row>
    <row r="50" spans="1:5" x14ac:dyDescent="0.25">
      <c r="A50" s="2">
        <v>161</v>
      </c>
      <c r="B50" s="2">
        <f t="shared" si="2"/>
        <v>6473.0324730483171</v>
      </c>
      <c r="D50" s="3">
        <f t="shared" si="3"/>
        <v>61.543591853117107</v>
      </c>
      <c r="E50" s="3">
        <f t="shared" si="4"/>
        <v>61.018299999999996</v>
      </c>
    </row>
    <row r="51" spans="1:5" x14ac:dyDescent="0.25">
      <c r="A51" s="2">
        <v>162</v>
      </c>
      <c r="B51" s="2">
        <f t="shared" si="2"/>
        <v>6610.4035024427476</v>
      </c>
      <c r="D51" s="3">
        <f t="shared" si="3"/>
        <v>62.299022430412627</v>
      </c>
      <c r="E51" s="3">
        <f t="shared" si="4"/>
        <v>61.633599999999987</v>
      </c>
    </row>
    <row r="52" spans="1:5" x14ac:dyDescent="0.25">
      <c r="A52" s="2">
        <v>163</v>
      </c>
      <c r="B52" s="2">
        <f t="shared" si="2"/>
        <v>6750.6898269164867</v>
      </c>
      <c r="D52" s="3">
        <f t="shared" si="3"/>
        <v>63.063725709218232</v>
      </c>
      <c r="E52" s="3">
        <f t="shared" si="4"/>
        <v>62.248899999999992</v>
      </c>
    </row>
    <row r="53" spans="1:5" x14ac:dyDescent="0.25">
      <c r="A53" s="2">
        <v>164</v>
      </c>
      <c r="B53" s="2">
        <f t="shared" si="2"/>
        <v>6893.9533150122516</v>
      </c>
      <c r="D53" s="3">
        <f t="shared" si="3"/>
        <v>63.83781550938167</v>
      </c>
      <c r="E53" s="3">
        <f t="shared" si="4"/>
        <v>62.864199999999997</v>
      </c>
    </row>
    <row r="54" spans="1:5" x14ac:dyDescent="0.25">
      <c r="A54" s="2">
        <v>165</v>
      </c>
      <c r="B54" s="2">
        <f t="shared" si="2"/>
        <v>7040.2571482501517</v>
      </c>
      <c r="D54" s="3">
        <f t="shared" si="3"/>
        <v>64.621407047857929</v>
      </c>
      <c r="E54" s="3">
        <f t="shared" si="4"/>
        <v>63.479499999999987</v>
      </c>
    </row>
    <row r="55" spans="1:5" x14ac:dyDescent="0.25">
      <c r="A55" s="2">
        <v>166</v>
      </c>
      <c r="B55" s="2">
        <f t="shared" si="2"/>
        <v>7189.6658489917972</v>
      </c>
      <c r="D55" s="3">
        <f t="shared" si="3"/>
        <v>65.414616955858108</v>
      </c>
      <c r="E55" s="3">
        <f t="shared" si="4"/>
        <v>64.094799999999992</v>
      </c>
    </row>
  </sheetData>
  <sortState xmlns:xlrd2="http://schemas.microsoft.com/office/spreadsheetml/2017/richdata2" ref="A3:E55">
    <sortCondition ref="A2:A5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Bucur</dc:creator>
  <cp:lastModifiedBy>Bogdan Bucur</cp:lastModifiedBy>
  <dcterms:created xsi:type="dcterms:W3CDTF">2024-09-26T11:47:07Z</dcterms:created>
  <dcterms:modified xsi:type="dcterms:W3CDTF">2024-09-27T12:45:53Z</dcterms:modified>
</cp:coreProperties>
</file>