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135a3b21b9a1a6/Dokumentumok/"/>
    </mc:Choice>
  </mc:AlternateContent>
  <xr:revisionPtr revIDLastSave="11" documentId="8_{C462B3BD-5AF0-4FDE-9BDF-EC450CB83691}" xr6:coauthVersionLast="47" xr6:coauthVersionMax="47" xr10:uidLastSave="{78AAA8F5-50E7-4CBC-A921-DEBCE3EDAF39}"/>
  <bookViews>
    <workbookView xWindow="-120" yWindow="-120" windowWidth="29040" windowHeight="15840" xr2:uid="{6BB706FC-4944-4175-B35E-701F5F16EE54}"/>
  </bookViews>
  <sheets>
    <sheet name="poloadat" sheetId="2" r:id="rId1"/>
    <sheet name="Munk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G8" i="2"/>
  <c r="H8" i="2" s="1"/>
  <c r="H9" i="2"/>
  <c r="H10" i="2"/>
  <c r="H11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6" i="2"/>
  <c r="G6" i="2"/>
  <c r="F6" i="2"/>
  <c r="E6" i="2"/>
  <c r="C6" i="2"/>
  <c r="D6" i="2"/>
  <c r="B6" i="2"/>
  <c r="C4" i="2"/>
  <c r="D4" i="2"/>
  <c r="E4" i="2"/>
  <c r="F4" i="2"/>
  <c r="C5" i="2"/>
  <c r="D5" i="2"/>
  <c r="E5" i="2"/>
  <c r="F5" i="2"/>
  <c r="D3" i="2"/>
  <c r="E3" i="2"/>
  <c r="F3" i="2"/>
  <c r="C3" i="2"/>
  <c r="G2" i="2"/>
  <c r="D2" i="2"/>
  <c r="E2" i="2"/>
  <c r="F2" i="2"/>
  <c r="C2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9" i="2"/>
  <c r="G10" i="2"/>
  <c r="G11" i="2"/>
  <c r="G12" i="2"/>
  <c r="G13" i="2"/>
  <c r="G14" i="2"/>
  <c r="G15" i="2"/>
  <c r="G16" i="2"/>
  <c r="G17" i="2"/>
  <c r="G18" i="2"/>
  <c r="H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7645E9-AEC6-41E0-AF39-B400599A03BE}" keepAlive="1" name="Lekérdezés - poloadat" description="A munkafüzetben levő „poloadat” lekérdezés kapcsolata" type="5" refreshedVersion="0" background="1">
    <dbPr connection="Provider=Microsoft.Mashup.OleDb.1;Data Source=$Workbook$;Location=poloadat;Extended Properties=&quot;&quot;" command="SELECT * FROM [poloadat]"/>
  </connection>
</connections>
</file>

<file path=xl/sharedStrings.xml><?xml version="1.0" encoding="utf-8"?>
<sst xmlns="http://schemas.openxmlformats.org/spreadsheetml/2006/main" count="209" uniqueCount="111">
  <si>
    <t>Név</t>
  </si>
  <si>
    <t>Oszt</t>
  </si>
  <si>
    <t>S</t>
  </si>
  <si>
    <t>M</t>
  </si>
  <si>
    <t>L</t>
  </si>
  <si>
    <t>XL</t>
  </si>
  <si>
    <t>Mecseki Benjamin</t>
  </si>
  <si>
    <t>9.c</t>
  </si>
  <si>
    <t>Kövecses Éva</t>
  </si>
  <si>
    <t>Kovács Dóra</t>
  </si>
  <si>
    <t>Papp Benedek</t>
  </si>
  <si>
    <t>Súlyos Marcell</t>
  </si>
  <si>
    <t>Vajda Noémi</t>
  </si>
  <si>
    <t>9.b</t>
  </si>
  <si>
    <t>Papp Pál</t>
  </si>
  <si>
    <t>Húsvéti Bence</t>
  </si>
  <si>
    <t>9.a</t>
  </si>
  <si>
    <t>Kulcsár Gergely</t>
  </si>
  <si>
    <t>Veronika Jakab</t>
  </si>
  <si>
    <t>Müszi Mátyás</t>
  </si>
  <si>
    <t>Kürtös Dániel</t>
  </si>
  <si>
    <t>Bérczes Bódog</t>
  </si>
  <si>
    <t>Harsona Zuzsa</t>
  </si>
  <si>
    <t>Rovátka Lili</t>
  </si>
  <si>
    <t>Császár Anna</t>
  </si>
  <si>
    <t>Veér Krisztián</t>
  </si>
  <si>
    <t>Gombos Gábor</t>
  </si>
  <si>
    <t>Sugaras Mihály</t>
  </si>
  <si>
    <t>Kolos Kolos</t>
  </si>
  <si>
    <t>Tanga Lilla</t>
  </si>
  <si>
    <t>Tóth János</t>
  </si>
  <si>
    <t>Bölcs Leó</t>
  </si>
  <si>
    <t>Henczy Béla</t>
  </si>
  <si>
    <t>Szőke Tímea</t>
  </si>
  <si>
    <t>Izsák Anna</t>
  </si>
  <si>
    <t>Bognár Bálint</t>
  </si>
  <si>
    <t>Szalai Szindbád</t>
  </si>
  <si>
    <t>Horváth Zsófia</t>
  </si>
  <si>
    <t>Citromos Cili</t>
  </si>
  <si>
    <t>Máthé Zsófia</t>
  </si>
  <si>
    <t>Kis Bence</t>
  </si>
  <si>
    <t>Férges Réka</t>
  </si>
  <si>
    <t>Nagy Dóra</t>
  </si>
  <si>
    <t>Vacak Violetta</t>
  </si>
  <si>
    <t>Botos Emese</t>
  </si>
  <si>
    <t>Kecskeméti Ilona</t>
  </si>
  <si>
    <t>Vidám Hajnalka</t>
  </si>
  <si>
    <t>Pille Péter</t>
  </si>
  <si>
    <t>Maca Mária</t>
  </si>
  <si>
    <t>Kroó Levente</t>
  </si>
  <si>
    <t>Timóthy Helga</t>
  </si>
  <si>
    <t>Mészáros Ilona</t>
  </si>
  <si>
    <t>Bubó Bubó</t>
  </si>
  <si>
    <t>Rizsa Zsófia</t>
  </si>
  <si>
    <t>Gróf Gergely</t>
  </si>
  <si>
    <t>Ungy Flóra</t>
  </si>
  <si>
    <t>Molnár Imre</t>
  </si>
  <si>
    <t>Szabó Soma</t>
  </si>
  <si>
    <t>Csontos András</t>
  </si>
  <si>
    <t>Németh Helga</t>
  </si>
  <si>
    <t>Gül Barna</t>
  </si>
  <si>
    <t>Nagy Dániel</t>
  </si>
  <si>
    <t>Illatos Jázmin</t>
  </si>
  <si>
    <t>Dzsekit Csilla</t>
  </si>
  <si>
    <t>Játékos Korinna</t>
  </si>
  <si>
    <t>Medika Sára</t>
  </si>
  <si>
    <t>Csiszár Csilla</t>
  </si>
  <si>
    <t>Csapó Karolina</t>
  </si>
  <si>
    <t>Godó Balázs</t>
  </si>
  <si>
    <t>Kása Natasa</t>
  </si>
  <si>
    <t>Soós Csilla</t>
  </si>
  <si>
    <t>Kacsa Kázmér</t>
  </si>
  <si>
    <t>Hódos Károly</t>
  </si>
  <si>
    <t>Rágós Csanád</t>
  </si>
  <si>
    <t>Joós Jakab</t>
  </si>
  <si>
    <t>Tóth Viola</t>
  </si>
  <si>
    <t>Kardos Kitty</t>
  </si>
  <si>
    <t>Buga Jakab</t>
  </si>
  <si>
    <t>Sándor Sándor</t>
  </si>
  <si>
    <t>Gulyás Anna</t>
  </si>
  <si>
    <t>Kovács Sarolta</t>
  </si>
  <si>
    <t>Mosó Masa</t>
  </si>
  <si>
    <t>Róka Rudolf</t>
  </si>
  <si>
    <t>Ivánka Anna</t>
  </si>
  <si>
    <t>Csete Bálint</t>
  </si>
  <si>
    <t>Kuti Kata</t>
  </si>
  <si>
    <t>Havasi Hidalgó</t>
  </si>
  <si>
    <t>Golyvás László</t>
  </si>
  <si>
    <t>Kiss Virág</t>
  </si>
  <si>
    <t>Bádogos Dorottya</t>
  </si>
  <si>
    <t>Gyáry Emma</t>
  </si>
  <si>
    <t>Glázser Bozsó</t>
  </si>
  <si>
    <t>Almás Mária</t>
  </si>
  <si>
    <t>Szabó Bálint</t>
  </si>
  <si>
    <t>Erős Áron</t>
  </si>
  <si>
    <t>Cserepes Virág</t>
  </si>
  <si>
    <t>Vida Györgyi</t>
  </si>
  <si>
    <t>Arató Mihály</t>
  </si>
  <si>
    <t>Elvárt Zseni</t>
  </si>
  <si>
    <t>Kovács József</t>
  </si>
  <si>
    <t>Módos Dóra</t>
  </si>
  <si>
    <t>Tavaszi Villő</t>
  </si>
  <si>
    <t>Pintér Katalin</t>
  </si>
  <si>
    <t>Nyilas Eszter</t>
  </si>
  <si>
    <t>Tuten Károly</t>
  </si>
  <si>
    <t>Miklós Irma</t>
  </si>
  <si>
    <t>Db</t>
  </si>
  <si>
    <t>Fizetendő</t>
  </si>
  <si>
    <t>Egységár:</t>
  </si>
  <si>
    <t>Összesen</t>
  </si>
  <si>
    <t>Osztályonként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</si>
</sst>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DA2-46D0-8D72-71A324736C59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DA2-46D0-8D72-71A324736C59}"/>
              </c:ext>
            </c:extLst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DA2-46D0-8D72-71A324736C59}"/>
              </c:ext>
            </c:extLst>
          </c:dPt>
          <c:dPt>
            <c:idx val="3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A2-46D0-8D72-71A324736C5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S; </a:t>
                    </a:r>
                    <a:fld id="{F5BAABD8-2754-4119-8DED-D4C887CE44F8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8DA2-46D0-8D72-71A324736C5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M; </a:t>
                    </a:r>
                    <a:fld id="{46C847CB-524A-406B-A236-611216EEFF21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8DA2-46D0-8D72-71A324736C5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L; </a:t>
                    </a:r>
                    <a:fld id="{3CA95763-0312-47E2-8190-DE06D4C9BF0B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DA2-46D0-8D72-71A324736C5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XL; </a:t>
                    </a:r>
                    <a:fld id="{FAC0200D-351C-488B-BE70-048699870B4D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DA2-46D0-8D72-71A324736C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poloadat!$C$1:$F$1</c:f>
              <c:strCache>
                <c:ptCount val="4"/>
                <c:pt idx="0">
                  <c:v>S</c:v>
                </c:pt>
                <c:pt idx="1">
                  <c:v>M</c:v>
                </c:pt>
                <c:pt idx="2">
                  <c:v>L</c:v>
                </c:pt>
                <c:pt idx="3">
                  <c:v>XL</c:v>
                </c:pt>
              </c:strCache>
            </c:strRef>
          </c:cat>
          <c:val>
            <c:numRef>
              <c:f>poloadat!$C$2:$F$2</c:f>
              <c:numCache>
                <c:formatCode>General</c:formatCode>
                <c:ptCount val="4"/>
                <c:pt idx="0">
                  <c:v>21</c:v>
                </c:pt>
                <c:pt idx="1">
                  <c:v>45</c:v>
                </c:pt>
                <c:pt idx="2">
                  <c:v>28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2-46D0-8D72-71A32473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14286</xdr:rowOff>
    </xdr:from>
    <xdr:to>
      <xdr:col>15</xdr:col>
      <xdr:colOff>314325</xdr:colOff>
      <xdr:row>21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2D7D4C9-4B52-4822-BD8B-93EA7809D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FCDD7-3B70-4C2A-AC31-62F438BE857C}">
  <dimension ref="A1:J104"/>
  <sheetViews>
    <sheetView tabSelected="1" workbookViewId="0">
      <selection activeCell="S13" sqref="S13"/>
    </sheetView>
  </sheetViews>
  <sheetFormatPr defaultRowHeight="15" x14ac:dyDescent="0.25"/>
  <cols>
    <col min="1" max="1" width="17.42578125" bestFit="1" customWidth="1"/>
    <col min="2" max="2" width="10.28515625" bestFit="1" customWidth="1"/>
    <col min="3" max="3" width="4.28515625" bestFit="1" customWidth="1"/>
    <col min="4" max="4" width="5.140625" bestFit="1" customWidth="1"/>
    <col min="5" max="5" width="4.140625" bestFit="1" customWidth="1"/>
    <col min="6" max="6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106</v>
      </c>
      <c r="H1" t="s">
        <v>107</v>
      </c>
      <c r="J1" t="s">
        <v>108</v>
      </c>
    </row>
    <row r="2" spans="1:10" x14ac:dyDescent="0.25">
      <c r="A2" s="1" t="s">
        <v>109</v>
      </c>
      <c r="B2" s="1"/>
      <c r="C2">
        <f>SUM(C8:C104)</f>
        <v>21</v>
      </c>
      <c r="D2">
        <f t="shared" ref="D2:F2" si="0">SUM(D8:D104)</f>
        <v>45</v>
      </c>
      <c r="E2">
        <f t="shared" si="0"/>
        <v>28</v>
      </c>
      <c r="F2">
        <f t="shared" si="0"/>
        <v>7</v>
      </c>
      <c r="G2">
        <f>SUM(G8:G104)</f>
        <v>101</v>
      </c>
      <c r="H2">
        <f>SUM(H8:H104)</f>
        <v>151500</v>
      </c>
      <c r="J2">
        <v>1500</v>
      </c>
    </row>
    <row r="3" spans="1:10" x14ac:dyDescent="0.25">
      <c r="A3" s="1" t="s">
        <v>110</v>
      </c>
      <c r="B3" s="1" t="s">
        <v>16</v>
      </c>
      <c r="C3">
        <f>SUMIF($B$8:$B$104,$B3,C$8:C$104)</f>
        <v>12</v>
      </c>
      <c r="D3">
        <f t="shared" ref="D3:F5" si="1">SUMIF($B$8:$B$104,$B3,D$8:D$104)</f>
        <v>13</v>
      </c>
      <c r="E3">
        <f t="shared" si="1"/>
        <v>4</v>
      </c>
      <c r="F3">
        <f t="shared" si="1"/>
        <v>0</v>
      </c>
    </row>
    <row r="4" spans="1:10" x14ac:dyDescent="0.25">
      <c r="A4" s="1"/>
      <c r="B4" s="1" t="s">
        <v>13</v>
      </c>
      <c r="C4">
        <f t="shared" ref="C4:C5" si="2">SUMIF($B$8:$B$104,$B4,C$8:C$104)</f>
        <v>3</v>
      </c>
      <c r="D4">
        <f t="shared" si="1"/>
        <v>15</v>
      </c>
      <c r="E4">
        <f t="shared" si="1"/>
        <v>11</v>
      </c>
      <c r="F4">
        <f t="shared" si="1"/>
        <v>3</v>
      </c>
    </row>
    <row r="5" spans="1:10" x14ac:dyDescent="0.25">
      <c r="A5" s="1"/>
      <c r="B5" s="1" t="s">
        <v>7</v>
      </c>
      <c r="C5">
        <f t="shared" si="2"/>
        <v>6</v>
      </c>
      <c r="D5">
        <f t="shared" si="1"/>
        <v>17</v>
      </c>
      <c r="E5">
        <f t="shared" si="1"/>
        <v>13</v>
      </c>
      <c r="F5">
        <f t="shared" si="1"/>
        <v>4</v>
      </c>
    </row>
    <row r="6" spans="1:10" x14ac:dyDescent="0.25">
      <c r="A6" s="2" t="s">
        <v>26</v>
      </c>
      <c r="B6" s="2" t="str">
        <f>VLOOKUP($A$6,$A$8:$H$104,2,FALSE)</f>
        <v>9.a</v>
      </c>
      <c r="C6" s="2">
        <f>VLOOKUP($A$6,$A$8:$H$104,3,FALSE)</f>
        <v>0</v>
      </c>
      <c r="D6" s="2">
        <f>VLOOKUP($A$6,$A$8:$H$104,4,FALSE)</f>
        <v>1</v>
      </c>
      <c r="E6" s="2">
        <f>VLOOKUP($A$6,$A$8:$H$104,5,FALSE)</f>
        <v>0</v>
      </c>
      <c r="F6" s="2">
        <f>VLOOKUP($A$6,$A$8:$H$104,6,FALSE)</f>
        <v>0</v>
      </c>
      <c r="G6" s="2">
        <f>VLOOKUP($A$6,$A$8:$H$104,7,FALSE)</f>
        <v>1</v>
      </c>
      <c r="H6" s="2">
        <f>VLOOKUP($A$6,$A$8:$H$104,8,FALSE)</f>
        <v>1500</v>
      </c>
      <c r="I6" s="2"/>
      <c r="J6" s="2"/>
    </row>
    <row r="7" spans="1:10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1" t="s">
        <v>6</v>
      </c>
      <c r="B8" s="1" t="s">
        <v>7</v>
      </c>
      <c r="D8">
        <v>1</v>
      </c>
      <c r="G8">
        <f>SUM(C8:F8)</f>
        <v>1</v>
      </c>
      <c r="H8">
        <f t="shared" ref="H8:H10" si="3">IF(G8&gt;0,$J$2*G8,"")</f>
        <v>1500</v>
      </c>
    </row>
    <row r="9" spans="1:10" x14ac:dyDescent="0.25">
      <c r="A9" s="1" t="s">
        <v>8</v>
      </c>
      <c r="B9" s="1" t="s">
        <v>7</v>
      </c>
      <c r="D9">
        <v>1</v>
      </c>
      <c r="G9">
        <f t="shared" ref="G9:G72" si="4">SUM(C9:F9)</f>
        <v>1</v>
      </c>
      <c r="H9">
        <f t="shared" si="3"/>
        <v>1500</v>
      </c>
    </row>
    <row r="10" spans="1:10" x14ac:dyDescent="0.25">
      <c r="A10" s="1" t="s">
        <v>9</v>
      </c>
      <c r="B10" s="1" t="s">
        <v>7</v>
      </c>
      <c r="G10">
        <f t="shared" si="4"/>
        <v>0</v>
      </c>
      <c r="H10" t="str">
        <f t="shared" si="3"/>
        <v/>
      </c>
    </row>
    <row r="11" spans="1:10" x14ac:dyDescent="0.25">
      <c r="A11" s="1" t="s">
        <v>10</v>
      </c>
      <c r="B11" s="1" t="s">
        <v>7</v>
      </c>
      <c r="D11">
        <v>1</v>
      </c>
      <c r="G11">
        <f t="shared" si="4"/>
        <v>1</v>
      </c>
      <c r="H11">
        <f t="shared" ref="H11:H74" si="5">IF(G11&gt;0,$J$2*G11,"")</f>
        <v>1500</v>
      </c>
    </row>
    <row r="12" spans="1:10" x14ac:dyDescent="0.25">
      <c r="A12" s="1" t="s">
        <v>11</v>
      </c>
      <c r="B12" s="1" t="s">
        <v>7</v>
      </c>
      <c r="D12">
        <v>1</v>
      </c>
      <c r="G12">
        <f t="shared" si="4"/>
        <v>1</v>
      </c>
      <c r="H12">
        <f>IF(G12&gt;0,$J$2*G12,"")</f>
        <v>1500</v>
      </c>
    </row>
    <row r="13" spans="1:10" x14ac:dyDescent="0.25">
      <c r="A13" s="1" t="s">
        <v>12</v>
      </c>
      <c r="B13" s="1" t="s">
        <v>13</v>
      </c>
      <c r="G13">
        <f t="shared" si="4"/>
        <v>0</v>
      </c>
      <c r="H13" t="str">
        <f t="shared" si="5"/>
        <v/>
      </c>
    </row>
    <row r="14" spans="1:10" x14ac:dyDescent="0.25">
      <c r="A14" s="1" t="s">
        <v>14</v>
      </c>
      <c r="B14" s="1" t="s">
        <v>13</v>
      </c>
      <c r="D14">
        <v>2</v>
      </c>
      <c r="G14">
        <f t="shared" si="4"/>
        <v>2</v>
      </c>
      <c r="H14">
        <f t="shared" si="5"/>
        <v>3000</v>
      </c>
    </row>
    <row r="15" spans="1:10" x14ac:dyDescent="0.25">
      <c r="A15" s="1" t="s">
        <v>15</v>
      </c>
      <c r="B15" s="1" t="s">
        <v>16</v>
      </c>
      <c r="G15">
        <f t="shared" si="4"/>
        <v>0</v>
      </c>
      <c r="H15" t="str">
        <f t="shared" si="5"/>
        <v/>
      </c>
    </row>
    <row r="16" spans="1:10" x14ac:dyDescent="0.25">
      <c r="A16" s="1" t="s">
        <v>17</v>
      </c>
      <c r="B16" s="1" t="s">
        <v>7</v>
      </c>
      <c r="D16">
        <v>1</v>
      </c>
      <c r="G16">
        <f t="shared" si="4"/>
        <v>1</v>
      </c>
      <c r="H16">
        <f t="shared" si="5"/>
        <v>1500</v>
      </c>
    </row>
    <row r="17" spans="1:8" x14ac:dyDescent="0.25">
      <c r="A17" s="1" t="s">
        <v>18</v>
      </c>
      <c r="B17" s="1" t="s">
        <v>7</v>
      </c>
      <c r="G17">
        <f t="shared" si="4"/>
        <v>0</v>
      </c>
      <c r="H17" t="str">
        <f t="shared" si="5"/>
        <v/>
      </c>
    </row>
    <row r="18" spans="1:8" x14ac:dyDescent="0.25">
      <c r="A18" s="1" t="s">
        <v>19</v>
      </c>
      <c r="B18" s="1" t="s">
        <v>13</v>
      </c>
      <c r="D18">
        <v>1</v>
      </c>
      <c r="E18">
        <v>1</v>
      </c>
      <c r="G18">
        <f t="shared" si="4"/>
        <v>2</v>
      </c>
      <c r="H18">
        <f t="shared" si="5"/>
        <v>3000</v>
      </c>
    </row>
    <row r="19" spans="1:8" x14ac:dyDescent="0.25">
      <c r="A19" s="1" t="s">
        <v>20</v>
      </c>
      <c r="B19" s="1" t="s">
        <v>13</v>
      </c>
      <c r="E19">
        <v>1</v>
      </c>
      <c r="G19">
        <f t="shared" si="4"/>
        <v>1</v>
      </c>
      <c r="H19">
        <f t="shared" si="5"/>
        <v>1500</v>
      </c>
    </row>
    <row r="20" spans="1:8" x14ac:dyDescent="0.25">
      <c r="A20" s="1" t="s">
        <v>21</v>
      </c>
      <c r="B20" s="1" t="s">
        <v>16</v>
      </c>
      <c r="G20">
        <f t="shared" si="4"/>
        <v>0</v>
      </c>
      <c r="H20" t="str">
        <f t="shared" si="5"/>
        <v/>
      </c>
    </row>
    <row r="21" spans="1:8" x14ac:dyDescent="0.25">
      <c r="A21" s="1" t="s">
        <v>22</v>
      </c>
      <c r="B21" s="1" t="s">
        <v>13</v>
      </c>
      <c r="G21">
        <f t="shared" si="4"/>
        <v>0</v>
      </c>
      <c r="H21" t="str">
        <f t="shared" si="5"/>
        <v/>
      </c>
    </row>
    <row r="22" spans="1:8" x14ac:dyDescent="0.25">
      <c r="A22" s="1" t="s">
        <v>23</v>
      </c>
      <c r="B22" s="1" t="s">
        <v>16</v>
      </c>
      <c r="G22">
        <f t="shared" si="4"/>
        <v>0</v>
      </c>
      <c r="H22" t="str">
        <f t="shared" si="5"/>
        <v/>
      </c>
    </row>
    <row r="23" spans="1:8" x14ac:dyDescent="0.25">
      <c r="A23" s="1" t="s">
        <v>24</v>
      </c>
      <c r="B23" s="1" t="s">
        <v>13</v>
      </c>
      <c r="G23">
        <f t="shared" si="4"/>
        <v>0</v>
      </c>
      <c r="H23" t="str">
        <f t="shared" si="5"/>
        <v/>
      </c>
    </row>
    <row r="24" spans="1:8" x14ac:dyDescent="0.25">
      <c r="A24" s="1" t="s">
        <v>25</v>
      </c>
      <c r="B24" s="1" t="s">
        <v>16</v>
      </c>
      <c r="C24">
        <v>1</v>
      </c>
      <c r="G24">
        <f t="shared" si="4"/>
        <v>1</v>
      </c>
      <c r="H24">
        <f t="shared" si="5"/>
        <v>1500</v>
      </c>
    </row>
    <row r="25" spans="1:8" x14ac:dyDescent="0.25">
      <c r="A25" s="1" t="s">
        <v>26</v>
      </c>
      <c r="B25" s="1" t="s">
        <v>16</v>
      </c>
      <c r="D25">
        <v>1</v>
      </c>
      <c r="G25">
        <f t="shared" si="4"/>
        <v>1</v>
      </c>
      <c r="H25">
        <f t="shared" si="5"/>
        <v>1500</v>
      </c>
    </row>
    <row r="26" spans="1:8" x14ac:dyDescent="0.25">
      <c r="A26" s="1" t="s">
        <v>27</v>
      </c>
      <c r="B26" s="1" t="s">
        <v>16</v>
      </c>
      <c r="E26">
        <v>1</v>
      </c>
      <c r="G26">
        <f t="shared" si="4"/>
        <v>1</v>
      </c>
      <c r="H26">
        <f t="shared" si="5"/>
        <v>1500</v>
      </c>
    </row>
    <row r="27" spans="1:8" x14ac:dyDescent="0.25">
      <c r="A27" s="1" t="s">
        <v>28</v>
      </c>
      <c r="B27" s="1" t="s">
        <v>13</v>
      </c>
      <c r="D27">
        <v>2</v>
      </c>
      <c r="E27">
        <v>2</v>
      </c>
      <c r="G27">
        <f t="shared" si="4"/>
        <v>4</v>
      </c>
      <c r="H27">
        <f t="shared" si="5"/>
        <v>6000</v>
      </c>
    </row>
    <row r="28" spans="1:8" x14ac:dyDescent="0.25">
      <c r="A28" s="1" t="s">
        <v>29</v>
      </c>
      <c r="B28" s="1" t="s">
        <v>16</v>
      </c>
      <c r="E28">
        <v>1</v>
      </c>
      <c r="G28">
        <f t="shared" si="4"/>
        <v>1</v>
      </c>
      <c r="H28">
        <f t="shared" si="5"/>
        <v>1500</v>
      </c>
    </row>
    <row r="29" spans="1:8" x14ac:dyDescent="0.25">
      <c r="A29" s="1" t="s">
        <v>30</v>
      </c>
      <c r="B29" s="1" t="s">
        <v>13</v>
      </c>
      <c r="E29">
        <v>2</v>
      </c>
      <c r="F29">
        <v>1</v>
      </c>
      <c r="G29">
        <f t="shared" si="4"/>
        <v>3</v>
      </c>
      <c r="H29">
        <f t="shared" si="5"/>
        <v>4500</v>
      </c>
    </row>
    <row r="30" spans="1:8" x14ac:dyDescent="0.25">
      <c r="A30" s="1" t="s">
        <v>31</v>
      </c>
      <c r="B30" s="1" t="s">
        <v>16</v>
      </c>
      <c r="C30">
        <v>1</v>
      </c>
      <c r="D30">
        <v>1</v>
      </c>
      <c r="G30">
        <f t="shared" si="4"/>
        <v>2</v>
      </c>
      <c r="H30">
        <f t="shared" si="5"/>
        <v>3000</v>
      </c>
    </row>
    <row r="31" spans="1:8" x14ac:dyDescent="0.25">
      <c r="A31" s="1" t="s">
        <v>32</v>
      </c>
      <c r="B31" s="1" t="s">
        <v>16</v>
      </c>
      <c r="D31">
        <v>1</v>
      </c>
      <c r="G31">
        <f t="shared" si="4"/>
        <v>1</v>
      </c>
      <c r="H31">
        <f t="shared" si="5"/>
        <v>1500</v>
      </c>
    </row>
    <row r="32" spans="1:8" x14ac:dyDescent="0.25">
      <c r="A32" s="1" t="s">
        <v>33</v>
      </c>
      <c r="B32" s="1" t="s">
        <v>7</v>
      </c>
      <c r="G32">
        <f t="shared" si="4"/>
        <v>0</v>
      </c>
      <c r="H32" t="str">
        <f t="shared" si="5"/>
        <v/>
      </c>
    </row>
    <row r="33" spans="1:8" x14ac:dyDescent="0.25">
      <c r="A33" s="1" t="s">
        <v>34</v>
      </c>
      <c r="B33" s="1" t="s">
        <v>16</v>
      </c>
      <c r="C33">
        <v>1</v>
      </c>
      <c r="G33">
        <f t="shared" si="4"/>
        <v>1</v>
      </c>
      <c r="H33">
        <f t="shared" si="5"/>
        <v>1500</v>
      </c>
    </row>
    <row r="34" spans="1:8" x14ac:dyDescent="0.25">
      <c r="A34" s="1" t="s">
        <v>35</v>
      </c>
      <c r="B34" s="1" t="s">
        <v>16</v>
      </c>
      <c r="D34">
        <v>1</v>
      </c>
      <c r="G34">
        <f t="shared" si="4"/>
        <v>1</v>
      </c>
      <c r="H34">
        <f t="shared" si="5"/>
        <v>1500</v>
      </c>
    </row>
    <row r="35" spans="1:8" x14ac:dyDescent="0.25">
      <c r="A35" s="1" t="s">
        <v>36</v>
      </c>
      <c r="B35" s="1" t="s">
        <v>7</v>
      </c>
      <c r="D35">
        <v>1</v>
      </c>
      <c r="G35">
        <f t="shared" si="4"/>
        <v>1</v>
      </c>
      <c r="H35">
        <f t="shared" si="5"/>
        <v>1500</v>
      </c>
    </row>
    <row r="36" spans="1:8" x14ac:dyDescent="0.25">
      <c r="A36" s="1" t="s">
        <v>37</v>
      </c>
      <c r="B36" s="1" t="s">
        <v>16</v>
      </c>
      <c r="C36">
        <v>1</v>
      </c>
      <c r="D36">
        <v>1</v>
      </c>
      <c r="G36">
        <f t="shared" si="4"/>
        <v>2</v>
      </c>
      <c r="H36">
        <f t="shared" si="5"/>
        <v>3000</v>
      </c>
    </row>
    <row r="37" spans="1:8" x14ac:dyDescent="0.25">
      <c r="A37" s="1" t="s">
        <v>38</v>
      </c>
      <c r="B37" s="1" t="s">
        <v>16</v>
      </c>
      <c r="G37">
        <f t="shared" si="4"/>
        <v>0</v>
      </c>
      <c r="H37" t="str">
        <f t="shared" si="5"/>
        <v/>
      </c>
    </row>
    <row r="38" spans="1:8" x14ac:dyDescent="0.25">
      <c r="A38" s="1" t="s">
        <v>39</v>
      </c>
      <c r="B38" s="1" t="s">
        <v>13</v>
      </c>
      <c r="G38">
        <f t="shared" si="4"/>
        <v>0</v>
      </c>
      <c r="H38" t="str">
        <f t="shared" si="5"/>
        <v/>
      </c>
    </row>
    <row r="39" spans="1:8" x14ac:dyDescent="0.25">
      <c r="A39" s="1" t="s">
        <v>40</v>
      </c>
      <c r="B39" s="1" t="s">
        <v>13</v>
      </c>
      <c r="D39">
        <v>1</v>
      </c>
      <c r="G39">
        <f t="shared" si="4"/>
        <v>1</v>
      </c>
      <c r="H39">
        <f t="shared" si="5"/>
        <v>1500</v>
      </c>
    </row>
    <row r="40" spans="1:8" x14ac:dyDescent="0.25">
      <c r="A40" s="1" t="s">
        <v>41</v>
      </c>
      <c r="B40" s="1" t="s">
        <v>7</v>
      </c>
      <c r="E40">
        <v>1</v>
      </c>
      <c r="G40">
        <f t="shared" si="4"/>
        <v>1</v>
      </c>
      <c r="H40">
        <f t="shared" si="5"/>
        <v>1500</v>
      </c>
    </row>
    <row r="41" spans="1:8" x14ac:dyDescent="0.25">
      <c r="A41" s="1" t="s">
        <v>42</v>
      </c>
      <c r="B41" s="1" t="s">
        <v>16</v>
      </c>
      <c r="C41">
        <v>1</v>
      </c>
      <c r="G41">
        <f t="shared" si="4"/>
        <v>1</v>
      </c>
      <c r="H41">
        <f t="shared" si="5"/>
        <v>1500</v>
      </c>
    </row>
    <row r="42" spans="1:8" x14ac:dyDescent="0.25">
      <c r="A42" s="1" t="s">
        <v>43</v>
      </c>
      <c r="B42" s="1" t="s">
        <v>7</v>
      </c>
      <c r="D42">
        <v>1</v>
      </c>
      <c r="G42">
        <f t="shared" si="4"/>
        <v>1</v>
      </c>
      <c r="H42">
        <f t="shared" si="5"/>
        <v>1500</v>
      </c>
    </row>
    <row r="43" spans="1:8" x14ac:dyDescent="0.25">
      <c r="A43" s="1" t="s">
        <v>44</v>
      </c>
      <c r="B43" s="1" t="s">
        <v>13</v>
      </c>
      <c r="C43">
        <v>1</v>
      </c>
      <c r="G43">
        <f t="shared" si="4"/>
        <v>1</v>
      </c>
      <c r="H43">
        <f t="shared" si="5"/>
        <v>1500</v>
      </c>
    </row>
    <row r="44" spans="1:8" x14ac:dyDescent="0.25">
      <c r="A44" s="1" t="s">
        <v>45</v>
      </c>
      <c r="B44" s="1" t="s">
        <v>7</v>
      </c>
      <c r="D44">
        <v>1</v>
      </c>
      <c r="G44">
        <f t="shared" si="4"/>
        <v>1</v>
      </c>
      <c r="H44">
        <f t="shared" si="5"/>
        <v>1500</v>
      </c>
    </row>
    <row r="45" spans="1:8" x14ac:dyDescent="0.25">
      <c r="A45" s="1" t="s">
        <v>46</v>
      </c>
      <c r="B45" s="1" t="s">
        <v>13</v>
      </c>
      <c r="E45">
        <v>1</v>
      </c>
      <c r="G45">
        <f t="shared" si="4"/>
        <v>1</v>
      </c>
      <c r="H45">
        <f t="shared" si="5"/>
        <v>1500</v>
      </c>
    </row>
    <row r="46" spans="1:8" x14ac:dyDescent="0.25">
      <c r="A46" s="1" t="s">
        <v>47</v>
      </c>
      <c r="B46" s="1" t="s">
        <v>7</v>
      </c>
      <c r="G46">
        <f t="shared" si="4"/>
        <v>0</v>
      </c>
      <c r="H46" t="str">
        <f t="shared" si="5"/>
        <v/>
      </c>
    </row>
    <row r="47" spans="1:8" x14ac:dyDescent="0.25">
      <c r="A47" s="1" t="s">
        <v>48</v>
      </c>
      <c r="B47" s="1" t="s">
        <v>7</v>
      </c>
      <c r="D47">
        <v>1</v>
      </c>
      <c r="G47">
        <f t="shared" si="4"/>
        <v>1</v>
      </c>
      <c r="H47">
        <f t="shared" si="5"/>
        <v>1500</v>
      </c>
    </row>
    <row r="48" spans="1:8" x14ac:dyDescent="0.25">
      <c r="A48" s="1" t="s">
        <v>49</v>
      </c>
      <c r="B48" s="1" t="s">
        <v>7</v>
      </c>
      <c r="E48">
        <v>3</v>
      </c>
      <c r="G48">
        <f t="shared" si="4"/>
        <v>3</v>
      </c>
      <c r="H48">
        <f t="shared" si="5"/>
        <v>4500</v>
      </c>
    </row>
    <row r="49" spans="1:8" x14ac:dyDescent="0.25">
      <c r="A49" s="1" t="s">
        <v>50</v>
      </c>
      <c r="B49" s="1" t="s">
        <v>13</v>
      </c>
      <c r="G49">
        <f t="shared" si="4"/>
        <v>0</v>
      </c>
      <c r="H49" t="str">
        <f t="shared" si="5"/>
        <v/>
      </c>
    </row>
    <row r="50" spans="1:8" x14ac:dyDescent="0.25">
      <c r="A50" s="1" t="s">
        <v>51</v>
      </c>
      <c r="B50" s="1" t="s">
        <v>13</v>
      </c>
      <c r="G50">
        <f t="shared" si="4"/>
        <v>0</v>
      </c>
      <c r="H50" t="str">
        <f t="shared" si="5"/>
        <v/>
      </c>
    </row>
    <row r="51" spans="1:8" x14ac:dyDescent="0.25">
      <c r="A51" s="1" t="s">
        <v>52</v>
      </c>
      <c r="B51" s="1" t="s">
        <v>7</v>
      </c>
      <c r="G51">
        <f t="shared" si="4"/>
        <v>0</v>
      </c>
      <c r="H51" t="str">
        <f t="shared" si="5"/>
        <v/>
      </c>
    </row>
    <row r="52" spans="1:8" x14ac:dyDescent="0.25">
      <c r="A52" s="1" t="s">
        <v>53</v>
      </c>
      <c r="B52" s="1" t="s">
        <v>7</v>
      </c>
      <c r="D52">
        <v>2</v>
      </c>
      <c r="G52">
        <f t="shared" si="4"/>
        <v>2</v>
      </c>
      <c r="H52">
        <f t="shared" si="5"/>
        <v>3000</v>
      </c>
    </row>
    <row r="53" spans="1:8" x14ac:dyDescent="0.25">
      <c r="A53" s="1" t="s">
        <v>54</v>
      </c>
      <c r="B53" s="1" t="s">
        <v>16</v>
      </c>
      <c r="C53">
        <v>1</v>
      </c>
      <c r="G53">
        <f t="shared" si="4"/>
        <v>1</v>
      </c>
      <c r="H53">
        <f t="shared" si="5"/>
        <v>1500</v>
      </c>
    </row>
    <row r="54" spans="1:8" x14ac:dyDescent="0.25">
      <c r="A54" s="1" t="s">
        <v>55</v>
      </c>
      <c r="B54" s="1" t="s">
        <v>7</v>
      </c>
      <c r="G54">
        <f t="shared" si="4"/>
        <v>0</v>
      </c>
      <c r="H54" t="str">
        <f t="shared" si="5"/>
        <v/>
      </c>
    </row>
    <row r="55" spans="1:8" x14ac:dyDescent="0.25">
      <c r="A55" s="1" t="s">
        <v>56</v>
      </c>
      <c r="B55" s="1" t="s">
        <v>7</v>
      </c>
      <c r="D55">
        <v>1</v>
      </c>
      <c r="G55">
        <f t="shared" si="4"/>
        <v>1</v>
      </c>
      <c r="H55">
        <f t="shared" si="5"/>
        <v>1500</v>
      </c>
    </row>
    <row r="56" spans="1:8" x14ac:dyDescent="0.25">
      <c r="A56" s="1" t="s">
        <v>57</v>
      </c>
      <c r="B56" s="1" t="s">
        <v>7</v>
      </c>
      <c r="G56">
        <f t="shared" si="4"/>
        <v>0</v>
      </c>
      <c r="H56" t="str">
        <f t="shared" si="5"/>
        <v/>
      </c>
    </row>
    <row r="57" spans="1:8" x14ac:dyDescent="0.25">
      <c r="A57" s="1" t="s">
        <v>58</v>
      </c>
      <c r="B57" s="1" t="s">
        <v>16</v>
      </c>
      <c r="C57">
        <v>2</v>
      </c>
      <c r="G57">
        <f t="shared" si="4"/>
        <v>2</v>
      </c>
      <c r="H57">
        <f t="shared" si="5"/>
        <v>3000</v>
      </c>
    </row>
    <row r="58" spans="1:8" x14ac:dyDescent="0.25">
      <c r="A58" s="1" t="s">
        <v>59</v>
      </c>
      <c r="B58" s="1" t="s">
        <v>13</v>
      </c>
      <c r="G58">
        <f t="shared" si="4"/>
        <v>0</v>
      </c>
      <c r="H58" t="str">
        <f t="shared" si="5"/>
        <v/>
      </c>
    </row>
    <row r="59" spans="1:8" x14ac:dyDescent="0.25">
      <c r="A59" s="1" t="s">
        <v>60</v>
      </c>
      <c r="B59" s="1" t="s">
        <v>16</v>
      </c>
      <c r="G59">
        <f t="shared" si="4"/>
        <v>0</v>
      </c>
      <c r="H59" t="str">
        <f t="shared" si="5"/>
        <v/>
      </c>
    </row>
    <row r="60" spans="1:8" x14ac:dyDescent="0.25">
      <c r="A60" s="1" t="s">
        <v>61</v>
      </c>
      <c r="B60" s="1" t="s">
        <v>13</v>
      </c>
      <c r="G60">
        <f t="shared" si="4"/>
        <v>0</v>
      </c>
      <c r="H60" t="str">
        <f t="shared" si="5"/>
        <v/>
      </c>
    </row>
    <row r="61" spans="1:8" x14ac:dyDescent="0.25">
      <c r="A61" s="1" t="s">
        <v>62</v>
      </c>
      <c r="B61" s="1" t="s">
        <v>13</v>
      </c>
      <c r="D61">
        <v>1</v>
      </c>
      <c r="E61">
        <v>1</v>
      </c>
      <c r="G61">
        <f t="shared" si="4"/>
        <v>2</v>
      </c>
      <c r="H61">
        <f t="shared" si="5"/>
        <v>3000</v>
      </c>
    </row>
    <row r="62" spans="1:8" x14ac:dyDescent="0.25">
      <c r="A62" s="1" t="s">
        <v>63</v>
      </c>
      <c r="B62" s="1" t="s">
        <v>7</v>
      </c>
      <c r="E62">
        <v>1</v>
      </c>
      <c r="G62">
        <f t="shared" si="4"/>
        <v>1</v>
      </c>
      <c r="H62">
        <f t="shared" si="5"/>
        <v>1500</v>
      </c>
    </row>
    <row r="63" spans="1:8" x14ac:dyDescent="0.25">
      <c r="A63" s="1" t="s">
        <v>64</v>
      </c>
      <c r="B63" s="1" t="s">
        <v>7</v>
      </c>
      <c r="C63">
        <v>3</v>
      </c>
      <c r="G63">
        <f t="shared" si="4"/>
        <v>3</v>
      </c>
      <c r="H63">
        <f t="shared" si="5"/>
        <v>4500</v>
      </c>
    </row>
    <row r="64" spans="1:8" x14ac:dyDescent="0.25">
      <c r="A64" s="1" t="s">
        <v>65</v>
      </c>
      <c r="B64" s="1" t="s">
        <v>7</v>
      </c>
      <c r="C64">
        <v>1</v>
      </c>
      <c r="G64">
        <f t="shared" si="4"/>
        <v>1</v>
      </c>
      <c r="H64">
        <f t="shared" si="5"/>
        <v>1500</v>
      </c>
    </row>
    <row r="65" spans="1:8" x14ac:dyDescent="0.25">
      <c r="A65" s="1" t="s">
        <v>66</v>
      </c>
      <c r="B65" s="1" t="s">
        <v>7</v>
      </c>
      <c r="F65">
        <v>1</v>
      </c>
      <c r="G65">
        <f t="shared" si="4"/>
        <v>1</v>
      </c>
      <c r="H65">
        <f t="shared" si="5"/>
        <v>1500</v>
      </c>
    </row>
    <row r="66" spans="1:8" x14ac:dyDescent="0.25">
      <c r="A66" s="1" t="s">
        <v>67</v>
      </c>
      <c r="B66" s="1" t="s">
        <v>7</v>
      </c>
      <c r="C66">
        <v>1</v>
      </c>
      <c r="D66">
        <v>1</v>
      </c>
      <c r="E66">
        <v>1</v>
      </c>
      <c r="F66">
        <v>1</v>
      </c>
      <c r="G66">
        <f t="shared" si="4"/>
        <v>4</v>
      </c>
      <c r="H66">
        <f t="shared" si="5"/>
        <v>6000</v>
      </c>
    </row>
    <row r="67" spans="1:8" x14ac:dyDescent="0.25">
      <c r="A67" s="1" t="s">
        <v>68</v>
      </c>
      <c r="B67" s="1" t="s">
        <v>7</v>
      </c>
      <c r="E67">
        <v>1</v>
      </c>
      <c r="G67">
        <f t="shared" si="4"/>
        <v>1</v>
      </c>
      <c r="H67">
        <f t="shared" si="5"/>
        <v>1500</v>
      </c>
    </row>
    <row r="68" spans="1:8" x14ac:dyDescent="0.25">
      <c r="A68" s="1" t="s">
        <v>69</v>
      </c>
      <c r="B68" s="1" t="s">
        <v>13</v>
      </c>
      <c r="G68">
        <f t="shared" si="4"/>
        <v>0</v>
      </c>
      <c r="H68" t="str">
        <f t="shared" si="5"/>
        <v/>
      </c>
    </row>
    <row r="69" spans="1:8" x14ac:dyDescent="0.25">
      <c r="A69" s="1" t="s">
        <v>70</v>
      </c>
      <c r="B69" s="1" t="s">
        <v>16</v>
      </c>
      <c r="C69">
        <v>1</v>
      </c>
      <c r="G69">
        <f t="shared" si="4"/>
        <v>1</v>
      </c>
      <c r="H69">
        <f t="shared" si="5"/>
        <v>1500</v>
      </c>
    </row>
    <row r="70" spans="1:8" x14ac:dyDescent="0.25">
      <c r="A70" s="1" t="s">
        <v>71</v>
      </c>
      <c r="B70" s="1" t="s">
        <v>7</v>
      </c>
      <c r="E70">
        <v>1</v>
      </c>
      <c r="F70">
        <v>1</v>
      </c>
      <c r="G70">
        <f t="shared" si="4"/>
        <v>2</v>
      </c>
      <c r="H70">
        <f t="shared" si="5"/>
        <v>3000</v>
      </c>
    </row>
    <row r="71" spans="1:8" x14ac:dyDescent="0.25">
      <c r="A71" s="1" t="s">
        <v>72</v>
      </c>
      <c r="B71" s="1" t="s">
        <v>13</v>
      </c>
      <c r="D71">
        <v>2</v>
      </c>
      <c r="G71">
        <f t="shared" si="4"/>
        <v>2</v>
      </c>
      <c r="H71">
        <f t="shared" si="5"/>
        <v>3000</v>
      </c>
    </row>
    <row r="72" spans="1:8" x14ac:dyDescent="0.25">
      <c r="A72" s="1" t="s">
        <v>73</v>
      </c>
      <c r="B72" s="1" t="s">
        <v>16</v>
      </c>
      <c r="G72">
        <f t="shared" si="4"/>
        <v>0</v>
      </c>
      <c r="H72" t="str">
        <f t="shared" si="5"/>
        <v/>
      </c>
    </row>
    <row r="73" spans="1:8" x14ac:dyDescent="0.25">
      <c r="A73" s="1" t="s">
        <v>74</v>
      </c>
      <c r="B73" s="1" t="s">
        <v>13</v>
      </c>
      <c r="G73">
        <f t="shared" ref="G73:G104" si="6">SUM(C73:F73)</f>
        <v>0</v>
      </c>
      <c r="H73" t="str">
        <f t="shared" si="5"/>
        <v/>
      </c>
    </row>
    <row r="74" spans="1:8" x14ac:dyDescent="0.25">
      <c r="A74" s="1" t="s">
        <v>75</v>
      </c>
      <c r="B74" s="1" t="s">
        <v>13</v>
      </c>
      <c r="G74">
        <f t="shared" si="6"/>
        <v>0</v>
      </c>
      <c r="H74" t="str">
        <f t="shared" si="5"/>
        <v/>
      </c>
    </row>
    <row r="75" spans="1:8" x14ac:dyDescent="0.25">
      <c r="A75" s="1" t="s">
        <v>76</v>
      </c>
      <c r="B75" s="1" t="s">
        <v>13</v>
      </c>
      <c r="D75">
        <v>1</v>
      </c>
      <c r="G75">
        <f t="shared" si="6"/>
        <v>1</v>
      </c>
      <c r="H75">
        <f t="shared" ref="H75:H104" si="7">IF(G75&gt;0,$J$2*G75,"")</f>
        <v>1500</v>
      </c>
    </row>
    <row r="76" spans="1:8" x14ac:dyDescent="0.25">
      <c r="A76" s="1" t="s">
        <v>77</v>
      </c>
      <c r="B76" s="1" t="s">
        <v>16</v>
      </c>
      <c r="D76">
        <v>1</v>
      </c>
      <c r="G76">
        <f t="shared" si="6"/>
        <v>1</v>
      </c>
      <c r="H76">
        <f t="shared" si="7"/>
        <v>1500</v>
      </c>
    </row>
    <row r="77" spans="1:8" x14ac:dyDescent="0.25">
      <c r="A77" s="1" t="s">
        <v>78</v>
      </c>
      <c r="B77" s="1" t="s">
        <v>13</v>
      </c>
      <c r="F77">
        <v>2</v>
      </c>
      <c r="G77">
        <f t="shared" si="6"/>
        <v>2</v>
      </c>
      <c r="H77">
        <f t="shared" si="7"/>
        <v>3000</v>
      </c>
    </row>
    <row r="78" spans="1:8" x14ac:dyDescent="0.25">
      <c r="A78" s="1" t="s">
        <v>79</v>
      </c>
      <c r="B78" s="1" t="s">
        <v>16</v>
      </c>
      <c r="D78">
        <v>1</v>
      </c>
      <c r="G78">
        <f t="shared" si="6"/>
        <v>1</v>
      </c>
      <c r="H78">
        <f t="shared" si="7"/>
        <v>1500</v>
      </c>
    </row>
    <row r="79" spans="1:8" x14ac:dyDescent="0.25">
      <c r="A79" s="1" t="s">
        <v>80</v>
      </c>
      <c r="B79" s="1" t="s">
        <v>13</v>
      </c>
      <c r="G79">
        <f t="shared" si="6"/>
        <v>0</v>
      </c>
      <c r="H79" t="str">
        <f t="shared" si="7"/>
        <v/>
      </c>
    </row>
    <row r="80" spans="1:8" x14ac:dyDescent="0.25">
      <c r="A80" s="1" t="s">
        <v>81</v>
      </c>
      <c r="B80" s="1" t="s">
        <v>16</v>
      </c>
      <c r="E80">
        <v>1</v>
      </c>
      <c r="G80">
        <f t="shared" si="6"/>
        <v>1</v>
      </c>
      <c r="H80">
        <f t="shared" si="7"/>
        <v>1500</v>
      </c>
    </row>
    <row r="81" spans="1:8" x14ac:dyDescent="0.25">
      <c r="A81" s="1" t="s">
        <v>82</v>
      </c>
      <c r="B81" s="1" t="s">
        <v>16</v>
      </c>
      <c r="D81">
        <v>1</v>
      </c>
      <c r="G81">
        <f t="shared" si="6"/>
        <v>1</v>
      </c>
      <c r="H81">
        <f t="shared" si="7"/>
        <v>1500</v>
      </c>
    </row>
    <row r="82" spans="1:8" x14ac:dyDescent="0.25">
      <c r="A82" s="1" t="s">
        <v>83</v>
      </c>
      <c r="B82" s="1" t="s">
        <v>13</v>
      </c>
      <c r="E82">
        <v>1</v>
      </c>
      <c r="G82">
        <f t="shared" si="6"/>
        <v>1</v>
      </c>
      <c r="H82">
        <f t="shared" si="7"/>
        <v>1500</v>
      </c>
    </row>
    <row r="83" spans="1:8" x14ac:dyDescent="0.25">
      <c r="A83" s="1" t="s">
        <v>84</v>
      </c>
      <c r="B83" s="1" t="s">
        <v>7</v>
      </c>
      <c r="G83">
        <f t="shared" si="6"/>
        <v>0</v>
      </c>
      <c r="H83" t="str">
        <f t="shared" si="7"/>
        <v/>
      </c>
    </row>
    <row r="84" spans="1:8" x14ac:dyDescent="0.25">
      <c r="A84" s="1" t="s">
        <v>85</v>
      </c>
      <c r="B84" s="1" t="s">
        <v>16</v>
      </c>
      <c r="G84">
        <f t="shared" si="6"/>
        <v>0</v>
      </c>
      <c r="H84" t="str">
        <f t="shared" si="7"/>
        <v/>
      </c>
    </row>
    <row r="85" spans="1:8" x14ac:dyDescent="0.25">
      <c r="A85" s="1" t="s">
        <v>86</v>
      </c>
      <c r="B85" s="1" t="s">
        <v>7</v>
      </c>
      <c r="D85">
        <v>1</v>
      </c>
      <c r="G85">
        <f t="shared" si="6"/>
        <v>1</v>
      </c>
      <c r="H85">
        <f t="shared" si="7"/>
        <v>1500</v>
      </c>
    </row>
    <row r="86" spans="1:8" x14ac:dyDescent="0.25">
      <c r="A86" s="1" t="s">
        <v>87</v>
      </c>
      <c r="B86" s="1" t="s">
        <v>13</v>
      </c>
      <c r="D86">
        <v>1</v>
      </c>
      <c r="G86">
        <f t="shared" si="6"/>
        <v>1</v>
      </c>
      <c r="H86">
        <f t="shared" si="7"/>
        <v>1500</v>
      </c>
    </row>
    <row r="87" spans="1:8" x14ac:dyDescent="0.25">
      <c r="A87" s="1" t="s">
        <v>88</v>
      </c>
      <c r="B87" s="1" t="s">
        <v>7</v>
      </c>
      <c r="E87">
        <v>2</v>
      </c>
      <c r="G87">
        <f t="shared" si="6"/>
        <v>2</v>
      </c>
      <c r="H87">
        <f t="shared" si="7"/>
        <v>3000</v>
      </c>
    </row>
    <row r="88" spans="1:8" x14ac:dyDescent="0.25">
      <c r="A88" s="1" t="s">
        <v>89</v>
      </c>
      <c r="B88" s="1" t="s">
        <v>13</v>
      </c>
      <c r="D88">
        <v>2</v>
      </c>
      <c r="E88">
        <v>1</v>
      </c>
      <c r="G88">
        <f t="shared" si="6"/>
        <v>3</v>
      </c>
      <c r="H88">
        <f t="shared" si="7"/>
        <v>4500</v>
      </c>
    </row>
    <row r="89" spans="1:8" x14ac:dyDescent="0.25">
      <c r="A89" s="1" t="s">
        <v>90</v>
      </c>
      <c r="B89" s="1" t="s">
        <v>16</v>
      </c>
      <c r="C89">
        <v>1</v>
      </c>
      <c r="D89">
        <v>1</v>
      </c>
      <c r="G89">
        <f t="shared" si="6"/>
        <v>2</v>
      </c>
      <c r="H89">
        <f t="shared" si="7"/>
        <v>3000</v>
      </c>
    </row>
    <row r="90" spans="1:8" x14ac:dyDescent="0.25">
      <c r="A90" s="1" t="s">
        <v>91</v>
      </c>
      <c r="B90" s="1" t="s">
        <v>16</v>
      </c>
      <c r="G90">
        <f t="shared" si="6"/>
        <v>0</v>
      </c>
      <c r="H90" t="str">
        <f t="shared" si="7"/>
        <v/>
      </c>
    </row>
    <row r="91" spans="1:8" x14ac:dyDescent="0.25">
      <c r="A91" s="1" t="s">
        <v>92</v>
      </c>
      <c r="B91" s="1" t="s">
        <v>16</v>
      </c>
      <c r="C91">
        <v>1</v>
      </c>
      <c r="D91">
        <v>1</v>
      </c>
      <c r="G91">
        <f t="shared" si="6"/>
        <v>2</v>
      </c>
      <c r="H91">
        <f t="shared" si="7"/>
        <v>3000</v>
      </c>
    </row>
    <row r="92" spans="1:8" x14ac:dyDescent="0.25">
      <c r="A92" s="1" t="s">
        <v>93</v>
      </c>
      <c r="B92" s="1" t="s">
        <v>13</v>
      </c>
      <c r="C92">
        <v>1</v>
      </c>
      <c r="G92">
        <f t="shared" si="6"/>
        <v>1</v>
      </c>
      <c r="H92">
        <f t="shared" si="7"/>
        <v>1500</v>
      </c>
    </row>
    <row r="93" spans="1:8" x14ac:dyDescent="0.25">
      <c r="A93" s="1" t="s">
        <v>94</v>
      </c>
      <c r="B93" s="1" t="s">
        <v>16</v>
      </c>
      <c r="C93">
        <v>1</v>
      </c>
      <c r="G93">
        <f t="shared" si="6"/>
        <v>1</v>
      </c>
      <c r="H93">
        <f t="shared" si="7"/>
        <v>1500</v>
      </c>
    </row>
    <row r="94" spans="1:8" x14ac:dyDescent="0.25">
      <c r="A94" s="1" t="s">
        <v>95</v>
      </c>
      <c r="B94" s="1" t="s">
        <v>13</v>
      </c>
      <c r="E94">
        <v>1</v>
      </c>
      <c r="G94">
        <f t="shared" si="6"/>
        <v>1</v>
      </c>
      <c r="H94">
        <f t="shared" si="7"/>
        <v>1500</v>
      </c>
    </row>
    <row r="95" spans="1:8" x14ac:dyDescent="0.25">
      <c r="A95" s="1" t="s">
        <v>96</v>
      </c>
      <c r="B95" s="1" t="s">
        <v>16</v>
      </c>
      <c r="G95">
        <f t="shared" si="6"/>
        <v>0</v>
      </c>
      <c r="H95" t="str">
        <f t="shared" si="7"/>
        <v/>
      </c>
    </row>
    <row r="96" spans="1:8" x14ac:dyDescent="0.25">
      <c r="A96" s="1" t="s">
        <v>97</v>
      </c>
      <c r="B96" s="1" t="s">
        <v>16</v>
      </c>
      <c r="G96">
        <f t="shared" si="6"/>
        <v>0</v>
      </c>
      <c r="H96" t="str">
        <f t="shared" si="7"/>
        <v/>
      </c>
    </row>
    <row r="97" spans="1:8" x14ac:dyDescent="0.25">
      <c r="A97" s="1" t="s">
        <v>98</v>
      </c>
      <c r="B97" s="1" t="s">
        <v>7</v>
      </c>
      <c r="D97">
        <v>2</v>
      </c>
      <c r="E97">
        <v>2</v>
      </c>
      <c r="G97">
        <f t="shared" si="6"/>
        <v>4</v>
      </c>
      <c r="H97">
        <f t="shared" si="7"/>
        <v>6000</v>
      </c>
    </row>
    <row r="98" spans="1:8" x14ac:dyDescent="0.25">
      <c r="A98" s="1" t="s">
        <v>99</v>
      </c>
      <c r="B98" s="1" t="s">
        <v>16</v>
      </c>
      <c r="D98">
        <v>2</v>
      </c>
      <c r="E98">
        <v>1</v>
      </c>
      <c r="G98">
        <f t="shared" si="6"/>
        <v>3</v>
      </c>
      <c r="H98">
        <f t="shared" si="7"/>
        <v>4500</v>
      </c>
    </row>
    <row r="99" spans="1:8" x14ac:dyDescent="0.25">
      <c r="A99" s="1" t="s">
        <v>100</v>
      </c>
      <c r="B99" s="1" t="s">
        <v>16</v>
      </c>
      <c r="D99">
        <v>1</v>
      </c>
      <c r="G99">
        <f t="shared" si="6"/>
        <v>1</v>
      </c>
      <c r="H99">
        <f t="shared" si="7"/>
        <v>1500</v>
      </c>
    </row>
    <row r="100" spans="1:8" x14ac:dyDescent="0.25">
      <c r="A100" s="1" t="s">
        <v>101</v>
      </c>
      <c r="B100" s="1" t="s">
        <v>7</v>
      </c>
      <c r="C100">
        <v>1</v>
      </c>
      <c r="G100">
        <f t="shared" si="6"/>
        <v>1</v>
      </c>
      <c r="H100">
        <f t="shared" si="7"/>
        <v>1500</v>
      </c>
    </row>
    <row r="101" spans="1:8" x14ac:dyDescent="0.25">
      <c r="A101" s="1" t="s">
        <v>102</v>
      </c>
      <c r="B101" s="1" t="s">
        <v>13</v>
      </c>
      <c r="D101">
        <v>1</v>
      </c>
      <c r="G101">
        <f t="shared" si="6"/>
        <v>1</v>
      </c>
      <c r="H101">
        <f t="shared" si="7"/>
        <v>1500</v>
      </c>
    </row>
    <row r="102" spans="1:8" x14ac:dyDescent="0.25">
      <c r="A102" s="1" t="s">
        <v>103</v>
      </c>
      <c r="B102" s="1" t="s">
        <v>13</v>
      </c>
      <c r="D102">
        <v>1</v>
      </c>
      <c r="G102">
        <f t="shared" si="6"/>
        <v>1</v>
      </c>
      <c r="H102">
        <f t="shared" si="7"/>
        <v>1500</v>
      </c>
    </row>
    <row r="103" spans="1:8" x14ac:dyDescent="0.25">
      <c r="A103" s="1" t="s">
        <v>104</v>
      </c>
      <c r="B103" s="1" t="s">
        <v>7</v>
      </c>
      <c r="D103">
        <v>1</v>
      </c>
      <c r="E103">
        <v>1</v>
      </c>
      <c r="F103">
        <v>1</v>
      </c>
      <c r="G103">
        <f t="shared" si="6"/>
        <v>3</v>
      </c>
      <c r="H103">
        <f t="shared" si="7"/>
        <v>4500</v>
      </c>
    </row>
    <row r="104" spans="1:8" x14ac:dyDescent="0.25">
      <c r="A104" s="1" t="s">
        <v>105</v>
      </c>
      <c r="B104" s="1" t="s">
        <v>13</v>
      </c>
      <c r="C104">
        <v>1</v>
      </c>
      <c r="G104">
        <f t="shared" si="6"/>
        <v>1</v>
      </c>
      <c r="H104">
        <f t="shared" si="7"/>
        <v>1500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705EA-F8D5-4AC1-99A1-4CA3CC319DBC}">
  <dimension ref="A1:A2"/>
  <sheetViews>
    <sheetView workbookViewId="0">
      <selection sqref="A1:XFD1048576"/>
    </sheetView>
  </sheetViews>
  <sheetFormatPr defaultRowHeight="15" x14ac:dyDescent="0.25"/>
  <cols>
    <col min="1" max="1" width="18.42578125" customWidth="1"/>
    <col min="2" max="2" width="12.5703125" customWidth="1"/>
    <col min="3" max="3" width="10.140625" customWidth="1"/>
    <col min="4" max="4" width="10.85546875" customWidth="1"/>
    <col min="5" max="5" width="10.42578125" customWidth="1"/>
    <col min="6" max="6" width="11" customWidth="1"/>
    <col min="7" max="7" width="10.140625" customWidth="1"/>
    <col min="8" max="8" width="13" customWidth="1"/>
    <col min="10" max="10" width="11.85546875" customWidth="1"/>
  </cols>
  <sheetData>
    <row r="1" ht="16.5" customHeight="1" x14ac:dyDescent="0.25"/>
    <row r="2" ht="1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J 6 / G V i k d + g 6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p W Z g Y 6 R n Y 6 M P E b H w z 8 x D y R k D n g m S R B G 2 c S 3 N K S o t S 7 T J K d T 1 C b f R h X B t 9 q B f s A F B L A w Q U A A I A C A A n r 8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6 / G V g 9 8 p l p D A Q A A D w I A A B M A H A B G b 3 J t d W x h c y 9 T Z W N 0 a W 9 u M S 5 t I K I Y A C i g F A A A A A A A A A A A A A A A A A A A A A A A A A A A A H 2 P w U 7 C Q B C G z z b p O 2 z q B Z K m g U Q 5 S H o w B a K J o q Y 1 M a E e 1 n b A y n a 3 2 Z k i S H g I H 8 E j B 0 4 + Q u N 7 u Q g G I w m 7 h 5 3 5 d u b P / y M k l C n J w s 3 b b N u W b e E z 1 5 C y Q g n F U 0 7 M Z w L I t p g 5 P a V 1 9 Y E G B T j x O i o p c 5 B U 6 2 U C v E B J M g 3 W n O A s v k f Q G I / G G W L c U a 9 y L Y X x r 6 R H U 3 L q 7 q A D I s s z A u 0 7 R 4 7 L A i X K X K L f c l l X J i r N 5 M h v n T Y a T Z f d l Y o g p J k A f 1 d 6 f S X h s e 5 u v B 0 7 X f H 1 L q p l Q W A u s S G 8 m C 6 B s W P 8 R v z J L N x q l Z v t C + C p 8 V f b x n H Z Y P t x L k S Y c M E 1 + q T L v 9 p R t S p K Z H n 1 m S q s V j T h O 9 V I c 4 l D p f N N g G h W A N Y O 2 H H n c 6 d f L S c m M p l Z R j C l h c v m z g 2 + 0 R 4 M D b m U 1 D r x 1 s I / 6 H o f X e 2 j h 3 9 s U b e t T B 4 I 1 P 4 G U E s B A i 0 A F A A C A A g A J 6 / G V i k d + g 6 m A A A A 9 Q A A A B I A A A A A A A A A A A A A A A A A A A A A A E N v b m Z p Z y 9 Q Y W N r Y W d l L n h t b F B L A Q I t A B Q A A g A I A C e v x l Y P y u m r p A A A A O k A A A A T A A A A A A A A A A A A A A A A A P I A A A B b Q 2 9 u d G V u d F 9 U e X B l c 1 0 u e G 1 s U E s B A i 0 A F A A C A A g A J 6 / G V g 9 8 p l p D A Q A A D w I A A B M A A A A A A A A A A A A A A A A A 4 w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A o A A A A A A A C i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G 9 h Z G F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5 O j Q w O j A x L j E 1 N j E 1 N D F a I i A v P j x F b n R y e S B U e X B l P S J G a W x s Q 2 9 s d W 1 u V H l w Z X M i I F Z h b H V l P S J z Q m d Z R E F 3 T U Q i I C 8 + P E V u d H J 5 I F R 5 c G U 9 I k Z p b G x D b 2 x 1 b W 5 O Y W 1 l c y I g V m F s d W U 9 I n N b J n F 1 b 3 Q 7 T s O p d i Z x d W 9 0 O y w m c X V v d D t P c 3 p 0 J n F 1 b 3 Q 7 L C Z x d W 9 0 O 1 M m c X V v d D s s J n F 1 b 3 Q 7 T S Z x d W 9 0 O y w m c X V v d D t M J n F 1 b 3 Q 7 L C Z x d W 9 0 O 1 h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s b 2 F k Y X Q v V M O t c H V z I G 3 D s 2 R v c 8 O t d H Z h L n t O w 6 l 2 L D B 9 J n F 1 b 3 Q 7 L C Z x d W 9 0 O 1 N l Y 3 R p b 2 4 x L 3 B v b G 9 h Z G F 0 L 1 T D r X B 1 c y B t w 7 N k b 3 P D r X R 2 Y S 5 7 T 3 N 6 d C w x f S Z x d W 9 0 O y w m c X V v d D t T Z W N 0 a W 9 u M S 9 w b 2 x v Y W R h d C 9 U w 6 1 w d X M g b c O z Z G 9 z w 6 1 0 d m E u e 1 M s M n 0 m c X V v d D s s J n F 1 b 3 Q 7 U 2 V j d G l v b j E v c G 9 s b 2 F k Y X Q v V M O t c H V z I G 3 D s 2 R v c 8 O t d H Z h L n t N L D N 9 J n F 1 b 3 Q 7 L C Z x d W 9 0 O 1 N l Y 3 R p b 2 4 x L 3 B v b G 9 h Z G F 0 L 1 T D r X B 1 c y B t w 7 N k b 3 P D r X R 2 Y S 5 7 T C w 0 f S Z x d W 9 0 O y w m c X V v d D t T Z W N 0 a W 9 u M S 9 w b 2 x v Y W R h d C 9 U w 6 1 w d X M g b c O z Z G 9 z w 6 1 0 d m E u e 1 h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B v b G 9 h Z G F 0 L 1 T D r X B 1 c y B t w 7 N k b 3 P D r X R 2 Y S 5 7 T s O p d i w w f S Z x d W 9 0 O y w m c X V v d D t T Z W N 0 a W 9 u M S 9 w b 2 x v Y W R h d C 9 U w 6 1 w d X M g b c O z Z G 9 z w 6 1 0 d m E u e 0 9 z e n Q s M X 0 m c X V v d D s s J n F 1 b 3 Q 7 U 2 V j d G l v b j E v c G 9 s b 2 F k Y X Q v V M O t c H V z I G 3 D s 2 R v c 8 O t d H Z h L n t T L D J 9 J n F 1 b 3 Q 7 L C Z x d W 9 0 O 1 N l Y 3 R p b 2 4 x L 3 B v b G 9 h Z G F 0 L 1 T D r X B 1 c y B t w 7 N k b 3 P D r X R 2 Y S 5 7 T S w z f S Z x d W 9 0 O y w m c X V v d D t T Z W N 0 a W 9 u M S 9 w b 2 x v Y W R h d C 9 U w 6 1 w d X M g b c O z Z G 9 z w 6 1 0 d m E u e 0 w s N H 0 m c X V v d D s s J n F 1 b 3 Q 7 U 2 V j d G l v b j E v c G 9 s b 2 F k Y X Q v V M O t c H V z I G 3 D s 2 R v c 8 O t d H Z h L n t Y T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s b 2 F k Y X Q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v Y W R h d C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G 9 h Z G F 0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2 a b Z S Y w C Z D m L s A h Z P f C g s A A A A A A g A A A A A A E G Y A A A A B A A A g A A A A e W S a 2 w v 7 K X + k u 5 + o g Z 5 u l F X c Y E A H L O 8 f D w q Y H B T s c e w A A A A A D o A A A A A C A A A g A A A A l f A Y Z d e R A F C K k 5 G j D J H 6 P w l 0 G t i v C 9 i u W s i a n z E S r Z h Q A A A A a B f U Y k G Z i 7 4 c d i F f E s A e 6 o b j 9 C K k 8 X 2 E E E D Y t c u W O s u M Z p 6 W A X m l 8 9 / 1 P T h u L F B y v r A g L h a L M y a N B A T O T C t l 3 0 1 Q H p 2 z P y m O a J 6 j 7 2 P M z i V A A A A A j t E 2 T S y E U e e A T g h 4 X o 4 q i 1 M e L S 6 L c o c f C a Q G g 8 h Y t Z Z V F P p 8 D y N h 2 V 4 U q l A K 1 M X A L N N y w 0 u u k f Z F y b C F w j 8 R L g = = < / D a t a M a s h u p > 
</file>

<file path=customXml/itemProps1.xml><?xml version="1.0" encoding="utf-8"?>
<ds:datastoreItem xmlns:ds="http://schemas.openxmlformats.org/officeDocument/2006/customXml" ds:itemID="{0D176A7F-DE05-43B1-AFB4-C84389D7DA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poloadat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lilla</dc:creator>
  <cp:lastModifiedBy>Lilla Gémes</cp:lastModifiedBy>
  <dcterms:created xsi:type="dcterms:W3CDTF">2023-06-06T17:46:19Z</dcterms:created>
  <dcterms:modified xsi:type="dcterms:W3CDTF">2023-06-07T20:51:43Z</dcterms:modified>
</cp:coreProperties>
</file>