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7F2A0C36-491F-4639-AF56-5B9B822665C2}" xr6:coauthVersionLast="43" xr6:coauthVersionMax="43" xr10:uidLastSave="{00000000-0000-0000-0000-000000000000}"/>
  <bookViews>
    <workbookView xWindow="-108" yWindow="-108" windowWidth="23256" windowHeight="12576" xr2:uid="{99037CE2-F3F3-48D2-A2ED-7164890C80EE}"/>
  </bookViews>
  <sheets>
    <sheet name="noagram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19" i="1"/>
  <c r="C18" i="1"/>
  <c r="C17" i="1"/>
  <c r="C15" i="1"/>
  <c r="C14" i="1"/>
  <c r="C13" i="1"/>
  <c r="C12" i="1"/>
  <c r="C11" i="1"/>
  <c r="C10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<sst xmlns="http://schemas.openxmlformats.org/spreadsheetml/2006/main" count="26" uniqueCount="26">
  <si>
    <t>Heading</t>
  </si>
  <si>
    <t>Statistics</t>
  </si>
  <si>
    <t>%</t>
  </si>
  <si>
    <t># of Household</t>
  </si>
  <si>
    <t>Total Population</t>
  </si>
  <si>
    <t># of Male</t>
  </si>
  <si>
    <t># of Female</t>
  </si>
  <si>
    <t># of U5 Child</t>
  </si>
  <si>
    <t># of Disable</t>
  </si>
  <si>
    <t># of hardcore poor</t>
  </si>
  <si>
    <t>Sanitation Facilities</t>
  </si>
  <si>
    <t xml:space="preserve">      # of HH with Basic Sanitation facilities</t>
  </si>
  <si>
    <t xml:space="preserve">      # of HH with Limited Sanitation facilities</t>
  </si>
  <si>
    <t xml:space="preserve">      # of HH using Open Defecation</t>
  </si>
  <si>
    <t xml:space="preserve">      # of HH with safely managed sanitation facilities</t>
  </si>
  <si>
    <t xml:space="preserve">      # of HH with Unimproved sanitation facilities</t>
  </si>
  <si>
    <t>Avg. Pit empty Cost</t>
  </si>
  <si>
    <t>Less than 1000 BDT</t>
  </si>
  <si>
    <t>Handwashing Facilities</t>
  </si>
  <si>
    <t xml:space="preserve">     # of HH have Basic Handwashing facilities</t>
  </si>
  <si>
    <t xml:space="preserve">     # of HH have Limited Handwashing facilities</t>
  </si>
  <si>
    <t xml:space="preserve">     # of HH have no handwashing facilities</t>
  </si>
  <si>
    <t>Water Supply Facilities</t>
  </si>
  <si>
    <t xml:space="preserve">     # of HH have access to Basic water supply facilities</t>
  </si>
  <si>
    <t xml:space="preserve">     # of HH have access to limited water supply facilities</t>
  </si>
  <si>
    <t xml:space="preserve">     # of household using surface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</si>
</sst>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0" fontId="1" fillId="2" borderId="0" xfId="0" applyNumberFormat="1" applyFont="1" applyFill="1"/>
    <xf numFmtId="10" fontId="0" fillId="0" borderId="0" xfId="0" applyNumberFormat="1"/>
    <xf numFmtId="0" fontId="2" fillId="0" borderId="0" xfId="0" applyFont="1"/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AC6B-71DE-4E34-A768-FC3CBE7F1A23}">
  <dimension ref="A1:C23"/>
  <sheetViews>
    <sheetView tabSelected="1" workbookViewId="0">
      <selection activeCell="A15" sqref="A15:XFD15"/>
    </sheetView>
  </sheetViews>
  <sheetFormatPr defaultRowHeight="14.4" x14ac:dyDescent="0.3"/>
  <cols>
    <col min="1" max="1" width="28.6640625" customWidth="1"/>
    <col min="2" max="2" width="11.88671875" customWidth="1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t="s">
        <v>3</v>
      </c>
      <c r="B2">
        <v>3843</v>
      </c>
      <c r="C2" s="3"/>
    </row>
    <row r="3" spans="1:3" x14ac:dyDescent="0.3">
      <c r="A3" s="4" t="s">
        <v>4</v>
      </c>
      <c r="C3" s="3"/>
    </row>
    <row r="4" spans="1:3" x14ac:dyDescent="0.3">
      <c r="A4" t="s">
        <v>5</v>
      </c>
      <c r="B4">
        <v>8220</v>
      </c>
      <c r="C4" s="3">
        <f>B4/(B4+B5)</f>
        <v>0.51717629294073231</v>
      </c>
    </row>
    <row r="5" spans="1:3" x14ac:dyDescent="0.3">
      <c r="A5" t="s">
        <v>6</v>
      </c>
      <c r="B5">
        <v>7674</v>
      </c>
      <c r="C5" s="3">
        <f>B5/(B5+B4)</f>
        <v>0.48282370705926764</v>
      </c>
    </row>
    <row r="6" spans="1:3" x14ac:dyDescent="0.3">
      <c r="A6" t="s">
        <v>7</v>
      </c>
      <c r="B6">
        <v>2702</v>
      </c>
      <c r="C6" s="3">
        <f>B6/(B5+B4)</f>
        <v>0.17000125833647917</v>
      </c>
    </row>
    <row r="7" spans="1:3" x14ac:dyDescent="0.3">
      <c r="A7" t="s">
        <v>8</v>
      </c>
      <c r="B7">
        <v>28</v>
      </c>
      <c r="C7" s="3">
        <f>B7/(B4+B5)</f>
        <v>1.7616710708443439E-3</v>
      </c>
    </row>
    <row r="8" spans="1:3" x14ac:dyDescent="0.3">
      <c r="A8" t="s">
        <v>9</v>
      </c>
      <c r="B8">
        <v>93</v>
      </c>
      <c r="C8" s="3">
        <f>B8/B2</f>
        <v>2.4199843871975019E-2</v>
      </c>
    </row>
    <row r="9" spans="1:3" x14ac:dyDescent="0.3">
      <c r="A9" s="4" t="s">
        <v>10</v>
      </c>
      <c r="C9" s="3"/>
    </row>
    <row r="10" spans="1:3" x14ac:dyDescent="0.3">
      <c r="A10" t="s">
        <v>11</v>
      </c>
      <c r="B10">
        <v>1915</v>
      </c>
      <c r="C10" s="3">
        <f>B10/B2</f>
        <v>0.4983086130627114</v>
      </c>
    </row>
    <row r="11" spans="1:3" x14ac:dyDescent="0.3">
      <c r="A11" t="s">
        <v>12</v>
      </c>
      <c r="B11">
        <v>861</v>
      </c>
      <c r="C11" s="3">
        <f>B11/B2</f>
        <v>0.22404371584699453</v>
      </c>
    </row>
    <row r="12" spans="1:3" x14ac:dyDescent="0.3">
      <c r="A12" t="s">
        <v>13</v>
      </c>
      <c r="B12">
        <v>81</v>
      </c>
      <c r="C12" s="3">
        <f>B12/B2</f>
        <v>2.1077283372365339E-2</v>
      </c>
    </row>
    <row r="13" spans="1:3" x14ac:dyDescent="0.3">
      <c r="A13" t="s">
        <v>14</v>
      </c>
      <c r="B13">
        <v>310</v>
      </c>
      <c r="C13" s="3">
        <f>B13/B2</f>
        <v>8.0666146239916733E-2</v>
      </c>
    </row>
    <row r="14" spans="1:3" x14ac:dyDescent="0.3">
      <c r="A14" t="s">
        <v>15</v>
      </c>
      <c r="B14">
        <v>676</v>
      </c>
      <c r="C14" s="3">
        <f>B14/B2</f>
        <v>0.17590424147801198</v>
      </c>
    </row>
    <row r="15" spans="1:3" x14ac:dyDescent="0.3">
      <c r="A15" t="s">
        <v>16</v>
      </c>
      <c r="B15" s="5" t="s">
        <v>17</v>
      </c>
      <c r="C15" s="6">
        <f>396/B2</f>
        <v>0.10304449648711944</v>
      </c>
    </row>
    <row r="16" spans="1:3" x14ac:dyDescent="0.3">
      <c r="A16" s="4" t="s">
        <v>18</v>
      </c>
      <c r="C16" s="3"/>
    </row>
    <row r="17" spans="1:3" x14ac:dyDescent="0.3">
      <c r="A17" t="s">
        <v>19</v>
      </c>
      <c r="B17">
        <v>1705</v>
      </c>
      <c r="C17" s="3">
        <f>B17/B2</f>
        <v>0.443663804319542</v>
      </c>
    </row>
    <row r="18" spans="1:3" x14ac:dyDescent="0.3">
      <c r="A18" t="s">
        <v>20</v>
      </c>
      <c r="B18">
        <v>1866</v>
      </c>
      <c r="C18" s="3">
        <f>B18/B2</f>
        <v>0.48555815768930521</v>
      </c>
    </row>
    <row r="19" spans="1:3" x14ac:dyDescent="0.3">
      <c r="A19" t="s">
        <v>21</v>
      </c>
      <c r="B19">
        <v>272</v>
      </c>
      <c r="C19" s="3">
        <f>B19/B2</f>
        <v>7.0778037991152745E-2</v>
      </c>
    </row>
    <row r="20" spans="1:3" x14ac:dyDescent="0.3">
      <c r="A20" s="4" t="s">
        <v>22</v>
      </c>
      <c r="C20" s="3"/>
    </row>
    <row r="21" spans="1:3" x14ac:dyDescent="0.3">
      <c r="A21" t="s">
        <v>23</v>
      </c>
      <c r="B21">
        <v>2513</v>
      </c>
      <c r="C21" s="3">
        <f>B21/B2</f>
        <v>0.6539162112932605</v>
      </c>
    </row>
    <row r="22" spans="1:3" x14ac:dyDescent="0.3">
      <c r="A22" t="s">
        <v>24</v>
      </c>
      <c r="B22">
        <v>1179</v>
      </c>
      <c r="C22" s="6">
        <f>B22/B2</f>
        <v>0.30679156908665106</v>
      </c>
    </row>
    <row r="23" spans="1:3" x14ac:dyDescent="0.3">
      <c r="A23" t="s">
        <v>25</v>
      </c>
      <c r="B23">
        <v>151</v>
      </c>
      <c r="C23" s="3">
        <f>B23/B2</f>
        <v>3.929221962008847E-2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2019-08-08T04:39:32Z</dcterms:created>
  <dcterms:modified xsi:type="dcterms:W3CDTF">2019-08-08T18:07:57Z</dcterms:modified>
</cp:coreProperties>
</file>