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\\wsl$\Ubuntu-22.04\home\stephan\projects\wegpiraten\templates\"/>
    </mc:Choice>
  </mc:AlternateContent>
  <xr:revisionPtr revIDLastSave="0" documentId="13_ncr:1_{D306882F-6B7E-4AA6-80EB-82EC68805361}" xr6:coauthVersionLast="47" xr6:coauthVersionMax="47" xr10:uidLastSave="{00000000-0000-0000-0000-000000000000}"/>
  <workbookProtection workbookAlgorithmName="SHA-512" workbookHashValue="9r/TxM3zBcSjnJTI/hP9y4R5VkDU9X45pyxBQ1SRhdgGa0G4N9+kmOzqUscJS/8FfSdUOZhKQAU6CU1O1OaWPA==" workbookSaltValue="Ey8SgEponXL1upYzdwO0ww==" workbookSpinCount="100000" lockStructure="1"/>
  <bookViews>
    <workbookView xWindow="-110" yWindow="-110" windowWidth="38620" windowHeight="21100" tabRatio="709" xr2:uid="{00000000-000D-0000-FFFF-FFFF00000000}"/>
  </bookViews>
  <sheets>
    <sheet name="Arbeitszeiterfassung" sheetId="4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7" l="1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F29" i="47"/>
  <c r="E29" i="47"/>
  <c r="D29" i="47"/>
  <c r="C29" i="47"/>
  <c r="G29" i="47" l="1"/>
  <c r="C32" i="47" s="1"/>
  <c r="A32" i="47"/>
  <c r="G32" i="47" l="1"/>
</calcChain>
</file>

<file path=xl/sharedStrings.xml><?xml version="1.0" encoding="utf-8"?>
<sst xmlns="http://schemas.openxmlformats.org/spreadsheetml/2006/main" count="21" uniqueCount="21">
  <si>
    <t>Monat/Jahr:</t>
  </si>
  <si>
    <t>Mitarbeiter*in:</t>
  </si>
  <si>
    <t>Klient*in:</t>
  </si>
  <si>
    <t>Datum</t>
  </si>
  <si>
    <t>Uhrzeit</t>
  </si>
  <si>
    <t>Fahrtzeit</t>
  </si>
  <si>
    <t>Direkter Fallkontakt</t>
  </si>
  <si>
    <t>Indirekte Fallbearbeitung</t>
  </si>
  <si>
    <t>Stunden</t>
  </si>
  <si>
    <t>Insgesamt</t>
  </si>
  <si>
    <t>Stunden (Plus/Minus)</t>
  </si>
  <si>
    <t>Soll Stunden</t>
  </si>
  <si>
    <t>Ist Stunden</t>
  </si>
  <si>
    <t xml:space="preserve">Notizen           </t>
  </si>
  <si>
    <t xml:space="preserve">        </t>
  </si>
  <si>
    <t>Arbeitszeiterfassung</t>
  </si>
  <si>
    <t>Soll Stunden/Monat:</t>
  </si>
  <si>
    <t>Ma-Nr.:</t>
  </si>
  <si>
    <t>Klient-Nr.:</t>
  </si>
  <si>
    <t>km</t>
  </si>
  <si>
    <t>SPF/BBT: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</si>
</sst>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Fr.&quot;\ * #,##0.00_ ;_ &quot;Fr.&quot;\ * \-#,##0.00_ ;_ &quot;Fr.&quot;\ * &quot;-&quot;??_ ;_ @_ "/>
    <numFmt numFmtId="165" formatCode="0.00;\-0.00;;"/>
    <numFmt numFmtId="166" formatCode="[$-407]mmmm\ yy;@"/>
  </numFmts>
  <fonts count="17" x14ac:knownFonts="1">
    <font>
      <sz val="10"/>
      <name val="Arial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7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3" fillId="2" borderId="14" applyNumberFormat="0" applyAlignment="0" applyProtection="0"/>
    <xf numFmtId="0" fontId="14" fillId="3" borderId="14" applyNumberFormat="0" applyAlignment="0" applyProtection="0"/>
  </cellStyleXfs>
  <cellXfs count="68">
    <xf numFmtId="0" fontId="0" fillId="0" borderId="0" xfId="0"/>
    <xf numFmtId="20" fontId="8" fillId="0" borderId="2" xfId="0" applyNumberFormat="1" applyFont="1" applyBorder="1" applyAlignment="1" applyProtection="1">
      <alignment horizontal="center"/>
      <protection locked="0"/>
    </xf>
    <xf numFmtId="14" fontId="8" fillId="0" borderId="4" xfId="0" applyNumberFormat="1" applyFont="1" applyBorder="1" applyAlignment="1" applyProtection="1">
      <alignment horizont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14" fontId="8" fillId="0" borderId="6" xfId="0" applyNumberFormat="1" applyFont="1" applyBorder="1" applyAlignment="1" applyProtection="1">
      <alignment horizont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2" fontId="8" fillId="0" borderId="3" xfId="0" applyNumberFormat="1" applyFont="1" applyBorder="1" applyAlignment="1" applyProtection="1">
      <alignment horizontal="left" wrapText="1"/>
      <protection locked="0"/>
    </xf>
    <xf numFmtId="2" fontId="8" fillId="0" borderId="9" xfId="0" applyNumberFormat="1" applyFont="1" applyBorder="1" applyAlignment="1" applyProtection="1">
      <alignment horizontal="left" wrapText="1"/>
      <protection locked="0"/>
    </xf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10" fillId="0" borderId="5" xfId="0" applyFont="1" applyBorder="1" applyAlignment="1">
      <alignment horizontal="left"/>
    </xf>
    <xf numFmtId="0" fontId="0" fillId="0" borderId="5" xfId="0" applyBorder="1" applyAlignment="1">
      <alignment horizontal="right"/>
    </xf>
    <xf numFmtId="0" fontId="10" fillId="0" borderId="5" xfId="0" applyFont="1" applyBorder="1" applyAlignment="1">
      <alignment horizontal="right"/>
    </xf>
    <xf numFmtId="166" fontId="10" fillId="0" borderId="1" xfId="0" applyNumberFormat="1" applyFont="1" applyBorder="1" applyAlignment="1">
      <alignment horizontal="left"/>
    </xf>
    <xf numFmtId="17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2" fontId="11" fillId="0" borderId="5" xfId="0" applyNumberFormat="1" applyFont="1" applyBorder="1" applyAlignment="1">
      <alignment horizontal="left" vertical="center"/>
    </xf>
    <xf numFmtId="2" fontId="8" fillId="0" borderId="5" xfId="0" applyNumberFormat="1" applyFont="1" applyBorder="1" applyAlignment="1">
      <alignment horizontal="left" vertical="center"/>
    </xf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165" fontId="12" fillId="0" borderId="13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" fontId="8" fillId="0" borderId="2" xfId="0" applyNumberFormat="1" applyFont="1" applyBorder="1" applyAlignment="1" applyProtection="1">
      <alignment horizontal="center"/>
      <protection locked="0"/>
    </xf>
    <xf numFmtId="165" fontId="2" fillId="0" borderId="9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9" fillId="0" borderId="7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5" xfId="0" applyFont="1" applyBorder="1" applyAlignment="1">
      <alignment horizontal="left" readingOrder="1"/>
    </xf>
    <xf numFmtId="0" fontId="0" fillId="0" borderId="5" xfId="0" applyBorder="1"/>
    <xf numFmtId="0" fontId="4" fillId="0" borderId="1" xfId="0" applyFont="1" applyBorder="1" applyAlignment="1">
      <alignment vertical="center" readingOrder="1"/>
    </xf>
    <xf numFmtId="0" fontId="0" fillId="0" borderId="1" xfId="0" applyBorder="1"/>
    <xf numFmtId="49" fontId="4" fillId="0" borderId="1" xfId="0" applyNumberFormat="1" applyFont="1" applyBorder="1"/>
    <xf numFmtId="49" fontId="2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2" fillId="0" borderId="4" xfId="0" applyNumberFormat="1" applyFont="1" applyBorder="1" applyAlignment="1" applyProtection="1">
      <alignment horizontal="center" vertical="center"/>
    </xf>
    <xf numFmtId="165" fontId="2" fillId="0" borderId="6" xfId="0" applyNumberFormat="1" applyFont="1" applyBorder="1" applyAlignment="1" applyProtection="1">
      <alignment horizontal="center" vertical="center"/>
    </xf>
    <xf numFmtId="0" fontId="16" fillId="0" borderId="14" xfId="1" applyFont="1" applyFill="1" applyAlignment="1" applyProtection="1">
      <alignment horizontal="center" vertical="center" wrapText="1"/>
    </xf>
    <xf numFmtId="49" fontId="16" fillId="0" borderId="14" xfId="1" applyNumberFormat="1" applyFont="1" applyFill="1" applyAlignment="1" applyProtection="1">
      <alignment horizontal="center" vertical="center" wrapText="1"/>
    </xf>
    <xf numFmtId="164" fontId="16" fillId="0" borderId="14" xfId="1" applyNumberFormat="1" applyFont="1" applyFill="1" applyAlignment="1" applyProtection="1">
      <alignment horizontal="center" vertical="center" wrapText="1"/>
    </xf>
    <xf numFmtId="0" fontId="15" fillId="0" borderId="14" xfId="2" applyFont="1" applyFill="1" applyAlignment="1" applyProtection="1">
      <alignment horizontal="center" vertical="center" wrapText="1"/>
    </xf>
  </cellXfs>
  <cellStyles count="3">
    <cellStyle name="Berechnung" xfId="2" builtinId="22"/>
    <cellStyle name="Eingabe" xfId="1" builtinId="20"/>
    <cellStyle name="Standard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0.00;\-0.00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0.00;\-0.00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0.00;\-0.00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0.00;\-0.00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0.00;\-0.00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0.00;\-0.00;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0.00;\-0.00;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0.00;\-0.00;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0.00;\-0.00;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0.00;\-0.00;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2904292</xdr:colOff>
      <xdr:row>0</xdr:row>
      <xdr:rowOff>38100</xdr:rowOff>
    </xdr:from>
    <xdr:to>
      <xdr:col>7</xdr:col>
      <xdr:colOff>4734302</xdr:colOff>
      <xdr:row>8</xdr:row>
      <xdr:rowOff>74792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1A5E93F-6AA1-4D09-A4F8-CA95E2D6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4442" y="38100"/>
          <a:ext cx="1830010" cy="154799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2FD7CF-661B-4404-A2DA-55AA5D212FF4}" name="Tabelle1" displayName="Tabelle1" ref="A10:H29" totalsRowCount="1" headerRowDxfId="0" dataDxfId="2" totalsRowDxfId="18" tableBorderDxfId="19">
  <autoFilter ref="A10:H28" xr:uid="{3B2FD7CF-661B-4404-A2DA-55AA5D212FF4}"/>
  <tableColumns count="8">
    <tableColumn id="1" xr3:uid="{5EAB673B-37E4-4253-B726-3AE18B468C44}" name="Uhrzeit" dataDxfId="9" totalsRowDxfId="17"/>
    <tableColumn id="2" xr3:uid="{EDDDF320-FF16-41E3-BAD3-C9289AAC0914}" name="Datum" totalsRowLabel="Insgesamt" dataDxfId="8" totalsRowDxfId="16"/>
    <tableColumn id="3" xr3:uid="{97372A55-45C0-42B9-9E1A-EB9E4C2413D0}" name="Fahrtzeit" totalsRowFunction="sum" dataDxfId="7" totalsRowDxfId="15"/>
    <tableColumn id="4" xr3:uid="{91B4AA5C-70E3-484A-B8D3-5B26B30981A9}" name="km" totalsRowFunction="min" dataDxfId="6" totalsRowDxfId="14"/>
    <tableColumn id="5" xr3:uid="{ABA3D436-0B90-49E6-A8BA-55DD855D507E}" name="Direkter Fallkontakt" totalsRowFunction="sum" dataDxfId="5" totalsRowDxfId="13"/>
    <tableColumn id="6" xr3:uid="{9BE51089-74AE-4C2E-A355-650C3C094E09}" name="Indirekte Fallbearbeitung" totalsRowFunction="sum" dataDxfId="4" totalsRowDxfId="12"/>
    <tableColumn id="7" xr3:uid="{6D56DF91-8B1E-44E1-A0F2-D5546E2E6E03}" name="Stunden" totalsRowFunction="sum" dataDxfId="1" totalsRowDxfId="11">
      <calculatedColumnFormula>SUM(Tabelle1[[#This Row],[Fahrtzeit]],Tabelle1[[#This Row],[Direkter Fallkontakt]],Tabelle1[[#This Row],[Indirekte Fallbearbeitung]])</calculatedColumnFormula>
    </tableColumn>
    <tableColumn id="8" xr3:uid="{006ED2E5-4DD9-4CD7-98C5-B09999D81256}" name="Notizen           " dataDxfId="3" totalsRow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6A5-8E9D-470B-9030-AC4032ABA6C5}">
  <dimension ref="A3:H103"/>
  <sheetViews>
    <sheetView showGridLines="0" tabSelected="1" view="pageLayout" zoomScaleNormal="100" workbookViewId="0">
      <selection activeCell="E15" sqref="E15"/>
    </sheetView>
  </sheetViews>
  <sheetFormatPr baseColWidth="10" defaultColWidth="11.26953125" defaultRowHeight="13" x14ac:dyDescent="0.3"/>
  <cols>
    <col min="1" max="1" width="10.26953125" style="10" customWidth="1"/>
    <col min="2" max="2" width="10.26953125" style="11" customWidth="1"/>
    <col min="3" max="3" width="8.26953125" style="12" customWidth="1"/>
    <col min="4" max="4" width="8.1796875" style="12" customWidth="1"/>
    <col min="5" max="5" width="12.1796875" style="12" customWidth="1"/>
    <col min="6" max="6" width="13.81640625" style="13" customWidth="1"/>
    <col min="7" max="7" width="8.6328125" style="12" customWidth="1"/>
    <col min="8" max="8" width="71.81640625" style="14" customWidth="1"/>
    <col min="9" max="16384" width="11.26953125" style="15"/>
  </cols>
  <sheetData>
    <row r="3" spans="1:8" ht="22" x14ac:dyDescent="0.5">
      <c r="A3" s="16" t="s">
        <v>14</v>
      </c>
      <c r="B3" s="17" t="s">
        <v>15</v>
      </c>
    </row>
    <row r="5" spans="1:8" ht="14.5" x14ac:dyDescent="0.35">
      <c r="A5" s="55" t="s">
        <v>1</v>
      </c>
      <c r="B5" s="56"/>
      <c r="C5" s="18"/>
      <c r="D5" s="18"/>
      <c r="E5" s="18"/>
      <c r="F5" s="19" t="s">
        <v>17</v>
      </c>
      <c r="G5" s="20"/>
    </row>
    <row r="6" spans="1:8" ht="14.5" x14ac:dyDescent="0.3">
      <c r="A6" s="57" t="s">
        <v>0</v>
      </c>
      <c r="B6" s="58"/>
      <c r="C6" s="21"/>
      <c r="D6" s="22"/>
      <c r="E6" s="23"/>
      <c r="F6" s="19"/>
      <c r="G6" s="24"/>
    </row>
    <row r="7" spans="1:8" ht="14.5" x14ac:dyDescent="0.3">
      <c r="A7" s="57" t="s">
        <v>16</v>
      </c>
      <c r="B7" s="58"/>
      <c r="C7" s="25"/>
      <c r="D7" s="25"/>
      <c r="E7" s="26"/>
      <c r="F7" s="19" t="s">
        <v>20</v>
      </c>
      <c r="G7" s="24"/>
    </row>
    <row r="8" spans="1:8" ht="14.5" x14ac:dyDescent="0.35">
      <c r="A8" s="59" t="s">
        <v>2</v>
      </c>
      <c r="B8" s="58"/>
      <c r="C8" s="23"/>
      <c r="D8" s="23"/>
      <c r="E8" s="23"/>
      <c r="F8" s="24" t="s">
        <v>18</v>
      </c>
      <c r="G8" s="24"/>
    </row>
    <row r="9" spans="1:8" ht="14.5" x14ac:dyDescent="0.35">
      <c r="A9" s="27"/>
      <c r="B9" s="28"/>
      <c r="C9" s="29"/>
      <c r="D9" s="29"/>
      <c r="E9" s="29"/>
      <c r="F9" s="30"/>
      <c r="G9" s="29"/>
    </row>
    <row r="10" spans="1:8" ht="24.5" customHeight="1" x14ac:dyDescent="0.3">
      <c r="A10" s="64" t="s">
        <v>4</v>
      </c>
      <c r="B10" s="65" t="s">
        <v>3</v>
      </c>
      <c r="C10" s="64" t="s">
        <v>5</v>
      </c>
      <c r="D10" s="64" t="s">
        <v>19</v>
      </c>
      <c r="E10" s="64" t="s">
        <v>6</v>
      </c>
      <c r="F10" s="66" t="s">
        <v>7</v>
      </c>
      <c r="G10" s="67" t="s">
        <v>8</v>
      </c>
      <c r="H10" s="64" t="s">
        <v>13</v>
      </c>
    </row>
    <row r="11" spans="1:8" ht="14.15" customHeight="1" x14ac:dyDescent="0.3">
      <c r="A11" s="41"/>
      <c r="B11" s="2"/>
      <c r="C11" s="3"/>
      <c r="D11" s="3"/>
      <c r="E11" s="3"/>
      <c r="F11" s="3"/>
      <c r="G11" s="62">
        <f>SUM(Tabelle1[[#This Row],[Fahrtzeit]],Tabelle1[[#This Row],[Direkter Fallkontakt]],Tabelle1[[#This Row],[Indirekte Fallbearbeitung]])</f>
        <v>0</v>
      </c>
      <c r="H11" s="8"/>
    </row>
    <row r="12" spans="1:8" ht="14.15" customHeight="1" x14ac:dyDescent="0.3">
      <c r="A12" s="1"/>
      <c r="B12" s="2"/>
      <c r="C12" s="3"/>
      <c r="D12" s="3"/>
      <c r="E12" s="3"/>
      <c r="F12" s="3"/>
      <c r="G12" s="62">
        <f>SUM(Tabelle1[[#This Row],[Fahrtzeit]],Tabelle1[[#This Row],[Direkter Fallkontakt]],Tabelle1[[#This Row],[Indirekte Fallbearbeitung]])</f>
        <v>0</v>
      </c>
      <c r="H12" s="8"/>
    </row>
    <row r="13" spans="1:8" ht="14.15" customHeight="1" x14ac:dyDescent="0.3">
      <c r="A13" s="1"/>
      <c r="B13" s="2"/>
      <c r="C13" s="3"/>
      <c r="D13" s="3"/>
      <c r="E13" s="3"/>
      <c r="F13" s="3"/>
      <c r="G13" s="62">
        <f>SUM(Tabelle1[[#This Row],[Fahrtzeit]],Tabelle1[[#This Row],[Direkter Fallkontakt]],Tabelle1[[#This Row],[Indirekte Fallbearbeitung]])</f>
        <v>0</v>
      </c>
      <c r="H13" s="8"/>
    </row>
    <row r="14" spans="1:8" ht="14.15" customHeight="1" x14ac:dyDescent="0.3">
      <c r="A14" s="1"/>
      <c r="B14" s="2"/>
      <c r="C14" s="3"/>
      <c r="D14" s="3"/>
      <c r="E14" s="3"/>
      <c r="F14" s="3"/>
      <c r="G14" s="62">
        <f>SUM(Tabelle1[[#This Row],[Fahrtzeit]],Tabelle1[[#This Row],[Direkter Fallkontakt]],Tabelle1[[#This Row],[Indirekte Fallbearbeitung]])</f>
        <v>0</v>
      </c>
      <c r="H14" s="8"/>
    </row>
    <row r="15" spans="1:8" ht="14.15" customHeight="1" x14ac:dyDescent="0.3">
      <c r="A15" s="1"/>
      <c r="B15" s="2"/>
      <c r="C15" s="3"/>
      <c r="D15" s="3"/>
      <c r="E15" s="3"/>
      <c r="F15" s="3"/>
      <c r="G15" s="62">
        <f>SUM(Tabelle1[[#This Row],[Fahrtzeit]],Tabelle1[[#This Row],[Direkter Fallkontakt]],Tabelle1[[#This Row],[Indirekte Fallbearbeitung]])</f>
        <v>0</v>
      </c>
      <c r="H15" s="8"/>
    </row>
    <row r="16" spans="1:8" s="31" customFormat="1" ht="14.15" customHeight="1" x14ac:dyDescent="0.35">
      <c r="A16" s="1"/>
      <c r="B16" s="2"/>
      <c r="C16" s="3"/>
      <c r="D16" s="3"/>
      <c r="E16" s="3"/>
      <c r="F16" s="3"/>
      <c r="G16" s="62">
        <f>SUM(Tabelle1[[#This Row],[Fahrtzeit]],Tabelle1[[#This Row],[Direkter Fallkontakt]],Tabelle1[[#This Row],[Indirekte Fallbearbeitung]])</f>
        <v>0</v>
      </c>
      <c r="H16" s="8"/>
    </row>
    <row r="17" spans="1:8" s="32" customFormat="1" ht="14.15" customHeight="1" x14ac:dyDescent="0.35">
      <c r="A17" s="1"/>
      <c r="B17" s="2"/>
      <c r="C17" s="3"/>
      <c r="D17" s="3"/>
      <c r="E17" s="3"/>
      <c r="F17" s="3"/>
      <c r="G17" s="62">
        <f>SUM(Tabelle1[[#This Row],[Fahrtzeit]],Tabelle1[[#This Row],[Direkter Fallkontakt]],Tabelle1[[#This Row],[Indirekte Fallbearbeitung]])</f>
        <v>0</v>
      </c>
      <c r="H17" s="8"/>
    </row>
    <row r="18" spans="1:8" s="32" customFormat="1" ht="14.15" customHeight="1" x14ac:dyDescent="0.35">
      <c r="A18" s="4"/>
      <c r="B18" s="2"/>
      <c r="C18" s="3"/>
      <c r="D18" s="3"/>
      <c r="E18" s="3"/>
      <c r="F18" s="3"/>
      <c r="G18" s="62">
        <f>SUM(Tabelle1[[#This Row],[Fahrtzeit]],Tabelle1[[#This Row],[Direkter Fallkontakt]],Tabelle1[[#This Row],[Indirekte Fallbearbeitung]])</f>
        <v>0</v>
      </c>
      <c r="H18" s="8"/>
    </row>
    <row r="19" spans="1:8" s="32" customFormat="1" ht="14.15" customHeight="1" x14ac:dyDescent="0.35">
      <c r="A19" s="4"/>
      <c r="B19" s="2"/>
      <c r="C19" s="3"/>
      <c r="D19" s="3"/>
      <c r="E19" s="3"/>
      <c r="F19" s="3"/>
      <c r="G19" s="62">
        <f>SUM(Tabelle1[[#This Row],[Fahrtzeit]],Tabelle1[[#This Row],[Direkter Fallkontakt]],Tabelle1[[#This Row],[Indirekte Fallbearbeitung]])</f>
        <v>0</v>
      </c>
      <c r="H19" s="8"/>
    </row>
    <row r="20" spans="1:8" s="32" customFormat="1" ht="14.15" customHeight="1" x14ac:dyDescent="0.35">
      <c r="A20" s="4"/>
      <c r="B20" s="2"/>
      <c r="C20" s="3"/>
      <c r="D20" s="3"/>
      <c r="E20" s="3"/>
      <c r="F20" s="3"/>
      <c r="G20" s="62">
        <f>SUM(Tabelle1[[#This Row],[Fahrtzeit]],Tabelle1[[#This Row],[Direkter Fallkontakt]],Tabelle1[[#This Row],[Indirekte Fallbearbeitung]])</f>
        <v>0</v>
      </c>
      <c r="H20" s="8"/>
    </row>
    <row r="21" spans="1:8" s="32" customFormat="1" ht="14.15" customHeight="1" x14ac:dyDescent="0.35">
      <c r="A21" s="4"/>
      <c r="B21" s="2"/>
      <c r="C21" s="3"/>
      <c r="D21" s="3"/>
      <c r="E21" s="3"/>
      <c r="F21" s="3"/>
      <c r="G21" s="62">
        <f>SUM(Tabelle1[[#This Row],[Fahrtzeit]],Tabelle1[[#This Row],[Direkter Fallkontakt]],Tabelle1[[#This Row],[Indirekte Fallbearbeitung]])</f>
        <v>0</v>
      </c>
      <c r="H21" s="8"/>
    </row>
    <row r="22" spans="1:8" s="32" customFormat="1" ht="14.15" customHeight="1" x14ac:dyDescent="0.35">
      <c r="A22" s="4"/>
      <c r="B22" s="2"/>
      <c r="C22" s="3"/>
      <c r="D22" s="3"/>
      <c r="E22" s="3"/>
      <c r="F22" s="3"/>
      <c r="G22" s="62">
        <f>SUM(Tabelle1[[#This Row],[Fahrtzeit]],Tabelle1[[#This Row],[Direkter Fallkontakt]],Tabelle1[[#This Row],[Indirekte Fallbearbeitung]])</f>
        <v>0</v>
      </c>
      <c r="H22" s="8"/>
    </row>
    <row r="23" spans="1:8" s="32" customFormat="1" ht="14.15" customHeight="1" x14ac:dyDescent="0.35">
      <c r="A23" s="4"/>
      <c r="B23" s="2"/>
      <c r="C23" s="3"/>
      <c r="D23" s="3"/>
      <c r="E23" s="3"/>
      <c r="F23" s="3"/>
      <c r="G23" s="62">
        <f>SUM(Tabelle1[[#This Row],[Fahrtzeit]],Tabelle1[[#This Row],[Direkter Fallkontakt]],Tabelle1[[#This Row],[Indirekte Fallbearbeitung]])</f>
        <v>0</v>
      </c>
      <c r="H23" s="8"/>
    </row>
    <row r="24" spans="1:8" s="32" customFormat="1" ht="14.15" customHeight="1" x14ac:dyDescent="0.35">
      <c r="A24" s="4"/>
      <c r="B24" s="2"/>
      <c r="C24" s="3"/>
      <c r="D24" s="3"/>
      <c r="E24" s="3"/>
      <c r="F24" s="3"/>
      <c r="G24" s="62">
        <f>SUM(Tabelle1[[#This Row],[Fahrtzeit]],Tabelle1[[#This Row],[Direkter Fallkontakt]],Tabelle1[[#This Row],[Indirekte Fallbearbeitung]])</f>
        <v>0</v>
      </c>
      <c r="H24" s="8"/>
    </row>
    <row r="25" spans="1:8" s="32" customFormat="1" ht="14.15" customHeight="1" x14ac:dyDescent="0.35">
      <c r="A25" s="4"/>
      <c r="B25" s="2"/>
      <c r="C25" s="3"/>
      <c r="D25" s="3"/>
      <c r="E25" s="3"/>
      <c r="F25" s="3"/>
      <c r="G25" s="62">
        <f>SUM(Tabelle1[[#This Row],[Fahrtzeit]],Tabelle1[[#This Row],[Direkter Fallkontakt]],Tabelle1[[#This Row],[Indirekte Fallbearbeitung]])</f>
        <v>0</v>
      </c>
      <c r="H25" s="8"/>
    </row>
    <row r="26" spans="1:8" s="32" customFormat="1" ht="14.15" customHeight="1" x14ac:dyDescent="0.35">
      <c r="A26" s="4"/>
      <c r="B26" s="2"/>
      <c r="C26" s="3"/>
      <c r="D26" s="3"/>
      <c r="E26" s="3"/>
      <c r="F26" s="3"/>
      <c r="G26" s="62">
        <f>SUM(Tabelle1[[#This Row],[Fahrtzeit]],Tabelle1[[#This Row],[Direkter Fallkontakt]],Tabelle1[[#This Row],[Indirekte Fallbearbeitung]])</f>
        <v>0</v>
      </c>
      <c r="H26" s="8"/>
    </row>
    <row r="27" spans="1:8" s="32" customFormat="1" ht="14.15" customHeight="1" x14ac:dyDescent="0.35">
      <c r="A27" s="4"/>
      <c r="B27" s="2"/>
      <c r="C27" s="3"/>
      <c r="D27" s="3"/>
      <c r="E27" s="3"/>
      <c r="F27" s="3"/>
      <c r="G27" s="62">
        <f>SUM(Tabelle1[[#This Row],[Fahrtzeit]],Tabelle1[[#This Row],[Direkter Fallkontakt]],Tabelle1[[#This Row],[Indirekte Fallbearbeitung]])</f>
        <v>0</v>
      </c>
      <c r="H27" s="8"/>
    </row>
    <row r="28" spans="1:8" s="32" customFormat="1" ht="14.15" customHeight="1" x14ac:dyDescent="0.35">
      <c r="A28" s="5"/>
      <c r="B28" s="6"/>
      <c r="C28" s="7"/>
      <c r="D28" s="7"/>
      <c r="E28" s="7"/>
      <c r="F28" s="7"/>
      <c r="G28" s="63">
        <f>SUM(Tabelle1[[#This Row],[Fahrtzeit]],Tabelle1[[#This Row],[Direkter Fallkontakt]],Tabelle1[[#This Row],[Indirekte Fallbearbeitung]])</f>
        <v>0</v>
      </c>
      <c r="H28" s="9"/>
    </row>
    <row r="29" spans="1:8" s="32" customFormat="1" ht="15.5" x14ac:dyDescent="0.35">
      <c r="A29" s="33"/>
      <c r="B29" s="34" t="s">
        <v>9</v>
      </c>
      <c r="C29" s="35">
        <f>SUBTOTAL(109,Tabelle1[Fahrtzeit])</f>
        <v>0</v>
      </c>
      <c r="D29" s="35">
        <f>SUBTOTAL(105,Tabelle1[km])</f>
        <v>0</v>
      </c>
      <c r="E29" s="35">
        <f>SUBTOTAL(109,Tabelle1[Direkter Fallkontakt])</f>
        <v>0</v>
      </c>
      <c r="F29" s="35">
        <f>SUBTOTAL(109,Tabelle1[Indirekte Fallbearbeitung])</f>
        <v>0</v>
      </c>
      <c r="G29" s="36">
        <f>SUBTOTAL(109,Tabelle1[Stunden])</f>
        <v>0</v>
      </c>
      <c r="H29" s="37"/>
    </row>
    <row r="30" spans="1:8" s="32" customFormat="1" ht="15.5" x14ac:dyDescent="0.35">
      <c r="A30" s="38"/>
      <c r="B30" s="11"/>
      <c r="C30" s="39"/>
      <c r="D30" s="39"/>
      <c r="E30" s="39"/>
      <c r="F30" s="39"/>
      <c r="G30" s="40"/>
      <c r="H30" s="14"/>
    </row>
    <row r="31" spans="1:8" s="32" customFormat="1" ht="15.5" x14ac:dyDescent="0.35">
      <c r="A31" s="60" t="s">
        <v>11</v>
      </c>
      <c r="B31" s="61"/>
      <c r="C31" s="46" t="s">
        <v>12</v>
      </c>
      <c r="D31" s="47"/>
      <c r="E31" s="47"/>
      <c r="F31" s="48"/>
      <c r="G31" s="53" t="s">
        <v>10</v>
      </c>
      <c r="H31" s="54"/>
    </row>
    <row r="32" spans="1:8" s="32" customFormat="1" ht="13.5" customHeight="1" x14ac:dyDescent="0.35">
      <c r="A32" s="42">
        <f>C7</f>
        <v>0</v>
      </c>
      <c r="B32" s="43"/>
      <c r="C32" s="42">
        <f>Tabelle1[[#Totals],[Stunden]]</f>
        <v>0</v>
      </c>
      <c r="D32" s="49"/>
      <c r="E32" s="49"/>
      <c r="F32" s="50"/>
      <c r="G32" s="42">
        <f>C32-A32</f>
        <v>0</v>
      </c>
      <c r="H32" s="49"/>
    </row>
    <row r="33" spans="1:8" s="32" customFormat="1" ht="15.5" x14ac:dyDescent="0.35">
      <c r="A33" s="44"/>
      <c r="B33" s="45"/>
      <c r="C33" s="44"/>
      <c r="D33" s="51"/>
      <c r="E33" s="51"/>
      <c r="F33" s="52"/>
      <c r="G33" s="44"/>
      <c r="H33" s="51"/>
    </row>
    <row r="34" spans="1:8" s="32" customFormat="1" ht="15.5" x14ac:dyDescent="0.35">
      <c r="A34" s="15"/>
      <c r="B34" s="15"/>
      <c r="C34" s="15"/>
      <c r="D34" s="15"/>
      <c r="E34" s="15"/>
      <c r="F34" s="15"/>
      <c r="G34" s="15"/>
      <c r="H34" s="15"/>
    </row>
    <row r="35" spans="1:8" s="32" customFormat="1" ht="15.5" x14ac:dyDescent="0.35">
      <c r="A35" s="15"/>
      <c r="B35" s="15"/>
      <c r="C35" s="15"/>
      <c r="D35" s="15"/>
      <c r="E35" s="15"/>
      <c r="F35" s="15"/>
      <c r="G35" s="15"/>
      <c r="H35" s="15"/>
    </row>
    <row r="36" spans="1:8" x14ac:dyDescent="0.3">
      <c r="A36" s="15"/>
      <c r="B36" s="15"/>
      <c r="C36" s="15"/>
      <c r="D36" s="15"/>
      <c r="E36" s="15"/>
      <c r="F36" s="15"/>
      <c r="G36" s="15"/>
      <c r="H36" s="15"/>
    </row>
    <row r="37" spans="1:8" x14ac:dyDescent="0.3">
      <c r="A37" s="15"/>
      <c r="B37" s="15"/>
      <c r="C37" s="15"/>
      <c r="D37" s="15"/>
      <c r="E37" s="15"/>
      <c r="F37" s="15"/>
      <c r="G37" s="15"/>
      <c r="H37" s="15"/>
    </row>
    <row r="38" spans="1:8" x14ac:dyDescent="0.3">
      <c r="A38" s="15"/>
      <c r="B38" s="15"/>
      <c r="C38" s="15"/>
      <c r="D38" s="15"/>
      <c r="E38" s="15"/>
      <c r="F38" s="15"/>
      <c r="G38" s="15"/>
      <c r="H38" s="15"/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103" ht="3" customHeight="1" x14ac:dyDescent="0.3"/>
  </sheetData>
  <sheetProtection algorithmName="SHA-512" hashValue="N3Ewu0rrFmXuBreMUn+KGt6i77oo/3HbDmwUXtTXzAv/8smMs2HhDiHyxjPGHl/eyU/I6YTz9sfnRN7Xe//rfg==" saltValue="sE9klEljYbRF2jDgybgKkA==" spinCount="100000" sheet="1" objects="1" scenarios="1" selectLockedCells="1"/>
  <mergeCells count="10">
    <mergeCell ref="A5:B5"/>
    <mergeCell ref="A6:B6"/>
    <mergeCell ref="A8:B8"/>
    <mergeCell ref="A7:B7"/>
    <mergeCell ref="A31:B31"/>
    <mergeCell ref="A32:B33"/>
    <mergeCell ref="C31:F31"/>
    <mergeCell ref="C32:F33"/>
    <mergeCell ref="G31:H31"/>
    <mergeCell ref="G32:H33"/>
  </mergeCells>
  <pageMargins left="0.25" right="0.25" top="0.5" bottom="0.5" header="0.3" footer="0.3"/>
  <pageSetup paperSize="9" orientation="landscape" r:id="rId1"/>
  <headerFooter differentFirst="1">
    <oddFooter xml:space="preserve">&amp;L&amp;9Wegpiraten GmbH
Alpenstrasse 2
3800 Interlaken&amp;C&amp;9Tel: 076 790 67 56
             E-Mail: info@wegpiraten.ch
 www.wegpiraten.ch&amp;R&amp;9Sozialpädagogische
Familienbegleitung&amp;K00+000A&amp;K000000
</oddFooter>
    <firstHeader>&amp;LV5.0 autom
&amp;RC3 - Vertraulich</firstHeader>
    <firstFooter xml:space="preserve">&amp;L&amp;7Wegpiraten GmbH
Alpenstrasse 2
3800 Interlaken&amp;C&amp;7Tel: 076 790 67 56
             E-Mail: info@wegpiraten.ch
 www.wegpiraten.ch&amp;R&amp;7Sozialpädagogische        &amp;K00+000A&amp;K000000
Familienbegleitung         &amp;K00+000 F&amp;K000000
</first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Arbeitszeiterfassung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Eckhard Zemp</dc:creator>
  <cp:lastModifiedBy>Ludwig von Geldern-Egmont</cp:lastModifiedBy>
  <cp:lastPrinted>2024-02-04T10:57:13Z</cp:lastPrinted>
  <dcterms:created xsi:type="dcterms:W3CDTF">1999-08-26T05:56:43Z</dcterms:created>
  <dcterms:modified xsi:type="dcterms:W3CDTF">2025-10-04T18:57:40Z</dcterms:modified>
</cp:coreProperties>
</file>