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DO\ДИТ\Операционный департамент\Платформа банковских операций\RFI - запрос\ПОДГОТОВКА\"/>
    </mc:Choice>
  </mc:AlternateContent>
  <bookViews>
    <workbookView xWindow="0" yWindow="0" windowWidth="20496" windowHeight="8232" firstSheet="4" activeTab="9"/>
  </bookViews>
  <sheets>
    <sheet name="Инструкция" sheetId="17" r:id="rId1"/>
    <sheet name="Компания" sheetId="5" r:id="rId2"/>
    <sheet name="География" sheetId="3" r:id="rId3"/>
    <sheet name="Развитие" sheetId="6" r:id="rId4"/>
    <sheet name="Инфраструктура" sheetId="9" r:id="rId5"/>
    <sheet name="Ядро" sheetId="11" r:id="rId6"/>
    <sheet name="Ведение данных" sheetId="7" r:id="rId7"/>
    <sheet name="Клиентский ФО" sheetId="8" r:id="rId8"/>
    <sheet name="ДБО" sheetId="16" r:id="rId9"/>
    <sheet name="Стоимости и Сроки" sheetId="14" r:id="rId10"/>
  </sheets>
  <externalReferences>
    <externalReference r:id="rId11"/>
  </externalReferences>
  <definedNames>
    <definedName name="List1" localSheetId="9">[1]Sheet1!$A$1:$A$4</definedName>
    <definedName name="List1">[1]Sheet1!$A$1:$A$4</definedName>
    <definedName name="_xlnm.Print_Titles" localSheetId="6">'Ведение данных'!$1:$1</definedName>
    <definedName name="_xlnm.Print_Titles" localSheetId="2">География!$1:$1</definedName>
    <definedName name="_xlnm.Print_Titles" localSheetId="8">ДБО!$1:$1</definedName>
    <definedName name="_xlnm.Print_Titles" localSheetId="4">Инфраструктура!$1:$1</definedName>
    <definedName name="_xlnm.Print_Titles" localSheetId="7">'Клиентский ФО'!$1:$1</definedName>
    <definedName name="_xlnm.Print_Titles" localSheetId="1">Компания!$1:$1</definedName>
    <definedName name="_xlnm.Print_Titles" localSheetId="3">Развитие!$1:$1</definedName>
    <definedName name="_xlnm.Print_Titles" localSheetId="9">'Стоимости и Сроки'!$1:$1</definedName>
    <definedName name="_xlnm.Print_Titles" localSheetId="5">Ядро!$1:$1</definedName>
    <definedName name="_xlnm.Print_Area" localSheetId="0">Инструкция!$A$1:$F$44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" i="9" l="1"/>
  <c r="A82" i="9"/>
  <c r="A76" i="9"/>
  <c r="A70" i="9"/>
  <c r="A64" i="9"/>
  <c r="A58" i="9"/>
  <c r="A52" i="9"/>
  <c r="A46" i="9"/>
  <c r="F87" i="16" l="1"/>
  <c r="F106" i="8"/>
  <c r="F83" i="7"/>
  <c r="F116" i="11"/>
  <c r="B21" i="17" l="1"/>
  <c r="C38" i="14" l="1"/>
  <c r="C27" i="14"/>
  <c r="C12" i="14"/>
</calcChain>
</file>

<file path=xl/sharedStrings.xml><?xml version="1.0" encoding="utf-8"?>
<sst xmlns="http://schemas.openxmlformats.org/spreadsheetml/2006/main" count="2590" uniqueCount="961">
  <si>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</si>
  <si>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</si>
  <si>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</si>
  <si>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</si>
  <si>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</si>
  <si>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</si>
  <si>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</si>
  <si>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</si>
  <si>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</si>
  <si>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2.1</t>
  </si>
  <si>
    <t>2.2</t>
  </si>
  <si>
    <t>3.1</t>
  </si>
  <si>
    <t>3.2</t>
  </si>
  <si>
    <t>3.3</t>
  </si>
  <si>
    <t>3.4</t>
  </si>
  <si>
    <t>4.1.1</t>
  </si>
  <si>
    <t>4.1.2</t>
  </si>
  <si>
    <t>4.1.3</t>
  </si>
  <si>
    <t>4.1.4</t>
  </si>
  <si>
    <t>4.2.1</t>
  </si>
  <si>
    <t>4.2.2</t>
  </si>
  <si>
    <t>4.2.3</t>
  </si>
  <si>
    <t>1.1.1</t>
  </si>
  <si>
    <t>1.1.2</t>
  </si>
  <si>
    <t>-</t>
  </si>
  <si>
    <t>1.1.3</t>
  </si>
  <si>
    <t>1.1.4</t>
  </si>
  <si>
    <t>1.2.1</t>
  </si>
  <si>
    <t>2.1.1</t>
  </si>
  <si>
    <t>2.1.2</t>
  </si>
  <si>
    <t>3.1.1</t>
  </si>
  <si>
    <t>3.1.2</t>
  </si>
  <si>
    <t>3.1.3</t>
  </si>
  <si>
    <t>3.2.1</t>
  </si>
  <si>
    <t>3.2.2</t>
  </si>
  <si>
    <t>4.1.5</t>
  </si>
  <si>
    <t>5.1.1</t>
  </si>
  <si>
    <t>5.1.2</t>
  </si>
  <si>
    <t>5.1.3</t>
  </si>
  <si>
    <t>Ключевая информация о запросе</t>
  </si>
  <si>
    <t>Дата распространения:</t>
  </si>
  <si>
    <t>Ожидаемая дата заполнения и возвращения:</t>
  </si>
  <si>
    <t>Общая информация о запросе</t>
  </si>
  <si>
    <t>Инструкции по заполнению</t>
  </si>
  <si>
    <t>Комментарий</t>
  </si>
  <si>
    <t>Каково процентное изменение количества персонала произошло за последние два года?</t>
  </si>
  <si>
    <t>Каков размер годового дохода вашей компании за последние два года?</t>
  </si>
  <si>
    <t>Клиенты компании</t>
  </si>
  <si>
    <t>Персонал компании</t>
  </si>
  <si>
    <t>Финансовые показатели</t>
  </si>
  <si>
    <t>Продуктовая стратегия</t>
  </si>
  <si>
    <t>Опишите общую продуктовую стратегию вашей компании.</t>
  </si>
  <si>
    <t>Опишите дорожную карту по продуктам вашей компании.</t>
  </si>
  <si>
    <t>Опишите какие новые функциональные возможности планируется реализовать в ближайшие три года.</t>
  </si>
  <si>
    <t>Опишите вашу релизную политику (укажите последнюю рабочую версию продукта).</t>
  </si>
  <si>
    <t>Инновации</t>
  </si>
  <si>
    <t>Каков подход вашей организации к инновациям с точки зрения корпоративной стратегии, развития и маркетинга?</t>
  </si>
  <si>
    <t>Назовите партнеров компании с которыми вы сотрудничаете по внедрению и в каких регионах?</t>
  </si>
  <si>
    <t>Опишите свою сертификационную программу системного интегратора/партнера. Включите любую используемую документацию.</t>
  </si>
  <si>
    <t>Работа с пользователями</t>
  </si>
  <si>
    <t>Опишите общий подход в организации встреч пользовательских групп: как определяется участие клиентов, количество встреч в год, порядок определения повестки дня.</t>
  </si>
  <si>
    <t>Перечислите участников от вашей компании (по маркетингу/кол-во; по разработке/кол-во)</t>
  </si>
  <si>
    <t>Перечислите участников от ваших партнеров/интеграторов (компания/количество участников).</t>
  </si>
  <si>
    <t>Как часто проводятся встречи пользовательских групп?</t>
  </si>
  <si>
    <t>Клиентская поддержка</t>
  </si>
  <si>
    <t>Опишите вашу практику программ в области пилотных проектов, доказательства концепиций (proof-of-concept), демонстраций</t>
  </si>
  <si>
    <t>Опишите процесс поддержки клиентов и ключевые показатели эффективности или измерения качества обслуживания.</t>
  </si>
  <si>
    <t>Опишите свои услуги по обучению пользователей и типичный требуемый уровень обучения?</t>
  </si>
  <si>
    <t>Опишите возможности вашей службы поддержки с точки зрения доступности и времени отклика (SLA).</t>
  </si>
  <si>
    <t>Стратегия развития продукта</t>
  </si>
  <si>
    <t>Проекты внедрения</t>
  </si>
  <si>
    <t>География распространения</t>
  </si>
  <si>
    <t>Общее количество клиентов в каждом регионе:</t>
  </si>
  <si>
    <t>Где располагаются ваши офисы, напрямую поддерживающие клиентов (укажите города)?</t>
  </si>
  <si>
    <t>В каких регионах вы внедряете с привлечением локальных партнеров?</t>
  </si>
  <si>
    <t>Партнеры компании</t>
  </si>
  <si>
    <t>Как устроена система оповещения пользователя о происходящих событиях в системе в зависимости от его роли?</t>
  </si>
  <si>
    <t>Имеется ли в системе возможность отменить или заново произвести действие пользователем? (Undo, Redo)</t>
  </si>
  <si>
    <t>Есть / Нет</t>
  </si>
  <si>
    <t>Отчетность (Reporting)</t>
  </si>
  <si>
    <t>Опишите предлагаемую вашей компанией модель данных, включая ее расширяемость, политику управления, синхронизацию, методы и инструментарий по интеграции.</t>
  </si>
  <si>
    <t>Какие системы реляционных баз данных (RDBMS) поддерживаются вашей компанией?</t>
  </si>
  <si>
    <t>Какие системы реляционных баз данных (RDBMS) планируются к поддержке вашей компанией и когда?</t>
  </si>
  <si>
    <t>Управление данными (Data Management)</t>
  </si>
  <si>
    <t>Опишите механизмы управления исключениями при сбоях в STP процессах, требующие ручного вмешательства, перепроверки, уведомлений и отчетности.</t>
  </si>
  <si>
    <t>Инфраструктура и архитектура</t>
  </si>
  <si>
    <t>Общие</t>
  </si>
  <si>
    <t>Нет</t>
  </si>
  <si>
    <t>Сведения о функциональности решения (продукта)</t>
  </si>
  <si>
    <t>Возможность создания пользовательских отчетов без привлечения разработчиков</t>
  </si>
  <si>
    <t>Возможность построения динамических рядов и срезов на дату отчета</t>
  </si>
  <si>
    <t>Наличие механизма формирования отчетности по событиям</t>
  </si>
  <si>
    <t>Наличие механизма формирования отчетности по расписанию</t>
  </si>
  <si>
    <t>Возможность формирования отчетности с использованием данных из внешних источников</t>
  </si>
  <si>
    <t>Возможность построения отчетов по Аудиту системы (в т.ч. действия пользователей)</t>
  </si>
  <si>
    <t>Назовите последние три реализованные изменения или обновления платформы?</t>
  </si>
  <si>
    <t>Последния версия</t>
  </si>
  <si>
    <t>Количество клиентов использующих данную платформу</t>
  </si>
  <si>
    <t>Дата первоначального внедрения</t>
  </si>
  <si>
    <t>Количество клиентов использующих данное решение</t>
  </si>
  <si>
    <t>Сколько участников присутствовало на последней такой встрече?</t>
  </si>
  <si>
    <t>Перечислите типы делегаций/организаций и общее количество участников.</t>
  </si>
  <si>
    <t>Какие навыки, компетенции и трудозатраты (FTE) со стороны клиента обычно необходимы для постоянной поддержки и технического обслуживания предлагаемого решения?</t>
  </si>
  <si>
    <t>Брокерские компании</t>
  </si>
  <si>
    <t>Коммерческие банки</t>
  </si>
  <si>
    <t>Инвестиционные компании/банки</t>
  </si>
  <si>
    <t>Управляющие компании / Инвестиционные фонды</t>
  </si>
  <si>
    <t>другие</t>
  </si>
  <si>
    <t>За 2015</t>
  </si>
  <si>
    <t>За 2016</t>
  </si>
  <si>
    <t>За 2017 (прогноз)</t>
  </si>
  <si>
    <t>Продажи</t>
  </si>
  <si>
    <t>Развитие</t>
  </si>
  <si>
    <t>Профессиональные услуги и сервисы</t>
  </si>
  <si>
    <t>Клиентское обслуживание и поддержка</t>
  </si>
  <si>
    <t>Администрация</t>
  </si>
  <si>
    <t>Число</t>
  </si>
  <si>
    <t>по поставке оборудования (hardware)?</t>
  </si>
  <si>
    <t>по поставке ПО (software)?</t>
  </si>
  <si>
    <t>по системной интеграции?</t>
  </si>
  <si>
    <t>иные</t>
  </si>
  <si>
    <t>Пользовательские группы</t>
  </si>
  <si>
    <t>Фокус группы</t>
  </si>
  <si>
    <t>RFI, RFP или тендерные предложения.</t>
  </si>
  <si>
    <t>Другое (просьба указать)</t>
  </si>
  <si>
    <t>РФ: Центр (ЦФО, СЗФО, ПФО, ЮФО)</t>
  </si>
  <si>
    <t>РФ: Урал, Сибирь (УФО, СФО)</t>
  </si>
  <si>
    <t>РФ: Дальний восток (ДФО)</t>
  </si>
  <si>
    <t>Страны СНГ</t>
  </si>
  <si>
    <t>Страны Европы</t>
  </si>
  <si>
    <t>Страны Азии</t>
  </si>
  <si>
    <t>Страны Америки</t>
  </si>
  <si>
    <t>Страны Австралии и океании</t>
  </si>
  <si>
    <t>Функционал платформы (Ядро)</t>
  </si>
  <si>
    <t>Предлагаемое решение (платформа)</t>
  </si>
  <si>
    <t>Предлагаемое решение (приложение)</t>
  </si>
  <si>
    <t>Конфигурация и кастомизация</t>
  </si>
  <si>
    <t>Сведения о функциональности платформы (ядро)</t>
  </si>
  <si>
    <t>Поддерживает ли платформа решения следующие возможности по построению отчетности?</t>
  </si>
  <si>
    <t>Данные о компании</t>
  </si>
  <si>
    <t>Жизнеспособность компании включает оценку корпоративного финансового состояния поставщика/разработчика решения (продукта).
Также оцениваются возможности компании продолжать инвестиции в продукт и продвигать его положение в портфеле продуктов.</t>
  </si>
  <si>
    <t>Какой типичный уровень кастомизации необходим для успешного внедрения (из опыта предыдущих внедрений)?</t>
  </si>
  <si>
    <t>Какой процент ваших клиентов могут приспособить для своих нужд приложение через конфигурацию, а не через кастомизацию?</t>
  </si>
  <si>
    <t>При наличии возможности кастомизации клиентом, кто как правило производит нужные изменения?</t>
  </si>
  <si>
    <t>Объем данных</t>
  </si>
  <si>
    <t>Количество сделок</t>
  </si>
  <si>
    <t>Количество позиций</t>
  </si>
  <si>
    <t>Количество процессов</t>
  </si>
  <si>
    <t xml:space="preserve">Опишите подход к интеграции данных и возможности управления данными (сервисы данных, управление жизненым циклом информации) </t>
  </si>
  <si>
    <t>Интеграция</t>
  </si>
  <si>
    <t>Как в вашей компании организован центр компетенции SOA?</t>
  </si>
  <si>
    <t>Какие возможности у вас есть по веб сервисам, SOA?</t>
  </si>
  <si>
    <t>Опишите как компетенция SOA управляется в целом и применительно к решению по управлению ссылочными данными (reference data)</t>
  </si>
  <si>
    <t>Модульность</t>
  </si>
  <si>
    <t>Может ли этот модуль быть куплен отдельно?</t>
  </si>
  <si>
    <t>Опишите архитектуру безопасности решения, включая аутенфикацию, управление правами доступа, профилирование пользователя, аудирование, защита от взлома и разделение обязанностей.</t>
  </si>
  <si>
    <t>Объясните как в вашей платформе устроен механизм обработки последовательности действий бизнес-процессов, их управление и оркестровка?</t>
  </si>
  <si>
    <t>Управление бизнес-процессами (Workflow Management)</t>
  </si>
  <si>
    <t>Определение правил и последовательности действий бизнес-процессов обработки операций.</t>
  </si>
  <si>
    <t>Какая предоставляется гибкость при необходимости внесения изменений в процесс обработки?</t>
  </si>
  <si>
    <t>Управление данными (Data governance)</t>
  </si>
  <si>
    <t>Определение модели данных (Data model definitions)</t>
  </si>
  <si>
    <t>ETL (Извлечение, преобразование, загрузка данных)</t>
  </si>
  <si>
    <t>Управление референсными и историческими данными (Reference and time series data)</t>
  </si>
  <si>
    <t>Библиотеки метаданных (Metadata libraries)</t>
  </si>
  <si>
    <t>Контроль и валидация данных (Data controls and validation)</t>
  </si>
  <si>
    <t>Объединение данных (Data aggregation)</t>
  </si>
  <si>
    <t>Архивация и хранение данных (Data archiving and storage)</t>
  </si>
  <si>
    <t>Управление рыночными данными (Market data management)</t>
  </si>
  <si>
    <t>Получение и анализ он-лайн и исторических данных (Real-time and historical data analysis and mining)</t>
  </si>
  <si>
    <t>Перечислите аппаратные средства, операционные системы, поддерживаемые вашей организацией.</t>
  </si>
  <si>
    <t>В основном все изменения предпринимаются вендором</t>
  </si>
  <si>
    <t>В основном изменения производятся силами клиента</t>
  </si>
  <si>
    <t>Имеется ли в системе возможность информирования в реальном времени об отклонениях показателей процесса?</t>
  </si>
  <si>
    <t>Какие есть возможности у пользователя получить информацию о прошлых, о возможных будущих статусах/состояниях объекта?</t>
  </si>
  <si>
    <t>2.10</t>
  </si>
  <si>
    <t>Поставляются ли вместе с решением преднастроенные шаблоны бизнес-процессов, референтных моделей бизнес-процессов, на основании которых могут быть разработаны новые процессы?</t>
  </si>
  <si>
    <t>&lt;&lt;&lt;</t>
  </si>
  <si>
    <t>Сидоров С.С.</t>
  </si>
  <si>
    <t>Сведения о запросе на информацию</t>
  </si>
  <si>
    <t>Описание подхода поставщика к разработке и доставке продукта. Описание подчеркивает дифференциацию, функциональность, методологию и набор функций, то как они соотносятся с текущими и будущим требованиями.</t>
  </si>
  <si>
    <t>Оценка корпоративного финансового состояния поставщика/разработчика решения (продукта). Также оцениваются возможности компании продолжать инвестиции в продукт и продвигать его положение в портфеле продуктов.</t>
  </si>
  <si>
    <t>2.3</t>
  </si>
  <si>
    <t>2.4</t>
  </si>
  <si>
    <t>2.5</t>
  </si>
  <si>
    <t>2.6</t>
  </si>
  <si>
    <t>2.7</t>
  </si>
  <si>
    <t>2.8</t>
  </si>
  <si>
    <t>2.9</t>
  </si>
  <si>
    <t>2.11</t>
  </si>
  <si>
    <t>2.12</t>
  </si>
  <si>
    <t>2.13</t>
  </si>
  <si>
    <t>2.2.1</t>
  </si>
  <si>
    <t>2.2.2</t>
  </si>
  <si>
    <t>2.2.3</t>
  </si>
  <si>
    <t>2.2.4</t>
  </si>
  <si>
    <t>3.5</t>
  </si>
  <si>
    <t>3.6</t>
  </si>
  <si>
    <t>3.7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</si>
  <si>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</si>
  <si>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</si>
  <si>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</si>
  <si>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</si>
  <si>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</si>
  <si>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</si>
  <si>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</si>
  <si>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</si>
  <si>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</si>
  <si>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</si>
  <si>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</si>
  <si>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</si>
  <si>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</si>
  <si>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</si>
  <si>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2.10.1</t>
  </si>
  <si>
    <t>Поддерживает ли система возможность изменения формата и наполнения шаблона без перезапуска? Если да, то опишите этот механизм.</t>
  </si>
  <si>
    <t>Перечислите поддерживаемые системой форматы документов для генерации.</t>
  </si>
  <si>
    <t>2.10.2</t>
  </si>
  <si>
    <t>2.10.3</t>
  </si>
  <si>
    <t>2.10.4</t>
  </si>
  <si>
    <t>Опишите, как система поддерживает генерацию документов по шаблонам.</t>
  </si>
  <si>
    <t>1.1.5</t>
  </si>
  <si>
    <t>1.4.1</t>
  </si>
  <si>
    <t>1.4.2</t>
  </si>
  <si>
    <t>1.4.3</t>
  </si>
  <si>
    <t>1.4.4</t>
  </si>
  <si>
    <t>2.2.5</t>
  </si>
  <si>
    <t>2.3.1</t>
  </si>
  <si>
    <t>2.3.2</t>
  </si>
  <si>
    <t>2.3.3</t>
  </si>
  <si>
    <t>2.3.4</t>
  </si>
  <si>
    <t>2.3.5</t>
  </si>
  <si>
    <t>3.3.1</t>
  </si>
  <si>
    <t>3.3.2</t>
  </si>
  <si>
    <t>3.3.3</t>
  </si>
  <si>
    <t>3.4.1</t>
  </si>
  <si>
    <t>3.4.2</t>
  </si>
  <si>
    <t>3.4.3</t>
  </si>
  <si>
    <t>3.5.1</t>
  </si>
  <si>
    <t>3.5.2</t>
  </si>
  <si>
    <t>3.5.3</t>
  </si>
  <si>
    <t>3.8</t>
  </si>
  <si>
    <t>3.2.3</t>
  </si>
  <si>
    <t>3.2.4</t>
  </si>
  <si>
    <t>5.1.4</t>
  </si>
  <si>
    <t>6.1</t>
  </si>
  <si>
    <t>6.2</t>
  </si>
  <si>
    <t>6.3</t>
  </si>
  <si>
    <t>6.4</t>
  </si>
  <si>
    <t>6.5</t>
  </si>
  <si>
    <t>6.6</t>
  </si>
  <si>
    <t>2.4.1</t>
  </si>
  <si>
    <t>2.4.2</t>
  </si>
  <si>
    <t>Глоссарий</t>
  </si>
  <si>
    <t>sidorov@email.ru</t>
  </si>
  <si>
    <t>Платформа</t>
  </si>
  <si>
    <t>Решение</t>
  </si>
  <si>
    <t>термин или сокращение</t>
  </si>
  <si>
    <t>контактное лицо:</t>
  </si>
  <si>
    <t>телефон и адрес email:</t>
  </si>
  <si>
    <t>наименование:</t>
  </si>
  <si>
    <t>Участник опроса (поставщик/разработчик):</t>
  </si>
  <si>
    <t>Банк России:</t>
  </si>
  <si>
    <t>дополнительный контакт участника:</t>
  </si>
  <si>
    <t>BPM</t>
  </si>
  <si>
    <t>Business process management</t>
  </si>
  <si>
    <t>описание или комментарий</t>
  </si>
  <si>
    <t>расшифровка</t>
  </si>
  <si>
    <t>или Ядро</t>
  </si>
  <si>
    <t>или Приложение (сист.)</t>
  </si>
  <si>
    <t>Ядро системы, базовая часть автоматизированной системы, объединяющая все остальные модули системы. Включает в себя универсальный функционал, который может быть использован всеми модулями системы (или другими приложениями).</t>
  </si>
  <si>
    <t>Продукт</t>
  </si>
  <si>
    <t>STP</t>
  </si>
  <si>
    <t>Straight-through processing</t>
  </si>
  <si>
    <t>Сквозная непрерывная обработка - концепция полностью автоматизированной обработки информации, с минимальным участием пользователя в процессе и только в исключительных случаях.</t>
  </si>
  <si>
    <t>Управление бизнес-процессами - концепция управления организацией, рассматривающая бизнес-процессы как особые ресурсы предприятия, непрерывно адаптируемые к постоянным изменениям.</t>
  </si>
  <si>
    <t>или Предложение</t>
  </si>
  <si>
    <t>Термин, используемый для объединения понятий Платформа и Решение, подразумевающий одно или другое, в зависимости от содержания Предложения.</t>
  </si>
  <si>
    <t>Группа 1 (глобальные компании/банки, имеющие представительства во всем мире)</t>
  </si>
  <si>
    <t>Группа 2 (крупные компании/банки, имеющие представительтва в регионах РФ и зарубежом)</t>
  </si>
  <si>
    <t>Группа 3 (средние компании/банки, имеющие представительства в нескольких регионах РФ)</t>
  </si>
  <si>
    <t>Группа 4 (малые компании, представленные локально в отдельном регионе)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</si>
  <si>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Пожалуйста, по возможности перечислите названия самых важных из них</t>
    </r>
    <r>
      <rPr>
        <sz val="11"/>
        <color theme="1"/>
        <rFont val="Calibri"/>
        <family val="2"/>
        <charset val="204"/>
        <scheme val="minor"/>
      </rPr>
      <t>}</t>
    </r>
  </si>
  <si>
    <t>Сколько проектов внедрения предлагаемого продукта ваша компания успешно завершила за последние 2 календарных года?</t>
  </si>
  <si>
    <t>Сколько всего новых клиентов ваша компания привлекла за последние 2 календарных года?</t>
  </si>
  <si>
    <t>Каково общее количество клиентов компании?
   в разбивке по их размеру:</t>
  </si>
  <si>
    <t xml:space="preserve">Каково количество уникальных клиентов использующих в данный момент предлагаемый вами продукт?
   в разбивке по типам компаний: 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</si>
  <si>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указывать только клиентов, находящихся в настоящее время на поддержке. Количество клиентов не должно завышаться несколькими подразделениями в одном учреждении</t>
    </r>
    <r>
      <rPr>
        <sz val="11"/>
        <color theme="1"/>
        <rFont val="Calibri"/>
        <family val="2"/>
        <charset val="204"/>
        <scheme val="minor"/>
      </rPr>
      <t>}</t>
    </r>
  </si>
  <si>
    <t>Какое количество сотрудников вашей организации отвечает за направление по продукту?</t>
  </si>
  <si>
    <t>Программисты</t>
  </si>
  <si>
    <t>Тестировщики</t>
  </si>
  <si>
    <t>Аналитики и технологи</t>
  </si>
  <si>
    <t>2.2.2.1</t>
  </si>
  <si>
    <t>2.2.2.2</t>
  </si>
  <si>
    <t>2.2.2.3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</si>
  <si>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указать наименование файла с прилагаемой документацией</t>
    </r>
    <r>
      <rPr>
        <sz val="11"/>
        <color theme="1"/>
        <rFont val="Calibri"/>
        <family val="2"/>
        <charset val="204"/>
        <scheme val="minor"/>
      </rPr>
      <t>}</t>
    </r>
  </si>
  <si>
    <t>Опишите кратко структуру капитала вашей организации и способы его финансирования. Просьба, дополнить ответ документацией с финансовой отчетностью за два последних отчетных периода.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</si>
  <si>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Под российским капиталом понимается капитал российских юридических и физических лиц</t>
    </r>
    <r>
      <rPr>
        <sz val="11"/>
        <color theme="1"/>
        <rFont val="Calibri"/>
        <family val="2"/>
        <charset val="204"/>
        <scheme val="minor"/>
      </rPr>
      <t>}</t>
    </r>
  </si>
  <si>
    <t>Какова доля российского капитала в капитале организации-правоприемнике авторских прав на предлагаемый продукт?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</si>
  <si>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указывать только клиентов, находящихся в настоящее время на поддержке. Количество клиентов не должно завышаться несколькими подразделениями в одном учреждении. При необходимости вы можете отдельно указать клиентов, с которыми ведутся переговоры</t>
    </r>
    <r>
      <rPr>
        <sz val="11"/>
        <color theme="1"/>
        <rFont val="Calibri"/>
        <family val="2"/>
        <charset val="204"/>
        <scheme val="minor"/>
      </rPr>
      <t>}</t>
    </r>
  </si>
  <si>
    <t>6.7</t>
  </si>
  <si>
    <t>Выделите типовые этапы и задачи, реализуемые в период после подписания договора и до передачи готового продукта клиенту, включая управление проектами, тестирование и развертывание. Пожалуйста, дополните ответ документацией с типовым мастер-планом решения и типовыми сроками.</t>
  </si>
  <si>
    <t>5.4.1</t>
  </si>
  <si>
    <t>5.4.2</t>
  </si>
  <si>
    <t>5.4.3</t>
  </si>
  <si>
    <t>Может ли этот модуль быть установлен отдельно от других</t>
  </si>
  <si>
    <t>Был ли этот модуль когда либо внедрен отдельно от других модулей продукта?</t>
  </si>
  <si>
    <t>Спроектирован ли данный модуль с возможностью работы в распределенной архитектуре?</t>
  </si>
  <si>
    <t>Наименование модуля и его описание</t>
  </si>
  <si>
    <t>Описание</t>
  </si>
  <si>
    <t>Название</t>
  </si>
  <si>
    <t>Является ли этот модуль необходимой компонентой продукта?</t>
  </si>
  <si>
    <t>Ответьте для каждого модуля предлагаемого продукта, при необходимости добавьте недостающие блоки для каждого модуля</t>
  </si>
  <si>
    <t>Маштабируемость и производительность</t>
  </si>
  <si>
    <t>Пожалуйста, при возможности предоставьте документацию с описанием механизмов масштабируемости для предлагаемого продукта.</t>
  </si>
  <si>
    <t>При наличии, опишите известные ограничения по масштабируемости вашего продукта.</t>
  </si>
  <si>
    <t>При наличии проведенных исследований, какие минимальные и максимальные значения из перечисленных ниже элементов обрабатываются каждый день вашими клиентами, использующими продукт?</t>
  </si>
  <si>
    <t>Опишите подход к интеграции приложений (веб сервисы, модели компонентов, API, адапторы и middleware). Пожалуйста, дополните ваш ответ документацией по интеграционным механизмам.</t>
  </si>
  <si>
    <t>Укажите степень доступности к исходному коду продукта для клиента (доступен полностью, только через эскроу агента, не доступен, др.)</t>
  </si>
  <si>
    <t>Стоимость лицензии</t>
  </si>
  <si>
    <t>Стоимость, руб.</t>
  </si>
  <si>
    <t>Стоимость единовременной лицензии (укажите необходимые модули, список можно расширять)</t>
  </si>
  <si>
    <t>Стоимость лицензии на модуль 1</t>
  </si>
  <si>
    <t>Стоимость лицензии на модуль 2</t>
  </si>
  <si>
    <t>Стоимость лицензии на модуль 3</t>
  </si>
  <si>
    <t>Стоимость лицензии на модуль 4</t>
  </si>
  <si>
    <t>…</t>
  </si>
  <si>
    <t>Стоимость ежегодного лицензионного платежа</t>
  </si>
  <si>
    <t>Итого стоимость лицензий</t>
  </si>
  <si>
    <t>Стоимость внедрения</t>
  </si>
  <si>
    <t>Стоимость предпроектного обследования</t>
  </si>
  <si>
    <t>Работы по настройке и доработке системы (укажите необходимые модули, список можно расширять)</t>
  </si>
  <si>
    <t>Стоимость миграции данных</t>
  </si>
  <si>
    <t>Стоимость обучения команды Центрального Банка</t>
  </si>
  <si>
    <t>Итого стоимость внедрения</t>
  </si>
  <si>
    <t>Сроки проекта</t>
  </si>
  <si>
    <t>Продолжительность, мес</t>
  </si>
  <si>
    <t>Экспертная оценка сроков предпроектного обследования</t>
  </si>
  <si>
    <t>Экспертная оценка сроков по миграции данных</t>
  </si>
  <si>
    <t>Итого сроки внедрения</t>
  </si>
  <si>
    <t>Стоимость и сроки внедрения</t>
  </si>
  <si>
    <t>Стоимость настройки и доработки модуля 1</t>
  </si>
  <si>
    <t>Стоимость настройки и доработки модуля 2</t>
  </si>
  <si>
    <t>Стоимость настройки и доработки модуля 3</t>
  </si>
  <si>
    <t>Стоимость настройки и доработки модуля 4</t>
  </si>
  <si>
    <t>Наименование платформы для решения ПБО</t>
  </si>
  <si>
    <t>Система, приложение или комплекс приложений (модулей), созданный на базе единой Платформы. Решение ПБО - система, автоматизирующая бизнес-процессы целевого рыночного сегмента.</t>
  </si>
  <si>
    <t>ПБО</t>
  </si>
  <si>
    <t>Платформа банковского обслуживания</t>
  </si>
  <si>
    <t>Изначально предлагаемые поставщиком возможности платформы для реализации решения ПБО. Включает в себя текущую технологию / архитектуру продукта, возможности продукта / услуги, качество и набор функций.</t>
  </si>
  <si>
    <t>Обеспечивает ли платформа настройку этапов бизнес-процесса которые бы различались в соответствии с типом, требованиями, частотой операции?</t>
  </si>
  <si>
    <t>Какие имеются возможности по обслуживанию многочисленных, продолжительных и распределённых процессов?</t>
  </si>
  <si>
    <t>Опишите, как реализована сквозная обработка операций (STP) по всем этапам жизненного цикла операции.</t>
  </si>
  <si>
    <t>Опишите механизм, позволяющий задать правило, определяющее, что при ряде условий необходимо сгенерировать документ по указанному шаблону.</t>
  </si>
  <si>
    <t>Имеется ли в системе возможность переназначения заданий, оперативного вмешательства в процесс и обработки исключительных ситуаций?</t>
  </si>
  <si>
    <t>Поддерживает ли решение ПБО следующие функции по управлению данными?</t>
  </si>
  <si>
    <t>Поддерживает ли платформа вашей компании для приложений ПБО аналитику и отчетность в режиме реального времени?</t>
  </si>
  <si>
    <t>Обрабатывает ли ваше решение или платформа ПБО сообщения о событиях? Опишите каким образом устроен этот механизм?</t>
  </si>
  <si>
    <t>Опишите возможности автоматизации в обработке операций включая этапы расследований и анализа (например неопознанные поступления, претензии по операциям).</t>
  </si>
  <si>
    <t>Какие из общепринятых стандартов рынка поддерживаются вашим решением? (XBRL, ISO15022, ISO20022 и пр.)</t>
  </si>
  <si>
    <t>Клиентский ФО</t>
  </si>
  <si>
    <t>Содержит функционал по ведению банковских продуктов и услуг, работе с распорядительными документами, информационному обмену сообщениями и  расследованию по операциям</t>
  </si>
  <si>
    <t>Клиентский Фронт-офис</t>
  </si>
  <si>
    <t>Функционал клиентского фронт-офиса содержит банковские продукты и услуги, модули приема распорядительных документов, информационного обмена сообщениями и расследований по операциям.</t>
  </si>
  <si>
    <t>Банковские продукты и услуги</t>
  </si>
  <si>
    <t>Опишите, как решение поддерживает иерархическую структуру филиалов и подразделений. Какова глубина иерархии? Возможна ли настройка допустимых продуктов и услуг на каждом уровне иерархии? Возможна ли поддержка различных категорий на каждом уровне иерархии?</t>
  </si>
  <si>
    <t>комиссий по операции/услуге</t>
  </si>
  <si>
    <t>расчета процентов по вкладам</t>
  </si>
  <si>
    <t>расчета суммы вклада с учетом компенсаций и деноминаций</t>
  </si>
  <si>
    <t>2.4.3</t>
  </si>
  <si>
    <t>валюты продукта/услуги</t>
  </si>
  <si>
    <t>соответствие операции и ее параметров договору</t>
  </si>
  <si>
    <t>сроки действия документа с момента подписания</t>
  </si>
  <si>
    <t>предельного срока подписания документа</t>
  </si>
  <si>
    <t>3.2.5</t>
  </si>
  <si>
    <t>3.2.6</t>
  </si>
  <si>
    <t>3.2.7</t>
  </si>
  <si>
    <t>3.3.4</t>
  </si>
  <si>
    <t>6</t>
  </si>
  <si>
    <t>фиксацией времени начала и завершения выполнения этапов задачи</t>
  </si>
  <si>
    <t>проверка статуса исполнения операций</t>
  </si>
  <si>
    <t>проверка контрольных сроков этапов расследования</t>
  </si>
  <si>
    <t>уведомления пользователей о событиях по расследованиям</t>
  </si>
  <si>
    <t>прикрепления сопутствующих файлов (изображений, документов)</t>
  </si>
  <si>
    <t>настройка правил обработки задачи в зависимости от типа</t>
  </si>
  <si>
    <t>настройка статусов выполнения задач</t>
  </si>
  <si>
    <t>5.2.1</t>
  </si>
  <si>
    <t>5.2.2</t>
  </si>
  <si>
    <t>5.3.1</t>
  </si>
  <si>
    <t>5.3.2</t>
  </si>
  <si>
    <t>5.3.3</t>
  </si>
  <si>
    <t>Досье клиента</t>
  </si>
  <si>
    <t>ПУ</t>
  </si>
  <si>
    <t>Полевые учреждения Банка России</t>
  </si>
  <si>
    <t>Юридическое дело клиента Банка России; набор документов и данных, необходимый для ведения информации о клиенте</t>
  </si>
  <si>
    <t>с присвоением проектного номера делу в зависимости от вида клиента, вида договора</t>
  </si>
  <si>
    <t>с обогащением номера дела элементами номера договора и счета</t>
  </si>
  <si>
    <t>Поддерживает ли решение ведение расширяемого справочника типов документов клиента?</t>
  </si>
  <si>
    <t>Поддерживает ли решение настройку категорий клиентов по видам и ведение расширяемого справочника видов клиентов?</t>
  </si>
  <si>
    <t>Контрольные процедуры</t>
  </si>
  <si>
    <t>2</t>
  </si>
  <si>
    <t>Ведение договоров</t>
  </si>
  <si>
    <t>корректировка проекта договора/документа комплекта</t>
  </si>
  <si>
    <t>подписание договора и комплекта документов ЭЦП</t>
  </si>
  <si>
    <t>изменение условий договора (дополнительное соглашение)</t>
  </si>
  <si>
    <t>расторжение договора</t>
  </si>
  <si>
    <t>наличие задолженности или аванса по оплате услуг по договору</t>
  </si>
  <si>
    <t>3.4.4</t>
  </si>
  <si>
    <t>4.2.4</t>
  </si>
  <si>
    <t>Поддерживает ли решение настройку Workflow операций со счетами, в том числе:</t>
  </si>
  <si>
    <t>открытие счета</t>
  </si>
  <si>
    <t>изменение реквизитов счета</t>
  </si>
  <si>
    <t>массовое открытие счетов</t>
  </si>
  <si>
    <t>установка/снятие запрета операций по счету на заданный период (аресты)</t>
  </si>
  <si>
    <t>установка/снятие признака безакцептного списания по счету</t>
  </si>
  <si>
    <t>закрытие счета</t>
  </si>
  <si>
    <t>Поддерживает ли решение при настройке Workflow инструментарий для задания автоматических действий, в том числе:</t>
  </si>
  <si>
    <t>задание правила формирования номера при открытии счета в зависимости от типа счета</t>
  </si>
  <si>
    <t>формирование уведомлений в налоговые органы об открытии/закрытии счета</t>
  </si>
  <si>
    <t>проверка достаточности денежных средств на счете для исполнения операции</t>
  </si>
  <si>
    <t>КО</t>
  </si>
  <si>
    <t xml:space="preserve">Кредитная организация </t>
  </si>
  <si>
    <t>наличие денежного остатка на счете</t>
  </si>
  <si>
    <t>наличие реквизитов для перечисления остатка средств на счете (при наличии остатка на счете)</t>
  </si>
  <si>
    <t>наличие неисполненных распоряжений по счету</t>
  </si>
  <si>
    <t>Каковы ваши объемы продаж в данном продуктовом сегменте (АБС)?</t>
  </si>
  <si>
    <t>Сколько лицензированных пользователей продукта в настоящее время действует?</t>
  </si>
  <si>
    <t>Какова доля в общем объеме доходов, относящаяся к продуктову сегменту (АБС)?</t>
  </si>
  <si>
    <t>Дорожная карта продукта - это описание подхода поставщика к разработке и доставке продукта.
Описание подчеркивает дифференциацию, функциональность, методологию и набор функций, то как они соотносятся с текущими и будущими требованиями.</t>
  </si>
  <si>
    <t>Назовите три самые сложные задачи, возникающие при внедрении решения?</t>
  </si>
  <si>
    <t>При наличии, перечислите компании, которые сертифицированы как партнеры по внедрению продукта АБС.</t>
  </si>
  <si>
    <t>Опишите архитектуру вашего продукта.
Пожалуйста, дополните описание подробной документацией, диаграммой или схемой.</t>
  </si>
  <si>
    <t>В какой степени предлагаемое решение следуют принципам SOA в вопросе модульности, распределения, замены и точно заданных интерфейсов?</t>
  </si>
  <si>
    <t>Есть ли в системе механизм, позволяющий добавить поддержку нового формата документов для генерации? Если да, то опишите, что нужно для этого сделать.</t>
  </si>
  <si>
    <t>Функционал платформы - изначально предлагаемые поставщиком возможности платформы для реализации решения ПБО. Включает в себя текущую технологию / архитектуру продукта, возможности продукта / услуги, качество, набор функций и инструментов.</t>
  </si>
  <si>
    <t>Как проводится оркестровка сервисов, относящихся к операциям (таких как reference data management)?</t>
  </si>
  <si>
    <t>Какие есть возможности управления логикой процесса с рабочего места пользователя? (элементы управления доступных действий, делегирование, 4 глаза и пр., двойной ввод)</t>
  </si>
  <si>
    <t>Наименование решения ДБО</t>
  </si>
  <si>
    <t>Назовите последние три реализованные изменения или обновления решения ДБО?</t>
  </si>
  <si>
    <t>Дистанционное банковское обслуживание</t>
  </si>
  <si>
    <t>Функционал ДБО содержит банковские продукты и услуги, шаблоны распорядительных документов, модули информационного обмена сообщениями, конструктора договоров.</t>
  </si>
  <si>
    <t>Если да, опишите как может быть реализована данная функциональность. Есть ли минимальные требования к вычислительным мощностям (для подразделений, работа в которых осуществляется силами 1-3 сотрудников)?</t>
  </si>
  <si>
    <t>Возможно ли на базе предлагаемого продукта создать автономное решение с ограниченной функциональностью (см. раздел 6.5 ФТ) с возможностю передачи информации о совершенных операциях в головной офис при появлении канала связи?</t>
  </si>
  <si>
    <t>7</t>
  </si>
  <si>
    <t>7.1</t>
  </si>
  <si>
    <t>7.2</t>
  </si>
  <si>
    <t>Телефония</t>
  </si>
  <si>
    <t>Автономное решение</t>
  </si>
  <si>
    <t>Автоматическое определение телефонного номера входящего абонента</t>
  </si>
  <si>
    <t>Поддержка и мониторинг очереди не менее 30 вызовов в режиме ожидания;</t>
  </si>
  <si>
    <t>Совершение телефонных вызовов по обращениям клиентов или уполномоченных представителей, требующим обратного вызова;</t>
  </si>
  <si>
    <t>поддержка автоматизированной аутентификации клиентов по голосу или отдельным данным клиента;</t>
  </si>
  <si>
    <t>предоставление отдельных информационных услуг автоматическим голосовым информатором;</t>
  </si>
  <si>
    <t>IVR</t>
  </si>
  <si>
    <t>Interactive Voice Response</t>
  </si>
  <si>
    <t>система записанных голосовых сообщений для маршрутизации звонков кол-центра</t>
  </si>
  <si>
    <t>Предложение участника (продукт):</t>
  </si>
  <si>
    <t>выбрать из вариантов</t>
  </si>
  <si>
    <t>Автоматизированные банковские системы (АБС) и
Дистанционное банковское обслуживание (ДБО)</t>
  </si>
  <si>
    <t>Сегменты рынка:</t>
  </si>
  <si>
    <t>Опишите стуктуру управления вашей организации и как долго вы развиваете продуктовое направление (АБС/ДБО).</t>
  </si>
  <si>
    <t>Перечислите пять основных инициатив в разработке продукта (АБС/ДБО), которые ваша компания планирует осуществить в течение следующих двух лет.</t>
  </si>
  <si>
    <t>Опишите процесс адаптации вашего продукта к изменениям на рынке (АБС/ДБО), и дайте оценку скорости реакции вашей компании на эти изменения.</t>
  </si>
  <si>
    <t>Назовите три компетенции вашей компании (сильные стороны) применительно к продукту (АБС/ДБО)?</t>
  </si>
  <si>
    <t>Опишите какой подход использует ваша компания, чтобы удовлетворять потребности рынка (АБС/ДБО).</t>
  </si>
  <si>
    <t>Приведите три примера того, что вы считаете инновационными аспектами своей организации или продукта (АБС/ДБО). Пожалуйста, укажите дату запуска этих инициатив и причину, по которой вы считаете, что каждая из них является инновационной. Пожалуйста, дополните ваш ответ презентационными материалами.</t>
  </si>
  <si>
    <t>Каковы типовые временные рамки внедрения и тестирования продукта (АБС/ДБО) в месяцах?</t>
  </si>
  <si>
    <t>Как вы формируете оценку потребностей и пожеланий покупателей продукта АБС/ДБО?</t>
  </si>
  <si>
    <t>Укажите срок расширенной поддержки текущей (основной) версии продукта (АБС/ДБО).</t>
  </si>
  <si>
    <r>
      <t xml:space="preserve">Опишите ваши возможности по подготовке и проведению демонстрации прототипа решения на основании сценариев и бизнес-кейсов. </t>
    </r>
    <r>
      <rPr>
        <sz val="11"/>
        <rFont val="Calibri"/>
        <family val="2"/>
        <charset val="204"/>
        <scheme val="minor"/>
      </rPr>
      <t xml:space="preserve">Подготовка и проведение демонстраций запланированы на период с марта до конца апреля 2018 на территории Банка России, г. Москва. </t>
    </r>
  </si>
  <si>
    <t>Пожалуйста, предоставьте описание и схему взаимодействия модулей продукта (АБС/ДБО):</t>
  </si>
  <si>
    <t>по акцепту</t>
  </si>
  <si>
    <t>без акцепта</t>
  </si>
  <si>
    <t>по курсу Банка</t>
  </si>
  <si>
    <t>по рыночному курсу</t>
  </si>
  <si>
    <t>с выплатой процентов на счет</t>
  </si>
  <si>
    <t>с капитализацией процентов</t>
  </si>
  <si>
    <t>с пролонгацией</t>
  </si>
  <si>
    <t>досрочное погашение с сохранением процентов</t>
  </si>
  <si>
    <t>2.5.1</t>
  </si>
  <si>
    <t>2.5.2</t>
  </si>
  <si>
    <t>2.6.1</t>
  </si>
  <si>
    <t>2.6.2</t>
  </si>
  <si>
    <t>2.7.1</t>
  </si>
  <si>
    <t>2.7.2</t>
  </si>
  <si>
    <t>2.7.3</t>
  </si>
  <si>
    <t>2.8.1</t>
  </si>
  <si>
    <t>2.8.2</t>
  </si>
  <si>
    <t>2.8.3</t>
  </si>
  <si>
    <t>2.8.4</t>
  </si>
  <si>
    <t>2.9.1</t>
  </si>
  <si>
    <t>2.9.2</t>
  </si>
  <si>
    <t>2.9.3</t>
  </si>
  <si>
    <t>2.9.4</t>
  </si>
  <si>
    <t>2.11.1</t>
  </si>
  <si>
    <t>2.11.2</t>
  </si>
  <si>
    <t>2.11.3</t>
  </si>
  <si>
    <t>2.11.4</t>
  </si>
  <si>
    <t>Опишите возможности решения по настройке workflow и справочных данных для продуктов (операций/услуг). Позволяет ли решение производить настройку в зависимости от:</t>
  </si>
  <si>
    <t>Опишите возможности решения по настройке расчетных алгоритмов, в том числе для:</t>
  </si>
  <si>
    <t>Опишите возможности решения по настройке алгоритмов тарификации, в том числе в зависимости от:</t>
  </si>
  <si>
    <t>времени проведения операции</t>
  </si>
  <si>
    <t>признака срочности операции</t>
  </si>
  <si>
    <t>признака регионального/межрегионального платежа (филиалы)</t>
  </si>
  <si>
    <t>признака внутрибанковского/межбанковского платежа</t>
  </si>
  <si>
    <t>канала поступления распоряжения на операцию (ДБО, отделение, почта, SWIFT и т.д.)</t>
  </si>
  <si>
    <t>Управление задачами по расследованиям (или претензиям)</t>
  </si>
  <si>
    <t>2.3.6</t>
  </si>
  <si>
    <t>3.1.4</t>
  </si>
  <si>
    <t>3.1.5</t>
  </si>
  <si>
    <t>3.1.6</t>
  </si>
  <si>
    <t>типа клиента (физ/юр лицо, другие классификации)</t>
  </si>
  <si>
    <t>типа договора с клиентом</t>
  </si>
  <si>
    <t>обслуживающего подразделения в иерархии филиалов</t>
  </si>
  <si>
    <t>расчета оплаты за предоставленные услуги</t>
  </si>
  <si>
    <t>Ведение данных</t>
  </si>
  <si>
    <t>1.1.6</t>
  </si>
  <si>
    <t>1.1.7</t>
  </si>
  <si>
    <t>Поддерживает ли решение ведение расширяемого справочника типов физических лиц, в зависимости от их полномочий (клиент, уполномоченный представитель, доверенное лицо и т.д.)?</t>
  </si>
  <si>
    <t>1.1.8</t>
  </si>
  <si>
    <t>Опишите реализованный в решении процесс жизненного цикла договора. В частности, поддерживает ли решение возможность настройки следующих основных этапов процесса:</t>
  </si>
  <si>
    <t>построение оборотно-сальдовой ведомости по счету</t>
  </si>
  <si>
    <t>Ведение реестров/журналов</t>
  </si>
  <si>
    <t>Опишите возможности решения по ведению реестров/журналов (юридических дел (досье) клиентов, договоров, счетов, операций). В частности, поддерживает ли решение следующие возможности:</t>
  </si>
  <si>
    <t>прикрепление разного типа файлов (сканированных копий документов, изображений)</t>
  </si>
  <si>
    <t>поиск элементов реестра по реквизитам (дата, период, категория и т.п.)</t>
  </si>
  <si>
    <t>создание и уникальная нумерация новых элементов реестра (документов)</t>
  </si>
  <si>
    <t>изменение реквизитов/признаков элементов (документов)</t>
  </si>
  <si>
    <t>сохранение и просмотр истории изменений элементов (реквизитов, и т.п.)</t>
  </si>
  <si>
    <t>назначение ответственного сотрудника за ведение элемента реестра (клиента, договора, счета)</t>
  </si>
  <si>
    <t>1.1.9</t>
  </si>
  <si>
    <t>просмотр карточки элемента реестра и вывод на печать включенных в нее документов</t>
  </si>
  <si>
    <t>1.1.10</t>
  </si>
  <si>
    <t>связка элементов реестра с другими элементами (группировка, иерархия)</t>
  </si>
  <si>
    <t>добавление/связка элементов реестра с другими типами элементов (детализация, drill down)</t>
  </si>
  <si>
    <t>присвоение различного статуса элементам (прим. "на подписании", "утративший силу")</t>
  </si>
  <si>
    <t>Опишите поддерживаемый решением инструментарий для работы со счетами, в том числе:</t>
  </si>
  <si>
    <t>просмотр реестра операций по счету</t>
  </si>
  <si>
    <t>4</t>
  </si>
  <si>
    <t>4.2.5</t>
  </si>
  <si>
    <t>4.3.1</t>
  </si>
  <si>
    <t>4.3.2</t>
  </si>
  <si>
    <t>4.3.3</t>
  </si>
  <si>
    <t>Ведение справочных данных в системе (юридических дел (досье), договоров, счетов и других данных)</t>
  </si>
  <si>
    <t>5</t>
  </si>
  <si>
    <t>проверка подписи на документах, на соответствие полномочиям лиц, наделенных правом подписи, указанных в скане карточки с образцами подписей и оттиска печати</t>
  </si>
  <si>
    <t>проверка сроков полномочий должностных лиц клиента</t>
  </si>
  <si>
    <t>проверка заполнения реквизитов распорядительных документов (номера банковского счета и т.п)</t>
  </si>
  <si>
    <t>проверка целостности ЭЦП</t>
  </si>
  <si>
    <t>сроки направления распорядительных документов</t>
  </si>
  <si>
    <t>контроль отсутствия ограничений на открытие/закрытие счета клиенту при взаимодействии с ФНС</t>
  </si>
  <si>
    <t>Счет</t>
  </si>
  <si>
    <t>4.4.1</t>
  </si>
  <si>
    <t>4.4.2</t>
  </si>
  <si>
    <t>4.4.3</t>
  </si>
  <si>
    <t>Договор</t>
  </si>
  <si>
    <t>Операция</t>
  </si>
  <si>
    <t>5.5.1</t>
  </si>
  <si>
    <t>5.2.3</t>
  </si>
  <si>
    <t>5.2.4</t>
  </si>
  <si>
    <t>5.4.4</t>
  </si>
  <si>
    <t>5.5.2</t>
  </si>
  <si>
    <t>5.5.3</t>
  </si>
  <si>
    <t>5.5.4</t>
  </si>
  <si>
    <t>5.5.5</t>
  </si>
  <si>
    <t>Опишите возможности решения по настройке контрольных процедур при работе с данными, в частности поддерживаются ли решением возможности по настройке следующих видов проверок:</t>
  </si>
  <si>
    <t>выбор соответствующего шаблона, в зависимости от настроек этапа workflow</t>
  </si>
  <si>
    <t>формирование сообщений (уведомлений) по преднастроенному шаблону</t>
  </si>
  <si>
    <t>настройки перечня адресатов для отправки сообщений</t>
  </si>
  <si>
    <t>просмотр и корректировка текста сообщения пользователем (при необходимости)</t>
  </si>
  <si>
    <t>отправка и контроль статуса отправленного сообщения (принятие/непринятие)</t>
  </si>
  <si>
    <t>контроль сроков получения ответного статуса о принятии отправленного сообщения</t>
  </si>
  <si>
    <t>Опишите все имеющиеся возможности решения по реализации информационного обмена сообщениями с клиентами, или с огранизациями, связанными с предоставлением услуг клиенту. В частности, поддерживает ли решение следующие основные возможности:</t>
  </si>
  <si>
    <t>дата и время получения извещений о принятии сообщения, об ошибках отправки и пр.</t>
  </si>
  <si>
    <t>Поддерживает ли решение ведение регистрационной информации о сформированных, переданных и полученных электронных сообщениях, в том числе:</t>
  </si>
  <si>
    <t>наименование, дата и время формирования/отправки электронного сообщения</t>
  </si>
  <si>
    <t>сообщения готовые к подписанию</t>
  </si>
  <si>
    <t>Опишите возможности решения по сортировке входящих/исходящих сообщений и формированию очередей, в зависимости от их статуса и этапа workflow, в том числе:</t>
  </si>
  <si>
    <t>сообщения ожидающие проверки/подтверждения</t>
  </si>
  <si>
    <t>хранение и просмотр истории переписки с клиентом, в привязке к досье клиента</t>
  </si>
  <si>
    <t>новопоступившие сообщения (необработанные)</t>
  </si>
  <si>
    <t>массовое формирование и отправка сообщений</t>
  </si>
  <si>
    <t>3.1.7</t>
  </si>
  <si>
    <t>Информационный обмен сообщениями</t>
  </si>
  <si>
    <t>сообщения отправленные/доставленные</t>
  </si>
  <si>
    <t>оповещения/предупреждения пользователя об истечении сроков на обработку (cut-off)</t>
  </si>
  <si>
    <t>настройка механизма динамического изменения приоритетов сообщений</t>
  </si>
  <si>
    <t>иное (перечислите другие имеющиеся возможности предлагаемого решения)</t>
  </si>
  <si>
    <t>назначение ответственных исполнителей и контролеров по ведению расследования</t>
  </si>
  <si>
    <t>формирование необходимых документов по шаблонам в соответствии с настройками этапов расследований и происходящими событиями</t>
  </si>
  <si>
    <t>Реализовано ли в решении проведение автоматических процедур по расследуемым операциям, ведение журналов и контроль связанных событий, в том числе:</t>
  </si>
  <si>
    <t>комментирования пользователями хода процесса выполнения задач</t>
  </si>
  <si>
    <t>установление связи данными по операции и досье клиента</t>
  </si>
  <si>
    <t>автоматическое изменение статуса задачи, при происхождении события</t>
  </si>
  <si>
    <t>5.1.5</t>
  </si>
  <si>
    <t>5.1.6</t>
  </si>
  <si>
    <t>5.1.7</t>
  </si>
  <si>
    <t>Наименование решения АБС</t>
  </si>
  <si>
    <t>Назовите последние три реализованные изменения или обновления решения АБС?</t>
  </si>
  <si>
    <t>4.2.6</t>
  </si>
  <si>
    <t>Поддерживает ли решение возможность по созданию расширяемой классификации задач по расследованию, в том числе касающихся обработки:</t>
  </si>
  <si>
    <t>претензий и/или заявлений клиентов</t>
  </si>
  <si>
    <t>Опишите возможности решения по настройке задач по расследованию, в том числе:</t>
  </si>
  <si>
    <t>4.3.4</t>
  </si>
  <si>
    <t>4.3.5</t>
  </si>
  <si>
    <t>4.3.6</t>
  </si>
  <si>
    <t>событий информационной безопасности (см раздел 5.2.20 Функциональных требований)</t>
  </si>
  <si>
    <t>операций, неисполненных в срок</t>
  </si>
  <si>
    <t>по каждой операции;</t>
  </si>
  <si>
    <t>по приходным операциям за операционное время;</t>
  </si>
  <si>
    <t>по расходным операциям за операционное время;</t>
  </si>
  <si>
    <t>по всем операциям, подлежащим начислению комиссий за расчетный период;</t>
  </si>
  <si>
    <t>Опишите возможности решения по настройке параметров формирования и отправки отчетов каждому из клиентов в зависимости от условий договора, в частности по следующим сценариям:</t>
  </si>
  <si>
    <t>3.4.5</t>
  </si>
  <si>
    <t>3.4.6</t>
  </si>
  <si>
    <t>3.4.7</t>
  </si>
  <si>
    <t>Перечислите внешние источники, к которым предлагаемое решение имеет готовые коннекторы, такие как подключения к ФНС, ГУВМ МВД, ГИС ЖКХ, ГИС ГМП, агрегаторам платежей, расчетным организациям (например SWIFT).</t>
  </si>
  <si>
    <t>Поддерживает ли предлагаемое решение предоставление отдельных услуг в автоматическом режиме (IVR), в частности следующих возможностей:</t>
  </si>
  <si>
    <t xml:space="preserve">   возможность добавления, редактирования и удаления данных в существующих справочниках;</t>
  </si>
  <si>
    <t xml:space="preserve">   возможность создания пользовательских справочников (настраиваемые пользователем)</t>
  </si>
  <si>
    <t xml:space="preserve">   возможность расширения справочников системы пользовательскими полями;</t>
  </si>
  <si>
    <t xml:space="preserve">   возможность доступа к данным справочникам из разных модулей;</t>
  </si>
  <si>
    <t xml:space="preserve">   по событию автоматически;</t>
  </si>
  <si>
    <t xml:space="preserve">   по расписанию автоматически;</t>
  </si>
  <si>
    <t xml:space="preserve">   при ручном запуске;</t>
  </si>
  <si>
    <t>Ведение справочных данных</t>
  </si>
  <si>
    <t>Опишите возможности пользовательского интерфейса решения для ведения справочной информации, в том числе в части предоставления следующих возможностей:</t>
  </si>
  <si>
    <t>дата/время изменений</t>
  </si>
  <si>
    <t>ID пользователя, подтвердившего изменения</t>
  </si>
  <si>
    <t>основание внесения изменений</t>
  </si>
  <si>
    <t>Поддерживает ли решение ведение истории изменения для любых операций со справочными данными, в частности следующих данных:</t>
  </si>
  <si>
    <t>Поддерживает ли решение версионность справочников и его полей, т.е. аудит изменения каждого поля объектов системы, подразумевающая в том числе следующие возможности:</t>
  </si>
  <si>
    <t>Использует ли решение единые справочники для всех модулей, без необходимости реализации дополнительной интеграции.</t>
  </si>
  <si>
    <t>Опишите возможности решения по настройке импорта и экспорта справочных данных из/в внешние и внутренние источники, в частности:</t>
  </si>
  <si>
    <t>4.5.1</t>
  </si>
  <si>
    <t>4.5.2</t>
  </si>
  <si>
    <t>4.5.3</t>
  </si>
  <si>
    <t>8</t>
  </si>
  <si>
    <t>8.1</t>
  </si>
  <si>
    <t>8.2</t>
  </si>
  <si>
    <t>информация о реквизитах текущего счета клиента;</t>
  </si>
  <si>
    <t>информации об остатке и операциях по текущему счету;</t>
  </si>
  <si>
    <t>информации об имеющихся платежных картах и их статусе;</t>
  </si>
  <si>
    <t>Все ли справочники решения расширяемы и позволяют добавлять как пользовательские значения, так и дополнительные поля? Опишите ограничения модуля справочных данных.</t>
  </si>
  <si>
    <t>быстрый поиск по ключевым словам и отображение шаблона типового ответа с учетом данных по клиенту (счетам, картам) или его уполномоченному представителю в увязке с категорией обращения;</t>
  </si>
  <si>
    <t>5.1.8</t>
  </si>
  <si>
    <t>5.1.9</t>
  </si>
  <si>
    <t>Опишите возможности интерфейса решения ПБО по конфигурации Портала данных? Какие имеются возможности по интеграции данных для визуального анализа и принятия решений, в частности следующих данных и возможностей:</t>
  </si>
  <si>
    <t>ДБО</t>
  </si>
  <si>
    <t>доступный остаток авторизационного лимита в валюте карты</t>
  </si>
  <si>
    <t>управление лимитами операций по карте</t>
  </si>
  <si>
    <t>установка разрешений (запретов) на выполнение операций разных типов</t>
  </si>
  <si>
    <t>блокировка /разблокировка карты</t>
  </si>
  <si>
    <t>2.2.6</t>
  </si>
  <si>
    <t>направление заявок на перевыпуска карт с указанием причины перевыпуска и подразделением в котором предполагается получить карту</t>
  </si>
  <si>
    <t>2.2.7</t>
  </si>
  <si>
    <t>смена ПИН-кода</t>
  </si>
  <si>
    <t>переводы денежных средств по банковским реквизитам</t>
  </si>
  <si>
    <t>переводы с карты на карту (по номеру карты)</t>
  </si>
  <si>
    <t>пиктограммы для быстрой оплаты по шаблонам</t>
  </si>
  <si>
    <t>получить ответ от банка на обращение</t>
  </si>
  <si>
    <t>возможность просмотра статуса обработки сообщений</t>
  </si>
  <si>
    <t>Мобильный банк</t>
  </si>
  <si>
    <t>СМС банк</t>
  </si>
  <si>
    <t>блокировка карты</t>
  </si>
  <si>
    <t>6.8</t>
  </si>
  <si>
    <t>6.9</t>
  </si>
  <si>
    <t>6.10</t>
  </si>
  <si>
    <t>7.1.1</t>
  </si>
  <si>
    <t>7.1.2</t>
  </si>
  <si>
    <t>7.1.3</t>
  </si>
  <si>
    <t>7.1.4</t>
  </si>
  <si>
    <t>7.2.1</t>
  </si>
  <si>
    <t>7.2.2</t>
  </si>
  <si>
    <t>подача заявлений на совершение банковских операций, связанных с текущим счетом</t>
  </si>
  <si>
    <t>подача заявлений на совершение банковских операций, связанных с платежной картой</t>
  </si>
  <si>
    <t>Google Android</t>
  </si>
  <si>
    <t>Apple iOS</t>
  </si>
  <si>
    <t>Для каких операционных систем реализовано приложение мобильного банка?</t>
  </si>
  <si>
    <t>пополнение баланса номера мобильного телефона, указанного для СМС-информирования</t>
  </si>
  <si>
    <t>реализация возможности для пользователя задать короткий пароль на вход</t>
  </si>
  <si>
    <t>реализация возможности входа по отпечатку пальца</t>
  </si>
  <si>
    <t>запрос остатка по карте</t>
  </si>
  <si>
    <t>запрос списка последних 5 операций по карте</t>
  </si>
  <si>
    <t>Интернет-банк</t>
  </si>
  <si>
    <t>двухфакторная авторизация пользователя (Пароль + СМС)</t>
  </si>
  <si>
    <t>возможность отключить подтверждение для операций по шаблонам</t>
  </si>
  <si>
    <t>подтверждение операций одноразовым кодом, доставляемым в SMS или Push-уведомлении</t>
  </si>
  <si>
    <t>возможность направить в банк сообщение</t>
  </si>
  <si>
    <t>возможность задать банку вопрос</t>
  </si>
  <si>
    <t>возможность направить претензию в банк</t>
  </si>
  <si>
    <t>Поддерживает ли решение ДБО следующие функции информационного обмена:</t>
  </si>
  <si>
    <t>формирование, печать и направление на электронную почту клиента подтверждений об исполненении операций (квитанции, платежные поручения)</t>
  </si>
  <si>
    <t>подписка пользователя на доставку счета по оплате услуг ЖКХ</t>
  </si>
  <si>
    <t>подписка пользователя на доставку счета по оплате штрафов ГИБДД</t>
  </si>
  <si>
    <t>2.3.7</t>
  </si>
  <si>
    <t>2.3.8</t>
  </si>
  <si>
    <t>возможность изменить номер телефона для СМС-уведомлений</t>
  </si>
  <si>
    <t>возможность отключить подтверждение для операций на маленькие суммы</t>
  </si>
  <si>
    <t>Поддерживает ли решение ДБО следующие функции авторизации и настройки профиля:</t>
  </si>
  <si>
    <t>возможность выбора способа направления уведомлений – СМС, Push, электронная почта</t>
  </si>
  <si>
    <t>возможность изменить адрес электронной почты</t>
  </si>
  <si>
    <t>укажите имеющиеся ограничения функциональности "Мобильного банка" по сравнению с "Интернет-банком"</t>
  </si>
  <si>
    <t>Поддерживает ли решение ДБО следующие возможности оказания информационных услуг:</t>
  </si>
  <si>
    <t>поиск и фильтрация истории операций (транзакций)</t>
  </si>
  <si>
    <t>просмотр перечня закрытых счетов клиента</t>
  </si>
  <si>
    <t>просмотр перечня действующих счетов клиента с указанием актуального остатка денежных средств</t>
  </si>
  <si>
    <t>просмотр перечня операций по выбранному счету с указанием их сумм</t>
  </si>
  <si>
    <t>просмотр связанных с операцией документов и их реквизитов</t>
  </si>
  <si>
    <t>возможность группировки операций по определенным признакам (например, «операции, ожидающие акцепта для оплаты», «расчетные документы, не оплаченные в срок»)</t>
  </si>
  <si>
    <t>Конструктор договора</t>
  </si>
  <si>
    <t>Поддерживает ли решение ДБО следующие продукты/услуги по счетам:</t>
  </si>
  <si>
    <t>Поддерживает ли решение ДБО следующие продукты/услуги по платежным картам:</t>
  </si>
  <si>
    <t>формирование пользователем шаблонов платежей</t>
  </si>
  <si>
    <t>настройка периодических платежей, автоплатежей</t>
  </si>
  <si>
    <t>поиск провайдера услуг, по наименованию или его части, с авто фильтрацией списка по мере ввода</t>
  </si>
  <si>
    <t>настройка пользователем региона для фильтрации региональных провайдеров услуг</t>
  </si>
  <si>
    <t>2.4.4</t>
  </si>
  <si>
    <t>2.4.5</t>
  </si>
  <si>
    <t>2.4.6</t>
  </si>
  <si>
    <t>2.4.7</t>
  </si>
  <si>
    <t>2.4.8</t>
  </si>
  <si>
    <t>2.4.9</t>
  </si>
  <si>
    <t>2.4.10</t>
  </si>
  <si>
    <t>2.5.3</t>
  </si>
  <si>
    <t>2.5.4</t>
  </si>
  <si>
    <t>2.5.5</t>
  </si>
  <si>
    <t>2.5.6</t>
  </si>
  <si>
    <t>2.5.7</t>
  </si>
  <si>
    <t>2.6.3</t>
  </si>
  <si>
    <t>2.6.4</t>
  </si>
  <si>
    <t>2.6.5</t>
  </si>
  <si>
    <t>2.6.6</t>
  </si>
  <si>
    <t>2.6.7</t>
  </si>
  <si>
    <r>
      <t xml:space="preserve">формирование администратором подключаемых шаблонов платежей для оплаты услуг </t>
    </r>
    <r>
      <rPr>
        <i/>
        <sz val="11"/>
        <rFont val="Calibri"/>
        <family val="2"/>
        <charset val="204"/>
        <scheme val="minor"/>
      </rPr>
      <t>(в соответствии с заключенными договорами с агрегаторами платежей или с поставщиками услуг: сотовой связи, коммунальных услуг, налоговые платежи, штрафы и т.д.)</t>
    </r>
  </si>
  <si>
    <t>настройка администратором списка доступных продуктов и услуг Банка</t>
  </si>
  <si>
    <t>настройка администратором списка доступных тарифных планов</t>
  </si>
  <si>
    <t>просмотр и выбор пользователем условий/опций, необходимых для включения в договор, из "списка доступных продуктов и услуг"</t>
  </si>
  <si>
    <t>формирование Договора в автоматическом режиме по шаблону</t>
  </si>
  <si>
    <t>внесение изменений в действующие договора (подготовка дополнительных соглашений)</t>
  </si>
  <si>
    <t>настройка администратором шаблона договора</t>
  </si>
  <si>
    <t>автоматическая генерация текста Договора с учётом выбранных опций из "списка продуктов и услуг"</t>
  </si>
  <si>
    <t>настройка администратором переченя реквизитов договора (полей)</t>
  </si>
  <si>
    <t>наличие признака "обязательный к заполнению" у реквизитов договора/документа</t>
  </si>
  <si>
    <t>автоматическое уведомление пользователя о незаполненных реквизитах, помеченных как "обязательные к заполнению"</t>
  </si>
  <si>
    <t>автоматический логический и синтаксический контроль вводимой информации и уведомление пользователя об ошибках при вводе</t>
  </si>
  <si>
    <t>3.1.8</t>
  </si>
  <si>
    <t>3.1.9</t>
  </si>
  <si>
    <t>3.1.10</t>
  </si>
  <si>
    <t>3.1.11</t>
  </si>
  <si>
    <t>Существует ли в системе процесс создания новых документов (договора), в том числе с учетом следующих возможностей:</t>
  </si>
  <si>
    <t>или АС ПБО</t>
  </si>
  <si>
    <t>проверка физ. лиц в рамках процедур "противодействия легализации (отмыванию) доходов" (115-ФЗ)</t>
  </si>
  <si>
    <t>контроль паспортных данных на предмет их действительности с использованием ГИС ГУВМ МВД</t>
  </si>
  <si>
    <t>проверка полноты предоставленного комплекта документов для заключения договора</t>
  </si>
  <si>
    <t>Прием входящих вызовов по многоканальным телефонным номерам.</t>
  </si>
  <si>
    <t xml:space="preserve">Поддерживает ли ваше решение автоматизацию приема, распределения и обработки телефонных вызовов? Или имеется опыт интеграции с подобным решением вашего партнера? </t>
  </si>
  <si>
    <t>по часто задаваемым вопросам клиентов;</t>
  </si>
  <si>
    <t>по вопросам устранения инцидентов информационной безопасности;</t>
  </si>
  <si>
    <t>по вопросам разрешения нетиповых ситуаций;</t>
  </si>
  <si>
    <t>по вопросам рассмотрения претензий;</t>
  </si>
  <si>
    <t>по вопросам безопасного использования платежных карт;</t>
  </si>
  <si>
    <t>возможность воспроизвести отчет в том виде, в котором он формировался на определенный момент времени с учетом имеющихся на тот момент данных в системе;</t>
  </si>
  <si>
    <t>наличие у каждого реквизита справочников по умолчанию полей даты/времени и автора ввода, редактируемых даты/времени начала и окончания действия;</t>
  </si>
  <si>
    <t>зачисление денежных средств на счет</t>
  </si>
  <si>
    <t>резервирование (блокировка) суммы на счете</t>
  </si>
  <si>
    <t>выплата процентов на остаток по счету</t>
  </si>
  <si>
    <t>блокировка операций по счету</t>
  </si>
  <si>
    <t>перевод по реквизитам</t>
  </si>
  <si>
    <t>платеж по шаблону (ЖКХ, Телефон, итп)</t>
  </si>
  <si>
    <t>прием/выдача наличных</t>
  </si>
  <si>
    <t>денежные книжки</t>
  </si>
  <si>
    <t>проведение экспертизы денежных знаков по заявке</t>
  </si>
  <si>
    <t>выпуск основной платежной карты</t>
  </si>
  <si>
    <t>выпуск дополнительных платежных карт</t>
  </si>
  <si>
    <t>блокирование/разблокирование платежной карты</t>
  </si>
  <si>
    <t>удаление платежной карты</t>
  </si>
  <si>
    <t>2.7.4</t>
  </si>
  <si>
    <t>2.11.5</t>
  </si>
  <si>
    <t>информация о местонахождении банкоматов и времени их доступности</t>
  </si>
  <si>
    <t>информация о местонахождении отделений Банка, и времени их работы</t>
  </si>
  <si>
    <t>информация о доступных клиенту продуктах/услугах Банка</t>
  </si>
  <si>
    <t>информация о тарифах по доступным клиенту продуктам/услугам</t>
  </si>
  <si>
    <t>Содержит ли решение ДБО модуль/приложение "Мобильный банк", позволяющий клиенту с использованием приложения, устанавливаемого на мобильные устройства, иметь доступ к услугам Банка?
В частности имеет ли данное приложение следующие функции:</t>
  </si>
  <si>
    <t>Содержит ли решение ДБО модуль/приложение "СМС-банк", позволяющий клиенту с использованием СМС-сообщений с мобильного телефона, иметь доступ к услугам Банка? В частности имеет ли данный модуль следующие функции:</t>
  </si>
  <si>
    <t>Содержит ли решение ДБО модуль/приложение "Интернет-банк", позволяющий клиенту с использованием браузера на персональном компьютере, иметь доступ к услугам Банка?</t>
  </si>
  <si>
    <t>Опишите возможности решения по управлению продуктами и услугами Банка, возможности по изменению ставок, сроков, тарифов.</t>
  </si>
  <si>
    <t>Управление счетами</t>
  </si>
  <si>
    <t>Содержит вопросы по функционалу по управлению данными (досье клиента, договорами, счетами и т.д.) и контрольным процедурам, при работе с данными</t>
  </si>
  <si>
    <t>Опишите опыт интеграции Вашего решения с платежными системами и системами процессинга.</t>
  </si>
  <si>
    <t>Поддерживает ли комплекс ваших приложений распараллеливание вычислений (грид-вычисления)? Пожалуйста, дополните ваш ответ документацией с описанием механизма реализации.</t>
  </si>
  <si>
    <t>Перечислите дополнительные аппаратные средства и/или  операционные системы, которые вы планируете поддерживать, а также планируемое время реализации данной поддержки.</t>
  </si>
  <si>
    <t>Погорелова А.Л.</t>
  </si>
  <si>
    <t>pogorelovaal@cbr.ru</t>
  </si>
  <si>
    <t>ryndinayu@cbr.ru</t>
  </si>
  <si>
    <t>edv@cbr.ru</t>
  </si>
  <si>
    <t>Рындин А.Ю.</t>
  </si>
  <si>
    <t>74957539999 доб 38582</t>
  </si>
  <si>
    <t>Евсенкин Д.В.</t>
  </si>
  <si>
    <t>Опишите возможности инструментария решения для самостоятельной настройки пользователем с определёнными правами алгоритмов нумерации юридических дел (досье) клиентов, в том числе:</t>
  </si>
  <si>
    <t>1.10</t>
  </si>
  <si>
    <t>Поддерживает ли решение возможность подписания документов персональной ЭЦП пользователя на любом из этапов бизнес-процесса?</t>
  </si>
  <si>
    <t>По каждому из проектов за 2 года укажите примерный уровень произведенной кастомизации</t>
  </si>
  <si>
    <t>По каждому из внедренных проектов за последние 2 года укажите примерный уровень произведенной кастомизации.</t>
  </si>
  <si>
    <t>Обеспечивает ли платформа создание бп с нуля?</t>
  </si>
  <si>
    <t>Доступно ли пользователю конфигурация/кастомизаций всех задач, включаемых в бизнесс-процессы? На каком языке она производится?</t>
  </si>
  <si>
    <t>Поддерживает ли система возможность создания нового шаблона документа с настройкой наполнения? Если да, то опишите этот механизм.</t>
  </si>
  <si>
    <t>2.10.5</t>
  </si>
  <si>
    <t>Наличие встроенного генератора (конструктора) отчетов с доступом к real-time данным системы для всех сущностей системы (продукты/услуги, операции, различные виды документов и т.д.)</t>
  </si>
  <si>
    <t>5.6.1</t>
  </si>
  <si>
    <t>7.1.5</t>
  </si>
  <si>
    <t>Распределения звонков между операторами колл-центра;</t>
  </si>
  <si>
    <t>7.3</t>
  </si>
  <si>
    <t>Поддерживает ли решение формирование, резервирование и хранение архивов записей телефонных разговоров, проверка целостности архивов, уничтожение архивов с истекшими сроками хранения?</t>
  </si>
  <si>
    <t>2.14</t>
  </si>
  <si>
    <t>Опишите функционал обеспечивающий настройку и обработку процедур операционного дня? (согласно ФТ 5.1.3)</t>
  </si>
  <si>
    <t>Опишите возможности настройки механизма автоматического разбора, анализа и сохранения данных в системе из стандартных шаблонов входящих файлов (TXT, XML)?</t>
  </si>
  <si>
    <t>4.5.4</t>
  </si>
  <si>
    <t>опишите иные возможности</t>
  </si>
  <si>
    <t>Опишите возможности решения по ведению уполномоченных лиц с их сроком полномочий и образцами подписей и списком полномочий по распоряжению счетами.</t>
  </si>
  <si>
    <t>1.9.1</t>
  </si>
  <si>
    <t>Опишите возможности разграничения доступа при ведении досье клиента, как этот процесс реализован в коробочной версии продукта?</t>
  </si>
  <si>
    <t>Опишите доступную пользователю функциональность, предоставляющая возможности для конфигурирации приложения/платформы? Прикрепите список (документацию) по конфигурируемым функциям/объектам с описанием.</t>
  </si>
  <si>
    <t>Не выбрано</t>
  </si>
  <si>
    <t>Реализация</t>
  </si>
  <si>
    <t>Поддерживает ли решение ведение расширяемых справочников договоров? В том числе:</t>
  </si>
  <si>
    <t>типов договоров;</t>
  </si>
  <si>
    <t>доступных для договора типов операций</t>
  </si>
  <si>
    <t>Поддерживает ли решение ПБО функциональность продукта (с настройкой workflow и справочных данных) переводы/платежи по распоряжению, включая:</t>
  </si>
  <si>
    <t>Поддерживает ли решение ПБО функциональность продукта (с настройкой workflow и справочных данных) списание по требованию, включая:</t>
  </si>
  <si>
    <t>Поддерживает ли решение ПБО функциональность продукта (с настройкой workflow и справочных данных) операции конверсии, включая:</t>
  </si>
  <si>
    <t>Поддерживает ли решение ПБО функциональность продукта (с настройкой workflow и справочных данных) кассовое обслуживание, включая:</t>
  </si>
  <si>
    <t>Поддерживает ли решение ПБО функциональность продукта (с настройкой workflow и справочных данных) депозитные операции, включая:</t>
  </si>
  <si>
    <t>Поддерживает ли решение ПБО функциональность продукта (с настройкой workflow и справочных данных) платежные карты, включая:</t>
  </si>
  <si>
    <t>прием и проверка проекта договора/документа комплекта/заявления на расторжение</t>
  </si>
  <si>
    <t>отправка зарегистрированного договора клиенту/уведомление клиента</t>
  </si>
  <si>
    <t>3.2.8</t>
  </si>
  <si>
    <t>формирование заявки на открытие/закрытие счетов по договору</t>
  </si>
  <si>
    <t>проверка надлежащего оформления документов по заданному алгоритму (отметок о заверении копий, свидетельствующих подлинность)</t>
  </si>
  <si>
    <t>5.3.4</t>
  </si>
  <si>
    <t>5.2.5</t>
  </si>
  <si>
    <t>5.2.6</t>
  </si>
  <si>
    <t>5.4.5</t>
  </si>
  <si>
    <t>наличие чек-листа проведённых проверок</t>
  </si>
  <si>
    <t>Опишите как устроен механизм обработки времени отсечения для исполнения задач бизнес-процессов (cut-off time для расчетов, сроков действия документов и т.д.).</t>
  </si>
  <si>
    <t>активация платежной карты</t>
  </si>
  <si>
    <t>2.8.5</t>
  </si>
  <si>
    <t>Поддерживает ли решение ПБО функциональность продукта (с настройкой workflow и справочных данных) обслуживание счета (банковского, карточного, депозитного и пр.), включая:</t>
  </si>
  <si>
    <t>смена PIN-кода карты</t>
  </si>
  <si>
    <t>2.8.6</t>
  </si>
  <si>
    <t>4.6</t>
  </si>
  <si>
    <t>Опишите возможности и особенности по интеграции согласно списку взаимодействий, привиденному в ФТ, Приложение 9.</t>
  </si>
  <si>
    <t>Опишите инструментарий по ведению реестра юридических дел (досье) клиентов с описанием функциональности.</t>
  </si>
  <si>
    <t>2.1.3</t>
  </si>
  <si>
    <t>ФТ</t>
  </si>
  <si>
    <t>Функциональные требования к ПБО (описаны в файле, прилагаемом к комплекту документов RFI)</t>
  </si>
  <si>
    <t>Дополнительно, перечислите список отчётов по счёту и оборотам по счёту поставляемых в "коробочной" версии решения.</t>
  </si>
  <si>
    <t>Готово</t>
  </si>
  <si>
    <t>Опишите возможности инструментария решения по поддержке расширяемого справочника для самостоятельной настройки пользователем с определёнными правами классификации счетов по видам.</t>
  </si>
  <si>
    <t>формирование требуемой отчетности по счету</t>
  </si>
  <si>
    <t>проверка полноты комплекта документов, необходимых для открытия счета соответствующего вида по заданому алгоритму</t>
  </si>
  <si>
    <t>Опишите список реализованных проверок при расторжении договора</t>
  </si>
  <si>
    <t>Стоимость создания центра компетенций (п. 8.4.3 ФТ)</t>
  </si>
  <si>
    <t>Стоимость разработки документации (п. 8.4.1 ФТ)</t>
  </si>
  <si>
    <t>Приведите оценку количества сотрудников, необходимых для привлечения на проект внедрения АС ПБО</t>
  </si>
  <si>
    <t>Стоимость ежегодной поддержки (п. 8.4.2 ФТ)</t>
  </si>
  <si>
    <t>Стоимость интеграции с системами Банка России (п. 9.1 ФТ)</t>
  </si>
  <si>
    <t>Экспертная оценка сроков по интеграции с системами Банка России (п. 9.1 ФТ)</t>
  </si>
  <si>
    <t>Опишите интсрументарий по настройке уведомлений пользователя по событиям, по расписанию.</t>
  </si>
  <si>
    <t>9</t>
  </si>
  <si>
    <t>Контакт-центр</t>
  </si>
  <si>
    <t>9.1</t>
  </si>
  <si>
    <t>9.2</t>
  </si>
  <si>
    <t>Возможно ли на базе предлагаемого продукта создать решение для автоматизации контакт-центра (см. разделы 7.3, 7.4 ФТ) с возможностю передачи информации о совершенных операциях в процессинговую систему?</t>
  </si>
  <si>
    <t>Поддерживает ли решение ПБО функциональность по приему/обработке распорядительных документов по продуктам/услугам. Опишите дополнительно возможности по настройке шаблонов распоряжений.</t>
  </si>
  <si>
    <t>Какие требования предъявляются к клиентской архитектуре (в т.ч. опишите требования, предъявляемые к каналам связи) для начальной установки продукта, а также для его расширения?</t>
  </si>
  <si>
    <t>Опишите, как решение ПБО поддерживает сквозную обработку процессов (STP) и какой инструментарий для настройки пользователем предоставляется. (обмен сообщениями,  подключений к внешним системам, своевременный доступ к информации о поддержке принятия решений, отправка отчётов внутри платформы и во внешние системы)</t>
  </si>
  <si>
    <r>
      <t xml:space="preserve">1. Пожалуйста, заполните ответы/комментарии на листах 1-9 (см. ниже).
2. На листах 5-8 заполните значения в колонке "Реализация", отражающей требования по реализации соответствующего функционала при внедрении ПБО в соответствии с ФТ. (готово, требует настройки, требует кастомизации, требует разработки)
3. Просьба описывать предлагаемые решения, которые действуют или внедрены на текущий момент.
4. При необходимости, опишите любые планы на будущее в течение следующих трех-шести месяцев отдельно, выделив </t>
    </r>
    <r>
      <rPr>
        <b/>
        <sz val="10"/>
        <color indexed="10"/>
        <rFont val="Calibri"/>
        <family val="2"/>
        <charset val="204"/>
        <scheme val="minor"/>
      </rPr>
      <t>красным шрифтом</t>
    </r>
    <r>
      <rPr>
        <b/>
        <sz val="10"/>
        <rFont val="Calibri"/>
        <family val="2"/>
        <charset val="204"/>
        <scheme val="minor"/>
      </rPr>
      <t>.
5. Просьба, там где это специально указано, сопровождать ваши ответы вложениями/приложениями с документацией.
6. По любым пунктам опроса вы можете включать вложения/приложения, а также любую дополнительную информацию по вашему усмотрению.</t>
    </r>
  </si>
  <si>
    <t>7.2.3</t>
  </si>
  <si>
    <t>Опишите возможности и инструментарий для настройки и ведения пользователем событий для аудита.</t>
  </si>
  <si>
    <t>отправка на регистрацию договора/заявление на расторжение  в другую систему электронного документооборота</t>
  </si>
  <si>
    <t>уведомление клиента о заключении/расторжении договора</t>
  </si>
  <si>
    <t>3.2.9</t>
  </si>
  <si>
    <t>Перечислите функции, реализованные коннекторами по взаимодействию с внешними системами (ФНС, МВД, ЖКХ, ГМП), или приложите соответствующую документацию.</t>
  </si>
  <si>
    <t>формирование распоряжения на открытие счета по шаблону</t>
  </si>
  <si>
    <t>5.9.1</t>
  </si>
  <si>
    <t>Какие контроли осуществляются на стороне платформы при изменении/удалении/добавлении справочника/поля?</t>
  </si>
  <si>
    <t xml:space="preserve">поддерживает ли решение возможность запуска с использованием IVR автоматических процедур во внешних системах (например, при получении распоряжения клиента на блокировку карты)? Опишите предоставление каких услуг реализовано в автоматическом режиме (IVR). </t>
  </si>
  <si>
    <t>Ухаботин О.В.</t>
  </si>
  <si>
    <t>ukhabotinov@cbr.ru</t>
  </si>
  <si>
    <t>&lt; Наименование компании &gt;</t>
  </si>
  <si>
    <t>1.2.2</t>
  </si>
  <si>
    <t>Офисы компании</t>
  </si>
  <si>
    <t>Экспертная оценка сроков по настройке и доработке модуля 1</t>
  </si>
  <si>
    <t>Экспертная оценка сроков по настройке и доработке модуля 2</t>
  </si>
  <si>
    <t>Экспертная оценка сроков по настройке и доработке модуля 3</t>
  </si>
  <si>
    <t>Экспертная оценка сроков по настройке и доработке модуля 4</t>
  </si>
  <si>
    <r>
      <t xml:space="preserve">{ </t>
    </r>
    <r>
      <rPr>
        <i/>
        <sz val="10"/>
        <color theme="9" tint="-0.249977111117893"/>
        <rFont val="Calibri"/>
        <family val="2"/>
        <charset val="204"/>
        <scheme val="minor"/>
      </rPr>
      <t>Допустимы варианты реализации, как в рамках собственного продукта, так и интеграции готового решения партнера.</t>
    </r>
    <r>
      <rPr>
        <sz val="11"/>
        <color theme="1"/>
        <rFont val="Calibri"/>
        <family val="2"/>
        <charset val="204"/>
        <scheme val="minor"/>
      </rPr>
      <t>}</t>
    </r>
  </si>
  <si>
    <r>
      <t xml:space="preserve">{ </t>
    </r>
    <r>
      <rPr>
        <i/>
        <sz val="10"/>
        <color theme="9" tint="-0.249977111117893"/>
        <rFont val="Calibri"/>
        <family val="2"/>
        <charset val="204"/>
        <scheme val="minor"/>
      </rPr>
      <t>Дополнительно опишите, если ваша продуктовая стратегия предусматривает включение модулей партнеров по реализации функционала ДБО, Контакт-Центра и др.</t>
    </r>
    <r>
      <rPr>
        <sz val="11"/>
        <color theme="1"/>
        <rFont val="Calibri"/>
        <family val="2"/>
        <charset val="204"/>
        <scheme val="minor"/>
      </rPr>
      <t>}</t>
    </r>
  </si>
  <si>
    <t>Содержит ДБО (интернет-банкинг, мобильный банкинг, СМС-банкинг)
При отсутствии собственного решения, укажите Вашего Партнера и опишите его решение.</t>
  </si>
  <si>
    <t>Если Ваше решение не имеет модуля ДБО, опишите имеющийся опыт интеграции с решениями ДБО Ваших партнеров и укажите, с какими из ДБО реализована стандартная интеграция.</t>
  </si>
  <si>
    <t>900 чел</t>
  </si>
  <si>
    <t>Наличие реализаци в XBANK</t>
  </si>
  <si>
    <t>нет</t>
  </si>
  <si>
    <t>ДА</t>
  </si>
  <si>
    <t>да</t>
  </si>
  <si>
    <t>условно Да</t>
  </si>
  <si>
    <t>Да</t>
  </si>
  <si>
    <t>У нас нет деления на модули</t>
  </si>
  <si>
    <t>Условно Да</t>
  </si>
  <si>
    <t>Условно есть</t>
  </si>
  <si>
    <t>Условно ДА</t>
  </si>
  <si>
    <t>Нет у нас реестров!</t>
  </si>
  <si>
    <t>Нет,Условно Да</t>
  </si>
  <si>
    <t>Условно Да(без workflow)</t>
  </si>
  <si>
    <t xml:space="preserve">Да </t>
  </si>
  <si>
    <t>Сбер ВТБ</t>
  </si>
  <si>
    <t>Москва Санкт-Петербург, Тула</t>
  </si>
  <si>
    <t>Яша</t>
  </si>
  <si>
    <t>Реализация от 3-х до 12-ти  месяцев</t>
  </si>
  <si>
    <r>
      <t xml:space="preserve">BPMS, DEOPS, </t>
    </r>
    <r>
      <rPr>
        <sz val="11"/>
        <color rgb="FFFF0000"/>
        <rFont val="Calibri"/>
        <family val="2"/>
        <charset val="204"/>
        <scheme val="minor"/>
      </rPr>
      <t>???????</t>
    </r>
  </si>
  <si>
    <r>
      <t>BPMS, DEOPS, ???????       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указать наименование файла с прилагаемой документацией</t>
    </r>
    <r>
      <rPr>
        <sz val="11"/>
        <color theme="1"/>
        <rFont val="Calibri"/>
        <family val="2"/>
        <charset val="204"/>
        <scheme val="minor"/>
      </rPr>
      <t>}</t>
    </r>
  </si>
  <si>
    <t>Кутилин</t>
  </si>
  <si>
    <t>от 12-ти до 24-х месяцев</t>
  </si>
  <si>
    <t>Реализация изменяющихся ФТ в процессе выполнения работ по проекту</t>
  </si>
  <si>
    <t>Есть</t>
  </si>
  <si>
    <t>Предпроектное обследование</t>
  </si>
  <si>
    <t>Разработка пилоого проектав Единой учетно-операционной системы  для Центрального банка на платформе XBank,пилотного  проекта Сбербанка, пилотного проекта перевода платформы САКУРА на БД Posgree</t>
  </si>
  <si>
    <t>Очное и дистанционное обучение. Применение автоматизированных способов обучения</t>
  </si>
  <si>
    <t>24/7</t>
  </si>
  <si>
    <t>Сертификат об окончании обучающего курса</t>
  </si>
  <si>
    <t>неограничено</t>
  </si>
  <si>
    <t>xBank</t>
  </si>
  <si>
    <t>2003 год</t>
  </si>
  <si>
    <t>2015 год</t>
  </si>
  <si>
    <t>Напиши типа "Балансировщик нагрузки" и т.д.</t>
  </si>
  <si>
    <t>На русском языке</t>
  </si>
  <si>
    <t>BPMS</t>
  </si>
  <si>
    <t>Презентация</t>
  </si>
  <si>
    <t>Кастомизация</t>
  </si>
  <si>
    <t>Настройка</t>
  </si>
  <si>
    <t>Word, Excel, PDF, XML  и т.д.</t>
  </si>
  <si>
    <t>Разработка</t>
  </si>
  <si>
    <r>
      <t>{</t>
    </r>
    <r>
      <rPr>
        <i/>
        <sz val="10"/>
        <color indexed="57"/>
        <rFont val="Calibri"/>
        <family val="2"/>
        <charset val="204"/>
      </rPr>
      <t>Просьба указать наименование файла с прилагаемой документацией</t>
    </r>
    <r>
      <rPr>
        <sz val="11"/>
        <color theme="1"/>
        <rFont val="Calibri"/>
        <family val="2"/>
        <charset val="204"/>
        <scheme val="minor"/>
      </rPr>
      <t>}</t>
    </r>
  </si>
  <si>
    <t>Oracle, Postgre, MsSql-</t>
  </si>
  <si>
    <t>полностью</t>
  </si>
  <si>
    <t>график работы с назначением ролей. Роль - совокупность доступных сервисов БП. Доступ с зарегистрированных АРМ. Журнал действий оператора с возможностью архивирования и поиска в архиве.</t>
  </si>
  <si>
    <t>Роль на просмотр и полный доступ. Ограничение на возможность работы со списком сотрудников.</t>
  </si>
  <si>
    <t>5000 пользователей.</t>
  </si>
  <si>
    <t>Процессинг СБРФ, Биллинг СБРФ</t>
  </si>
  <si>
    <t>?</t>
  </si>
  <si>
    <t>Все элемнты бизнес-процесса являются сервисами</t>
  </si>
  <si>
    <t>Рабочая группа из сотрудников отдела регламетов и отдела разработки базовых сервисов</t>
  </si>
  <si>
    <r>
      <t>{</t>
    </r>
    <r>
      <rPr>
        <i/>
        <sz val="10"/>
        <color indexed="57"/>
        <rFont val="Calibri"/>
        <family val="2"/>
        <charset val="204"/>
      </rPr>
      <t>Модуль не может быть заменен модулями других вендоров или домашней разработкой</t>
    </r>
    <r>
      <rPr>
        <sz val="11"/>
        <color theme="1"/>
        <rFont val="Calibri"/>
        <family val="2"/>
        <charset val="204"/>
        <scheme val="minor"/>
      </rPr>
      <t>}</t>
    </r>
  </si>
  <si>
    <r>
      <t>{</t>
    </r>
    <r>
      <rPr>
        <i/>
        <sz val="10"/>
        <color indexed="57"/>
        <rFont val="Calibri"/>
        <family val="2"/>
        <charset val="204"/>
      </rPr>
      <t>Например для поддержки приложения другого вендора или домашней разработки</t>
    </r>
    <r>
      <rPr>
        <sz val="11"/>
        <color theme="1"/>
        <rFont val="Calibri"/>
        <family val="2"/>
        <charset val="204"/>
        <scheme val="minor"/>
      </rPr>
      <t>}</t>
    </r>
  </si>
  <si>
    <r>
      <t>{</t>
    </r>
    <r>
      <rPr>
        <i/>
        <sz val="10"/>
        <color indexed="57"/>
        <rFont val="Calibri"/>
        <family val="2"/>
        <charset val="204"/>
      </rPr>
      <t>Например в связке с приложениями других вендоров или домашних разработок</t>
    </r>
    <r>
      <rPr>
        <sz val="11"/>
        <color theme="1"/>
        <rFont val="Calibri"/>
        <family val="2"/>
        <charset val="204"/>
        <scheme val="minor"/>
      </rPr>
      <t>}</t>
    </r>
  </si>
  <si>
    <r>
      <t>{</t>
    </r>
    <r>
      <rPr>
        <i/>
        <sz val="10"/>
        <color indexed="57"/>
        <rFont val="Calibri"/>
        <family val="2"/>
        <charset val="204"/>
      </rPr>
      <t>Модуль может работать в разных локациях, на разных серверах</t>
    </r>
    <r>
      <rPr>
        <sz val="11"/>
        <color theme="1"/>
        <rFont val="Calibri"/>
        <family val="2"/>
        <charset val="204"/>
        <scheme val="minor"/>
      </rPr>
      <t>}</t>
    </r>
  </si>
  <si>
    <t>20%</t>
  </si>
  <si>
    <t>60%</t>
  </si>
  <si>
    <t>ПРОПОРЦИОНАЛЬНО ДНЯМ</t>
  </si>
  <si>
    <t>6 мес</t>
  </si>
  <si>
    <t>24 мес.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</si>
</sst>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  <charset val="204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u/>
      <sz val="12"/>
      <color indexed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u/>
      <sz val="12"/>
      <color indexed="12"/>
      <name val="Calibri"/>
      <family val="2"/>
      <charset val="204"/>
      <scheme val="minor"/>
    </font>
    <font>
      <b/>
      <sz val="14"/>
      <color theme="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/>
      <name val="Arial"/>
      <family val="2"/>
      <charset val="204"/>
    </font>
    <font>
      <i/>
      <sz val="11"/>
      <color theme="0"/>
      <name val="Arial"/>
      <family val="2"/>
      <charset val="204"/>
    </font>
    <font>
      <i/>
      <sz val="10"/>
      <color theme="9" tint="-0.249977111117893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4"/>
      <color indexed="9"/>
      <name val="Arial"/>
      <family val="2"/>
      <charset val="204"/>
    </font>
    <font>
      <b/>
      <sz val="14"/>
      <color indexed="9"/>
      <name val="Arial"/>
      <family val="2"/>
    </font>
    <font>
      <sz val="8"/>
      <color indexed="9"/>
      <name val="Arial"/>
      <family val="2"/>
      <charset val="204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1"/>
      <color indexed="8"/>
      <name val="Calibri"/>
      <family val="2"/>
      <charset val="204"/>
    </font>
    <font>
      <i/>
      <sz val="10"/>
      <color indexed="57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indexed="17"/>
      <name val="Calibri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7" tint="0.39994506668294322"/>
      </left>
      <right style="thick">
        <color theme="7" tint="0.39994506668294322"/>
      </right>
      <top style="thick">
        <color theme="7" tint="0.39994506668294322"/>
      </top>
      <bottom style="thick">
        <color theme="7" tint="0.399945066682943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43"/>
      </left>
      <right style="thick">
        <color indexed="43"/>
      </right>
      <top style="thick">
        <color indexed="43"/>
      </top>
      <bottom style="thick">
        <color indexed="43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/>
  </cellStyleXfs>
  <cellXfs count="135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5" fillId="4" borderId="2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5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 indent="1"/>
    </xf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49" fontId="7" fillId="3" borderId="0" xfId="0" applyNumberFormat="1" applyFont="1" applyFill="1" applyBorder="1" applyAlignment="1">
      <alignment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20" fillId="5" borderId="9" xfId="3" applyNumberFormat="1" applyFont="1" applyFill="1" applyBorder="1" applyAlignment="1" applyProtection="1">
      <alignment horizontal="center" vertical="center" wrapText="1"/>
    </xf>
    <xf numFmtId="49" fontId="0" fillId="0" borderId="0" xfId="0" applyNumberFormat="1"/>
    <xf numFmtId="49" fontId="7" fillId="3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0" fillId="0" borderId="0" xfId="0" applyAlignment="1"/>
    <xf numFmtId="0" fontId="17" fillId="6" borderId="3" xfId="0" applyFont="1" applyFill="1" applyBorder="1" applyAlignment="1">
      <alignment horizontal="left" vertical="center"/>
    </xf>
    <xf numFmtId="0" fontId="19" fillId="0" borderId="1" xfId="3" applyFont="1" applyFill="1" applyBorder="1" applyAlignment="1" applyProtection="1">
      <alignment horizontal="center" vertical="center"/>
    </xf>
    <xf numFmtId="0" fontId="17" fillId="6" borderId="4" xfId="0" applyFont="1" applyFill="1" applyBorder="1" applyAlignment="1">
      <alignment horizontal="right" vertical="center"/>
    </xf>
    <xf numFmtId="0" fontId="16" fillId="7" borderId="2" xfId="3" applyFont="1" applyFill="1" applyBorder="1" applyAlignment="1" applyProtection="1">
      <alignment horizontal="left" vertical="center" indent="3"/>
    </xf>
    <xf numFmtId="0" fontId="24" fillId="7" borderId="4" xfId="0" applyFont="1" applyFill="1" applyBorder="1" applyAlignment="1">
      <alignment vertical="center" wrapText="1"/>
    </xf>
    <xf numFmtId="0" fontId="25" fillId="4" borderId="2" xfId="0" applyFont="1" applyFill="1" applyBorder="1" applyAlignment="1">
      <alignment vertical="center"/>
    </xf>
    <xf numFmtId="0" fontId="26" fillId="4" borderId="2" xfId="0" applyFont="1" applyFill="1" applyBorder="1" applyAlignment="1">
      <alignment vertical="center"/>
    </xf>
    <xf numFmtId="0" fontId="23" fillId="7" borderId="3" xfId="0" applyFont="1" applyFill="1" applyBorder="1" applyAlignment="1">
      <alignment horizontal="left" vertical="center" wrapText="1" indent="2"/>
    </xf>
    <xf numFmtId="0" fontId="16" fillId="7" borderId="3" xfId="3" applyFont="1" applyFill="1" applyBorder="1" applyAlignment="1" applyProtection="1">
      <alignment horizontal="left" vertical="center" indent="2"/>
    </xf>
    <xf numFmtId="0" fontId="0" fillId="0" borderId="1" xfId="0" applyBorder="1" applyAlignment="1">
      <alignment vertical="center" wrapText="1"/>
    </xf>
    <xf numFmtId="0" fontId="0" fillId="0" borderId="3" xfId="0" applyFont="1" applyBorder="1" applyAlignment="1">
      <alignment horizontal="left" vertical="center" wrapText="1" indent="2"/>
    </xf>
    <xf numFmtId="9" fontId="0" fillId="0" borderId="1" xfId="4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/>
    </xf>
    <xf numFmtId="0" fontId="2" fillId="0" borderId="0" xfId="2" applyAlignment="1">
      <alignment vertical="center"/>
    </xf>
    <xf numFmtId="0" fontId="2" fillId="0" borderId="0" xfId="2" applyAlignment="1">
      <alignment wrapText="1"/>
    </xf>
    <xf numFmtId="0" fontId="2" fillId="0" borderId="0" xfId="2"/>
    <xf numFmtId="0" fontId="22" fillId="0" borderId="0" xfId="2" applyFont="1" applyAlignment="1">
      <alignment vertical="center" wrapText="1"/>
    </xf>
    <xf numFmtId="0" fontId="22" fillId="0" borderId="0" xfId="2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wrapText="1"/>
    </xf>
    <xf numFmtId="49" fontId="11" fillId="0" borderId="2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49" fontId="0" fillId="0" borderId="2" xfId="0" applyNumberFormat="1" applyBorder="1" applyAlignment="1">
      <alignment horizontal="center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horizontal="center" wrapText="1"/>
    </xf>
    <xf numFmtId="0" fontId="11" fillId="0" borderId="0" xfId="0" applyFont="1"/>
    <xf numFmtId="9" fontId="0" fillId="0" borderId="1" xfId="0" applyNumberFormat="1" applyBorder="1" applyAlignment="1">
      <alignment wrapText="1"/>
    </xf>
    <xf numFmtId="0" fontId="0" fillId="10" borderId="0" xfId="0" applyFill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49" fontId="29" fillId="11" borderId="16" xfId="3" applyNumberFormat="1" applyFont="1" applyFill="1" applyBorder="1" applyAlignment="1" applyProtection="1">
      <alignment horizontal="center" vertical="center" wrapText="1"/>
    </xf>
    <xf numFmtId="0" fontId="30" fillId="12" borderId="0" xfId="0" applyFont="1" applyFill="1" applyBorder="1" applyAlignment="1">
      <alignment vertical="center" wrapText="1"/>
    </xf>
    <xf numFmtId="49" fontId="30" fillId="12" borderId="0" xfId="0" applyNumberFormat="1" applyFont="1" applyFill="1" applyBorder="1" applyAlignment="1">
      <alignment vertical="center" wrapText="1"/>
    </xf>
    <xf numFmtId="49" fontId="32" fillId="13" borderId="2" xfId="0" applyNumberFormat="1" applyFont="1" applyFill="1" applyBorder="1" applyAlignment="1">
      <alignment horizontal="center" vertical="center" wrapText="1"/>
    </xf>
    <xf numFmtId="0" fontId="33" fillId="13" borderId="2" xfId="0" applyFont="1" applyFill="1" applyBorder="1" applyAlignment="1">
      <alignment vertical="center" wrapText="1"/>
    </xf>
    <xf numFmtId="0" fontId="34" fillId="0" borderId="0" xfId="2" applyFont="1" applyAlignment="1">
      <alignment vertical="center" wrapText="1"/>
    </xf>
    <xf numFmtId="0" fontId="34" fillId="0" borderId="0" xfId="2" applyFont="1" applyAlignment="1">
      <alignment vertical="center"/>
    </xf>
    <xf numFmtId="0" fontId="3" fillId="14" borderId="1" xfId="1" applyFont="1" applyFill="1" applyBorder="1" applyAlignment="1">
      <alignment horizontal="center" vertical="center"/>
    </xf>
    <xf numFmtId="0" fontId="36" fillId="0" borderId="0" xfId="2" applyFont="1" applyAlignment="1">
      <alignment wrapText="1"/>
    </xf>
    <xf numFmtId="0" fontId="36" fillId="0" borderId="0" xfId="2" applyFont="1"/>
    <xf numFmtId="0" fontId="37" fillId="0" borderId="1" xfId="0" applyFont="1" applyBorder="1" applyAlignment="1">
      <alignment wrapText="1"/>
    </xf>
    <xf numFmtId="0" fontId="34" fillId="0" borderId="0" xfId="2" applyFont="1" applyAlignment="1">
      <alignment wrapText="1"/>
    </xf>
    <xf numFmtId="0" fontId="34" fillId="0" borderId="0" xfId="2" applyFont="1"/>
    <xf numFmtId="0" fontId="38" fillId="0" borderId="0" xfId="2" applyFont="1" applyAlignment="1">
      <alignment wrapText="1"/>
    </xf>
    <xf numFmtId="0" fontId="38" fillId="0" borderId="0" xfId="2" applyFont="1"/>
    <xf numFmtId="9" fontId="3" fillId="14" borderId="1" xfId="1" applyNumberFormat="1" applyFont="1" applyFill="1" applyBorder="1" applyAlignment="1">
      <alignment horizontal="center" vertical="center"/>
    </xf>
    <xf numFmtId="0" fontId="37" fillId="0" borderId="2" xfId="0" applyFont="1" applyBorder="1" applyAlignment="1">
      <alignment wrapText="1"/>
    </xf>
    <xf numFmtId="0" fontId="33" fillId="13" borderId="2" xfId="0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left" vertical="center" wrapText="1" indent="1"/>
    </xf>
    <xf numFmtId="3" fontId="0" fillId="0" borderId="1" xfId="0" applyNumberFormat="1" applyBorder="1" applyAlignment="1">
      <alignment horizontal="left" wrapText="1"/>
    </xf>
    <xf numFmtId="3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1" fillId="0" borderId="3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14" fillId="6" borderId="3" xfId="0" applyFont="1" applyFill="1" applyBorder="1" applyAlignment="1">
      <alignment horizontal="left" vertical="center" wrapText="1"/>
    </xf>
    <xf numFmtId="0" fontId="14" fillId="6" borderId="2" xfId="0" applyFont="1" applyFill="1" applyBorder="1" applyAlignment="1">
      <alignment horizontal="left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14" fontId="17" fillId="6" borderId="3" xfId="0" applyNumberFormat="1" applyFont="1" applyFill="1" applyBorder="1" applyAlignment="1">
      <alignment horizontal="center" vertical="center"/>
    </xf>
    <xf numFmtId="14" fontId="17" fillId="6" borderId="2" xfId="0" applyNumberFormat="1" applyFont="1" applyFill="1" applyBorder="1" applyAlignment="1">
      <alignment horizontal="center" vertical="center"/>
    </xf>
    <xf numFmtId="14" fontId="17" fillId="6" borderId="4" xfId="0" applyNumberFormat="1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14" fontId="17" fillId="0" borderId="4" xfId="0" applyNumberFormat="1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right" vertical="center"/>
    </xf>
    <xf numFmtId="0" fontId="17" fillId="6" borderId="11" xfId="0" applyFont="1" applyFill="1" applyBorder="1" applyAlignment="1">
      <alignment horizontal="right" vertical="center"/>
    </xf>
    <xf numFmtId="0" fontId="17" fillId="6" borderId="12" xfId="0" applyFont="1" applyFill="1" applyBorder="1" applyAlignment="1">
      <alignment horizontal="right" vertical="center"/>
    </xf>
    <xf numFmtId="0" fontId="17" fillId="6" borderId="13" xfId="0" applyFont="1" applyFill="1" applyBorder="1" applyAlignment="1">
      <alignment horizontal="right" vertical="center"/>
    </xf>
    <xf numFmtId="0" fontId="17" fillId="6" borderId="14" xfId="0" applyFont="1" applyFill="1" applyBorder="1" applyAlignment="1">
      <alignment horizontal="right" vertical="center"/>
    </xf>
    <xf numFmtId="0" fontId="17" fillId="6" borderId="15" xfId="0" applyFont="1" applyFill="1" applyBorder="1" applyAlignment="1">
      <alignment horizontal="right" vertical="center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14" fontId="18" fillId="0" borderId="3" xfId="0" applyNumberFormat="1" applyFont="1" applyFill="1" applyBorder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0" fillId="17" borderId="7" xfId="0" applyFill="1" applyBorder="1" applyAlignment="1">
      <alignment horizontal="center" vertical="center" textRotation="90" wrapText="1"/>
    </xf>
    <xf numFmtId="0" fontId="0" fillId="17" borderId="8" xfId="0" applyFill="1" applyBorder="1" applyAlignment="1">
      <alignment horizontal="center" vertical="center" textRotation="90" wrapText="1"/>
    </xf>
    <xf numFmtId="0" fontId="0" fillId="17" borderId="5" xfId="0" applyFill="1" applyBorder="1" applyAlignment="1">
      <alignment horizontal="center" vertical="center" textRotation="90" wrapText="1"/>
    </xf>
    <xf numFmtId="0" fontId="0" fillId="16" borderId="7" xfId="0" applyFill="1" applyBorder="1" applyAlignment="1">
      <alignment horizontal="center" vertical="center" textRotation="90" wrapText="1"/>
    </xf>
    <xf numFmtId="0" fontId="0" fillId="16" borderId="8" xfId="0" applyFill="1" applyBorder="1" applyAlignment="1">
      <alignment horizontal="center" vertical="center" textRotation="90" wrapText="1"/>
    </xf>
    <xf numFmtId="0" fontId="0" fillId="16" borderId="5" xfId="0" applyFill="1" applyBorder="1" applyAlignment="1">
      <alignment horizontal="center" vertical="center" textRotation="90" wrapText="1"/>
    </xf>
    <xf numFmtId="0" fontId="31" fillId="12" borderId="6" xfId="0" applyFont="1" applyFill="1" applyBorder="1" applyAlignment="1">
      <alignment horizontal="left" vertical="center" wrapText="1"/>
    </xf>
    <xf numFmtId="0" fontId="0" fillId="15" borderId="7" xfId="0" applyFill="1" applyBorder="1" applyAlignment="1">
      <alignment horizontal="center" vertical="center" textRotation="90" wrapText="1"/>
    </xf>
    <xf numFmtId="0" fontId="0" fillId="15" borderId="8" xfId="0" applyFill="1" applyBorder="1" applyAlignment="1">
      <alignment horizontal="center" vertical="center" textRotation="90" wrapText="1"/>
    </xf>
    <xf numFmtId="0" fontId="0" fillId="15" borderId="5" xfId="0" applyFill="1" applyBorder="1" applyAlignment="1">
      <alignment horizontal="center" vertical="center" textRotation="90" wrapText="1"/>
    </xf>
  </cellXfs>
  <cellStyles count="5">
    <cellStyle name="Normal 2" xfId="1"/>
    <cellStyle name="Гиперссылка" xfId="3" builtinId="8"/>
    <cellStyle name="Обычный" xfId="0" builtinId="0"/>
    <cellStyle name="Обычный 2" xfId="2"/>
    <cellStyle name="Процентный" xfId="4" builtinId="5"/>
  </cellStyles>
  <dxfs count="404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ternet\AppData\Local\Microsoft\Windows\Temporary%20Internet%20Files\Content.Outlook\4M4O4A0M\&#1040;&#1057;_&#1057;&#1054;&#1060;&#1056;&#1080;&#1082;%20RFI%20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струменты и операции"/>
      <sheetName val="Sheet1"/>
    </sheetNames>
    <sheetDataSet>
      <sheetData sheetId="0" refreshError="1"/>
      <sheetData sheetId="1">
        <row r="1">
          <cell r="A1" t="str">
            <v>1 - Реализовано в системе</v>
          </cell>
        </row>
        <row r="2">
          <cell r="A2" t="str">
            <v>2 - Требуется настройка</v>
          </cell>
        </row>
        <row r="3">
          <cell r="A3" t="str">
            <v>3 - Требуется доработка</v>
          </cell>
        </row>
        <row r="4">
          <cell r="A4" t="str">
            <v>4 - Нереализуемо в системе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yndinayu@cbr.ru" TargetMode="External"/><Relationship Id="rId2" Type="http://schemas.openxmlformats.org/officeDocument/2006/relationships/hyperlink" Target="mailto:ukhabotinov@cbr.ru" TargetMode="External"/><Relationship Id="rId1" Type="http://schemas.openxmlformats.org/officeDocument/2006/relationships/hyperlink" Target="mailto:sidorov@email.r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ogorelovaal@cbr.ru" TargetMode="External"/><Relationship Id="rId4" Type="http://schemas.openxmlformats.org/officeDocument/2006/relationships/hyperlink" Target="mailto:edv@cbr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0" zoomScaleNormal="100" workbookViewId="0">
      <selection activeCell="D3" sqref="D3:F3"/>
    </sheetView>
  </sheetViews>
  <sheetFormatPr defaultRowHeight="14.4" outlineLevelRow="1" x14ac:dyDescent="0.3"/>
  <cols>
    <col min="1" max="1" width="8.6640625" customWidth="1"/>
    <col min="2" max="6" width="30.6640625" style="2" customWidth="1"/>
  </cols>
  <sheetData>
    <row r="1" spans="1:6" s="6" customFormat="1" ht="20.100000000000001" customHeight="1" x14ac:dyDescent="0.3">
      <c r="A1" s="26"/>
      <c r="B1" s="27" t="s">
        <v>179</v>
      </c>
      <c r="C1" s="27"/>
      <c r="D1" s="27"/>
      <c r="E1" s="27"/>
      <c r="F1" s="27"/>
    </row>
    <row r="2" spans="1:6" ht="15.6" x14ac:dyDescent="0.3">
      <c r="A2" s="28"/>
      <c r="B2" s="29" t="s">
        <v>39</v>
      </c>
      <c r="C2" s="29"/>
      <c r="D2" s="29"/>
      <c r="E2" s="29"/>
      <c r="F2" s="29"/>
    </row>
    <row r="3" spans="1:6" ht="15.6" x14ac:dyDescent="0.3">
      <c r="A3" s="18"/>
      <c r="B3" s="31"/>
      <c r="C3" s="33" t="s">
        <v>40</v>
      </c>
      <c r="D3" s="99">
        <v>43140</v>
      </c>
      <c r="E3" s="100"/>
      <c r="F3" s="101"/>
    </row>
    <row r="4" spans="1:6" ht="15.6" x14ac:dyDescent="0.3">
      <c r="A4" s="18"/>
      <c r="B4" s="31"/>
      <c r="C4" s="33" t="s">
        <v>41</v>
      </c>
      <c r="D4" s="99">
        <v>43158</v>
      </c>
      <c r="E4" s="100"/>
      <c r="F4" s="101"/>
    </row>
    <row r="5" spans="1:6" ht="30" customHeight="1" x14ac:dyDescent="0.3">
      <c r="A5" s="18"/>
      <c r="B5" s="31"/>
      <c r="C5" s="33" t="s">
        <v>458</v>
      </c>
      <c r="D5" s="102" t="s">
        <v>457</v>
      </c>
      <c r="E5" s="103"/>
      <c r="F5" s="104"/>
    </row>
    <row r="6" spans="1:6" ht="15.6" x14ac:dyDescent="0.3">
      <c r="A6" s="18"/>
      <c r="B6" s="105" t="s">
        <v>261</v>
      </c>
      <c r="C6" s="106"/>
      <c r="D6" s="33" t="s">
        <v>257</v>
      </c>
      <c r="E6" s="111" t="s">
        <v>887</v>
      </c>
      <c r="F6" s="112"/>
    </row>
    <row r="7" spans="1:6" ht="15.6" x14ac:dyDescent="0.3">
      <c r="A7" s="18"/>
      <c r="B7" s="107"/>
      <c r="C7" s="108"/>
      <c r="D7" s="33" t="s">
        <v>258</v>
      </c>
      <c r="E7" s="32">
        <v>74957539424</v>
      </c>
      <c r="F7" s="32" t="s">
        <v>888</v>
      </c>
    </row>
    <row r="8" spans="1:6" ht="15.6" x14ac:dyDescent="0.3">
      <c r="A8" s="18"/>
      <c r="B8" s="107"/>
      <c r="C8" s="108"/>
      <c r="D8" s="33" t="s">
        <v>257</v>
      </c>
      <c r="E8" s="111" t="s">
        <v>791</v>
      </c>
      <c r="F8" s="112"/>
    </row>
    <row r="9" spans="1:6" ht="15.6" x14ac:dyDescent="0.3">
      <c r="A9" s="18"/>
      <c r="B9" s="107"/>
      <c r="C9" s="108"/>
      <c r="D9" s="33" t="s">
        <v>258</v>
      </c>
      <c r="E9" s="32">
        <v>74957539388</v>
      </c>
      <c r="F9" s="32" t="s">
        <v>792</v>
      </c>
    </row>
    <row r="10" spans="1:6" ht="15.6" x14ac:dyDescent="0.3">
      <c r="A10" s="18"/>
      <c r="B10" s="107"/>
      <c r="C10" s="108"/>
      <c r="D10" s="33" t="s">
        <v>257</v>
      </c>
      <c r="E10" s="111" t="s">
        <v>795</v>
      </c>
      <c r="F10" s="112"/>
    </row>
    <row r="11" spans="1:6" ht="15.6" x14ac:dyDescent="0.3">
      <c r="A11" s="18"/>
      <c r="B11" s="107"/>
      <c r="C11" s="108"/>
      <c r="D11" s="33" t="s">
        <v>258</v>
      </c>
      <c r="E11" s="32">
        <v>74959877271</v>
      </c>
      <c r="F11" s="32" t="s">
        <v>793</v>
      </c>
    </row>
    <row r="12" spans="1:6" ht="15.6" x14ac:dyDescent="0.3">
      <c r="A12" s="18"/>
      <c r="B12" s="107"/>
      <c r="C12" s="108"/>
      <c r="D12" s="33" t="s">
        <v>257</v>
      </c>
      <c r="E12" s="111" t="s">
        <v>797</v>
      </c>
      <c r="F12" s="112"/>
    </row>
    <row r="13" spans="1:6" ht="15.6" x14ac:dyDescent="0.3">
      <c r="A13" s="18"/>
      <c r="B13" s="109"/>
      <c r="C13" s="110"/>
      <c r="D13" s="33" t="s">
        <v>258</v>
      </c>
      <c r="E13" s="32" t="s">
        <v>796</v>
      </c>
      <c r="F13" s="32" t="s">
        <v>794</v>
      </c>
    </row>
    <row r="14" spans="1:6" ht="15.6" x14ac:dyDescent="0.3">
      <c r="A14" s="18"/>
      <c r="B14" s="113" t="s">
        <v>260</v>
      </c>
      <c r="C14" s="114"/>
      <c r="D14" s="33" t="s">
        <v>259</v>
      </c>
      <c r="E14" s="119" t="s">
        <v>889</v>
      </c>
      <c r="F14" s="120"/>
    </row>
    <row r="15" spans="1:6" ht="15.6" x14ac:dyDescent="0.3">
      <c r="A15" s="18"/>
      <c r="B15" s="115"/>
      <c r="C15" s="116"/>
      <c r="D15" s="33" t="s">
        <v>257</v>
      </c>
      <c r="E15" s="121" t="s">
        <v>178</v>
      </c>
      <c r="F15" s="122"/>
    </row>
    <row r="16" spans="1:6" ht="15.6" x14ac:dyDescent="0.3">
      <c r="A16" s="18"/>
      <c r="B16" s="117"/>
      <c r="C16" s="118"/>
      <c r="D16" s="33" t="s">
        <v>258</v>
      </c>
      <c r="E16" s="32">
        <v>74954441111</v>
      </c>
      <c r="F16" s="32" t="s">
        <v>253</v>
      </c>
    </row>
    <row r="17" spans="1:6" ht="15.6" hidden="1" outlineLevel="1" x14ac:dyDescent="0.3">
      <c r="A17" s="18"/>
      <c r="B17" s="113" t="s">
        <v>262</v>
      </c>
      <c r="C17" s="114"/>
      <c r="D17" s="33" t="s">
        <v>257</v>
      </c>
      <c r="E17" s="121"/>
      <c r="F17" s="122"/>
    </row>
    <row r="18" spans="1:6" ht="15.6" hidden="1" outlineLevel="1" x14ac:dyDescent="0.3">
      <c r="A18" s="18"/>
      <c r="B18" s="117"/>
      <c r="C18" s="118"/>
      <c r="D18" s="33" t="s">
        <v>258</v>
      </c>
      <c r="E18" s="32"/>
      <c r="F18" s="32"/>
    </row>
    <row r="19" spans="1:6" ht="15.6" collapsed="1" x14ac:dyDescent="0.3">
      <c r="A19" s="18"/>
      <c r="B19" s="31"/>
      <c r="C19" s="33" t="s">
        <v>455</v>
      </c>
      <c r="D19" s="96" t="s">
        <v>456</v>
      </c>
      <c r="E19" s="97"/>
      <c r="F19" s="98"/>
    </row>
    <row r="20" spans="1:6" s="30" customFormat="1" ht="15.6" x14ac:dyDescent="0.3">
      <c r="A20" s="28"/>
      <c r="B20" s="29" t="s">
        <v>42</v>
      </c>
      <c r="C20" s="29"/>
      <c r="D20" s="29"/>
      <c r="E20" s="29"/>
      <c r="F20" s="29"/>
    </row>
    <row r="21" spans="1:6" ht="95.25" customHeight="1" x14ac:dyDescent="0.3">
      <c r="A21" s="18"/>
      <c r="B21" s="94" t="str">
        <f>CONCATENATE("Банк России производит исследование рынка автоматизированных банковских систем, с целью организации конкурса на выбор поставщика решения или разработчика платформы во втором квартале 2018 года."," Для того чтобы рассмотреть вашу компанию и/или решение в нашем анализе и произвести сравнительную оценку поставщиков приложений на этом рынке, нам требуется, чтобы вы ответили на поставленные вопросы данного запроса.
","Пожалуйста, вернитесь к нам с ответом на запрос в течение 3-х недель после распространения этого документа. Приняв участие в этом опросе вы подтверждаете, что заполненные ответы точно отражают вашу деловую активность на вышеуказанном сегменте рынка. ","Отправьте заполненный документ в электронном виде до &lt;",TEXT(DATE(YEAR($D$4),MONTH($D$4),DAY($D$4)),"ДД МММ ГГГГ"),"&gt; к сведению &lt;",$E$6,"&gt; по адресу &lt;",$F$7,"&gt;. Вопросы можно направлять контактным лицам по указанным выше контактам.")</f>
        <v>Банк России производит исследование рынка автоматизированных банковских систем, с целью организации конкурса на выбор поставщика решения или разработчика платформы во втором квартале 2018 года. Для того чтобы рассмотреть вашу компанию и/или решение в нашем анализе и произвести сравнительную оценку поставщиков приложений на этом рынке, нам требуется, чтобы вы ответили на поставленные вопросы данного запроса.
Пожалуйста, вернитесь к нам с ответом на запрос в течение 3-х недель после распространения этого документа. Приняв участие в этом опросе вы подтверждаете, что заполненные ответы точно отражают вашу деловую активность на вышеуказанном сегменте рынка. Отправьте заполненный документ в электронном виде до &lt;27 фев 2018&gt; к сведению &lt;Ухаботин О.В.&gt; по адресу &lt;ukhabotinov@cbr.ru&gt;. Вопросы можно направлять контактным лицам по указанным выше контактам.</v>
      </c>
      <c r="C21" s="95"/>
      <c r="D21" s="95"/>
      <c r="E21" s="95"/>
      <c r="F21" s="95"/>
    </row>
    <row r="22" spans="1:6" s="30" customFormat="1" ht="15.6" x14ac:dyDescent="0.3">
      <c r="A22" s="28"/>
      <c r="B22" s="29" t="s">
        <v>43</v>
      </c>
      <c r="C22" s="29"/>
      <c r="D22" s="29"/>
      <c r="E22" s="29"/>
      <c r="F22" s="29"/>
    </row>
    <row r="23" spans="1:6" ht="95.1" customHeight="1" x14ac:dyDescent="0.3">
      <c r="A23" s="18"/>
      <c r="B23" s="94" t="s">
        <v>876</v>
      </c>
      <c r="C23" s="95"/>
      <c r="D23" s="95"/>
      <c r="E23" s="95"/>
      <c r="F23" s="95"/>
    </row>
    <row r="24" spans="1:6" ht="24" customHeight="1" x14ac:dyDescent="0.3">
      <c r="A24" s="19">
        <v>1</v>
      </c>
      <c r="B24" s="39" t="s">
        <v>139</v>
      </c>
      <c r="C24" s="34"/>
      <c r="D24" s="91" t="s">
        <v>181</v>
      </c>
      <c r="E24" s="92"/>
      <c r="F24" s="93"/>
    </row>
    <row r="25" spans="1:6" ht="24" customHeight="1" x14ac:dyDescent="0.3">
      <c r="A25" s="19">
        <v>2</v>
      </c>
      <c r="B25" s="39" t="s">
        <v>71</v>
      </c>
      <c r="C25" s="34"/>
      <c r="D25" s="91"/>
      <c r="E25" s="92"/>
      <c r="F25" s="93"/>
    </row>
    <row r="26" spans="1:6" ht="24" customHeight="1" x14ac:dyDescent="0.3">
      <c r="A26" s="19">
        <v>3</v>
      </c>
      <c r="B26" s="39" t="s">
        <v>69</v>
      </c>
      <c r="C26" s="34"/>
      <c r="D26" s="91" t="s">
        <v>180</v>
      </c>
      <c r="E26" s="92"/>
      <c r="F26" s="93"/>
    </row>
    <row r="27" spans="1:6" ht="24" customHeight="1" x14ac:dyDescent="0.3">
      <c r="A27" s="19">
        <v>4</v>
      </c>
      <c r="B27" s="39" t="s">
        <v>85</v>
      </c>
      <c r="C27" s="34"/>
      <c r="D27" s="91"/>
      <c r="E27" s="92"/>
      <c r="F27" s="93"/>
    </row>
    <row r="28" spans="1:6" ht="24" customHeight="1" x14ac:dyDescent="0.3">
      <c r="A28" s="19">
        <v>5</v>
      </c>
      <c r="B28" s="39" t="s">
        <v>133</v>
      </c>
      <c r="C28" s="34"/>
      <c r="D28" s="91" t="s">
        <v>348</v>
      </c>
      <c r="E28" s="92"/>
      <c r="F28" s="93"/>
    </row>
    <row r="29" spans="1:6" ht="24" customHeight="1" x14ac:dyDescent="0.3">
      <c r="A29" s="19">
        <v>6</v>
      </c>
      <c r="B29" s="39" t="s">
        <v>514</v>
      </c>
      <c r="C29" s="34"/>
      <c r="D29" s="91" t="s">
        <v>787</v>
      </c>
      <c r="E29" s="92"/>
      <c r="F29" s="93"/>
    </row>
    <row r="30" spans="1:6" ht="24" customHeight="1" x14ac:dyDescent="0.3">
      <c r="A30" s="19">
        <v>7</v>
      </c>
      <c r="B30" s="39" t="s">
        <v>359</v>
      </c>
      <c r="C30" s="34"/>
      <c r="D30" s="91" t="s">
        <v>360</v>
      </c>
      <c r="E30" s="92"/>
      <c r="F30" s="93"/>
    </row>
    <row r="31" spans="1:6" ht="24" customHeight="1" x14ac:dyDescent="0.3">
      <c r="A31" s="19">
        <v>8</v>
      </c>
      <c r="B31" s="39" t="s">
        <v>647</v>
      </c>
      <c r="C31" s="34"/>
      <c r="D31" s="91" t="s">
        <v>898</v>
      </c>
      <c r="E31" s="92"/>
      <c r="F31" s="93"/>
    </row>
    <row r="32" spans="1:6" ht="24" customHeight="1" x14ac:dyDescent="0.3">
      <c r="A32" s="19">
        <v>9</v>
      </c>
      <c r="B32" s="39" t="s">
        <v>339</v>
      </c>
      <c r="C32" s="34"/>
      <c r="D32" s="91"/>
      <c r="E32" s="92"/>
      <c r="F32" s="93"/>
    </row>
    <row r="33" spans="1:6" s="30" customFormat="1" ht="15.6" x14ac:dyDescent="0.3">
      <c r="A33" s="28"/>
      <c r="B33" s="29" t="s">
        <v>252</v>
      </c>
      <c r="C33" s="29"/>
      <c r="D33" s="29"/>
      <c r="E33" s="29"/>
      <c r="F33" s="29"/>
    </row>
    <row r="34" spans="1:6" s="30" customFormat="1" ht="15.6" x14ac:dyDescent="0.3">
      <c r="A34" s="28"/>
      <c r="B34" s="36" t="s">
        <v>256</v>
      </c>
      <c r="C34" s="37" t="s">
        <v>266</v>
      </c>
      <c r="D34" s="37" t="s">
        <v>265</v>
      </c>
      <c r="E34" s="29"/>
      <c r="F34" s="29"/>
    </row>
    <row r="35" spans="1:6" ht="30" customHeight="1" x14ac:dyDescent="0.3">
      <c r="A35" s="19"/>
      <c r="B35" s="38" t="s">
        <v>254</v>
      </c>
      <c r="C35" s="35" t="s">
        <v>267</v>
      </c>
      <c r="D35" s="91" t="s">
        <v>269</v>
      </c>
      <c r="E35" s="92"/>
      <c r="F35" s="93"/>
    </row>
    <row r="36" spans="1:6" ht="30" customHeight="1" x14ac:dyDescent="0.3">
      <c r="A36" s="19"/>
      <c r="B36" s="38" t="s">
        <v>255</v>
      </c>
      <c r="C36" s="35" t="s">
        <v>268</v>
      </c>
      <c r="D36" s="91" t="s">
        <v>345</v>
      </c>
      <c r="E36" s="92"/>
      <c r="F36" s="93"/>
    </row>
    <row r="37" spans="1:6" ht="30" customHeight="1" x14ac:dyDescent="0.3">
      <c r="A37" s="19"/>
      <c r="B37" s="38" t="s">
        <v>270</v>
      </c>
      <c r="C37" s="35" t="s">
        <v>275</v>
      </c>
      <c r="D37" s="91" t="s">
        <v>276</v>
      </c>
      <c r="E37" s="92"/>
      <c r="F37" s="93"/>
    </row>
    <row r="38" spans="1:6" ht="30" customHeight="1" x14ac:dyDescent="0.3">
      <c r="A38" s="19"/>
      <c r="B38" s="38" t="s">
        <v>346</v>
      </c>
      <c r="C38" s="35" t="s">
        <v>750</v>
      </c>
      <c r="D38" s="91" t="s">
        <v>347</v>
      </c>
      <c r="E38" s="92"/>
      <c r="F38" s="93"/>
    </row>
    <row r="39" spans="1:6" ht="30" customHeight="1" x14ac:dyDescent="0.3">
      <c r="A39" s="19"/>
      <c r="B39" s="38" t="s">
        <v>419</v>
      </c>
      <c r="C39" s="35"/>
      <c r="D39" s="91" t="s">
        <v>420</v>
      </c>
      <c r="E39" s="92"/>
      <c r="F39" s="93"/>
    </row>
    <row r="40" spans="1:6" ht="30" customHeight="1" x14ac:dyDescent="0.3">
      <c r="A40" s="19"/>
      <c r="B40" s="38" t="s">
        <v>391</v>
      </c>
      <c r="C40" s="35"/>
      <c r="D40" s="91" t="s">
        <v>392</v>
      </c>
      <c r="E40" s="92"/>
      <c r="F40" s="93"/>
    </row>
    <row r="41" spans="1:6" ht="30" customHeight="1" x14ac:dyDescent="0.3">
      <c r="A41" s="19"/>
      <c r="B41" s="38" t="s">
        <v>390</v>
      </c>
      <c r="C41" s="35"/>
      <c r="D41" s="91" t="s">
        <v>393</v>
      </c>
      <c r="E41" s="92"/>
      <c r="F41" s="93"/>
    </row>
    <row r="42" spans="1:6" ht="30" customHeight="1" x14ac:dyDescent="0.3">
      <c r="A42" s="19"/>
      <c r="B42" s="38" t="s">
        <v>853</v>
      </c>
      <c r="C42" s="35"/>
      <c r="D42" s="91" t="s">
        <v>854</v>
      </c>
      <c r="E42" s="92"/>
      <c r="F42" s="93"/>
    </row>
    <row r="43" spans="1:6" ht="30" customHeight="1" x14ac:dyDescent="0.3">
      <c r="A43" s="19"/>
      <c r="B43" s="38" t="s">
        <v>263</v>
      </c>
      <c r="C43" s="35" t="s">
        <v>264</v>
      </c>
      <c r="D43" s="91" t="s">
        <v>274</v>
      </c>
      <c r="E43" s="92"/>
      <c r="F43" s="93"/>
    </row>
    <row r="44" spans="1:6" ht="30" customHeight="1" x14ac:dyDescent="0.3">
      <c r="A44" s="19"/>
      <c r="B44" s="38" t="s">
        <v>452</v>
      </c>
      <c r="C44" s="35" t="s">
        <v>453</v>
      </c>
      <c r="D44" s="91" t="s">
        <v>454</v>
      </c>
      <c r="E44" s="92"/>
      <c r="F44" s="93"/>
    </row>
    <row r="45" spans="1:6" ht="30" customHeight="1" x14ac:dyDescent="0.3">
      <c r="A45" s="19"/>
      <c r="B45" s="38" t="s">
        <v>271</v>
      </c>
      <c r="C45" s="35" t="s">
        <v>272</v>
      </c>
      <c r="D45" s="91" t="s">
        <v>273</v>
      </c>
      <c r="E45" s="92"/>
      <c r="F45" s="93"/>
    </row>
  </sheetData>
  <mergeCells count="36">
    <mergeCell ref="D19:F19"/>
    <mergeCell ref="D3:F3"/>
    <mergeCell ref="D4:F4"/>
    <mergeCell ref="D5:F5"/>
    <mergeCell ref="B6:C13"/>
    <mergeCell ref="E6:F6"/>
    <mergeCell ref="E8:F8"/>
    <mergeCell ref="E10:F10"/>
    <mergeCell ref="E12:F12"/>
    <mergeCell ref="B14:C16"/>
    <mergeCell ref="E14:F14"/>
    <mergeCell ref="E15:F15"/>
    <mergeCell ref="B17:C18"/>
    <mergeCell ref="E17:F17"/>
    <mergeCell ref="D35:F35"/>
    <mergeCell ref="B21:F21"/>
    <mergeCell ref="B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43:F43"/>
    <mergeCell ref="D44:F44"/>
    <mergeCell ref="D39:F39"/>
    <mergeCell ref="D45:F45"/>
    <mergeCell ref="D36:F36"/>
    <mergeCell ref="D37:F37"/>
    <mergeCell ref="D38:F38"/>
    <mergeCell ref="D40:F40"/>
    <mergeCell ref="D41:F41"/>
    <mergeCell ref="D42:F42"/>
  </mergeCells>
  <dataValidations count="1">
    <dataValidation type="list" allowBlank="1" showInputMessage="1" showErrorMessage="1" sqref="D19:F19">
      <formula1>"выбрать из вариантов, Решение АБС+ДБО, Решение АБС,"</formula1>
    </dataValidation>
  </dataValidations>
  <hyperlinks>
    <hyperlink ref="F16" r:id="rId1"/>
    <hyperlink ref="F7" r:id="rId2"/>
    <hyperlink ref="B24" location="Компания!A1" display="Данные о компании"/>
    <hyperlink ref="B25" location="География!A1" display="География распространения"/>
    <hyperlink ref="B26" location="Развитие!A1" display="Стратегия развития продукта"/>
    <hyperlink ref="B27" location="Инфраструктура!A1" display="Инфраструктура и архитектура"/>
    <hyperlink ref="B28" location="Ядро!A1" display="Функционал платформы (Ядро)"/>
    <hyperlink ref="B29" location="'Ведение данных'!A1" display="Ведение данных"/>
    <hyperlink ref="B32" location="'Стоимости и Сроки'!A1" display="Стоимость и сроки внедрения"/>
    <hyperlink ref="B31" location="ДБО!A1" display="ДБО"/>
    <hyperlink ref="B30" location="'Клиентский ФО'!A1" display="Клиентский ФО"/>
    <hyperlink ref="F11" r:id="rId3"/>
    <hyperlink ref="F13" r:id="rId4"/>
    <hyperlink ref="F9" r:id="rId5"/>
  </hyperlinks>
  <pageMargins left="0.70866141732283472" right="0.70866141732283472" top="0.74803149606299213" bottom="0.74803149606299213" header="0.31496062992125984" footer="0.31496062992125984"/>
  <pageSetup paperSize="9" scale="70" fitToHeight="2" orientation="landscape" r:id="rId6"/>
  <rowBreaks count="1" manualBreakCount="1">
    <brk id="32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tabSelected="1" workbookViewId="0">
      <pane ySplit="1" topLeftCell="A11" activePane="bottomLeft" state="frozen"/>
      <selection pane="bottomLeft" activeCell="D32" sqref="D32"/>
    </sheetView>
  </sheetViews>
  <sheetFormatPr defaultRowHeight="14.4" x14ac:dyDescent="0.3"/>
  <cols>
    <col min="1" max="1" width="8.6640625" style="25" customWidth="1"/>
    <col min="2" max="2" width="85.88671875" customWidth="1"/>
    <col min="3" max="3" width="20" customWidth="1"/>
    <col min="4" max="4" width="47.109375" customWidth="1"/>
  </cols>
  <sheetData>
    <row r="1" spans="1:8" s="6" customFormat="1" ht="20.100000000000001" customHeight="1" thickTop="1" thickBot="1" x14ac:dyDescent="0.35">
      <c r="A1" s="22" t="s">
        <v>177</v>
      </c>
      <c r="B1" s="5" t="s">
        <v>339</v>
      </c>
      <c r="C1" s="5"/>
      <c r="D1" s="5"/>
    </row>
    <row r="2" spans="1:8" ht="20.100000000000001" customHeight="1" thickTop="1" x14ac:dyDescent="0.3">
      <c r="A2" s="24"/>
      <c r="B2" s="10"/>
      <c r="C2" s="10"/>
      <c r="D2" s="10"/>
    </row>
    <row r="3" spans="1:8" s="6" customFormat="1" ht="20.100000000000001" customHeight="1" x14ac:dyDescent="0.3">
      <c r="A3" s="44">
        <v>1</v>
      </c>
      <c r="B3" s="10" t="s">
        <v>318</v>
      </c>
      <c r="C3" s="15" t="s">
        <v>319</v>
      </c>
      <c r="D3" s="10" t="s">
        <v>44</v>
      </c>
    </row>
    <row r="4" spans="1:8" ht="15.6" x14ac:dyDescent="0.3">
      <c r="A4" s="21" t="s">
        <v>0</v>
      </c>
      <c r="B4" s="29" t="s">
        <v>320</v>
      </c>
      <c r="C4" s="48"/>
      <c r="D4" s="29"/>
    </row>
    <row r="5" spans="1:8" x14ac:dyDescent="0.3">
      <c r="A5" s="14" t="s">
        <v>22</v>
      </c>
      <c r="B5" s="8" t="s">
        <v>321</v>
      </c>
      <c r="C5" s="8"/>
      <c r="D5" s="90" t="s">
        <v>956</v>
      </c>
    </row>
    <row r="6" spans="1:8" x14ac:dyDescent="0.3">
      <c r="A6" s="14" t="s">
        <v>23</v>
      </c>
      <c r="B6" s="8" t="s">
        <v>322</v>
      </c>
      <c r="C6" s="8"/>
      <c r="D6" s="67" t="s">
        <v>957</v>
      </c>
    </row>
    <row r="7" spans="1:8" x14ac:dyDescent="0.3">
      <c r="A7" s="14" t="s">
        <v>25</v>
      </c>
      <c r="B7" s="8" t="s">
        <v>323</v>
      </c>
      <c r="C7" s="8"/>
      <c r="D7" s="67" t="s">
        <v>956</v>
      </c>
    </row>
    <row r="8" spans="1:8" x14ac:dyDescent="0.3">
      <c r="A8" s="14" t="s">
        <v>26</v>
      </c>
      <c r="B8" s="8" t="s">
        <v>324</v>
      </c>
      <c r="C8" s="8"/>
      <c r="D8" s="67"/>
    </row>
    <row r="9" spans="1:8" x14ac:dyDescent="0.3">
      <c r="A9" s="45"/>
      <c r="B9" s="3" t="s">
        <v>325</v>
      </c>
      <c r="C9" s="8"/>
      <c r="D9" s="88">
        <v>100000000</v>
      </c>
    </row>
    <row r="10" spans="1:8" ht="15.6" x14ac:dyDescent="0.3">
      <c r="A10" s="21" t="s">
        <v>1</v>
      </c>
      <c r="B10" s="4" t="s">
        <v>326</v>
      </c>
      <c r="C10" s="4"/>
      <c r="D10" s="4"/>
    </row>
    <row r="11" spans="1:8" x14ac:dyDescent="0.3">
      <c r="A11" s="14" t="s">
        <v>27</v>
      </c>
      <c r="B11" s="8" t="s">
        <v>326</v>
      </c>
      <c r="C11" s="8">
        <v>0</v>
      </c>
      <c r="D11" s="8"/>
    </row>
    <row r="12" spans="1:8" ht="15.6" x14ac:dyDescent="0.3">
      <c r="A12" s="46"/>
      <c r="B12" s="47" t="s">
        <v>327</v>
      </c>
      <c r="C12" s="47">
        <f>SUM(C5:C9) + 5*C11</f>
        <v>0</v>
      </c>
      <c r="D12" s="47"/>
    </row>
    <row r="13" spans="1:8" ht="17.399999999999999" x14ac:dyDescent="0.3">
      <c r="A13" s="24">
        <v>2</v>
      </c>
      <c r="B13" s="10" t="s">
        <v>328</v>
      </c>
      <c r="C13" s="15" t="s">
        <v>319</v>
      </c>
      <c r="D13" s="10" t="s">
        <v>44</v>
      </c>
    </row>
    <row r="14" spans="1:8" x14ac:dyDescent="0.3">
      <c r="A14" s="14" t="s">
        <v>28</v>
      </c>
      <c r="B14" s="8" t="s">
        <v>329</v>
      </c>
      <c r="C14" s="8"/>
      <c r="D14" s="65">
        <v>0.15</v>
      </c>
    </row>
    <row r="15" spans="1:8" ht="15.6" x14ac:dyDescent="0.3">
      <c r="A15" s="21" t="s">
        <v>10</v>
      </c>
      <c r="B15" s="29" t="s">
        <v>330</v>
      </c>
      <c r="C15" s="4"/>
      <c r="D15" s="4"/>
    </row>
    <row r="16" spans="1:8" x14ac:dyDescent="0.3">
      <c r="A16" s="14" t="s">
        <v>192</v>
      </c>
      <c r="B16" s="8" t="s">
        <v>340</v>
      </c>
      <c r="C16" s="8"/>
      <c r="D16" s="88">
        <v>375000000</v>
      </c>
      <c r="H16">
        <v>0</v>
      </c>
    </row>
    <row r="17" spans="1:4" x14ac:dyDescent="0.3">
      <c r="A17" s="14" t="s">
        <v>193</v>
      </c>
      <c r="B17" s="8" t="s">
        <v>341</v>
      </c>
      <c r="C17" s="8"/>
      <c r="D17" s="8" t="s">
        <v>958</v>
      </c>
    </row>
    <row r="18" spans="1:4" x14ac:dyDescent="0.3">
      <c r="A18" s="14" t="s">
        <v>194</v>
      </c>
      <c r="B18" s="8" t="s">
        <v>342</v>
      </c>
      <c r="C18" s="8"/>
      <c r="D18" s="8"/>
    </row>
    <row r="19" spans="1:4" x14ac:dyDescent="0.3">
      <c r="A19" s="14" t="s">
        <v>195</v>
      </c>
      <c r="B19" s="8" t="s">
        <v>343</v>
      </c>
      <c r="C19" s="8"/>
      <c r="D19" s="8"/>
    </row>
    <row r="20" spans="1:4" x14ac:dyDescent="0.3">
      <c r="A20" s="14"/>
      <c r="B20" s="8" t="s">
        <v>325</v>
      </c>
      <c r="C20" s="8"/>
      <c r="D20" s="8"/>
    </row>
    <row r="21" spans="1:4" x14ac:dyDescent="0.3">
      <c r="A21" s="14" t="s">
        <v>182</v>
      </c>
      <c r="B21" s="8" t="s">
        <v>331</v>
      </c>
      <c r="C21" s="8"/>
      <c r="D21" s="65">
        <v>0.08</v>
      </c>
    </row>
    <row r="22" spans="1:4" x14ac:dyDescent="0.3">
      <c r="A22" s="14" t="s">
        <v>183</v>
      </c>
      <c r="B22" s="11" t="s">
        <v>865</v>
      </c>
      <c r="C22" s="8"/>
      <c r="D22" s="65">
        <v>0.12</v>
      </c>
    </row>
    <row r="23" spans="1:4" x14ac:dyDescent="0.3">
      <c r="A23" s="14" t="s">
        <v>184</v>
      </c>
      <c r="B23" s="11" t="s">
        <v>864</v>
      </c>
      <c r="C23" s="8"/>
      <c r="D23" s="89">
        <v>130000000</v>
      </c>
    </row>
    <row r="24" spans="1:4" x14ac:dyDescent="0.3">
      <c r="A24" s="14" t="s">
        <v>185</v>
      </c>
      <c r="B24" s="11" t="s">
        <v>862</v>
      </c>
      <c r="C24" s="8"/>
      <c r="D24" s="65">
        <v>0.05</v>
      </c>
    </row>
    <row r="25" spans="1:4" x14ac:dyDescent="0.3">
      <c r="A25" s="14" t="s">
        <v>186</v>
      </c>
      <c r="B25" s="11" t="s">
        <v>861</v>
      </c>
      <c r="C25" s="8"/>
      <c r="D25" s="65">
        <v>0.02</v>
      </c>
    </row>
    <row r="26" spans="1:4" x14ac:dyDescent="0.3">
      <c r="A26" s="14" t="s">
        <v>187</v>
      </c>
      <c r="B26" s="8" t="s">
        <v>332</v>
      </c>
      <c r="C26" s="8"/>
      <c r="D26" s="65">
        <v>0.03</v>
      </c>
    </row>
    <row r="27" spans="1:4" ht="15.6" x14ac:dyDescent="0.3">
      <c r="A27" s="46"/>
      <c r="B27" s="47" t="s">
        <v>333</v>
      </c>
      <c r="C27" s="47">
        <f>SUM(C16:C26)</f>
        <v>0</v>
      </c>
      <c r="D27" s="47"/>
    </row>
    <row r="28" spans="1:4" ht="31.2" x14ac:dyDescent="0.3">
      <c r="A28" s="24">
        <v>3</v>
      </c>
      <c r="B28" s="10" t="s">
        <v>334</v>
      </c>
      <c r="C28" s="15" t="s">
        <v>335</v>
      </c>
      <c r="D28" s="10" t="s">
        <v>44</v>
      </c>
    </row>
    <row r="29" spans="1:4" x14ac:dyDescent="0.3">
      <c r="A29" s="14" t="s">
        <v>30</v>
      </c>
      <c r="B29" s="8" t="s">
        <v>336</v>
      </c>
      <c r="C29" s="8"/>
      <c r="D29" s="8" t="s">
        <v>959</v>
      </c>
    </row>
    <row r="30" spans="1:4" ht="15.6" x14ac:dyDescent="0.3">
      <c r="A30" s="21" t="s">
        <v>12</v>
      </c>
      <c r="B30" s="29" t="s">
        <v>330</v>
      </c>
      <c r="C30" s="4"/>
      <c r="D30" s="4"/>
    </row>
    <row r="31" spans="1:4" x14ac:dyDescent="0.3">
      <c r="A31" s="14" t="s">
        <v>33</v>
      </c>
      <c r="B31" s="8" t="s">
        <v>892</v>
      </c>
      <c r="C31" s="8"/>
      <c r="D31" s="8" t="s">
        <v>960</v>
      </c>
    </row>
    <row r="32" spans="1:4" x14ac:dyDescent="0.3">
      <c r="A32" s="14" t="s">
        <v>34</v>
      </c>
      <c r="B32" s="8" t="s">
        <v>893</v>
      </c>
      <c r="C32" s="8"/>
      <c r="D32" s="8"/>
    </row>
    <row r="33" spans="1:4" x14ac:dyDescent="0.3">
      <c r="A33" s="14" t="s">
        <v>241</v>
      </c>
      <c r="B33" s="8" t="s">
        <v>894</v>
      </c>
      <c r="C33" s="8"/>
      <c r="D33" s="8"/>
    </row>
    <row r="34" spans="1:4" x14ac:dyDescent="0.3">
      <c r="A34" s="14" t="s">
        <v>242</v>
      </c>
      <c r="B34" s="8" t="s">
        <v>895</v>
      </c>
      <c r="C34" s="8"/>
      <c r="D34" s="8"/>
    </row>
    <row r="35" spans="1:4" x14ac:dyDescent="0.3">
      <c r="A35" s="14"/>
      <c r="B35" s="8" t="s">
        <v>325</v>
      </c>
      <c r="C35" s="8"/>
      <c r="D35" s="8"/>
    </row>
    <row r="36" spans="1:4" x14ac:dyDescent="0.3">
      <c r="A36" s="14" t="s">
        <v>13</v>
      </c>
      <c r="B36" s="8" t="s">
        <v>337</v>
      </c>
      <c r="C36" s="8"/>
      <c r="D36" s="8" t="s">
        <v>959</v>
      </c>
    </row>
    <row r="37" spans="1:4" x14ac:dyDescent="0.3">
      <c r="A37" s="14" t="s">
        <v>14</v>
      </c>
      <c r="B37" s="8" t="s">
        <v>866</v>
      </c>
      <c r="C37" s="8"/>
      <c r="D37" s="8" t="s">
        <v>959</v>
      </c>
    </row>
    <row r="38" spans="1:4" ht="15.6" x14ac:dyDescent="0.3">
      <c r="A38" s="46"/>
      <c r="B38" s="47" t="s">
        <v>338</v>
      </c>
      <c r="C38" s="47">
        <f>SUM(C31:C37)</f>
        <v>0</v>
      </c>
      <c r="D38" s="47"/>
    </row>
  </sheetData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57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zoomScale="120" zoomScaleNormal="120" workbookViewId="0">
      <pane ySplit="1" topLeftCell="A21" activePane="bottomLeft" state="frozen"/>
      <selection pane="bottomLeft" activeCell="C43" sqref="C43"/>
    </sheetView>
  </sheetViews>
  <sheetFormatPr defaultRowHeight="14.4" x14ac:dyDescent="0.3"/>
  <cols>
    <col min="1" max="1" width="8.6640625" style="23" customWidth="1"/>
    <col min="2" max="2" width="100.6640625" customWidth="1"/>
    <col min="3" max="3" width="16.6640625" customWidth="1"/>
    <col min="4" max="4" width="84.6640625" customWidth="1"/>
    <col min="5" max="5" width="25.33203125" customWidth="1"/>
    <col min="6" max="6" width="11.109375" customWidth="1"/>
    <col min="7" max="7" width="14.44140625" customWidth="1"/>
  </cols>
  <sheetData>
    <row r="1" spans="1:8" s="6" customFormat="1" ht="20.100000000000001" customHeight="1" thickTop="1" thickBot="1" x14ac:dyDescent="0.35">
      <c r="A1" s="22" t="s">
        <v>177</v>
      </c>
      <c r="B1" s="5" t="s">
        <v>139</v>
      </c>
      <c r="C1" s="5"/>
      <c r="D1" s="5"/>
      <c r="E1" s="49"/>
      <c r="G1" s="49"/>
      <c r="H1" s="49"/>
    </row>
    <row r="2" spans="1:8" ht="20.100000000000001" customHeight="1" thickTop="1" x14ac:dyDescent="0.3">
      <c r="A2" s="20"/>
      <c r="B2" s="123" t="s">
        <v>140</v>
      </c>
      <c r="C2" s="123"/>
      <c r="D2" s="123"/>
      <c r="E2" s="50"/>
      <c r="G2" s="51"/>
      <c r="H2" s="50"/>
    </row>
    <row r="3" spans="1:8" ht="15.6" x14ac:dyDescent="0.3">
      <c r="A3" s="21">
        <v>1</v>
      </c>
      <c r="B3" s="4" t="s">
        <v>47</v>
      </c>
      <c r="C3" s="12" t="s">
        <v>116</v>
      </c>
      <c r="D3" s="4" t="s">
        <v>44</v>
      </c>
      <c r="E3" s="52"/>
      <c r="G3" s="53"/>
      <c r="H3" s="52"/>
    </row>
    <row r="4" spans="1:8" ht="30" customHeight="1" x14ac:dyDescent="0.3">
      <c r="A4" s="14" t="s">
        <v>0</v>
      </c>
      <c r="B4" s="8" t="s">
        <v>285</v>
      </c>
      <c r="C4" s="8"/>
      <c r="D4" s="40" t="s">
        <v>286</v>
      </c>
    </row>
    <row r="5" spans="1:8" x14ac:dyDescent="0.3">
      <c r="A5" s="14" t="s">
        <v>22</v>
      </c>
      <c r="B5" s="16" t="s">
        <v>103</v>
      </c>
      <c r="C5" s="8"/>
      <c r="D5" s="40" t="s">
        <v>281</v>
      </c>
      <c r="G5" s="54"/>
    </row>
    <row r="6" spans="1:8" x14ac:dyDescent="0.3">
      <c r="A6" s="14" t="s">
        <v>23</v>
      </c>
      <c r="B6" s="16" t="s">
        <v>104</v>
      </c>
      <c r="C6" s="8">
        <v>2</v>
      </c>
      <c r="D6" s="40" t="s">
        <v>915</v>
      </c>
      <c r="G6" s="54"/>
    </row>
    <row r="7" spans="1:8" x14ac:dyDescent="0.3">
      <c r="A7" s="14" t="s">
        <v>25</v>
      </c>
      <c r="B7" s="16" t="s">
        <v>105</v>
      </c>
      <c r="C7" s="8"/>
      <c r="D7" s="40" t="s">
        <v>281</v>
      </c>
      <c r="G7" s="54"/>
    </row>
    <row r="8" spans="1:8" x14ac:dyDescent="0.3">
      <c r="A8" s="14" t="s">
        <v>26</v>
      </c>
      <c r="B8" s="16" t="s">
        <v>106</v>
      </c>
      <c r="C8" s="8"/>
      <c r="D8" s="40" t="s">
        <v>281</v>
      </c>
      <c r="G8" s="54"/>
    </row>
    <row r="9" spans="1:8" x14ac:dyDescent="0.3">
      <c r="A9" s="14" t="s">
        <v>220</v>
      </c>
      <c r="B9" s="16" t="s">
        <v>107</v>
      </c>
      <c r="C9" s="8"/>
      <c r="D9" s="40" t="s">
        <v>281</v>
      </c>
      <c r="G9" s="54"/>
    </row>
    <row r="10" spans="1:8" x14ac:dyDescent="0.3">
      <c r="A10" s="14" t="s">
        <v>1</v>
      </c>
      <c r="B10" s="8" t="s">
        <v>283</v>
      </c>
      <c r="C10" s="8">
        <v>0</v>
      </c>
      <c r="D10" s="8"/>
      <c r="G10" s="54"/>
    </row>
    <row r="11" spans="1:8" ht="28.8" x14ac:dyDescent="0.3">
      <c r="A11" s="14" t="s">
        <v>27</v>
      </c>
      <c r="B11" s="8" t="s">
        <v>282</v>
      </c>
      <c r="C11" s="8"/>
      <c r="D11" s="40" t="s">
        <v>281</v>
      </c>
      <c r="G11" s="54"/>
    </row>
    <row r="12" spans="1:8" x14ac:dyDescent="0.3">
      <c r="A12" s="14" t="s">
        <v>890</v>
      </c>
      <c r="B12" s="8" t="s">
        <v>801</v>
      </c>
      <c r="C12" s="8"/>
      <c r="D12" s="40"/>
      <c r="G12" s="54"/>
    </row>
    <row r="13" spans="1:8" x14ac:dyDescent="0.3">
      <c r="A13" s="14" t="s">
        <v>2</v>
      </c>
      <c r="B13" s="8" t="s">
        <v>425</v>
      </c>
      <c r="C13" s="8">
        <v>2</v>
      </c>
      <c r="D13" s="8"/>
      <c r="G13" s="54"/>
    </row>
    <row r="14" spans="1:8" ht="30" customHeight="1" x14ac:dyDescent="0.3">
      <c r="A14" s="14" t="s">
        <v>3</v>
      </c>
      <c r="B14" s="8" t="s">
        <v>284</v>
      </c>
      <c r="C14" s="8"/>
      <c r="D14" s="40" t="s">
        <v>286</v>
      </c>
      <c r="G14" s="54"/>
    </row>
    <row r="15" spans="1:8" x14ac:dyDescent="0.3">
      <c r="A15" s="14" t="s">
        <v>221</v>
      </c>
      <c r="B15" s="16" t="s">
        <v>277</v>
      </c>
      <c r="C15" s="8">
        <v>3</v>
      </c>
      <c r="D15" s="8"/>
      <c r="G15" s="54"/>
    </row>
    <row r="16" spans="1:8" x14ac:dyDescent="0.3">
      <c r="A16" s="14" t="s">
        <v>222</v>
      </c>
      <c r="B16" s="16" t="s">
        <v>278</v>
      </c>
      <c r="C16" s="8"/>
      <c r="D16" s="8"/>
      <c r="G16" s="54"/>
    </row>
    <row r="17" spans="1:7" x14ac:dyDescent="0.3">
      <c r="A17" s="14" t="s">
        <v>223</v>
      </c>
      <c r="B17" s="16" t="s">
        <v>279</v>
      </c>
      <c r="C17" s="8"/>
      <c r="D17" s="8"/>
      <c r="G17" s="54"/>
    </row>
    <row r="18" spans="1:7" x14ac:dyDescent="0.3">
      <c r="A18" s="14" t="s">
        <v>224</v>
      </c>
      <c r="B18" s="16" t="s">
        <v>280</v>
      </c>
      <c r="C18" s="8"/>
      <c r="D18" s="8"/>
      <c r="G18" s="54"/>
    </row>
    <row r="19" spans="1:7" ht="15.6" x14ac:dyDescent="0.3">
      <c r="A19" s="21">
        <v>2</v>
      </c>
      <c r="B19" s="4" t="s">
        <v>48</v>
      </c>
      <c r="C19" s="12" t="s">
        <v>116</v>
      </c>
      <c r="D19" s="4" t="s">
        <v>44</v>
      </c>
    </row>
    <row r="20" spans="1:7" ht="28.8" x14ac:dyDescent="0.3">
      <c r="A20" s="14" t="s">
        <v>9</v>
      </c>
      <c r="B20" s="8" t="s">
        <v>459</v>
      </c>
      <c r="C20" s="1" t="s">
        <v>24</v>
      </c>
      <c r="D20" s="40"/>
    </row>
    <row r="21" spans="1:7" x14ac:dyDescent="0.3">
      <c r="A21" s="14" t="s">
        <v>10</v>
      </c>
      <c r="B21" s="8" t="s">
        <v>287</v>
      </c>
      <c r="C21" s="8">
        <v>79</v>
      </c>
      <c r="D21" s="8"/>
    </row>
    <row r="22" spans="1:7" x14ac:dyDescent="0.3">
      <c r="A22" s="14" t="s">
        <v>192</v>
      </c>
      <c r="B22" s="16" t="s">
        <v>111</v>
      </c>
      <c r="C22" s="8">
        <v>2</v>
      </c>
      <c r="D22" s="8"/>
    </row>
    <row r="23" spans="1:7" x14ac:dyDescent="0.3">
      <c r="A23" s="14" t="s">
        <v>193</v>
      </c>
      <c r="B23" s="16" t="s">
        <v>112</v>
      </c>
      <c r="C23" s="8">
        <v>65</v>
      </c>
      <c r="D23" s="8"/>
    </row>
    <row r="24" spans="1:7" x14ac:dyDescent="0.3">
      <c r="A24" s="14" t="s">
        <v>291</v>
      </c>
      <c r="B24" s="41" t="s">
        <v>290</v>
      </c>
      <c r="C24" s="8">
        <v>23</v>
      </c>
      <c r="D24" s="8"/>
    </row>
    <row r="25" spans="1:7" x14ac:dyDescent="0.3">
      <c r="A25" s="14" t="s">
        <v>292</v>
      </c>
      <c r="B25" s="41" t="s">
        <v>288</v>
      </c>
      <c r="C25" s="8">
        <v>30</v>
      </c>
      <c r="D25" s="8"/>
    </row>
    <row r="26" spans="1:7" x14ac:dyDescent="0.3">
      <c r="A26" s="14" t="s">
        <v>293</v>
      </c>
      <c r="B26" s="41" t="s">
        <v>289</v>
      </c>
      <c r="C26" s="8">
        <v>12</v>
      </c>
      <c r="D26" s="8"/>
    </row>
    <row r="27" spans="1:7" x14ac:dyDescent="0.3">
      <c r="A27" s="14" t="s">
        <v>194</v>
      </c>
      <c r="B27" s="16" t="s">
        <v>113</v>
      </c>
      <c r="C27" s="8"/>
      <c r="D27" s="8"/>
    </row>
    <row r="28" spans="1:7" x14ac:dyDescent="0.3">
      <c r="A28" s="14" t="s">
        <v>195</v>
      </c>
      <c r="B28" s="16" t="s">
        <v>114</v>
      </c>
      <c r="C28" s="8">
        <v>8</v>
      </c>
      <c r="D28" s="8"/>
    </row>
    <row r="29" spans="1:7" x14ac:dyDescent="0.3">
      <c r="A29" s="14" t="s">
        <v>225</v>
      </c>
      <c r="B29" s="16" t="s">
        <v>115</v>
      </c>
      <c r="C29" s="8">
        <v>4</v>
      </c>
      <c r="D29" s="8"/>
    </row>
    <row r="30" spans="1:7" x14ac:dyDescent="0.3">
      <c r="A30" s="14" t="s">
        <v>182</v>
      </c>
      <c r="B30" s="8" t="s">
        <v>45</v>
      </c>
      <c r="C30" s="8"/>
      <c r="D30" s="8"/>
    </row>
    <row r="31" spans="1:7" x14ac:dyDescent="0.3">
      <c r="A31" s="14" t="s">
        <v>226</v>
      </c>
      <c r="B31" s="16" t="s">
        <v>111</v>
      </c>
      <c r="C31" s="65">
        <v>0</v>
      </c>
      <c r="D31" s="8"/>
    </row>
    <row r="32" spans="1:7" x14ac:dyDescent="0.3">
      <c r="A32" s="14" t="s">
        <v>227</v>
      </c>
      <c r="B32" s="16" t="s">
        <v>112</v>
      </c>
      <c r="C32" s="65">
        <v>-0.4</v>
      </c>
      <c r="D32" s="8"/>
    </row>
    <row r="33" spans="1:5" x14ac:dyDescent="0.3">
      <c r="A33" s="14" t="s">
        <v>228</v>
      </c>
      <c r="B33" s="16" t="s">
        <v>113</v>
      </c>
      <c r="C33" s="65"/>
      <c r="D33" s="8"/>
    </row>
    <row r="34" spans="1:5" x14ac:dyDescent="0.3">
      <c r="A34" s="14" t="s">
        <v>229</v>
      </c>
      <c r="B34" s="16" t="s">
        <v>114</v>
      </c>
      <c r="C34" s="65">
        <v>-0.5</v>
      </c>
      <c r="D34" s="8"/>
    </row>
    <row r="35" spans="1:5" x14ac:dyDescent="0.3">
      <c r="A35" s="14" t="s">
        <v>230</v>
      </c>
      <c r="B35" s="16" t="s">
        <v>115</v>
      </c>
      <c r="C35" s="65">
        <v>-0.5</v>
      </c>
      <c r="D35" s="8"/>
    </row>
    <row r="36" spans="1:5" ht="15.6" x14ac:dyDescent="0.3">
      <c r="A36" s="21">
        <v>3</v>
      </c>
      <c r="B36" s="4" t="s">
        <v>49</v>
      </c>
      <c r="C36" s="12" t="s">
        <v>116</v>
      </c>
      <c r="D36" s="4" t="s">
        <v>44</v>
      </c>
    </row>
    <row r="37" spans="1:5" ht="28.8" x14ac:dyDescent="0.3">
      <c r="A37" s="14" t="s">
        <v>11</v>
      </c>
      <c r="B37" s="8" t="s">
        <v>295</v>
      </c>
      <c r="C37" s="1" t="s">
        <v>24</v>
      </c>
      <c r="D37" s="40" t="s">
        <v>294</v>
      </c>
    </row>
    <row r="38" spans="1:5" ht="28.8" x14ac:dyDescent="0.3">
      <c r="A38" s="14" t="s">
        <v>12</v>
      </c>
      <c r="B38" s="8" t="s">
        <v>297</v>
      </c>
      <c r="C38" s="42">
        <v>1</v>
      </c>
      <c r="D38" s="40" t="s">
        <v>296</v>
      </c>
      <c r="E38" s="55"/>
    </row>
    <row r="39" spans="1:5" x14ac:dyDescent="0.3">
      <c r="A39" s="14" t="s">
        <v>13</v>
      </c>
      <c r="B39" s="8" t="s">
        <v>46</v>
      </c>
      <c r="C39" s="1" t="s">
        <v>24</v>
      </c>
      <c r="D39" s="40"/>
    </row>
    <row r="40" spans="1:5" x14ac:dyDescent="0.3">
      <c r="A40" s="14" t="s">
        <v>231</v>
      </c>
      <c r="B40" s="16" t="s">
        <v>108</v>
      </c>
      <c r="C40" s="8"/>
      <c r="D40" s="8"/>
    </row>
    <row r="41" spans="1:5" x14ac:dyDescent="0.3">
      <c r="A41" s="14" t="s">
        <v>232</v>
      </c>
      <c r="B41" s="16" t="s">
        <v>109</v>
      </c>
      <c r="C41" s="8"/>
      <c r="D41" s="8"/>
    </row>
    <row r="42" spans="1:5" x14ac:dyDescent="0.3">
      <c r="A42" s="14" t="s">
        <v>233</v>
      </c>
      <c r="B42" s="16" t="s">
        <v>110</v>
      </c>
      <c r="C42" s="8">
        <v>168</v>
      </c>
      <c r="D42" s="8"/>
    </row>
    <row r="43" spans="1:5" x14ac:dyDescent="0.3">
      <c r="A43" s="14" t="s">
        <v>14</v>
      </c>
      <c r="B43" s="8" t="s">
        <v>424</v>
      </c>
      <c r="C43" s="1" t="s">
        <v>24</v>
      </c>
      <c r="D43" s="8"/>
    </row>
    <row r="44" spans="1:5" x14ac:dyDescent="0.3">
      <c r="A44" s="14" t="s">
        <v>234</v>
      </c>
      <c r="B44" s="16" t="s">
        <v>108</v>
      </c>
      <c r="C44" s="8"/>
      <c r="D44" s="8"/>
    </row>
    <row r="45" spans="1:5" x14ac:dyDescent="0.3">
      <c r="A45" s="14" t="s">
        <v>235</v>
      </c>
      <c r="B45" s="16" t="s">
        <v>109</v>
      </c>
      <c r="C45" s="8"/>
      <c r="D45" s="8"/>
    </row>
    <row r="46" spans="1:5" x14ac:dyDescent="0.3">
      <c r="A46" s="14" t="s">
        <v>236</v>
      </c>
      <c r="B46" s="16" t="s">
        <v>110</v>
      </c>
      <c r="C46" s="8"/>
      <c r="D46" s="8"/>
    </row>
    <row r="47" spans="1:5" x14ac:dyDescent="0.3">
      <c r="A47" s="14" t="s">
        <v>196</v>
      </c>
      <c r="B47" s="8" t="s">
        <v>426</v>
      </c>
      <c r="C47" s="1" t="s">
        <v>24</v>
      </c>
      <c r="D47" s="8"/>
    </row>
    <row r="48" spans="1:5" x14ac:dyDescent="0.3">
      <c r="A48" s="14" t="s">
        <v>237</v>
      </c>
      <c r="B48" s="16" t="s">
        <v>108</v>
      </c>
      <c r="C48" s="8"/>
      <c r="D48" s="8"/>
    </row>
    <row r="49" spans="1:4" x14ac:dyDescent="0.3">
      <c r="A49" s="14" t="s">
        <v>238</v>
      </c>
      <c r="B49" s="16" t="s">
        <v>109</v>
      </c>
      <c r="C49" s="8"/>
      <c r="D49" s="8"/>
    </row>
    <row r="50" spans="1:4" x14ac:dyDescent="0.3">
      <c r="A50" s="14" t="s">
        <v>239</v>
      </c>
      <c r="B50" s="16" t="s">
        <v>110</v>
      </c>
      <c r="C50" s="8"/>
      <c r="D50" s="8"/>
    </row>
  </sheetData>
  <mergeCells count="1">
    <mergeCell ref="B2:D2"/>
  </mergeCell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workbookViewId="0">
      <pane ySplit="1" topLeftCell="A2" activePane="bottomLeft" state="frozen"/>
      <selection pane="bottomLeft" activeCell="D16" sqref="D16"/>
    </sheetView>
  </sheetViews>
  <sheetFormatPr defaultRowHeight="14.4" x14ac:dyDescent="0.3"/>
  <cols>
    <col min="1" max="1" width="8.6640625" style="23" customWidth="1"/>
    <col min="2" max="2" width="100.6640625" customWidth="1"/>
    <col min="3" max="3" width="16.6640625" customWidth="1"/>
    <col min="4" max="4" width="84.6640625" customWidth="1"/>
  </cols>
  <sheetData>
    <row r="1" spans="1:4" s="6" customFormat="1" ht="20.100000000000001" customHeight="1" thickTop="1" thickBot="1" x14ac:dyDescent="0.35">
      <c r="A1" s="22" t="s">
        <v>177</v>
      </c>
      <c r="B1" s="5" t="s">
        <v>71</v>
      </c>
      <c r="C1" s="5"/>
      <c r="D1" s="5"/>
    </row>
    <row r="2" spans="1:4" s="6" customFormat="1" ht="20.100000000000001" customHeight="1" thickTop="1" x14ac:dyDescent="0.3">
      <c r="A2" s="20"/>
      <c r="B2" s="124"/>
      <c r="C2" s="124"/>
      <c r="D2" s="124"/>
    </row>
    <row r="3" spans="1:4" ht="15.6" x14ac:dyDescent="0.3">
      <c r="A3" s="21">
        <v>1</v>
      </c>
      <c r="B3" s="4" t="s">
        <v>47</v>
      </c>
      <c r="C3" s="12" t="s">
        <v>116</v>
      </c>
      <c r="D3" s="4" t="s">
        <v>44</v>
      </c>
    </row>
    <row r="4" spans="1:4" ht="45" customHeight="1" x14ac:dyDescent="0.3">
      <c r="A4" s="14">
        <v>1</v>
      </c>
      <c r="B4" s="62" t="s">
        <v>72</v>
      </c>
      <c r="C4" s="1" t="s">
        <v>24</v>
      </c>
      <c r="D4" s="40" t="s">
        <v>298</v>
      </c>
    </row>
    <row r="5" spans="1:4" x14ac:dyDescent="0.3">
      <c r="A5" s="14" t="s">
        <v>0</v>
      </c>
      <c r="B5" s="16" t="s">
        <v>125</v>
      </c>
      <c r="C5" s="3">
        <v>3</v>
      </c>
      <c r="D5" s="3"/>
    </row>
    <row r="6" spans="1:4" x14ac:dyDescent="0.3">
      <c r="A6" s="14" t="s">
        <v>1</v>
      </c>
      <c r="B6" s="16" t="s">
        <v>126</v>
      </c>
      <c r="C6" s="3"/>
      <c r="D6" s="3"/>
    </row>
    <row r="7" spans="1:4" x14ac:dyDescent="0.3">
      <c r="A7" s="14" t="s">
        <v>2</v>
      </c>
      <c r="B7" s="16" t="s">
        <v>127</v>
      </c>
      <c r="C7" s="3"/>
      <c r="D7" s="3"/>
    </row>
    <row r="8" spans="1:4" x14ac:dyDescent="0.3">
      <c r="A8" s="14" t="s">
        <v>3</v>
      </c>
      <c r="B8" s="16" t="s">
        <v>128</v>
      </c>
      <c r="C8" s="3"/>
      <c r="D8" s="3"/>
    </row>
    <row r="9" spans="1:4" x14ac:dyDescent="0.3">
      <c r="A9" s="14" t="s">
        <v>4</v>
      </c>
      <c r="B9" s="16" t="s">
        <v>129</v>
      </c>
      <c r="C9" s="3"/>
      <c r="D9" s="3"/>
    </row>
    <row r="10" spans="1:4" x14ac:dyDescent="0.3">
      <c r="A10" s="14" t="s">
        <v>5</v>
      </c>
      <c r="B10" s="16" t="s">
        <v>130</v>
      </c>
      <c r="C10" s="3"/>
      <c r="D10" s="3"/>
    </row>
    <row r="11" spans="1:4" x14ac:dyDescent="0.3">
      <c r="A11" s="14" t="s">
        <v>6</v>
      </c>
      <c r="B11" s="16" t="s">
        <v>131</v>
      </c>
      <c r="C11" s="3"/>
      <c r="D11" s="3"/>
    </row>
    <row r="12" spans="1:4" x14ac:dyDescent="0.3">
      <c r="A12" s="14" t="s">
        <v>7</v>
      </c>
      <c r="B12" s="16" t="s">
        <v>132</v>
      </c>
      <c r="C12" s="3"/>
      <c r="D12" s="3"/>
    </row>
    <row r="13" spans="1:4" ht="15.6" x14ac:dyDescent="0.3">
      <c r="A13" s="21">
        <v>2</v>
      </c>
      <c r="B13" s="4" t="s">
        <v>891</v>
      </c>
      <c r="C13" s="12" t="s">
        <v>116</v>
      </c>
      <c r="D13" s="4" t="s">
        <v>44</v>
      </c>
    </row>
    <row r="14" spans="1:4" x14ac:dyDescent="0.3">
      <c r="A14" s="14">
        <v>2</v>
      </c>
      <c r="B14" s="3" t="s">
        <v>73</v>
      </c>
      <c r="C14" s="1" t="s">
        <v>24</v>
      </c>
      <c r="D14" s="3"/>
    </row>
    <row r="15" spans="1:4" x14ac:dyDescent="0.3">
      <c r="A15" s="14" t="s">
        <v>9</v>
      </c>
      <c r="B15" s="16" t="s">
        <v>125</v>
      </c>
      <c r="C15" s="3">
        <v>3</v>
      </c>
      <c r="D15" s="3" t="s">
        <v>916</v>
      </c>
    </row>
    <row r="16" spans="1:4" x14ac:dyDescent="0.3">
      <c r="A16" s="14" t="s">
        <v>10</v>
      </c>
      <c r="B16" s="16" t="s">
        <v>126</v>
      </c>
      <c r="C16" s="3"/>
      <c r="D16" s="3"/>
    </row>
    <row r="17" spans="1:4" x14ac:dyDescent="0.3">
      <c r="A17" s="14" t="s">
        <v>182</v>
      </c>
      <c r="B17" s="16" t="s">
        <v>127</v>
      </c>
      <c r="C17" s="3"/>
      <c r="D17" s="3"/>
    </row>
    <row r="18" spans="1:4" x14ac:dyDescent="0.3">
      <c r="A18" s="14" t="s">
        <v>183</v>
      </c>
      <c r="B18" s="16" t="s">
        <v>128</v>
      </c>
      <c r="C18" s="3"/>
      <c r="D18" s="3"/>
    </row>
    <row r="19" spans="1:4" x14ac:dyDescent="0.3">
      <c r="A19" s="14" t="s">
        <v>184</v>
      </c>
      <c r="B19" s="16" t="s">
        <v>129</v>
      </c>
      <c r="C19" s="3"/>
      <c r="D19" s="3"/>
    </row>
    <row r="20" spans="1:4" x14ac:dyDescent="0.3">
      <c r="A20" s="14" t="s">
        <v>185</v>
      </c>
      <c r="B20" s="16" t="s">
        <v>130</v>
      </c>
      <c r="C20" s="3"/>
      <c r="D20" s="3"/>
    </row>
    <row r="21" spans="1:4" x14ac:dyDescent="0.3">
      <c r="A21" s="14" t="s">
        <v>186</v>
      </c>
      <c r="B21" s="16" t="s">
        <v>131</v>
      </c>
      <c r="C21" s="3"/>
      <c r="D21" s="3"/>
    </row>
    <row r="22" spans="1:4" x14ac:dyDescent="0.3">
      <c r="A22" s="14" t="s">
        <v>187</v>
      </c>
      <c r="B22" s="16" t="s">
        <v>132</v>
      </c>
      <c r="C22" s="3"/>
      <c r="D22" s="3"/>
    </row>
    <row r="23" spans="1:4" ht="15.6" x14ac:dyDescent="0.3">
      <c r="A23" s="21">
        <v>3</v>
      </c>
      <c r="B23" s="4" t="s">
        <v>75</v>
      </c>
      <c r="C23" s="12" t="s">
        <v>116</v>
      </c>
      <c r="D23" s="4" t="s">
        <v>44</v>
      </c>
    </row>
    <row r="24" spans="1:4" x14ac:dyDescent="0.3">
      <c r="A24" s="14">
        <v>3</v>
      </c>
      <c r="B24" s="3" t="s">
        <v>74</v>
      </c>
      <c r="C24" s="1" t="s">
        <v>24</v>
      </c>
      <c r="D24" s="3"/>
    </row>
    <row r="25" spans="1:4" x14ac:dyDescent="0.3">
      <c r="A25" s="14" t="s">
        <v>11</v>
      </c>
      <c r="B25" s="16" t="s">
        <v>125</v>
      </c>
      <c r="C25" s="3"/>
      <c r="D25" s="3"/>
    </row>
    <row r="26" spans="1:4" x14ac:dyDescent="0.3">
      <c r="A26" s="14" t="s">
        <v>12</v>
      </c>
      <c r="B26" s="16" t="s">
        <v>126</v>
      </c>
      <c r="C26" s="3"/>
      <c r="D26" s="3"/>
    </row>
    <row r="27" spans="1:4" x14ac:dyDescent="0.3">
      <c r="A27" s="14" t="s">
        <v>13</v>
      </c>
      <c r="B27" s="16" t="s">
        <v>127</v>
      </c>
      <c r="C27" s="3"/>
      <c r="D27" s="3"/>
    </row>
    <row r="28" spans="1:4" x14ac:dyDescent="0.3">
      <c r="A28" s="14" t="s">
        <v>14</v>
      </c>
      <c r="B28" s="16" t="s">
        <v>128</v>
      </c>
      <c r="C28" s="3"/>
      <c r="D28" s="3"/>
    </row>
    <row r="29" spans="1:4" x14ac:dyDescent="0.3">
      <c r="A29" s="14" t="s">
        <v>196</v>
      </c>
      <c r="B29" s="16" t="s">
        <v>129</v>
      </c>
      <c r="C29" s="3"/>
      <c r="D29" s="3"/>
    </row>
    <row r="30" spans="1:4" x14ac:dyDescent="0.3">
      <c r="A30" s="14" t="s">
        <v>197</v>
      </c>
      <c r="B30" s="16" t="s">
        <v>130</v>
      </c>
      <c r="C30" s="3"/>
      <c r="D30" s="3"/>
    </row>
    <row r="31" spans="1:4" x14ac:dyDescent="0.3">
      <c r="A31" s="14" t="s">
        <v>198</v>
      </c>
      <c r="B31" s="16" t="s">
        <v>131</v>
      </c>
      <c r="C31" s="3"/>
      <c r="D31" s="3"/>
    </row>
    <row r="32" spans="1:4" x14ac:dyDescent="0.3">
      <c r="A32" s="14" t="s">
        <v>240</v>
      </c>
      <c r="B32" s="16" t="s">
        <v>132</v>
      </c>
      <c r="C32" s="3"/>
      <c r="D32" s="3"/>
    </row>
  </sheetData>
  <mergeCells count="1">
    <mergeCell ref="B2:D2"/>
  </mergeCell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1"/>
  <sheetViews>
    <sheetView workbookViewId="0">
      <pane ySplit="1" topLeftCell="A27" activePane="bottomLeft" state="frozen"/>
      <selection pane="bottomLeft" activeCell="D52" sqref="D52"/>
    </sheetView>
  </sheetViews>
  <sheetFormatPr defaultRowHeight="14.4" x14ac:dyDescent="0.3"/>
  <cols>
    <col min="1" max="1" width="8.6640625" style="23" customWidth="1"/>
    <col min="2" max="2" width="100.6640625" customWidth="1"/>
    <col min="3" max="3" width="16.6640625" customWidth="1"/>
    <col min="4" max="4" width="84.6640625" customWidth="1"/>
  </cols>
  <sheetData>
    <row r="1" spans="1:5" s="6" customFormat="1" ht="20.100000000000001" customHeight="1" thickTop="1" thickBot="1" x14ac:dyDescent="0.35">
      <c r="A1" s="22" t="s">
        <v>177</v>
      </c>
      <c r="B1" s="5" t="s">
        <v>69</v>
      </c>
      <c r="C1" s="5"/>
      <c r="D1" s="5"/>
    </row>
    <row r="2" spans="1:5" ht="20.100000000000001" customHeight="1" thickTop="1" x14ac:dyDescent="0.3">
      <c r="A2" s="20"/>
      <c r="B2" s="123" t="s">
        <v>427</v>
      </c>
      <c r="C2" s="123"/>
      <c r="D2" s="123"/>
    </row>
    <row r="3" spans="1:5" ht="15.6" x14ac:dyDescent="0.3">
      <c r="A3" s="21">
        <v>1</v>
      </c>
      <c r="B3" s="4" t="s">
        <v>50</v>
      </c>
      <c r="C3" s="4"/>
      <c r="D3" s="4" t="s">
        <v>44</v>
      </c>
    </row>
    <row r="4" spans="1:5" ht="28.8" x14ac:dyDescent="0.3">
      <c r="A4" s="14" t="s">
        <v>0</v>
      </c>
      <c r="B4" s="40" t="s">
        <v>51</v>
      </c>
      <c r="C4" s="1" t="s">
        <v>24</v>
      </c>
      <c r="D4" s="40" t="s">
        <v>897</v>
      </c>
      <c r="E4" t="s">
        <v>917</v>
      </c>
    </row>
    <row r="5" spans="1:5" x14ac:dyDescent="0.3">
      <c r="A5" s="14" t="s">
        <v>1</v>
      </c>
      <c r="B5" s="8" t="s">
        <v>52</v>
      </c>
      <c r="C5" s="1" t="s">
        <v>24</v>
      </c>
      <c r="D5" s="40"/>
      <c r="E5" t="s">
        <v>917</v>
      </c>
    </row>
    <row r="6" spans="1:5" ht="28.8" x14ac:dyDescent="0.3">
      <c r="A6" s="14" t="s">
        <v>2</v>
      </c>
      <c r="B6" s="8" t="s">
        <v>460</v>
      </c>
      <c r="C6" s="1" t="s">
        <v>24</v>
      </c>
      <c r="D6" s="8"/>
      <c r="E6" t="s">
        <v>917</v>
      </c>
    </row>
    <row r="7" spans="1:5" x14ac:dyDescent="0.3">
      <c r="A7" s="14" t="s">
        <v>3</v>
      </c>
      <c r="B7" s="8" t="s">
        <v>53</v>
      </c>
      <c r="C7" s="1" t="s">
        <v>24</v>
      </c>
      <c r="D7" s="8"/>
      <c r="E7" t="s">
        <v>917</v>
      </c>
    </row>
    <row r="8" spans="1:5" ht="28.8" x14ac:dyDescent="0.3">
      <c r="A8" s="14" t="s">
        <v>4</v>
      </c>
      <c r="B8" s="8" t="s">
        <v>461</v>
      </c>
      <c r="C8" s="1" t="s">
        <v>24</v>
      </c>
      <c r="D8" s="8" t="s">
        <v>918</v>
      </c>
    </row>
    <row r="9" spans="1:5" x14ac:dyDescent="0.3">
      <c r="A9" s="14" t="s">
        <v>5</v>
      </c>
      <c r="B9" s="8" t="s">
        <v>54</v>
      </c>
      <c r="C9" s="1" t="s">
        <v>24</v>
      </c>
      <c r="D9" s="8"/>
      <c r="E9" t="s">
        <v>917</v>
      </c>
    </row>
    <row r="10" spans="1:5" ht="15" customHeight="1" x14ac:dyDescent="0.3">
      <c r="A10" s="14" t="s">
        <v>6</v>
      </c>
      <c r="B10" s="8" t="s">
        <v>462</v>
      </c>
      <c r="C10" s="1" t="s">
        <v>24</v>
      </c>
      <c r="D10" s="8" t="s">
        <v>919</v>
      </c>
      <c r="E10" t="s">
        <v>917</v>
      </c>
    </row>
    <row r="11" spans="1:5" x14ac:dyDescent="0.3">
      <c r="A11" s="14" t="s">
        <v>7</v>
      </c>
      <c r="B11" s="8" t="s">
        <v>463</v>
      </c>
      <c r="C11" s="1" t="s">
        <v>24</v>
      </c>
      <c r="D11" s="8"/>
      <c r="E11" s="66" t="s">
        <v>917</v>
      </c>
    </row>
    <row r="12" spans="1:5" ht="15.6" x14ac:dyDescent="0.3">
      <c r="A12" s="21">
        <v>2</v>
      </c>
      <c r="B12" s="4" t="s">
        <v>55</v>
      </c>
      <c r="C12" s="4"/>
      <c r="D12" s="4" t="s">
        <v>44</v>
      </c>
    </row>
    <row r="13" spans="1:5" ht="28.8" x14ac:dyDescent="0.3">
      <c r="A13" s="14" t="s">
        <v>9</v>
      </c>
      <c r="B13" s="8" t="s">
        <v>56</v>
      </c>
      <c r="C13" s="1" t="s">
        <v>24</v>
      </c>
      <c r="D13" s="8"/>
      <c r="E13" s="66" t="s">
        <v>917</v>
      </c>
    </row>
    <row r="14" spans="1:5" ht="45" customHeight="1" x14ac:dyDescent="0.3">
      <c r="A14" s="14" t="s">
        <v>10</v>
      </c>
      <c r="B14" s="8" t="s">
        <v>464</v>
      </c>
      <c r="C14" s="1" t="s">
        <v>24</v>
      </c>
      <c r="D14" s="40" t="s">
        <v>920</v>
      </c>
      <c r="E14" t="s">
        <v>917</v>
      </c>
    </row>
    <row r="15" spans="1:5" ht="15.6" x14ac:dyDescent="0.3">
      <c r="A15" s="21">
        <v>3</v>
      </c>
      <c r="B15" s="4" t="s">
        <v>70</v>
      </c>
      <c r="C15" s="12" t="s">
        <v>116</v>
      </c>
      <c r="D15" s="4" t="s">
        <v>44</v>
      </c>
    </row>
    <row r="16" spans="1:5" ht="43.2" x14ac:dyDescent="0.3">
      <c r="A16" s="14" t="s">
        <v>11</v>
      </c>
      <c r="B16" s="8" t="s">
        <v>300</v>
      </c>
      <c r="C16" s="1" t="s">
        <v>24</v>
      </c>
      <c r="D16" s="40" t="s">
        <v>294</v>
      </c>
      <c r="E16" t="s">
        <v>921</v>
      </c>
    </row>
    <row r="17" spans="1:4" ht="15" customHeight="1" x14ac:dyDescent="0.3">
      <c r="A17" s="14" t="s">
        <v>12</v>
      </c>
      <c r="B17" s="8" t="s">
        <v>465</v>
      </c>
      <c r="C17" s="8"/>
      <c r="D17" s="8"/>
    </row>
    <row r="18" spans="1:4" ht="28.8" x14ac:dyDescent="0.3">
      <c r="A18" s="14" t="s">
        <v>33</v>
      </c>
      <c r="B18" s="16" t="s">
        <v>277</v>
      </c>
      <c r="C18" s="8" t="s">
        <v>922</v>
      </c>
      <c r="D18" s="8"/>
    </row>
    <row r="19" spans="1:4" x14ac:dyDescent="0.3">
      <c r="A19" s="14" t="s">
        <v>34</v>
      </c>
      <c r="B19" s="16" t="s">
        <v>278</v>
      </c>
      <c r="C19" s="8"/>
      <c r="D19" s="8"/>
    </row>
    <row r="20" spans="1:4" x14ac:dyDescent="0.3">
      <c r="A20" s="14" t="s">
        <v>241</v>
      </c>
      <c r="B20" s="16" t="s">
        <v>279</v>
      </c>
      <c r="C20" s="8"/>
      <c r="D20" s="8"/>
    </row>
    <row r="21" spans="1:4" x14ac:dyDescent="0.3">
      <c r="A21" s="14" t="s">
        <v>242</v>
      </c>
      <c r="B21" s="16" t="s">
        <v>280</v>
      </c>
      <c r="C21" s="8"/>
      <c r="D21" s="8"/>
    </row>
    <row r="22" spans="1:4" x14ac:dyDescent="0.3">
      <c r="A22" s="14" t="s">
        <v>13</v>
      </c>
      <c r="B22" s="8" t="s">
        <v>428</v>
      </c>
      <c r="C22" s="1" t="s">
        <v>24</v>
      </c>
      <c r="D22" s="8" t="s">
        <v>923</v>
      </c>
    </row>
    <row r="23" spans="1:4" s="64" customFormat="1" ht="15" customHeight="1" x14ac:dyDescent="0.3">
      <c r="A23" s="56" t="s">
        <v>14</v>
      </c>
      <c r="B23" s="11" t="s">
        <v>863</v>
      </c>
      <c r="C23" s="63">
        <v>52</v>
      </c>
      <c r="D23" s="11"/>
    </row>
    <row r="24" spans="1:4" ht="15.6" x14ac:dyDescent="0.3">
      <c r="A24" s="21">
        <v>4</v>
      </c>
      <c r="B24" s="4" t="s">
        <v>75</v>
      </c>
      <c r="C24" s="4"/>
      <c r="D24" s="4" t="s">
        <v>44</v>
      </c>
    </row>
    <row r="25" spans="1:4" x14ac:dyDescent="0.3">
      <c r="A25" s="14" t="s">
        <v>199</v>
      </c>
      <c r="B25" s="8" t="s">
        <v>57</v>
      </c>
      <c r="C25" s="1" t="s">
        <v>24</v>
      </c>
      <c r="D25" s="8"/>
    </row>
    <row r="26" spans="1:4" x14ac:dyDescent="0.3">
      <c r="A26" s="14" t="s">
        <v>15</v>
      </c>
      <c r="B26" s="16" t="s">
        <v>117</v>
      </c>
      <c r="C26" s="1" t="s">
        <v>24</v>
      </c>
      <c r="D26" s="8"/>
    </row>
    <row r="27" spans="1:4" x14ac:dyDescent="0.3">
      <c r="A27" s="14" t="s">
        <v>16</v>
      </c>
      <c r="B27" s="16" t="s">
        <v>118</v>
      </c>
      <c r="C27" s="1" t="s">
        <v>24</v>
      </c>
      <c r="D27" s="8"/>
    </row>
    <row r="28" spans="1:4" x14ac:dyDescent="0.3">
      <c r="A28" s="14" t="s">
        <v>17</v>
      </c>
      <c r="B28" s="16" t="s">
        <v>119</v>
      </c>
      <c r="C28" s="1" t="s">
        <v>24</v>
      </c>
      <c r="D28" s="8"/>
    </row>
    <row r="29" spans="1:4" x14ac:dyDescent="0.3">
      <c r="A29" s="14" t="s">
        <v>18</v>
      </c>
      <c r="B29" s="16" t="s">
        <v>120</v>
      </c>
      <c r="C29" s="1" t="s">
        <v>24</v>
      </c>
      <c r="D29" s="8"/>
    </row>
    <row r="30" spans="1:4" ht="28.8" x14ac:dyDescent="0.3">
      <c r="A30" s="14" t="s">
        <v>200</v>
      </c>
      <c r="B30" s="8" t="s">
        <v>58</v>
      </c>
      <c r="C30" s="1" t="s">
        <v>24</v>
      </c>
      <c r="D30" s="8"/>
    </row>
    <row r="31" spans="1:4" x14ac:dyDescent="0.3">
      <c r="A31" s="14" t="s">
        <v>201</v>
      </c>
      <c r="B31" s="8" t="s">
        <v>429</v>
      </c>
      <c r="C31" s="1" t="s">
        <v>24</v>
      </c>
      <c r="D31" s="8"/>
    </row>
    <row r="32" spans="1:4" ht="15.6" x14ac:dyDescent="0.3">
      <c r="A32" s="21">
        <v>5</v>
      </c>
      <c r="B32" s="4" t="s">
        <v>59</v>
      </c>
      <c r="C32" s="12" t="s">
        <v>78</v>
      </c>
      <c r="D32" s="4" t="s">
        <v>44</v>
      </c>
    </row>
    <row r="33" spans="1:5" x14ac:dyDescent="0.3">
      <c r="A33" s="14" t="s">
        <v>204</v>
      </c>
      <c r="B33" s="8" t="s">
        <v>466</v>
      </c>
      <c r="C33" s="1" t="s">
        <v>24</v>
      </c>
      <c r="D33" s="8"/>
    </row>
    <row r="34" spans="1:5" x14ac:dyDescent="0.3">
      <c r="A34" s="14" t="s">
        <v>36</v>
      </c>
      <c r="B34" s="16" t="s">
        <v>121</v>
      </c>
      <c r="C34" s="9" t="s">
        <v>87</v>
      </c>
      <c r="D34" s="8"/>
    </row>
    <row r="35" spans="1:5" x14ac:dyDescent="0.3">
      <c r="A35" s="14" t="s">
        <v>37</v>
      </c>
      <c r="B35" s="16" t="s">
        <v>122</v>
      </c>
      <c r="C35" s="9" t="s">
        <v>87</v>
      </c>
      <c r="D35" s="8"/>
    </row>
    <row r="36" spans="1:5" x14ac:dyDescent="0.3">
      <c r="A36" s="14" t="s">
        <v>38</v>
      </c>
      <c r="B36" s="16" t="s">
        <v>123</v>
      </c>
      <c r="C36" s="9" t="s">
        <v>87</v>
      </c>
      <c r="D36" s="8"/>
    </row>
    <row r="37" spans="1:5" x14ac:dyDescent="0.3">
      <c r="A37" s="14" t="s">
        <v>243</v>
      </c>
      <c r="B37" s="16" t="s">
        <v>124</v>
      </c>
      <c r="C37" s="9" t="s">
        <v>924</v>
      </c>
      <c r="D37" s="8" t="s">
        <v>925</v>
      </c>
    </row>
    <row r="38" spans="1:5" ht="28.8" x14ac:dyDescent="0.3">
      <c r="A38" s="14" t="s">
        <v>205</v>
      </c>
      <c r="B38" s="8" t="s">
        <v>60</v>
      </c>
      <c r="C38" s="1" t="s">
        <v>24</v>
      </c>
      <c r="D38" s="8"/>
    </row>
    <row r="39" spans="1:5" x14ac:dyDescent="0.3">
      <c r="A39" s="14" t="s">
        <v>206</v>
      </c>
      <c r="B39" s="8" t="s">
        <v>63</v>
      </c>
      <c r="C39" s="1" t="s">
        <v>24</v>
      </c>
      <c r="D39" s="8"/>
    </row>
    <row r="40" spans="1:5" x14ac:dyDescent="0.3">
      <c r="A40" s="14" t="s">
        <v>207</v>
      </c>
      <c r="B40" s="8" t="s">
        <v>100</v>
      </c>
      <c r="C40" s="1" t="s">
        <v>24</v>
      </c>
      <c r="D40" s="8"/>
    </row>
    <row r="41" spans="1:5" x14ac:dyDescent="0.3">
      <c r="A41" s="14" t="s">
        <v>301</v>
      </c>
      <c r="B41" s="16" t="s">
        <v>101</v>
      </c>
      <c r="C41" s="9"/>
      <c r="D41" s="8"/>
    </row>
    <row r="42" spans="1:5" x14ac:dyDescent="0.3">
      <c r="A42" s="14" t="s">
        <v>302</v>
      </c>
      <c r="B42" s="16" t="s">
        <v>61</v>
      </c>
      <c r="C42" s="9"/>
      <c r="D42" s="8"/>
    </row>
    <row r="43" spans="1:5" x14ac:dyDescent="0.3">
      <c r="A43" s="14" t="s">
        <v>303</v>
      </c>
      <c r="B43" s="16" t="s">
        <v>62</v>
      </c>
      <c r="C43" s="9"/>
      <c r="D43" s="8"/>
    </row>
    <row r="44" spans="1:5" ht="15.6" x14ac:dyDescent="0.3">
      <c r="A44" s="21">
        <v>6</v>
      </c>
      <c r="B44" s="4" t="s">
        <v>64</v>
      </c>
      <c r="C44" s="4"/>
      <c r="D44" s="4" t="s">
        <v>44</v>
      </c>
    </row>
    <row r="45" spans="1:5" ht="43.2" x14ac:dyDescent="0.3">
      <c r="A45" s="14" t="s">
        <v>244</v>
      </c>
      <c r="B45" s="8" t="s">
        <v>65</v>
      </c>
      <c r="C45" s="1" t="s">
        <v>24</v>
      </c>
      <c r="D45" s="8" t="s">
        <v>926</v>
      </c>
    </row>
    <row r="46" spans="1:5" ht="43.2" x14ac:dyDescent="0.3">
      <c r="A46" s="14" t="s">
        <v>245</v>
      </c>
      <c r="B46" s="8" t="s">
        <v>468</v>
      </c>
      <c r="C46" s="9" t="s">
        <v>924</v>
      </c>
      <c r="D46" s="8"/>
    </row>
    <row r="47" spans="1:5" ht="28.8" x14ac:dyDescent="0.3">
      <c r="A47" s="14" t="s">
        <v>246</v>
      </c>
      <c r="B47" s="8" t="s">
        <v>66</v>
      </c>
      <c r="C47" s="1" t="s">
        <v>24</v>
      </c>
      <c r="D47" s="8"/>
      <c r="E47" t="s">
        <v>921</v>
      </c>
    </row>
    <row r="48" spans="1:5" x14ac:dyDescent="0.3">
      <c r="A48" s="14" t="s">
        <v>247</v>
      </c>
      <c r="B48" s="8" t="s">
        <v>67</v>
      </c>
      <c r="C48" s="1" t="s">
        <v>24</v>
      </c>
      <c r="D48" s="8" t="s">
        <v>927</v>
      </c>
    </row>
    <row r="49" spans="1:4" x14ac:dyDescent="0.3">
      <c r="A49" s="14" t="s">
        <v>248</v>
      </c>
      <c r="B49" s="8" t="s">
        <v>68</v>
      </c>
      <c r="C49" s="1" t="s">
        <v>24</v>
      </c>
      <c r="D49" s="67" t="s">
        <v>928</v>
      </c>
    </row>
    <row r="50" spans="1:4" ht="28.8" x14ac:dyDescent="0.3">
      <c r="A50" s="14" t="s">
        <v>249</v>
      </c>
      <c r="B50" s="8" t="s">
        <v>102</v>
      </c>
      <c r="C50" s="1" t="s">
        <v>24</v>
      </c>
      <c r="D50" s="8" t="s">
        <v>929</v>
      </c>
    </row>
    <row r="51" spans="1:4" x14ac:dyDescent="0.3">
      <c r="A51" s="14" t="s">
        <v>299</v>
      </c>
      <c r="B51" s="8" t="s">
        <v>467</v>
      </c>
      <c r="C51" s="9"/>
      <c r="D51" s="8" t="s">
        <v>930</v>
      </c>
    </row>
  </sheetData>
  <mergeCells count="1">
    <mergeCell ref="B2:D2"/>
  </mergeCells>
  <conditionalFormatting sqref="C34">
    <cfRule type="expression" dxfId="403" priority="9">
      <formula>C34="Нет"</formula>
    </cfRule>
    <cfRule type="expression" dxfId="402" priority="10">
      <formula>C34="Есть"</formula>
    </cfRule>
  </conditionalFormatting>
  <conditionalFormatting sqref="C35">
    <cfRule type="expression" dxfId="401" priority="7">
      <formula>C35="Нет"</formula>
    </cfRule>
    <cfRule type="expression" dxfId="400" priority="8">
      <formula>C35="Есть"</formula>
    </cfRule>
  </conditionalFormatting>
  <conditionalFormatting sqref="C36">
    <cfRule type="expression" dxfId="399" priority="5">
      <formula>C36="Нет"</formula>
    </cfRule>
    <cfRule type="expression" dxfId="398" priority="6">
      <formula>C36="Есть"</formula>
    </cfRule>
  </conditionalFormatting>
  <conditionalFormatting sqref="C37">
    <cfRule type="expression" dxfId="397" priority="3">
      <formula>C37="Нет"</formula>
    </cfRule>
    <cfRule type="expression" dxfId="396" priority="4">
      <formula>C37="Есть"</formula>
    </cfRule>
  </conditionalFormatting>
  <conditionalFormatting sqref="C46">
    <cfRule type="expression" dxfId="395" priority="1">
      <formula>C46="Нет"</formula>
    </cfRule>
    <cfRule type="expression" dxfId="394" priority="2">
      <formula>C46="Есть"</formula>
    </cfRule>
  </conditionalFormatting>
  <dataValidations count="1">
    <dataValidation type="list" allowBlank="1" showInputMessage="1" showErrorMessage="1" sqref="C34:C37 C46">
      <formula1>"Есть,Нет"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zoomScaleNormal="100" workbookViewId="0">
      <pane ySplit="1" topLeftCell="A2" activePane="bottomLeft" state="frozen"/>
      <selection pane="bottomLeft" activeCell="D6" sqref="D6"/>
    </sheetView>
  </sheetViews>
  <sheetFormatPr defaultRowHeight="14.4" x14ac:dyDescent="0.3"/>
  <cols>
    <col min="1" max="1" width="8.6640625" style="23" customWidth="1"/>
    <col min="2" max="2" width="100.6640625" customWidth="1"/>
    <col min="3" max="3" width="16.6640625" customWidth="1"/>
    <col min="4" max="4" width="84.6640625" customWidth="1"/>
    <col min="5" max="5" width="22.88671875" customWidth="1"/>
    <col min="7" max="7" width="37.33203125" customWidth="1"/>
  </cols>
  <sheetData>
    <row r="1" spans="1:7" s="6" customFormat="1" ht="18.600000000000001" thickTop="1" thickBot="1" x14ac:dyDescent="0.35">
      <c r="A1" s="69" t="s">
        <v>177</v>
      </c>
      <c r="B1" s="70" t="s">
        <v>85</v>
      </c>
      <c r="C1" s="70"/>
      <c r="D1" s="70"/>
      <c r="E1" s="49"/>
      <c r="F1" s="49"/>
      <c r="G1" s="49"/>
    </row>
    <row r="2" spans="1:7" ht="18" thickTop="1" x14ac:dyDescent="0.3">
      <c r="A2" s="71"/>
      <c r="B2" s="131"/>
      <c r="C2" s="131"/>
      <c r="D2" s="131"/>
      <c r="E2" s="50"/>
      <c r="F2" s="51"/>
      <c r="G2" s="50"/>
    </row>
    <row r="3" spans="1:7" ht="15.6" x14ac:dyDescent="0.3">
      <c r="A3" s="72">
        <v>1</v>
      </c>
      <c r="B3" s="73" t="s">
        <v>86</v>
      </c>
      <c r="C3" s="73"/>
      <c r="D3" s="73" t="s">
        <v>44</v>
      </c>
      <c r="E3" s="74"/>
      <c r="F3" s="75"/>
      <c r="G3" s="74"/>
    </row>
    <row r="4" spans="1:7" ht="28.8" x14ac:dyDescent="0.3">
      <c r="A4" s="14" t="s">
        <v>0</v>
      </c>
      <c r="B4" s="8" t="s">
        <v>430</v>
      </c>
      <c r="C4" s="76" t="s">
        <v>24</v>
      </c>
      <c r="D4" s="40" t="s">
        <v>942</v>
      </c>
      <c r="E4" s="77"/>
      <c r="F4" s="78"/>
      <c r="G4" s="77"/>
    </row>
    <row r="5" spans="1:7" ht="28.8" x14ac:dyDescent="0.3">
      <c r="A5" s="14" t="s">
        <v>1</v>
      </c>
      <c r="B5" s="79" t="s">
        <v>874</v>
      </c>
      <c r="C5" s="76" t="s">
        <v>24</v>
      </c>
      <c r="D5" s="8"/>
      <c r="E5" s="80"/>
      <c r="F5" s="81"/>
      <c r="G5" s="80"/>
    </row>
    <row r="6" spans="1:7" ht="28.8" x14ac:dyDescent="0.3">
      <c r="A6" s="14" t="s">
        <v>2</v>
      </c>
      <c r="B6" s="8" t="s">
        <v>789</v>
      </c>
      <c r="C6" s="9" t="s">
        <v>87</v>
      </c>
      <c r="D6" s="40" t="s">
        <v>942</v>
      </c>
      <c r="E6" s="77"/>
      <c r="F6" s="78"/>
      <c r="G6" s="77"/>
    </row>
    <row r="7" spans="1:7" x14ac:dyDescent="0.3">
      <c r="A7" s="14" t="s">
        <v>3</v>
      </c>
      <c r="B7" s="79" t="s">
        <v>170</v>
      </c>
      <c r="C7" s="76" t="s">
        <v>24</v>
      </c>
      <c r="D7" s="8"/>
      <c r="E7" s="77"/>
      <c r="F7" s="78"/>
      <c r="G7" s="77"/>
    </row>
    <row r="8" spans="1:7" ht="28.8" x14ac:dyDescent="0.3">
      <c r="A8" s="14" t="s">
        <v>4</v>
      </c>
      <c r="B8" s="79" t="s">
        <v>790</v>
      </c>
      <c r="C8" s="76" t="s">
        <v>24</v>
      </c>
      <c r="D8" s="8"/>
      <c r="E8" s="82"/>
      <c r="F8" s="83"/>
      <c r="G8" s="82"/>
    </row>
    <row r="9" spans="1:7" x14ac:dyDescent="0.3">
      <c r="A9" s="14" t="s">
        <v>5</v>
      </c>
      <c r="B9" s="79" t="s">
        <v>81</v>
      </c>
      <c r="C9" s="76" t="s">
        <v>943</v>
      </c>
      <c r="D9" s="8"/>
      <c r="E9" s="77"/>
      <c r="F9" s="78"/>
      <c r="G9" s="77"/>
    </row>
    <row r="10" spans="1:7" x14ac:dyDescent="0.3">
      <c r="A10" s="14" t="s">
        <v>6</v>
      </c>
      <c r="B10" s="79" t="s">
        <v>82</v>
      </c>
      <c r="C10" s="76" t="s">
        <v>24</v>
      </c>
      <c r="D10" s="8"/>
      <c r="E10" s="82"/>
      <c r="F10" s="83"/>
      <c r="G10" s="82"/>
    </row>
    <row r="11" spans="1:7" ht="28.8" x14ac:dyDescent="0.3">
      <c r="A11" s="14" t="s">
        <v>7</v>
      </c>
      <c r="B11" s="8" t="s">
        <v>317</v>
      </c>
      <c r="C11" s="76" t="s">
        <v>944</v>
      </c>
      <c r="D11" s="8"/>
      <c r="E11" s="77"/>
      <c r="F11" s="78"/>
      <c r="G11" s="77"/>
    </row>
    <row r="12" spans="1:7" ht="43.2" x14ac:dyDescent="0.3">
      <c r="A12" s="14" t="s">
        <v>8</v>
      </c>
      <c r="B12" s="8" t="s">
        <v>155</v>
      </c>
      <c r="C12" s="76" t="s">
        <v>24</v>
      </c>
      <c r="D12" s="8" t="s">
        <v>945</v>
      </c>
      <c r="E12" s="77"/>
      <c r="F12" s="78"/>
      <c r="G12" s="77"/>
    </row>
    <row r="13" spans="1:7" ht="28.8" x14ac:dyDescent="0.3">
      <c r="A13" s="14" t="s">
        <v>819</v>
      </c>
      <c r="B13" s="79" t="s">
        <v>820</v>
      </c>
      <c r="C13" s="76" t="s">
        <v>24</v>
      </c>
      <c r="D13" s="8" t="s">
        <v>946</v>
      </c>
      <c r="E13" s="77"/>
      <c r="F13" s="78"/>
      <c r="G13" s="77"/>
    </row>
    <row r="14" spans="1:7" ht="28.8" x14ac:dyDescent="0.3">
      <c r="A14" s="14" t="s">
        <v>799</v>
      </c>
      <c r="B14" s="79" t="s">
        <v>800</v>
      </c>
      <c r="C14" s="9" t="s">
        <v>87</v>
      </c>
      <c r="D14" s="8"/>
      <c r="E14" s="77"/>
      <c r="F14" s="78"/>
      <c r="G14" s="77"/>
    </row>
    <row r="15" spans="1:7" ht="15.6" x14ac:dyDescent="0.3">
      <c r="A15" s="72">
        <v>2</v>
      </c>
      <c r="B15" s="73" t="s">
        <v>136</v>
      </c>
      <c r="C15" s="73"/>
      <c r="D15" s="73"/>
      <c r="E15" s="50"/>
      <c r="F15" s="51"/>
      <c r="G15" s="50"/>
    </row>
    <row r="16" spans="1:7" ht="43.2" x14ac:dyDescent="0.3">
      <c r="A16" s="14" t="s">
        <v>9</v>
      </c>
      <c r="B16" s="79" t="s">
        <v>821</v>
      </c>
      <c r="C16" s="76" t="s">
        <v>24</v>
      </c>
      <c r="D16" s="40" t="s">
        <v>942</v>
      </c>
      <c r="E16" s="82"/>
      <c r="F16" s="83"/>
      <c r="G16" s="82"/>
    </row>
    <row r="17" spans="1:7" ht="28.8" x14ac:dyDescent="0.3">
      <c r="A17" s="14" t="s">
        <v>10</v>
      </c>
      <c r="B17" s="79" t="s">
        <v>141</v>
      </c>
      <c r="C17" s="84">
        <v>0.7</v>
      </c>
      <c r="D17" s="8"/>
      <c r="E17" s="82"/>
      <c r="F17" s="83"/>
      <c r="G17" s="82"/>
    </row>
    <row r="18" spans="1:7" ht="28.8" x14ac:dyDescent="0.3">
      <c r="A18" s="14" t="s">
        <v>192</v>
      </c>
      <c r="B18" s="79" t="s">
        <v>802</v>
      </c>
      <c r="C18" s="76" t="s">
        <v>24</v>
      </c>
      <c r="D18" s="8"/>
      <c r="E18" s="82"/>
      <c r="F18" s="83"/>
      <c r="G18" s="82"/>
    </row>
    <row r="19" spans="1:7" ht="28.8" x14ac:dyDescent="0.3">
      <c r="A19" s="14" t="s">
        <v>182</v>
      </c>
      <c r="B19" s="8" t="s">
        <v>142</v>
      </c>
      <c r="C19" s="76" t="s">
        <v>24</v>
      </c>
      <c r="D19" s="8"/>
      <c r="E19" s="82"/>
      <c r="F19" s="83"/>
      <c r="G19" s="82"/>
    </row>
    <row r="20" spans="1:7" x14ac:dyDescent="0.3">
      <c r="A20" s="14" t="s">
        <v>183</v>
      </c>
      <c r="B20" s="8" t="s">
        <v>143</v>
      </c>
      <c r="C20" s="76" t="s">
        <v>24</v>
      </c>
      <c r="D20" s="8"/>
      <c r="E20" s="82"/>
      <c r="F20" s="83"/>
      <c r="G20" s="82"/>
    </row>
    <row r="21" spans="1:7" x14ac:dyDescent="0.3">
      <c r="A21" s="14" t="s">
        <v>250</v>
      </c>
      <c r="B21" s="16" t="s">
        <v>171</v>
      </c>
      <c r="C21" s="9" t="s">
        <v>87</v>
      </c>
      <c r="D21" s="8"/>
      <c r="E21" s="50"/>
      <c r="F21" s="51"/>
      <c r="G21" s="80"/>
    </row>
    <row r="22" spans="1:7" x14ac:dyDescent="0.3">
      <c r="A22" s="14" t="s">
        <v>251</v>
      </c>
      <c r="B22" s="16" t="s">
        <v>172</v>
      </c>
      <c r="C22" s="9" t="s">
        <v>87</v>
      </c>
      <c r="D22" s="8"/>
      <c r="E22" s="50"/>
      <c r="F22" s="51"/>
      <c r="G22" s="80"/>
    </row>
    <row r="23" spans="1:7" ht="15.6" x14ac:dyDescent="0.3">
      <c r="A23" s="72">
        <v>3</v>
      </c>
      <c r="B23" s="73" t="s">
        <v>312</v>
      </c>
      <c r="C23" s="73"/>
      <c r="D23" s="73"/>
      <c r="E23" s="50"/>
      <c r="F23" s="51"/>
      <c r="G23" s="50"/>
    </row>
    <row r="24" spans="1:7" ht="28.8" x14ac:dyDescent="0.3">
      <c r="A24" s="14" t="s">
        <v>11</v>
      </c>
      <c r="B24" s="8" t="s">
        <v>313</v>
      </c>
      <c r="C24" s="76" t="s">
        <v>24</v>
      </c>
      <c r="D24" s="40" t="s">
        <v>942</v>
      </c>
      <c r="E24" s="77"/>
      <c r="F24" s="78"/>
      <c r="G24" s="77"/>
    </row>
    <row r="25" spans="1:7" ht="30" customHeight="1" x14ac:dyDescent="0.3">
      <c r="A25" s="14" t="s">
        <v>12</v>
      </c>
      <c r="B25" s="8" t="s">
        <v>315</v>
      </c>
      <c r="C25" s="76" t="s">
        <v>24</v>
      </c>
      <c r="D25" s="8"/>
      <c r="E25" s="50"/>
      <c r="F25" s="51"/>
      <c r="G25" s="80"/>
    </row>
    <row r="26" spans="1:7" x14ac:dyDescent="0.3">
      <c r="A26" s="14" t="s">
        <v>33</v>
      </c>
      <c r="B26" s="16" t="s">
        <v>144</v>
      </c>
      <c r="C26" s="8"/>
      <c r="D26" s="8"/>
      <c r="E26" s="50"/>
      <c r="F26" s="51"/>
      <c r="G26" s="80"/>
    </row>
    <row r="27" spans="1:7" x14ac:dyDescent="0.3">
      <c r="A27" s="14" t="s">
        <v>34</v>
      </c>
      <c r="B27" s="16" t="s">
        <v>145</v>
      </c>
      <c r="C27" s="8"/>
      <c r="D27" s="8"/>
      <c r="E27" s="50"/>
      <c r="F27" s="51"/>
      <c r="G27" s="80"/>
    </row>
    <row r="28" spans="1:7" x14ac:dyDescent="0.3">
      <c r="A28" s="14" t="s">
        <v>241</v>
      </c>
      <c r="B28" s="16" t="s">
        <v>146</v>
      </c>
      <c r="C28" s="8"/>
      <c r="D28" s="8"/>
      <c r="E28" s="50"/>
      <c r="F28" s="51"/>
      <c r="G28" s="80"/>
    </row>
    <row r="29" spans="1:7" x14ac:dyDescent="0.3">
      <c r="A29" s="14" t="s">
        <v>242</v>
      </c>
      <c r="B29" s="16" t="s">
        <v>147</v>
      </c>
      <c r="C29" s="8"/>
      <c r="D29" s="8"/>
      <c r="E29" s="50"/>
      <c r="F29" s="51"/>
      <c r="G29" s="80"/>
    </row>
    <row r="30" spans="1:7" x14ac:dyDescent="0.3">
      <c r="A30" s="14" t="s">
        <v>13</v>
      </c>
      <c r="B30" s="8" t="s">
        <v>314</v>
      </c>
      <c r="C30" s="76" t="s">
        <v>24</v>
      </c>
      <c r="D30" s="8" t="s">
        <v>947</v>
      </c>
      <c r="E30" s="82"/>
      <c r="F30" s="83"/>
      <c r="G30" s="82"/>
    </row>
    <row r="31" spans="1:7" ht="15.6" x14ac:dyDescent="0.3">
      <c r="A31" s="72">
        <v>4</v>
      </c>
      <c r="B31" s="73" t="s">
        <v>149</v>
      </c>
      <c r="C31" s="73"/>
      <c r="D31" s="73"/>
      <c r="E31" s="50"/>
      <c r="F31" s="51"/>
      <c r="G31" s="50"/>
    </row>
    <row r="32" spans="1:7" ht="28.8" x14ac:dyDescent="0.3">
      <c r="A32" s="14" t="s">
        <v>199</v>
      </c>
      <c r="B32" s="8" t="s">
        <v>316</v>
      </c>
      <c r="C32" s="76" t="s">
        <v>24</v>
      </c>
      <c r="D32" s="40" t="s">
        <v>942</v>
      </c>
      <c r="E32" s="77"/>
      <c r="F32" s="78"/>
      <c r="G32" s="77"/>
    </row>
    <row r="33" spans="1:7" ht="28.8" x14ac:dyDescent="0.3">
      <c r="A33" s="14" t="s">
        <v>200</v>
      </c>
      <c r="B33" s="8" t="s">
        <v>148</v>
      </c>
      <c r="C33" s="76" t="s">
        <v>24</v>
      </c>
      <c r="D33" s="8"/>
      <c r="E33" s="82"/>
      <c r="F33" s="83"/>
      <c r="G33" s="82"/>
    </row>
    <row r="34" spans="1:7" ht="43.2" x14ac:dyDescent="0.3">
      <c r="A34" s="14" t="s">
        <v>201</v>
      </c>
      <c r="B34" s="79" t="s">
        <v>615</v>
      </c>
      <c r="C34" s="76" t="s">
        <v>24</v>
      </c>
      <c r="D34" s="8"/>
      <c r="E34" s="82"/>
      <c r="F34" s="83"/>
      <c r="G34" s="82"/>
    </row>
    <row r="35" spans="1:7" ht="28.8" x14ac:dyDescent="0.3">
      <c r="A35" s="14" t="s">
        <v>539</v>
      </c>
      <c r="B35" s="85" t="s">
        <v>882</v>
      </c>
      <c r="C35" s="76" t="s">
        <v>24</v>
      </c>
      <c r="D35" s="40" t="s">
        <v>942</v>
      </c>
      <c r="E35" s="82"/>
      <c r="F35" s="83"/>
      <c r="G35" s="82"/>
    </row>
    <row r="36" spans="1:7" x14ac:dyDescent="0.3">
      <c r="A36" s="14" t="s">
        <v>202</v>
      </c>
      <c r="B36" s="85" t="s">
        <v>788</v>
      </c>
      <c r="C36" s="76" t="s">
        <v>24</v>
      </c>
      <c r="D36" s="8" t="s">
        <v>948</v>
      </c>
      <c r="E36" s="82"/>
      <c r="F36" s="83"/>
      <c r="G36" s="82"/>
    </row>
    <row r="37" spans="1:7" ht="28.8" x14ac:dyDescent="0.3">
      <c r="A37" s="14" t="s">
        <v>203</v>
      </c>
      <c r="B37" s="85" t="s">
        <v>899</v>
      </c>
      <c r="C37" s="76" t="s">
        <v>24</v>
      </c>
      <c r="D37" s="8" t="s">
        <v>949</v>
      </c>
      <c r="E37" s="82"/>
      <c r="F37" s="83"/>
      <c r="G37" s="82"/>
    </row>
    <row r="38" spans="1:7" ht="28.8" x14ac:dyDescent="0.3">
      <c r="A38" s="14" t="s">
        <v>849</v>
      </c>
      <c r="B38" s="85" t="s">
        <v>850</v>
      </c>
      <c r="C38" s="76" t="s">
        <v>24</v>
      </c>
      <c r="D38" s="8"/>
      <c r="E38" s="82"/>
      <c r="F38" s="83"/>
      <c r="G38" s="82"/>
    </row>
    <row r="39" spans="1:7" ht="15.6" x14ac:dyDescent="0.3">
      <c r="A39" s="72">
        <v>5</v>
      </c>
      <c r="B39" s="73" t="s">
        <v>153</v>
      </c>
      <c r="C39" s="73"/>
      <c r="D39" s="73"/>
      <c r="E39" s="50"/>
      <c r="F39" s="51"/>
      <c r="G39" s="50"/>
    </row>
    <row r="40" spans="1:7" x14ac:dyDescent="0.3">
      <c r="A40" s="14" t="s">
        <v>204</v>
      </c>
      <c r="B40" s="8" t="s">
        <v>151</v>
      </c>
      <c r="C40" s="76" t="s">
        <v>24</v>
      </c>
      <c r="D40" s="8" t="s">
        <v>950</v>
      </c>
      <c r="E40" s="82"/>
      <c r="F40" s="83"/>
      <c r="G40" s="82"/>
    </row>
    <row r="41" spans="1:7" x14ac:dyDescent="0.3">
      <c r="A41" s="14" t="s">
        <v>205</v>
      </c>
      <c r="B41" s="8" t="s">
        <v>150</v>
      </c>
      <c r="C41" s="76" t="s">
        <v>24</v>
      </c>
      <c r="D41" s="8" t="s">
        <v>951</v>
      </c>
      <c r="E41" s="82"/>
      <c r="F41" s="83"/>
      <c r="G41" s="82"/>
    </row>
    <row r="42" spans="1:7" ht="28.8" x14ac:dyDescent="0.3">
      <c r="A42" s="14" t="s">
        <v>206</v>
      </c>
      <c r="B42" s="8" t="s">
        <v>152</v>
      </c>
      <c r="C42" s="76"/>
      <c r="D42" s="8" t="s">
        <v>949</v>
      </c>
      <c r="E42" s="82"/>
      <c r="F42" s="83"/>
      <c r="G42" s="82"/>
    </row>
    <row r="43" spans="1:7" ht="28.8" x14ac:dyDescent="0.3">
      <c r="A43" s="14" t="s">
        <v>207</v>
      </c>
      <c r="B43" s="8" t="s">
        <v>431</v>
      </c>
      <c r="C43" s="84">
        <v>0.9</v>
      </c>
      <c r="D43" s="8"/>
      <c r="E43" s="77"/>
      <c r="F43" s="78"/>
      <c r="G43" s="77"/>
    </row>
    <row r="44" spans="1:7" x14ac:dyDescent="0.3">
      <c r="A44" s="14" t="s">
        <v>208</v>
      </c>
      <c r="B44" s="79" t="s">
        <v>469</v>
      </c>
      <c r="C44" s="76" t="s">
        <v>24</v>
      </c>
      <c r="D44" s="40" t="s">
        <v>942</v>
      </c>
      <c r="E44" s="50"/>
      <c r="F44" s="51"/>
      <c r="G44" s="80"/>
    </row>
    <row r="45" spans="1:7" ht="31.2" x14ac:dyDescent="0.3">
      <c r="A45" s="72"/>
      <c r="B45" s="73" t="s">
        <v>311</v>
      </c>
      <c r="C45" s="86" t="s">
        <v>309</v>
      </c>
      <c r="D45" s="73" t="s">
        <v>308</v>
      </c>
    </row>
    <row r="46" spans="1:7" x14ac:dyDescent="0.3">
      <c r="A46" s="132" t="str">
        <f>IF(C46="",CONCATENATE("МОДУЛЬ ",IF(ROW()-ROW($A$45)&gt;1,INT((ROW()-ROW($A$45))/6)+1,1)),C46)</f>
        <v>МОДУЛЬ 1</v>
      </c>
      <c r="B46" s="87" t="s">
        <v>307</v>
      </c>
      <c r="C46" s="43"/>
      <c r="D46" s="40"/>
    </row>
    <row r="47" spans="1:7" x14ac:dyDescent="0.3">
      <c r="A47" s="133"/>
      <c r="B47" s="87" t="s">
        <v>310</v>
      </c>
      <c r="C47" s="9" t="s">
        <v>87</v>
      </c>
      <c r="D47" s="40" t="s">
        <v>952</v>
      </c>
    </row>
    <row r="48" spans="1:7" x14ac:dyDescent="0.3">
      <c r="A48" s="133"/>
      <c r="B48" s="87" t="s">
        <v>304</v>
      </c>
      <c r="C48" s="9" t="s">
        <v>87</v>
      </c>
      <c r="D48" s="40" t="s">
        <v>953</v>
      </c>
    </row>
    <row r="49" spans="1:4" x14ac:dyDescent="0.3">
      <c r="A49" s="133"/>
      <c r="B49" s="87" t="s">
        <v>154</v>
      </c>
      <c r="C49" s="9" t="s">
        <v>87</v>
      </c>
      <c r="D49" s="8"/>
    </row>
    <row r="50" spans="1:4" x14ac:dyDescent="0.3">
      <c r="A50" s="133"/>
      <c r="B50" s="87" t="s">
        <v>305</v>
      </c>
      <c r="C50" s="9" t="s">
        <v>87</v>
      </c>
      <c r="D50" s="40" t="s">
        <v>954</v>
      </c>
    </row>
    <row r="51" spans="1:4" x14ac:dyDescent="0.3">
      <c r="A51" s="134"/>
      <c r="B51" s="87" t="s">
        <v>306</v>
      </c>
      <c r="C51" s="9" t="s">
        <v>87</v>
      </c>
      <c r="D51" s="40" t="s">
        <v>955</v>
      </c>
    </row>
    <row r="52" spans="1:4" x14ac:dyDescent="0.3">
      <c r="A52" s="128" t="str">
        <f>IF(C52="",CONCATENATE("МОДУЛЬ ",IF(ROW()-ROW($A$45)&gt;1,INT((ROW()-ROW($A$45))/6)+1,1)),C52)</f>
        <v>МОДУЛЬ 2</v>
      </c>
      <c r="B52" s="87" t="s">
        <v>307</v>
      </c>
      <c r="C52" s="43"/>
      <c r="D52" s="40"/>
    </row>
    <row r="53" spans="1:4" x14ac:dyDescent="0.3">
      <c r="A53" s="129"/>
      <c r="B53" s="87" t="s">
        <v>310</v>
      </c>
      <c r="C53" s="9" t="s">
        <v>87</v>
      </c>
      <c r="D53" s="40" t="s">
        <v>952</v>
      </c>
    </row>
    <row r="54" spans="1:4" x14ac:dyDescent="0.3">
      <c r="A54" s="129"/>
      <c r="B54" s="87" t="s">
        <v>304</v>
      </c>
      <c r="C54" s="9" t="s">
        <v>87</v>
      </c>
      <c r="D54" s="40" t="s">
        <v>953</v>
      </c>
    </row>
    <row r="55" spans="1:4" x14ac:dyDescent="0.3">
      <c r="A55" s="129"/>
      <c r="B55" s="87" t="s">
        <v>154</v>
      </c>
      <c r="C55" s="9" t="s">
        <v>87</v>
      </c>
      <c r="D55" s="8"/>
    </row>
    <row r="56" spans="1:4" x14ac:dyDescent="0.3">
      <c r="A56" s="129"/>
      <c r="B56" s="87" t="s">
        <v>305</v>
      </c>
      <c r="C56" s="9" t="s">
        <v>87</v>
      </c>
      <c r="D56" s="40" t="s">
        <v>954</v>
      </c>
    </row>
    <row r="57" spans="1:4" x14ac:dyDescent="0.3">
      <c r="A57" s="130"/>
      <c r="B57" s="87" t="s">
        <v>306</v>
      </c>
      <c r="C57" s="9" t="s">
        <v>87</v>
      </c>
      <c r="D57" s="40" t="s">
        <v>955</v>
      </c>
    </row>
    <row r="58" spans="1:4" x14ac:dyDescent="0.3">
      <c r="A58" s="128" t="str">
        <f>IF(C58="",CONCATENATE("МОДУЛЬ ",IF(ROW()-ROW($A$45)&gt;1,INT((ROW()-ROW($A$45))/6)+1,1)),C58)</f>
        <v>МОДУЛЬ 3</v>
      </c>
      <c r="B58" s="87" t="s">
        <v>307</v>
      </c>
      <c r="C58" s="43"/>
      <c r="D58" s="40"/>
    </row>
    <row r="59" spans="1:4" x14ac:dyDescent="0.3">
      <c r="A59" s="129"/>
      <c r="B59" s="87" t="s">
        <v>310</v>
      </c>
      <c r="C59" s="9" t="s">
        <v>87</v>
      </c>
      <c r="D59" s="40" t="s">
        <v>952</v>
      </c>
    </row>
    <row r="60" spans="1:4" x14ac:dyDescent="0.3">
      <c r="A60" s="129"/>
      <c r="B60" s="87" t="s">
        <v>304</v>
      </c>
      <c r="C60" s="9" t="s">
        <v>87</v>
      </c>
      <c r="D60" s="40" t="s">
        <v>953</v>
      </c>
    </row>
    <row r="61" spans="1:4" x14ac:dyDescent="0.3">
      <c r="A61" s="129"/>
      <c r="B61" s="87" t="s">
        <v>154</v>
      </c>
      <c r="C61" s="9" t="s">
        <v>87</v>
      </c>
      <c r="D61" s="8"/>
    </row>
    <row r="62" spans="1:4" x14ac:dyDescent="0.3">
      <c r="A62" s="129"/>
      <c r="B62" s="87" t="s">
        <v>305</v>
      </c>
      <c r="C62" s="9" t="s">
        <v>87</v>
      </c>
      <c r="D62" s="40" t="s">
        <v>954</v>
      </c>
    </row>
    <row r="63" spans="1:4" x14ac:dyDescent="0.3">
      <c r="A63" s="130"/>
      <c r="B63" s="87" t="s">
        <v>306</v>
      </c>
      <c r="C63" s="9" t="s">
        <v>87</v>
      </c>
      <c r="D63" s="40" t="s">
        <v>955</v>
      </c>
    </row>
    <row r="64" spans="1:4" x14ac:dyDescent="0.3">
      <c r="A64" s="125" t="str">
        <f>IF(C64="",CONCATENATE("МОДУЛЬ ",IF(ROW()-ROW($A$45)&gt;1,INT((ROW()-ROW($A$45))/6)+1,1)),C64)</f>
        <v>МОДУЛЬ 4</v>
      </c>
      <c r="B64" s="87" t="s">
        <v>307</v>
      </c>
      <c r="C64" s="43"/>
      <c r="D64" s="40"/>
    </row>
    <row r="65" spans="1:4" x14ac:dyDescent="0.3">
      <c r="A65" s="126"/>
      <c r="B65" s="87" t="s">
        <v>310</v>
      </c>
      <c r="C65" s="9" t="s">
        <v>87</v>
      </c>
      <c r="D65" s="40" t="s">
        <v>952</v>
      </c>
    </row>
    <row r="66" spans="1:4" x14ac:dyDescent="0.3">
      <c r="A66" s="126"/>
      <c r="B66" s="87" t="s">
        <v>304</v>
      </c>
      <c r="C66" s="9" t="s">
        <v>87</v>
      </c>
      <c r="D66" s="40" t="s">
        <v>953</v>
      </c>
    </row>
    <row r="67" spans="1:4" x14ac:dyDescent="0.3">
      <c r="A67" s="126"/>
      <c r="B67" s="87" t="s">
        <v>154</v>
      </c>
      <c r="C67" s="9" t="s">
        <v>87</v>
      </c>
      <c r="D67" s="8"/>
    </row>
    <row r="68" spans="1:4" x14ac:dyDescent="0.3">
      <c r="A68" s="126"/>
      <c r="B68" s="87" t="s">
        <v>305</v>
      </c>
      <c r="C68" s="9" t="s">
        <v>87</v>
      </c>
      <c r="D68" s="40" t="s">
        <v>954</v>
      </c>
    </row>
    <row r="69" spans="1:4" x14ac:dyDescent="0.3">
      <c r="A69" s="127"/>
      <c r="B69" s="87" t="s">
        <v>306</v>
      </c>
      <c r="C69" s="9" t="s">
        <v>87</v>
      </c>
      <c r="D69" s="40" t="s">
        <v>955</v>
      </c>
    </row>
    <row r="70" spans="1:4" x14ac:dyDescent="0.3">
      <c r="A70" s="132" t="str">
        <f>IF(C70="",CONCATENATE("МОДУЛЬ ",IF(ROW()-ROW($A$45)&gt;1,INT((ROW()-ROW($A$45))/6)+1,1)),C70)</f>
        <v>МОДУЛЬ 5</v>
      </c>
      <c r="B70" s="87" t="s">
        <v>307</v>
      </c>
      <c r="C70" s="43"/>
      <c r="D70" s="40"/>
    </row>
    <row r="71" spans="1:4" x14ac:dyDescent="0.3">
      <c r="A71" s="133"/>
      <c r="B71" s="87" t="s">
        <v>310</v>
      </c>
      <c r="C71" s="9" t="s">
        <v>87</v>
      </c>
      <c r="D71" s="40" t="s">
        <v>952</v>
      </c>
    </row>
    <row r="72" spans="1:4" x14ac:dyDescent="0.3">
      <c r="A72" s="133"/>
      <c r="B72" s="87" t="s">
        <v>304</v>
      </c>
      <c r="C72" s="9" t="s">
        <v>87</v>
      </c>
      <c r="D72" s="40" t="s">
        <v>953</v>
      </c>
    </row>
    <row r="73" spans="1:4" x14ac:dyDescent="0.3">
      <c r="A73" s="133"/>
      <c r="B73" s="87" t="s">
        <v>154</v>
      </c>
      <c r="C73" s="9" t="s">
        <v>87</v>
      </c>
      <c r="D73" s="8"/>
    </row>
    <row r="74" spans="1:4" x14ac:dyDescent="0.3">
      <c r="A74" s="133"/>
      <c r="B74" s="87" t="s">
        <v>305</v>
      </c>
      <c r="C74" s="9" t="s">
        <v>87</v>
      </c>
      <c r="D74" s="40" t="s">
        <v>954</v>
      </c>
    </row>
    <row r="75" spans="1:4" x14ac:dyDescent="0.3">
      <c r="A75" s="134"/>
      <c r="B75" s="87" t="s">
        <v>306</v>
      </c>
      <c r="C75" s="9" t="s">
        <v>87</v>
      </c>
      <c r="D75" s="40" t="s">
        <v>955</v>
      </c>
    </row>
    <row r="76" spans="1:4" x14ac:dyDescent="0.3">
      <c r="A76" s="128" t="str">
        <f>IF(C76="",CONCATENATE("МОДУЛЬ ",IF(ROW()-ROW($A$45)&gt;1,INT((ROW()-ROW($A$45))/6)+1,1)),C76)</f>
        <v>МОДУЛЬ 6</v>
      </c>
      <c r="B76" s="87" t="s">
        <v>307</v>
      </c>
      <c r="C76" s="43"/>
      <c r="D76" s="40"/>
    </row>
    <row r="77" spans="1:4" x14ac:dyDescent="0.3">
      <c r="A77" s="129"/>
      <c r="B77" s="87" t="s">
        <v>310</v>
      </c>
      <c r="C77" s="9" t="s">
        <v>87</v>
      </c>
      <c r="D77" s="40" t="s">
        <v>952</v>
      </c>
    </row>
    <row r="78" spans="1:4" x14ac:dyDescent="0.3">
      <c r="A78" s="129"/>
      <c r="B78" s="87" t="s">
        <v>304</v>
      </c>
      <c r="C78" s="9" t="s">
        <v>87</v>
      </c>
      <c r="D78" s="40" t="s">
        <v>953</v>
      </c>
    </row>
    <row r="79" spans="1:4" x14ac:dyDescent="0.3">
      <c r="A79" s="129"/>
      <c r="B79" s="87" t="s">
        <v>154</v>
      </c>
      <c r="C79" s="9" t="s">
        <v>87</v>
      </c>
      <c r="D79" s="8"/>
    </row>
    <row r="80" spans="1:4" x14ac:dyDescent="0.3">
      <c r="A80" s="129"/>
      <c r="B80" s="87" t="s">
        <v>305</v>
      </c>
      <c r="C80" s="9" t="s">
        <v>87</v>
      </c>
      <c r="D80" s="40" t="s">
        <v>954</v>
      </c>
    </row>
    <row r="81" spans="1:4" x14ac:dyDescent="0.3">
      <c r="A81" s="130"/>
      <c r="B81" s="87" t="s">
        <v>306</v>
      </c>
      <c r="C81" s="9" t="s">
        <v>87</v>
      </c>
      <c r="D81" s="40" t="s">
        <v>955</v>
      </c>
    </row>
    <row r="82" spans="1:4" x14ac:dyDescent="0.3">
      <c r="A82" s="128" t="str">
        <f>IF(C82="",CONCATENATE("МОДУЛЬ ",IF(ROW()-ROW($A$45)&gt;1,INT((ROW()-ROW($A$45))/6)+1,1)),C82)</f>
        <v>МОДУЛЬ 7</v>
      </c>
      <c r="B82" s="87" t="s">
        <v>307</v>
      </c>
      <c r="C82" s="43"/>
      <c r="D82" s="40"/>
    </row>
    <row r="83" spans="1:4" x14ac:dyDescent="0.3">
      <c r="A83" s="129"/>
      <c r="B83" s="87" t="s">
        <v>310</v>
      </c>
      <c r="C83" s="9" t="s">
        <v>87</v>
      </c>
      <c r="D83" s="40" t="s">
        <v>952</v>
      </c>
    </row>
    <row r="84" spans="1:4" x14ac:dyDescent="0.3">
      <c r="A84" s="129"/>
      <c r="B84" s="87" t="s">
        <v>304</v>
      </c>
      <c r="C84" s="9" t="s">
        <v>87</v>
      </c>
      <c r="D84" s="40" t="s">
        <v>953</v>
      </c>
    </row>
    <row r="85" spans="1:4" x14ac:dyDescent="0.3">
      <c r="A85" s="129"/>
      <c r="B85" s="87" t="s">
        <v>154</v>
      </c>
      <c r="C85" s="9" t="s">
        <v>87</v>
      </c>
      <c r="D85" s="8"/>
    </row>
    <row r="86" spans="1:4" x14ac:dyDescent="0.3">
      <c r="A86" s="129"/>
      <c r="B86" s="87" t="s">
        <v>305</v>
      </c>
      <c r="C86" s="9" t="s">
        <v>87</v>
      </c>
      <c r="D86" s="40" t="s">
        <v>954</v>
      </c>
    </row>
    <row r="87" spans="1:4" x14ac:dyDescent="0.3">
      <c r="A87" s="130"/>
      <c r="B87" s="87" t="s">
        <v>306</v>
      </c>
      <c r="C87" s="9" t="s">
        <v>87</v>
      </c>
      <c r="D87" s="40" t="s">
        <v>955</v>
      </c>
    </row>
    <row r="88" spans="1:4" x14ac:dyDescent="0.3">
      <c r="A88" s="125" t="str">
        <f>IF(C88="",CONCATENATE("МОДУЛЬ ",IF(ROW()-ROW($A$45)&gt;1,INT((ROW()-ROW($A$45))/6)+1,1)),C88)</f>
        <v>МОДУЛЬ 8</v>
      </c>
      <c r="B88" s="87" t="s">
        <v>307</v>
      </c>
      <c r="C88" s="43"/>
      <c r="D88" s="40"/>
    </row>
    <row r="89" spans="1:4" x14ac:dyDescent="0.3">
      <c r="A89" s="126"/>
      <c r="B89" s="87" t="s">
        <v>310</v>
      </c>
      <c r="C89" s="9" t="s">
        <v>87</v>
      </c>
      <c r="D89" s="40" t="s">
        <v>952</v>
      </c>
    </row>
    <row r="90" spans="1:4" x14ac:dyDescent="0.3">
      <c r="A90" s="126"/>
      <c r="B90" s="87" t="s">
        <v>304</v>
      </c>
      <c r="C90" s="9" t="s">
        <v>87</v>
      </c>
      <c r="D90" s="40" t="s">
        <v>953</v>
      </c>
    </row>
    <row r="91" spans="1:4" x14ac:dyDescent="0.3">
      <c r="A91" s="126"/>
      <c r="B91" s="87" t="s">
        <v>154</v>
      </c>
      <c r="C91" s="9" t="s">
        <v>87</v>
      </c>
      <c r="D91" s="8"/>
    </row>
    <row r="92" spans="1:4" x14ac:dyDescent="0.3">
      <c r="A92" s="126"/>
      <c r="B92" s="87" t="s">
        <v>305</v>
      </c>
      <c r="C92" s="9" t="s">
        <v>87</v>
      </c>
      <c r="D92" s="40" t="s">
        <v>954</v>
      </c>
    </row>
    <row r="93" spans="1:4" x14ac:dyDescent="0.3">
      <c r="A93" s="127"/>
      <c r="B93" s="87" t="s">
        <v>306</v>
      </c>
      <c r="C93" s="9" t="s">
        <v>87</v>
      </c>
      <c r="D93" s="40" t="s">
        <v>955</v>
      </c>
    </row>
  </sheetData>
  <mergeCells count="9">
    <mergeCell ref="A88:A93"/>
    <mergeCell ref="A52:A57"/>
    <mergeCell ref="A58:A63"/>
    <mergeCell ref="A64:A69"/>
    <mergeCell ref="B2:D2"/>
    <mergeCell ref="A46:A51"/>
    <mergeCell ref="A70:A75"/>
    <mergeCell ref="A76:A81"/>
    <mergeCell ref="A82:A87"/>
  </mergeCells>
  <conditionalFormatting sqref="C6">
    <cfRule type="expression" dxfId="393" priority="81">
      <formula>C6="Нет"</formula>
    </cfRule>
    <cfRule type="expression" dxfId="392" priority="82">
      <formula>OR(C6="Есть",C6="Да")</formula>
    </cfRule>
  </conditionalFormatting>
  <conditionalFormatting sqref="C7">
    <cfRule type="expression" dxfId="391" priority="79">
      <formula>C7="Нет"</formula>
    </cfRule>
    <cfRule type="expression" dxfId="390" priority="80">
      <formula>OR(C7="Есть",C7="Да")</formula>
    </cfRule>
  </conditionalFormatting>
  <conditionalFormatting sqref="C22">
    <cfRule type="expression" dxfId="389" priority="75">
      <formula>C22="Нет"</formula>
    </cfRule>
    <cfRule type="expression" dxfId="388" priority="76">
      <formula>OR(C22="Есть",C22="Да")</formula>
    </cfRule>
  </conditionalFormatting>
  <conditionalFormatting sqref="C21">
    <cfRule type="expression" dxfId="387" priority="77">
      <formula>C21="Нет"</formula>
    </cfRule>
    <cfRule type="expression" dxfId="386" priority="78">
      <formula>OR(C21="Есть",C21="Да")</formula>
    </cfRule>
  </conditionalFormatting>
  <conditionalFormatting sqref="C50:C51">
    <cfRule type="expression" dxfId="385" priority="69">
      <formula>C50="Нет"</formula>
    </cfRule>
    <cfRule type="expression" dxfId="384" priority="70">
      <formula>OR(C50="Есть",C50="Да")</formula>
    </cfRule>
  </conditionalFormatting>
  <conditionalFormatting sqref="C48">
    <cfRule type="expression" dxfId="383" priority="73">
      <formula>C48="Нет"</formula>
    </cfRule>
    <cfRule type="expression" dxfId="382" priority="74">
      <formula>OR(C48="Есть",C48="Да")</formula>
    </cfRule>
  </conditionalFormatting>
  <conditionalFormatting sqref="C49">
    <cfRule type="expression" dxfId="381" priority="71">
      <formula>C49="Нет"</formula>
    </cfRule>
    <cfRule type="expression" dxfId="380" priority="72">
      <formula>OR(C49="Есть",C49="Да")</formula>
    </cfRule>
  </conditionalFormatting>
  <conditionalFormatting sqref="C55">
    <cfRule type="expression" dxfId="379" priority="65">
      <formula>C55="Нет"</formula>
    </cfRule>
    <cfRule type="expression" dxfId="378" priority="66">
      <formula>OR(C55="Есть",C55="Да")</formula>
    </cfRule>
  </conditionalFormatting>
  <conditionalFormatting sqref="C56:C57">
    <cfRule type="expression" dxfId="377" priority="63">
      <formula>C56="Нет"</formula>
    </cfRule>
    <cfRule type="expression" dxfId="376" priority="64">
      <formula>OR(C56="Есть",C56="Да")</formula>
    </cfRule>
  </conditionalFormatting>
  <conditionalFormatting sqref="C54">
    <cfRule type="expression" dxfId="375" priority="67">
      <formula>C54="Нет"</formula>
    </cfRule>
    <cfRule type="expression" dxfId="374" priority="68">
      <formula>OR(C54="Есть",C54="Да")</formula>
    </cfRule>
  </conditionalFormatting>
  <conditionalFormatting sqref="C62:C63">
    <cfRule type="expression" dxfId="373" priority="57">
      <formula>C62="Нет"</formula>
    </cfRule>
    <cfRule type="expression" dxfId="372" priority="58">
      <formula>OR(C62="Есть",C62="Да")</formula>
    </cfRule>
  </conditionalFormatting>
  <conditionalFormatting sqref="C60">
    <cfRule type="expression" dxfId="371" priority="61">
      <formula>C60="Нет"</formula>
    </cfRule>
    <cfRule type="expression" dxfId="370" priority="62">
      <formula>OR(C60="Есть",C60="Да")</formula>
    </cfRule>
  </conditionalFormatting>
  <conditionalFormatting sqref="C61">
    <cfRule type="expression" dxfId="369" priority="59">
      <formula>C61="Нет"</formula>
    </cfRule>
    <cfRule type="expression" dxfId="368" priority="60">
      <formula>OR(C61="Есть",C61="Да")</formula>
    </cfRule>
  </conditionalFormatting>
  <conditionalFormatting sqref="C68:C69">
    <cfRule type="expression" dxfId="367" priority="51">
      <formula>C68="Нет"</formula>
    </cfRule>
    <cfRule type="expression" dxfId="366" priority="52">
      <formula>OR(C68="Есть",C68="Да")</formula>
    </cfRule>
  </conditionalFormatting>
  <conditionalFormatting sqref="C66">
    <cfRule type="expression" dxfId="365" priority="55">
      <formula>C66="Нет"</formula>
    </cfRule>
    <cfRule type="expression" dxfId="364" priority="56">
      <formula>OR(C66="Есть",C66="Да")</formula>
    </cfRule>
  </conditionalFormatting>
  <conditionalFormatting sqref="C67">
    <cfRule type="expression" dxfId="363" priority="53">
      <formula>C67="Нет"</formula>
    </cfRule>
    <cfRule type="expression" dxfId="362" priority="54">
      <formula>OR(C67="Есть",C67="Да")</formula>
    </cfRule>
  </conditionalFormatting>
  <conditionalFormatting sqref="C47">
    <cfRule type="expression" dxfId="361" priority="49">
      <formula>C47="Нет"</formula>
    </cfRule>
    <cfRule type="expression" dxfId="360" priority="50">
      <formula>OR(C47="Есть",C47="Да")</formula>
    </cfRule>
  </conditionalFormatting>
  <conditionalFormatting sqref="C65">
    <cfRule type="expression" dxfId="359" priority="47">
      <formula>C65="Нет"</formula>
    </cfRule>
    <cfRule type="expression" dxfId="358" priority="48">
      <formula>OR(C65="Есть",C65="Да")</formula>
    </cfRule>
  </conditionalFormatting>
  <conditionalFormatting sqref="C59">
    <cfRule type="expression" dxfId="357" priority="45">
      <formula>C59="Нет"</formula>
    </cfRule>
    <cfRule type="expression" dxfId="356" priority="46">
      <formula>OR(C59="Есть",C59="Да")</formula>
    </cfRule>
  </conditionalFormatting>
  <conditionalFormatting sqref="C53">
    <cfRule type="expression" dxfId="355" priority="43">
      <formula>C53="Нет"</formula>
    </cfRule>
    <cfRule type="expression" dxfId="354" priority="44">
      <formula>OR(C53="Есть",C53="Да")</formula>
    </cfRule>
  </conditionalFormatting>
  <conditionalFormatting sqref="C6">
    <cfRule type="expression" dxfId="353" priority="41">
      <formula>C6="Нет"</formula>
    </cfRule>
    <cfRule type="expression" dxfId="352" priority="42">
      <formula>OR(C6="Есть",C6="Да")</formula>
    </cfRule>
  </conditionalFormatting>
  <conditionalFormatting sqref="C12:C13">
    <cfRule type="expression" dxfId="351" priority="39">
      <formula>C12="Нет"</formula>
    </cfRule>
    <cfRule type="expression" dxfId="350" priority="40">
      <formula>OR(C12="Есть",C12="Да")</formula>
    </cfRule>
  </conditionalFormatting>
  <conditionalFormatting sqref="C14">
    <cfRule type="expression" dxfId="349" priority="37">
      <formula>C14="Нет"</formula>
    </cfRule>
    <cfRule type="expression" dxfId="348" priority="38">
      <formula>OR(C14="Есть",C14="Да")</formula>
    </cfRule>
  </conditionalFormatting>
  <conditionalFormatting sqref="C14">
    <cfRule type="expression" dxfId="347" priority="35">
      <formula>C14="Нет"</formula>
    </cfRule>
    <cfRule type="expression" dxfId="346" priority="36">
      <formula>OR(C14="Есть",C14="Да")</formula>
    </cfRule>
  </conditionalFormatting>
  <conditionalFormatting sqref="C18">
    <cfRule type="expression" dxfId="345" priority="33">
      <formula>C18="Нет"</formula>
    </cfRule>
    <cfRule type="expression" dxfId="344" priority="34">
      <formula>OR(C18="Есть",C18="Да")</formula>
    </cfRule>
  </conditionalFormatting>
  <conditionalFormatting sqref="C74:C75">
    <cfRule type="expression" dxfId="343" priority="27">
      <formula>C74="Нет"</formula>
    </cfRule>
    <cfRule type="expression" dxfId="342" priority="28">
      <formula>OR(C74="Есть",C74="Да")</formula>
    </cfRule>
  </conditionalFormatting>
  <conditionalFormatting sqref="C72">
    <cfRule type="expression" dxfId="341" priority="31">
      <formula>C72="Нет"</formula>
    </cfRule>
    <cfRule type="expression" dxfId="340" priority="32">
      <formula>OR(C72="Есть",C72="Да")</formula>
    </cfRule>
  </conditionalFormatting>
  <conditionalFormatting sqref="C73">
    <cfRule type="expression" dxfId="339" priority="29">
      <formula>C73="Нет"</formula>
    </cfRule>
    <cfRule type="expression" dxfId="338" priority="30">
      <formula>OR(C73="Есть",C73="Да")</formula>
    </cfRule>
  </conditionalFormatting>
  <conditionalFormatting sqref="C79">
    <cfRule type="expression" dxfId="337" priority="23">
      <formula>C79="Нет"</formula>
    </cfRule>
    <cfRule type="expression" dxfId="336" priority="24">
      <formula>OR(C79="Есть",C79="Да")</formula>
    </cfRule>
  </conditionalFormatting>
  <conditionalFormatting sqref="C80:C81">
    <cfRule type="expression" dxfId="335" priority="21">
      <formula>C80="Нет"</formula>
    </cfRule>
    <cfRule type="expression" dxfId="334" priority="22">
      <formula>OR(C80="Есть",C80="Да")</formula>
    </cfRule>
  </conditionalFormatting>
  <conditionalFormatting sqref="C78">
    <cfRule type="expression" dxfId="333" priority="25">
      <formula>C78="Нет"</formula>
    </cfRule>
    <cfRule type="expression" dxfId="332" priority="26">
      <formula>OR(C78="Есть",C78="Да")</formula>
    </cfRule>
  </conditionalFormatting>
  <conditionalFormatting sqref="C86:C87">
    <cfRule type="expression" dxfId="331" priority="15">
      <formula>C86="Нет"</formula>
    </cfRule>
    <cfRule type="expression" dxfId="330" priority="16">
      <formula>OR(C86="Есть",C86="Да")</formula>
    </cfRule>
  </conditionalFormatting>
  <conditionalFormatting sqref="C84">
    <cfRule type="expression" dxfId="329" priority="19">
      <formula>C84="Нет"</formula>
    </cfRule>
    <cfRule type="expression" dxfId="328" priority="20">
      <formula>OR(C84="Есть",C84="Да")</formula>
    </cfRule>
  </conditionalFormatting>
  <conditionalFormatting sqref="C85">
    <cfRule type="expression" dxfId="327" priority="17">
      <formula>C85="Нет"</formula>
    </cfRule>
    <cfRule type="expression" dxfId="326" priority="18">
      <formula>OR(C85="Есть",C85="Да")</formula>
    </cfRule>
  </conditionalFormatting>
  <conditionalFormatting sqref="C92:C93">
    <cfRule type="expression" dxfId="325" priority="9">
      <formula>C92="Нет"</formula>
    </cfRule>
    <cfRule type="expression" dxfId="324" priority="10">
      <formula>OR(C92="Есть",C92="Да")</formula>
    </cfRule>
  </conditionalFormatting>
  <conditionalFormatting sqref="C90">
    <cfRule type="expression" dxfId="323" priority="13">
      <formula>C90="Нет"</formula>
    </cfRule>
    <cfRule type="expression" dxfId="322" priority="14">
      <formula>OR(C90="Есть",C90="Да")</formula>
    </cfRule>
  </conditionalFormatting>
  <conditionalFormatting sqref="C91">
    <cfRule type="expression" dxfId="321" priority="11">
      <formula>C91="Нет"</formula>
    </cfRule>
    <cfRule type="expression" dxfId="320" priority="12">
      <formula>OR(C91="Есть",C91="Да")</formula>
    </cfRule>
  </conditionalFormatting>
  <conditionalFormatting sqref="C71">
    <cfRule type="expression" dxfId="319" priority="7">
      <formula>C71="Нет"</formula>
    </cfRule>
    <cfRule type="expression" dxfId="318" priority="8">
      <formula>OR(C71="Есть",C71="Да")</formula>
    </cfRule>
  </conditionalFormatting>
  <conditionalFormatting sqref="C89">
    <cfRule type="expression" dxfId="317" priority="5">
      <formula>C89="Нет"</formula>
    </cfRule>
    <cfRule type="expression" dxfId="316" priority="6">
      <formula>OR(C89="Есть",C89="Да")</formula>
    </cfRule>
  </conditionalFormatting>
  <conditionalFormatting sqref="C83">
    <cfRule type="expression" dxfId="315" priority="3">
      <formula>C83="Нет"</formula>
    </cfRule>
    <cfRule type="expression" dxfId="314" priority="4">
      <formula>OR(C83="Есть",C83="Да")</formula>
    </cfRule>
  </conditionalFormatting>
  <conditionalFormatting sqref="C77">
    <cfRule type="expression" dxfId="313" priority="1">
      <formula>C77="Нет"</formula>
    </cfRule>
    <cfRule type="expression" dxfId="312" priority="2">
      <formula>OR(C77="Есть",C77="Да")</formula>
    </cfRule>
  </conditionalFormatting>
  <dataValidations count="1">
    <dataValidation type="list" allowBlank="1" showInputMessage="1" showErrorMessage="1" sqref="C59:C63 C21:C22 C65:C69 C47:C51 C53:C57 C6 C14 C83:C87 C89:C93 C71:C75 C77:C81">
      <formula1>"Да,Нет"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6"/>
  <sheetViews>
    <sheetView zoomScaleNormal="100" workbookViewId="0">
      <pane xSplit="2" ySplit="9" topLeftCell="F112" activePane="bottomRight" state="frozen"/>
      <selection pane="topRight" activeCell="C1" sqref="C1"/>
      <selection pane="bottomLeft" activeCell="A10" sqref="A10"/>
      <selection pane="bottomRight" activeCell="D115" sqref="D115"/>
    </sheetView>
  </sheetViews>
  <sheetFormatPr defaultRowHeight="14.4" x14ac:dyDescent="0.3"/>
  <cols>
    <col min="1" max="1" width="8.6640625" style="23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2" t="s">
        <v>177</v>
      </c>
      <c r="B1" s="5" t="s">
        <v>133</v>
      </c>
      <c r="C1" s="5"/>
      <c r="D1" s="5"/>
      <c r="E1" s="5"/>
      <c r="G1" s="6" t="s">
        <v>901</v>
      </c>
    </row>
    <row r="2" spans="1:7" ht="20.100000000000001" customHeight="1" thickTop="1" x14ac:dyDescent="0.3">
      <c r="A2" s="20"/>
      <c r="B2" s="123" t="s">
        <v>433</v>
      </c>
      <c r="C2" s="123"/>
      <c r="D2" s="123"/>
      <c r="E2" s="123"/>
    </row>
    <row r="3" spans="1:7" ht="15.6" x14ac:dyDescent="0.3">
      <c r="A3" s="21">
        <v>1</v>
      </c>
      <c r="B3" s="4" t="s">
        <v>134</v>
      </c>
      <c r="C3" s="4"/>
      <c r="D3" s="57" t="s">
        <v>823</v>
      </c>
      <c r="E3" s="4" t="s">
        <v>44</v>
      </c>
    </row>
    <row r="4" spans="1:7" x14ac:dyDescent="0.3">
      <c r="A4" s="14" t="s">
        <v>0</v>
      </c>
      <c r="B4" s="8" t="s">
        <v>344</v>
      </c>
      <c r="C4" s="1" t="s">
        <v>24</v>
      </c>
      <c r="D4" s="1" t="s">
        <v>24</v>
      </c>
      <c r="E4" s="8" t="s">
        <v>931</v>
      </c>
    </row>
    <row r="5" spans="1:7" x14ac:dyDescent="0.3">
      <c r="A5" s="14" t="s">
        <v>1</v>
      </c>
      <c r="B5" s="8" t="s">
        <v>98</v>
      </c>
      <c r="C5" s="1" t="s">
        <v>24</v>
      </c>
      <c r="D5" s="1" t="s">
        <v>24</v>
      </c>
      <c r="E5" s="8" t="s">
        <v>932</v>
      </c>
    </row>
    <row r="6" spans="1:7" x14ac:dyDescent="0.3">
      <c r="A6" s="14" t="s">
        <v>2</v>
      </c>
      <c r="B6" s="8" t="s">
        <v>96</v>
      </c>
      <c r="C6" s="1" t="s">
        <v>24</v>
      </c>
      <c r="D6" s="1" t="s">
        <v>24</v>
      </c>
      <c r="E6" s="8" t="s">
        <v>933</v>
      </c>
    </row>
    <row r="7" spans="1:7" x14ac:dyDescent="0.3">
      <c r="A7" s="14" t="s">
        <v>3</v>
      </c>
      <c r="B7" s="8" t="s">
        <v>97</v>
      </c>
      <c r="C7" s="1" t="s">
        <v>24</v>
      </c>
      <c r="D7" s="1" t="s">
        <v>24</v>
      </c>
      <c r="E7" s="68">
        <v>2</v>
      </c>
    </row>
    <row r="8" spans="1:7" x14ac:dyDescent="0.3">
      <c r="A8" s="14" t="s">
        <v>4</v>
      </c>
      <c r="B8" s="8" t="s">
        <v>95</v>
      </c>
      <c r="C8" s="1" t="s">
        <v>24</v>
      </c>
      <c r="D8" s="1" t="s">
        <v>24</v>
      </c>
      <c r="E8" s="8" t="s">
        <v>934</v>
      </c>
      <c r="F8" t="s">
        <v>917</v>
      </c>
    </row>
    <row r="9" spans="1:7" ht="17.399999999999999" x14ac:dyDescent="0.3">
      <c r="A9" s="20"/>
      <c r="B9" s="5" t="s">
        <v>137</v>
      </c>
      <c r="C9" s="5"/>
      <c r="D9" s="5"/>
      <c r="E9" s="5"/>
    </row>
    <row r="10" spans="1:7" ht="15.6" x14ac:dyDescent="0.3">
      <c r="A10" s="21">
        <v>2</v>
      </c>
      <c r="B10" s="4" t="s">
        <v>157</v>
      </c>
      <c r="C10" s="12" t="s">
        <v>78</v>
      </c>
      <c r="D10" s="57" t="s">
        <v>823</v>
      </c>
      <c r="E10" s="4" t="s">
        <v>44</v>
      </c>
      <c r="F10">
        <v>1000</v>
      </c>
    </row>
    <row r="11" spans="1:7" ht="28.8" x14ac:dyDescent="0.3">
      <c r="A11" s="14" t="s">
        <v>9</v>
      </c>
      <c r="B11" s="11" t="s">
        <v>349</v>
      </c>
      <c r="C11" s="9" t="s">
        <v>924</v>
      </c>
      <c r="D11" s="9" t="s">
        <v>856</v>
      </c>
      <c r="E11" s="8"/>
      <c r="G11" t="s">
        <v>902</v>
      </c>
    </row>
    <row r="12" spans="1:7" x14ac:dyDescent="0.3">
      <c r="A12" s="14" t="s">
        <v>28</v>
      </c>
      <c r="B12" s="17" t="s">
        <v>803</v>
      </c>
      <c r="C12" s="9" t="s">
        <v>924</v>
      </c>
      <c r="D12" s="9" t="s">
        <v>822</v>
      </c>
      <c r="E12" s="8"/>
      <c r="G12" t="s">
        <v>902</v>
      </c>
    </row>
    <row r="13" spans="1:7" ht="28.8" x14ac:dyDescent="0.3">
      <c r="A13" s="14" t="s">
        <v>29</v>
      </c>
      <c r="B13" s="17" t="s">
        <v>176</v>
      </c>
      <c r="C13" s="9" t="s">
        <v>924</v>
      </c>
      <c r="D13" s="9" t="s">
        <v>822</v>
      </c>
      <c r="E13" s="8"/>
      <c r="G13" t="s">
        <v>902</v>
      </c>
    </row>
    <row r="14" spans="1:7" ht="28.8" x14ac:dyDescent="0.3">
      <c r="A14" s="14" t="s">
        <v>852</v>
      </c>
      <c r="B14" s="17" t="s">
        <v>804</v>
      </c>
      <c r="C14" s="9" t="s">
        <v>924</v>
      </c>
      <c r="D14" s="9" t="s">
        <v>822</v>
      </c>
      <c r="E14" s="8" t="s">
        <v>935</v>
      </c>
      <c r="G14" t="s">
        <v>902</v>
      </c>
    </row>
    <row r="15" spans="1:7" ht="28.8" x14ac:dyDescent="0.3">
      <c r="A15" s="14" t="s">
        <v>10</v>
      </c>
      <c r="B15" s="11" t="s">
        <v>156</v>
      </c>
      <c r="C15" s="1" t="s">
        <v>24</v>
      </c>
      <c r="D15" s="9" t="s">
        <v>822</v>
      </c>
      <c r="E15" s="8" t="s">
        <v>936</v>
      </c>
      <c r="F15" s="66" t="s">
        <v>937</v>
      </c>
    </row>
    <row r="16" spans="1:7" x14ac:dyDescent="0.3">
      <c r="A16" s="14" t="s">
        <v>192</v>
      </c>
      <c r="B16" s="17" t="s">
        <v>158</v>
      </c>
      <c r="C16" s="1" t="s">
        <v>24</v>
      </c>
      <c r="D16" s="9" t="s">
        <v>822</v>
      </c>
      <c r="E16" s="8" t="s">
        <v>936</v>
      </c>
    </row>
    <row r="17" spans="1:7" ht="15" customHeight="1" x14ac:dyDescent="0.3">
      <c r="A17" s="14" t="s">
        <v>193</v>
      </c>
      <c r="B17" s="17" t="s">
        <v>434</v>
      </c>
      <c r="C17" s="1" t="s">
        <v>24</v>
      </c>
      <c r="D17" s="9" t="s">
        <v>822</v>
      </c>
      <c r="E17" s="8" t="s">
        <v>936</v>
      </c>
    </row>
    <row r="18" spans="1:7" x14ac:dyDescent="0.3">
      <c r="A18" s="14" t="s">
        <v>194</v>
      </c>
      <c r="B18" s="17" t="s">
        <v>159</v>
      </c>
      <c r="C18" s="1" t="s">
        <v>24</v>
      </c>
      <c r="D18" s="9" t="s">
        <v>822</v>
      </c>
      <c r="E18" s="8" t="s">
        <v>936</v>
      </c>
    </row>
    <row r="19" spans="1:7" ht="28.8" x14ac:dyDescent="0.3">
      <c r="A19" s="14" t="s">
        <v>195</v>
      </c>
      <c r="B19" s="17" t="s">
        <v>350</v>
      </c>
      <c r="C19" s="1"/>
      <c r="D19" s="9" t="s">
        <v>822</v>
      </c>
      <c r="E19" s="8" t="s">
        <v>936</v>
      </c>
    </row>
    <row r="20" spans="1:7" x14ac:dyDescent="0.3">
      <c r="A20" s="14" t="s">
        <v>182</v>
      </c>
      <c r="B20" s="11" t="s">
        <v>351</v>
      </c>
      <c r="C20" s="1" t="s">
        <v>24</v>
      </c>
      <c r="D20" s="9" t="s">
        <v>938</v>
      </c>
      <c r="E20" s="8"/>
    </row>
    <row r="21" spans="1:7" ht="28.8" x14ac:dyDescent="0.3">
      <c r="A21" s="14" t="s">
        <v>183</v>
      </c>
      <c r="B21" s="11" t="s">
        <v>357</v>
      </c>
      <c r="C21" s="1" t="s">
        <v>24</v>
      </c>
      <c r="D21" s="9" t="s">
        <v>938</v>
      </c>
      <c r="E21" s="8"/>
    </row>
    <row r="22" spans="1:7" ht="28.8" x14ac:dyDescent="0.3">
      <c r="A22" s="14" t="s">
        <v>184</v>
      </c>
      <c r="B22" s="11" t="s">
        <v>843</v>
      </c>
      <c r="C22" s="1" t="s">
        <v>24</v>
      </c>
      <c r="D22" s="9" t="s">
        <v>939</v>
      </c>
      <c r="E22" s="8"/>
    </row>
    <row r="23" spans="1:7" ht="28.8" x14ac:dyDescent="0.3">
      <c r="A23" s="14" t="s">
        <v>186</v>
      </c>
      <c r="B23" s="11" t="s">
        <v>174</v>
      </c>
      <c r="C23" s="1" t="s">
        <v>24</v>
      </c>
      <c r="D23" s="9" t="s">
        <v>856</v>
      </c>
      <c r="E23" s="8"/>
    </row>
    <row r="24" spans="1:7" ht="28.8" x14ac:dyDescent="0.3">
      <c r="A24" s="14" t="s">
        <v>187</v>
      </c>
      <c r="B24" s="8" t="s">
        <v>76</v>
      </c>
      <c r="C24" s="1" t="s">
        <v>24</v>
      </c>
      <c r="D24" s="9" t="s">
        <v>938</v>
      </c>
      <c r="E24" s="8"/>
    </row>
    <row r="25" spans="1:7" ht="28.8" x14ac:dyDescent="0.3">
      <c r="A25" s="14" t="s">
        <v>188</v>
      </c>
      <c r="B25" s="8" t="s">
        <v>435</v>
      </c>
      <c r="C25" s="1" t="s">
        <v>24</v>
      </c>
      <c r="D25" s="9" t="s">
        <v>939</v>
      </c>
      <c r="E25" s="8"/>
    </row>
    <row r="26" spans="1:7" x14ac:dyDescent="0.3">
      <c r="A26" s="14" t="s">
        <v>175</v>
      </c>
      <c r="B26" s="11" t="s">
        <v>219</v>
      </c>
      <c r="C26" s="1" t="s">
        <v>24</v>
      </c>
      <c r="D26" s="9" t="s">
        <v>822</v>
      </c>
      <c r="E26" s="8"/>
    </row>
    <row r="27" spans="1:7" ht="28.8" x14ac:dyDescent="0.3">
      <c r="A27" s="14" t="s">
        <v>213</v>
      </c>
      <c r="B27" s="17" t="s">
        <v>352</v>
      </c>
      <c r="C27" s="1" t="s">
        <v>24</v>
      </c>
      <c r="D27" s="9" t="s">
        <v>939</v>
      </c>
      <c r="E27" s="8"/>
    </row>
    <row r="28" spans="1:7" ht="28.8" x14ac:dyDescent="0.3">
      <c r="A28" s="14" t="s">
        <v>216</v>
      </c>
      <c r="B28" s="17" t="s">
        <v>805</v>
      </c>
      <c r="C28" s="9" t="s">
        <v>924</v>
      </c>
      <c r="D28" s="9" t="s">
        <v>856</v>
      </c>
      <c r="E28" s="8"/>
      <c r="G28" t="s">
        <v>902</v>
      </c>
    </row>
    <row r="29" spans="1:7" ht="28.8" x14ac:dyDescent="0.3">
      <c r="A29" s="14" t="s">
        <v>217</v>
      </c>
      <c r="B29" s="17" t="s">
        <v>214</v>
      </c>
      <c r="C29" s="1" t="s">
        <v>24</v>
      </c>
      <c r="D29" s="9" t="s">
        <v>856</v>
      </c>
      <c r="E29" s="8"/>
    </row>
    <row r="30" spans="1:7" x14ac:dyDescent="0.3">
      <c r="A30" s="14" t="s">
        <v>218</v>
      </c>
      <c r="B30" s="17" t="s">
        <v>215</v>
      </c>
      <c r="C30" s="1" t="s">
        <v>24</v>
      </c>
      <c r="D30" s="9" t="s">
        <v>856</v>
      </c>
      <c r="E30" s="8" t="s">
        <v>940</v>
      </c>
    </row>
    <row r="31" spans="1:7" ht="28.8" x14ac:dyDescent="0.3">
      <c r="A31" s="14" t="s">
        <v>806</v>
      </c>
      <c r="B31" s="17" t="s">
        <v>432</v>
      </c>
      <c r="C31" s="1" t="s">
        <v>24</v>
      </c>
      <c r="D31" s="9" t="s">
        <v>941</v>
      </c>
      <c r="E31" s="8"/>
    </row>
    <row r="32" spans="1:7" x14ac:dyDescent="0.3">
      <c r="A32" s="14" t="s">
        <v>189</v>
      </c>
      <c r="B32" s="8" t="s">
        <v>77</v>
      </c>
      <c r="C32" s="9" t="s">
        <v>924</v>
      </c>
      <c r="D32" s="9" t="s">
        <v>856</v>
      </c>
      <c r="E32" s="8"/>
      <c r="G32" t="s">
        <v>903</v>
      </c>
    </row>
    <row r="33" spans="1:7" ht="28.8" x14ac:dyDescent="0.3">
      <c r="A33" s="14" t="s">
        <v>190</v>
      </c>
      <c r="B33" s="8" t="s">
        <v>353</v>
      </c>
      <c r="C33" s="9" t="s">
        <v>87</v>
      </c>
      <c r="D33" s="9" t="s">
        <v>941</v>
      </c>
      <c r="E33" s="8"/>
      <c r="G33" t="s">
        <v>902</v>
      </c>
    </row>
    <row r="34" spans="1:7" ht="28.8" x14ac:dyDescent="0.3">
      <c r="A34" s="14" t="s">
        <v>191</v>
      </c>
      <c r="B34" s="8" t="s">
        <v>173</v>
      </c>
      <c r="C34" s="9" t="s">
        <v>87</v>
      </c>
      <c r="D34" s="9" t="s">
        <v>941</v>
      </c>
      <c r="E34" s="8"/>
      <c r="G34" t="s">
        <v>902</v>
      </c>
    </row>
    <row r="35" spans="1:7" ht="28.8" x14ac:dyDescent="0.3">
      <c r="A35" s="14" t="s">
        <v>813</v>
      </c>
      <c r="B35" s="11" t="s">
        <v>814</v>
      </c>
      <c r="C35" s="1" t="s">
        <v>24</v>
      </c>
      <c r="D35" s="9" t="s">
        <v>941</v>
      </c>
      <c r="E35" s="8"/>
    </row>
    <row r="36" spans="1:7" ht="15.6" x14ac:dyDescent="0.3">
      <c r="A36" s="21">
        <v>3</v>
      </c>
      <c r="B36" s="4" t="s">
        <v>79</v>
      </c>
      <c r="C36" s="12" t="s">
        <v>78</v>
      </c>
      <c r="D36" s="57" t="s">
        <v>823</v>
      </c>
      <c r="E36" s="4" t="s">
        <v>44</v>
      </c>
    </row>
    <row r="37" spans="1:7" x14ac:dyDescent="0.3">
      <c r="A37" s="14">
        <v>3</v>
      </c>
      <c r="B37" s="8" t="s">
        <v>138</v>
      </c>
      <c r="C37" s="1" t="s">
        <v>24</v>
      </c>
      <c r="D37" s="9" t="s">
        <v>822</v>
      </c>
      <c r="E37" s="8"/>
      <c r="F37" t="s">
        <v>900</v>
      </c>
    </row>
    <row r="38" spans="1:7" ht="28.8" x14ac:dyDescent="0.3">
      <c r="A38" s="14" t="s">
        <v>11</v>
      </c>
      <c r="B38" s="8" t="s">
        <v>807</v>
      </c>
      <c r="C38" s="9" t="s">
        <v>87</v>
      </c>
      <c r="D38" s="9" t="s">
        <v>941</v>
      </c>
      <c r="E38" s="13"/>
      <c r="G38" t="s">
        <v>902</v>
      </c>
    </row>
    <row r="39" spans="1:7" x14ac:dyDescent="0.3">
      <c r="A39" s="14" t="s">
        <v>12</v>
      </c>
      <c r="B39" s="8" t="s">
        <v>93</v>
      </c>
      <c r="C39" s="9" t="s">
        <v>87</v>
      </c>
      <c r="D39" s="9" t="s">
        <v>941</v>
      </c>
      <c r="E39" s="13"/>
      <c r="G39" t="s">
        <v>902</v>
      </c>
    </row>
    <row r="40" spans="1:7" x14ac:dyDescent="0.3">
      <c r="A40" s="14" t="s">
        <v>13</v>
      </c>
      <c r="B40" s="8" t="s">
        <v>89</v>
      </c>
      <c r="C40" s="9" t="s">
        <v>87</v>
      </c>
      <c r="D40" s="9" t="s">
        <v>941</v>
      </c>
      <c r="E40" s="13"/>
      <c r="G40" t="s">
        <v>902</v>
      </c>
    </row>
    <row r="41" spans="1:7" x14ac:dyDescent="0.3">
      <c r="A41" s="14" t="s">
        <v>14</v>
      </c>
      <c r="B41" s="8" t="s">
        <v>90</v>
      </c>
      <c r="C41" s="9" t="s">
        <v>87</v>
      </c>
      <c r="D41" s="9" t="s">
        <v>941</v>
      </c>
      <c r="E41" s="13"/>
      <c r="G41" t="s">
        <v>902</v>
      </c>
    </row>
    <row r="42" spans="1:7" x14ac:dyDescent="0.3">
      <c r="A42" s="14" t="s">
        <v>196</v>
      </c>
      <c r="B42" s="8" t="s">
        <v>91</v>
      </c>
      <c r="C42" s="9" t="s">
        <v>924</v>
      </c>
      <c r="D42" s="9" t="s">
        <v>856</v>
      </c>
      <c r="E42" s="13"/>
      <c r="G42" t="s">
        <v>902</v>
      </c>
    </row>
    <row r="43" spans="1:7" x14ac:dyDescent="0.3">
      <c r="A43" s="14" t="s">
        <v>197</v>
      </c>
      <c r="B43" s="8" t="s">
        <v>92</v>
      </c>
      <c r="C43" s="9" t="s">
        <v>924</v>
      </c>
      <c r="D43" s="9" t="s">
        <v>856</v>
      </c>
      <c r="E43" s="13"/>
      <c r="G43" t="s">
        <v>902</v>
      </c>
    </row>
    <row r="44" spans="1:7" x14ac:dyDescent="0.3">
      <c r="A44" s="14" t="s">
        <v>198</v>
      </c>
      <c r="B44" s="8" t="s">
        <v>94</v>
      </c>
      <c r="C44" s="9" t="s">
        <v>924</v>
      </c>
      <c r="D44" s="9" t="s">
        <v>856</v>
      </c>
      <c r="E44" s="13"/>
      <c r="G44" t="s">
        <v>902</v>
      </c>
    </row>
    <row r="45" spans="1:7" ht="15.6" x14ac:dyDescent="0.3">
      <c r="A45" s="21">
        <v>4</v>
      </c>
      <c r="B45" s="4" t="s">
        <v>624</v>
      </c>
      <c r="C45" s="57" t="s">
        <v>78</v>
      </c>
      <c r="D45" s="57" t="s">
        <v>823</v>
      </c>
      <c r="E45" s="4" t="s">
        <v>44</v>
      </c>
      <c r="F45">
        <v>1000</v>
      </c>
    </row>
    <row r="46" spans="1:7" ht="28.8" x14ac:dyDescent="0.3">
      <c r="A46" s="14" t="s">
        <v>199</v>
      </c>
      <c r="B46" s="11" t="s">
        <v>625</v>
      </c>
      <c r="C46" s="1" t="s">
        <v>24</v>
      </c>
      <c r="D46" s="9" t="s">
        <v>822</v>
      </c>
      <c r="E46" s="8"/>
    </row>
    <row r="47" spans="1:7" x14ac:dyDescent="0.3">
      <c r="A47" s="14" t="s">
        <v>15</v>
      </c>
      <c r="B47" s="11" t="s">
        <v>617</v>
      </c>
      <c r="C47" s="9" t="s">
        <v>924</v>
      </c>
      <c r="D47" s="9" t="s">
        <v>856</v>
      </c>
      <c r="E47" s="8"/>
      <c r="G47" t="s">
        <v>904</v>
      </c>
    </row>
    <row r="48" spans="1:7" x14ac:dyDescent="0.3">
      <c r="A48" s="14" t="s">
        <v>16</v>
      </c>
      <c r="B48" s="11" t="s">
        <v>618</v>
      </c>
      <c r="C48" s="9" t="s">
        <v>924</v>
      </c>
      <c r="D48" s="9" t="s">
        <v>856</v>
      </c>
      <c r="E48" s="8"/>
      <c r="G48" t="s">
        <v>905</v>
      </c>
    </row>
    <row r="49" spans="1:7" x14ac:dyDescent="0.3">
      <c r="A49" s="14" t="s">
        <v>17</v>
      </c>
      <c r="B49" s="11" t="s">
        <v>619</v>
      </c>
      <c r="C49" s="9" t="s">
        <v>924</v>
      </c>
      <c r="D49" s="9" t="s">
        <v>856</v>
      </c>
      <c r="E49" s="8"/>
      <c r="G49" t="s">
        <v>905</v>
      </c>
    </row>
    <row r="50" spans="1:7" x14ac:dyDescent="0.3">
      <c r="A50" s="14" t="s">
        <v>18</v>
      </c>
      <c r="B50" s="11" t="s">
        <v>620</v>
      </c>
      <c r="C50" s="9" t="s">
        <v>924</v>
      </c>
      <c r="D50" s="9" t="s">
        <v>856</v>
      </c>
      <c r="E50" s="8"/>
      <c r="G50" t="s">
        <v>906</v>
      </c>
    </row>
    <row r="51" spans="1:7" ht="28.8" x14ac:dyDescent="0.3">
      <c r="A51" s="14" t="s">
        <v>200</v>
      </c>
      <c r="B51" s="11" t="s">
        <v>629</v>
      </c>
      <c r="C51" s="9" t="s">
        <v>924</v>
      </c>
      <c r="D51" s="9" t="s">
        <v>856</v>
      </c>
      <c r="E51" s="8"/>
      <c r="G51" t="s">
        <v>906</v>
      </c>
    </row>
    <row r="52" spans="1:7" x14ac:dyDescent="0.3">
      <c r="A52" s="14" t="s">
        <v>19</v>
      </c>
      <c r="B52" s="17" t="s">
        <v>626</v>
      </c>
      <c r="C52" s="9" t="s">
        <v>924</v>
      </c>
      <c r="D52" s="9" t="s">
        <v>856</v>
      </c>
      <c r="E52" s="8"/>
      <c r="G52" t="s">
        <v>904</v>
      </c>
    </row>
    <row r="53" spans="1:7" x14ac:dyDescent="0.3">
      <c r="A53" s="14" t="s">
        <v>20</v>
      </c>
      <c r="B53" s="17" t="s">
        <v>627</v>
      </c>
      <c r="C53" s="9" t="s">
        <v>924</v>
      </c>
      <c r="D53" s="9" t="s">
        <v>856</v>
      </c>
      <c r="E53" s="8"/>
      <c r="G53" t="s">
        <v>87</v>
      </c>
    </row>
    <row r="54" spans="1:7" x14ac:dyDescent="0.3">
      <c r="A54" s="14" t="s">
        <v>21</v>
      </c>
      <c r="B54" s="17" t="s">
        <v>628</v>
      </c>
      <c r="C54" s="9" t="s">
        <v>87</v>
      </c>
      <c r="D54" s="9" t="s">
        <v>941</v>
      </c>
      <c r="E54" s="8"/>
      <c r="G54" t="s">
        <v>87</v>
      </c>
    </row>
    <row r="55" spans="1:7" ht="28.8" x14ac:dyDescent="0.3">
      <c r="A55" s="14" t="s">
        <v>201</v>
      </c>
      <c r="B55" s="11" t="s">
        <v>630</v>
      </c>
      <c r="C55" s="9" t="s">
        <v>924</v>
      </c>
      <c r="D55" s="9" t="s">
        <v>856</v>
      </c>
      <c r="E55" s="8"/>
      <c r="G55" t="s">
        <v>87</v>
      </c>
    </row>
    <row r="56" spans="1:7" ht="28.8" x14ac:dyDescent="0.3">
      <c r="A56" s="14" t="s">
        <v>539</v>
      </c>
      <c r="B56" s="17" t="s">
        <v>761</v>
      </c>
      <c r="C56" s="9" t="s">
        <v>924</v>
      </c>
      <c r="D56" s="9" t="s">
        <v>856</v>
      </c>
      <c r="E56" s="8"/>
      <c r="G56" t="s">
        <v>904</v>
      </c>
    </row>
    <row r="57" spans="1:7" ht="28.8" x14ac:dyDescent="0.3">
      <c r="A57" s="14" t="s">
        <v>540</v>
      </c>
      <c r="B57" s="17" t="s">
        <v>762</v>
      </c>
      <c r="C57" s="9" t="s">
        <v>924</v>
      </c>
      <c r="D57" s="9" t="s">
        <v>856</v>
      </c>
      <c r="E57" s="8"/>
      <c r="G57" t="s">
        <v>902</v>
      </c>
    </row>
    <row r="58" spans="1:7" ht="28.8" x14ac:dyDescent="0.3">
      <c r="A58" s="14" t="s">
        <v>202</v>
      </c>
      <c r="B58" s="11" t="s">
        <v>631</v>
      </c>
      <c r="C58" s="9" t="s">
        <v>924</v>
      </c>
      <c r="D58" s="9" t="s">
        <v>856</v>
      </c>
      <c r="E58" s="8"/>
      <c r="G58" t="s">
        <v>907</v>
      </c>
    </row>
    <row r="59" spans="1:7" ht="28.8" x14ac:dyDescent="0.3">
      <c r="A59" s="14" t="s">
        <v>203</v>
      </c>
      <c r="B59" s="11" t="s">
        <v>632</v>
      </c>
      <c r="C59" s="1" t="s">
        <v>24</v>
      </c>
      <c r="D59" s="9" t="s">
        <v>856</v>
      </c>
      <c r="E59" s="8"/>
    </row>
    <row r="60" spans="1:7" x14ac:dyDescent="0.3">
      <c r="A60" s="14" t="s">
        <v>633</v>
      </c>
      <c r="B60" s="11" t="s">
        <v>621</v>
      </c>
      <c r="C60" s="9" t="s">
        <v>924</v>
      </c>
      <c r="D60" s="9" t="s">
        <v>856</v>
      </c>
      <c r="E60" s="8"/>
      <c r="G60" t="s">
        <v>902</v>
      </c>
    </row>
    <row r="61" spans="1:7" x14ac:dyDescent="0.3">
      <c r="A61" s="14" t="s">
        <v>634</v>
      </c>
      <c r="B61" s="11" t="s">
        <v>622</v>
      </c>
      <c r="C61" s="9" t="s">
        <v>924</v>
      </c>
      <c r="D61" s="9" t="s">
        <v>856</v>
      </c>
      <c r="E61" s="8"/>
      <c r="G61" t="s">
        <v>902</v>
      </c>
    </row>
    <row r="62" spans="1:7" x14ac:dyDescent="0.3">
      <c r="A62" s="14" t="s">
        <v>635</v>
      </c>
      <c r="B62" s="11" t="s">
        <v>623</v>
      </c>
      <c r="C62" s="9" t="s">
        <v>924</v>
      </c>
      <c r="D62" s="9" t="s">
        <v>856</v>
      </c>
      <c r="E62" s="8"/>
      <c r="G62" t="s">
        <v>902</v>
      </c>
    </row>
    <row r="63" spans="1:7" x14ac:dyDescent="0.3">
      <c r="A63" s="14" t="s">
        <v>816</v>
      </c>
      <c r="B63" s="17" t="s">
        <v>817</v>
      </c>
      <c r="C63" s="1" t="s">
        <v>24</v>
      </c>
      <c r="D63" s="9" t="s">
        <v>822</v>
      </c>
      <c r="E63" s="8"/>
    </row>
    <row r="64" spans="1:7" ht="15.6" x14ac:dyDescent="0.3">
      <c r="A64" s="21" t="s">
        <v>543</v>
      </c>
      <c r="B64" s="4" t="s">
        <v>83</v>
      </c>
      <c r="C64" s="57" t="s">
        <v>78</v>
      </c>
      <c r="D64" s="57" t="s">
        <v>823</v>
      </c>
      <c r="E64" s="4" t="s">
        <v>44</v>
      </c>
    </row>
    <row r="65" spans="1:7" ht="43.2" x14ac:dyDescent="0.3">
      <c r="A65" s="14" t="s">
        <v>204</v>
      </c>
      <c r="B65" s="11" t="s">
        <v>646</v>
      </c>
      <c r="C65" s="1" t="s">
        <v>24</v>
      </c>
      <c r="D65" s="9" t="s">
        <v>822</v>
      </c>
      <c r="E65" s="8"/>
      <c r="F65">
        <v>5000</v>
      </c>
    </row>
    <row r="66" spans="1:7" x14ac:dyDescent="0.3">
      <c r="A66" s="14" t="s">
        <v>36</v>
      </c>
      <c r="B66" s="17" t="s">
        <v>639</v>
      </c>
      <c r="C66" s="9" t="s">
        <v>924</v>
      </c>
      <c r="D66" s="9" t="s">
        <v>938</v>
      </c>
      <c r="E66" s="8"/>
      <c r="G66" t="s">
        <v>902</v>
      </c>
    </row>
    <row r="67" spans="1:7" x14ac:dyDescent="0.3">
      <c r="A67" s="14" t="s">
        <v>37</v>
      </c>
      <c r="B67" s="17" t="s">
        <v>640</v>
      </c>
      <c r="C67" s="9" t="s">
        <v>924</v>
      </c>
      <c r="D67" s="9" t="s">
        <v>938</v>
      </c>
      <c r="E67" s="8"/>
      <c r="G67" t="s">
        <v>902</v>
      </c>
    </row>
    <row r="68" spans="1:7" x14ac:dyDescent="0.3">
      <c r="A68" s="14" t="s">
        <v>38</v>
      </c>
      <c r="B68" s="17" t="s">
        <v>641</v>
      </c>
      <c r="C68" s="9" t="s">
        <v>924</v>
      </c>
      <c r="D68" s="9" t="s">
        <v>938</v>
      </c>
      <c r="E68" s="8"/>
      <c r="G68" t="s">
        <v>902</v>
      </c>
    </row>
    <row r="69" spans="1:7" ht="28.8" x14ac:dyDescent="0.3">
      <c r="A69" s="14" t="s">
        <v>243</v>
      </c>
      <c r="B69" s="17" t="s">
        <v>643</v>
      </c>
      <c r="C69" s="9" t="s">
        <v>87</v>
      </c>
      <c r="D69" s="9" t="s">
        <v>941</v>
      </c>
      <c r="E69" s="8"/>
      <c r="G69" t="s">
        <v>902</v>
      </c>
    </row>
    <row r="70" spans="1:7" x14ac:dyDescent="0.3">
      <c r="A70" s="14" t="s">
        <v>593</v>
      </c>
      <c r="B70" s="17" t="s">
        <v>756</v>
      </c>
      <c r="C70" s="9" t="s">
        <v>87</v>
      </c>
      <c r="D70" s="9" t="s">
        <v>941</v>
      </c>
      <c r="E70" s="8"/>
      <c r="G70" t="s">
        <v>902</v>
      </c>
    </row>
    <row r="71" spans="1:7" x14ac:dyDescent="0.3">
      <c r="A71" s="14" t="s">
        <v>594</v>
      </c>
      <c r="B71" s="17" t="s">
        <v>757</v>
      </c>
      <c r="C71" s="9" t="s">
        <v>87</v>
      </c>
      <c r="D71" s="9" t="s">
        <v>941</v>
      </c>
      <c r="E71" s="8"/>
      <c r="G71" t="s">
        <v>902</v>
      </c>
    </row>
    <row r="72" spans="1:7" x14ac:dyDescent="0.3">
      <c r="A72" s="14" t="s">
        <v>595</v>
      </c>
      <c r="B72" s="17" t="s">
        <v>758</v>
      </c>
      <c r="C72" s="9" t="s">
        <v>87</v>
      </c>
      <c r="D72" s="9" t="s">
        <v>941</v>
      </c>
      <c r="E72" s="8"/>
      <c r="G72" t="s">
        <v>902</v>
      </c>
    </row>
    <row r="73" spans="1:7" x14ac:dyDescent="0.3">
      <c r="A73" s="14" t="s">
        <v>644</v>
      </c>
      <c r="B73" s="17" t="s">
        <v>759</v>
      </c>
      <c r="C73" s="9" t="s">
        <v>87</v>
      </c>
      <c r="D73" s="9" t="s">
        <v>941</v>
      </c>
      <c r="E73" s="8"/>
      <c r="G73" t="s">
        <v>902</v>
      </c>
    </row>
    <row r="74" spans="1:7" x14ac:dyDescent="0.3">
      <c r="A74" s="14" t="s">
        <v>645</v>
      </c>
      <c r="B74" s="17" t="s">
        <v>760</v>
      </c>
      <c r="C74" s="9" t="s">
        <v>87</v>
      </c>
      <c r="D74" s="9" t="s">
        <v>941</v>
      </c>
      <c r="E74" s="8"/>
      <c r="G74" t="s">
        <v>902</v>
      </c>
    </row>
    <row r="75" spans="1:7" ht="28.8" x14ac:dyDescent="0.3">
      <c r="A75" s="14" t="s">
        <v>205</v>
      </c>
      <c r="B75" s="11" t="s">
        <v>355</v>
      </c>
      <c r="C75" s="9" t="s">
        <v>924</v>
      </c>
      <c r="D75" s="9" t="s">
        <v>856</v>
      </c>
      <c r="E75" s="8"/>
      <c r="G75" t="s">
        <v>908</v>
      </c>
    </row>
    <row r="76" spans="1:7" ht="28.8" x14ac:dyDescent="0.3">
      <c r="A76" s="14" t="s">
        <v>206</v>
      </c>
      <c r="B76" s="11" t="s">
        <v>356</v>
      </c>
      <c r="C76" s="9" t="s">
        <v>924</v>
      </c>
      <c r="D76" s="9" t="s">
        <v>938</v>
      </c>
      <c r="E76" s="8"/>
      <c r="G76" t="s">
        <v>902</v>
      </c>
    </row>
    <row r="77" spans="1:7" x14ac:dyDescent="0.3">
      <c r="A77" s="14" t="s">
        <v>387</v>
      </c>
      <c r="B77" s="11" t="s">
        <v>878</v>
      </c>
      <c r="C77" s="1" t="s">
        <v>24</v>
      </c>
      <c r="D77" s="9" t="s">
        <v>938</v>
      </c>
      <c r="E77" s="8"/>
      <c r="G77" t="s">
        <v>909</v>
      </c>
    </row>
    <row r="78" spans="1:7" x14ac:dyDescent="0.3">
      <c r="A78" s="14" t="s">
        <v>207</v>
      </c>
      <c r="B78" s="11" t="s">
        <v>358</v>
      </c>
      <c r="C78" s="1" t="s">
        <v>24</v>
      </c>
      <c r="D78" s="9" t="s">
        <v>822</v>
      </c>
      <c r="E78" s="8"/>
      <c r="F78" s="66" t="s">
        <v>921</v>
      </c>
      <c r="G78" t="s">
        <v>902</v>
      </c>
    </row>
    <row r="79" spans="1:7" ht="28.8" x14ac:dyDescent="0.3">
      <c r="A79" s="14" t="s">
        <v>301</v>
      </c>
      <c r="B79" s="11" t="s">
        <v>815</v>
      </c>
      <c r="C79" s="1" t="s">
        <v>24</v>
      </c>
      <c r="D79" s="9" t="s">
        <v>941</v>
      </c>
      <c r="E79" s="8"/>
      <c r="G79" t="s">
        <v>902</v>
      </c>
    </row>
    <row r="80" spans="1:7" ht="57.6" x14ac:dyDescent="0.3">
      <c r="A80" s="14" t="s">
        <v>208</v>
      </c>
      <c r="B80" s="11" t="s">
        <v>875</v>
      </c>
      <c r="C80" s="1" t="s">
        <v>24</v>
      </c>
      <c r="D80" s="9" t="s">
        <v>938</v>
      </c>
      <c r="E80" s="8"/>
      <c r="G80" t="s">
        <v>902</v>
      </c>
    </row>
    <row r="81" spans="1:7" ht="28.8" x14ac:dyDescent="0.3">
      <c r="A81" s="14" t="s">
        <v>209</v>
      </c>
      <c r="B81" s="11" t="s">
        <v>84</v>
      </c>
      <c r="C81" s="1" t="s">
        <v>24</v>
      </c>
      <c r="D81" s="9" t="s">
        <v>938</v>
      </c>
      <c r="E81" s="8"/>
    </row>
    <row r="82" spans="1:7" x14ac:dyDescent="0.3">
      <c r="A82" s="14" t="s">
        <v>808</v>
      </c>
      <c r="B82" s="11" t="s">
        <v>867</v>
      </c>
      <c r="C82" s="1" t="s">
        <v>24</v>
      </c>
      <c r="D82" s="9" t="s">
        <v>938</v>
      </c>
      <c r="E82" s="8"/>
    </row>
    <row r="83" spans="1:7" ht="43.2" x14ac:dyDescent="0.3">
      <c r="A83" s="14" t="s">
        <v>210</v>
      </c>
      <c r="B83" s="11" t="s">
        <v>364</v>
      </c>
      <c r="C83" s="1" t="s">
        <v>24</v>
      </c>
      <c r="D83" s="9" t="s">
        <v>856</v>
      </c>
      <c r="E83" s="8"/>
    </row>
    <row r="84" spans="1:7" ht="28.8" x14ac:dyDescent="0.3">
      <c r="A84" s="14" t="s">
        <v>211</v>
      </c>
      <c r="B84" s="11" t="s">
        <v>80</v>
      </c>
      <c r="C84" s="1" t="s">
        <v>24</v>
      </c>
      <c r="D84" s="9" t="s">
        <v>856</v>
      </c>
      <c r="E84" s="8"/>
    </row>
    <row r="85" spans="1:7" ht="28.8" x14ac:dyDescent="0.3">
      <c r="A85" s="14" t="s">
        <v>212</v>
      </c>
      <c r="B85" s="11" t="s">
        <v>642</v>
      </c>
      <c r="C85" s="9" t="s">
        <v>924</v>
      </c>
      <c r="D85" s="9" t="s">
        <v>856</v>
      </c>
      <c r="E85" s="8"/>
      <c r="G85" t="s">
        <v>87</v>
      </c>
    </row>
    <row r="86" spans="1:7" ht="28.8" x14ac:dyDescent="0.3">
      <c r="A86" s="14" t="s">
        <v>884</v>
      </c>
      <c r="B86" s="11" t="s">
        <v>885</v>
      </c>
      <c r="C86" s="1" t="s">
        <v>24</v>
      </c>
      <c r="D86" s="9" t="s">
        <v>856</v>
      </c>
      <c r="E86" s="8"/>
    </row>
    <row r="87" spans="1:7" ht="15.6" x14ac:dyDescent="0.3">
      <c r="A87" s="21" t="s">
        <v>377</v>
      </c>
      <c r="B87" s="4" t="s">
        <v>354</v>
      </c>
      <c r="C87" s="57" t="s">
        <v>78</v>
      </c>
      <c r="D87" s="57" t="s">
        <v>823</v>
      </c>
      <c r="E87" s="4" t="s">
        <v>44</v>
      </c>
    </row>
    <row r="88" spans="1:7" x14ac:dyDescent="0.3">
      <c r="A88" s="56" t="s">
        <v>244</v>
      </c>
      <c r="B88" s="11" t="s">
        <v>160</v>
      </c>
      <c r="C88" s="9" t="s">
        <v>924</v>
      </c>
      <c r="D88" s="9" t="s">
        <v>938</v>
      </c>
      <c r="E88" s="8"/>
      <c r="F88">
        <v>2000</v>
      </c>
      <c r="G88" t="s">
        <v>87</v>
      </c>
    </row>
    <row r="89" spans="1:7" x14ac:dyDescent="0.3">
      <c r="A89" s="56" t="s">
        <v>245</v>
      </c>
      <c r="B89" s="11" t="s">
        <v>161</v>
      </c>
      <c r="C89" s="9" t="s">
        <v>924</v>
      </c>
      <c r="D89" s="9" t="s">
        <v>938</v>
      </c>
      <c r="E89" s="8"/>
      <c r="G89" t="s">
        <v>87</v>
      </c>
    </row>
    <row r="90" spans="1:7" x14ac:dyDescent="0.3">
      <c r="A90" s="56" t="s">
        <v>246</v>
      </c>
      <c r="B90" s="11" t="s">
        <v>162</v>
      </c>
      <c r="C90" s="9" t="s">
        <v>924</v>
      </c>
      <c r="D90" s="9" t="s">
        <v>938</v>
      </c>
      <c r="E90" s="8"/>
      <c r="G90" t="s">
        <v>87</v>
      </c>
    </row>
    <row r="91" spans="1:7" x14ac:dyDescent="0.3">
      <c r="A91" s="56" t="s">
        <v>247</v>
      </c>
      <c r="B91" s="11" t="s">
        <v>163</v>
      </c>
      <c r="C91" s="9" t="s">
        <v>924</v>
      </c>
      <c r="D91" s="9" t="s">
        <v>938</v>
      </c>
      <c r="E91" s="8"/>
      <c r="G91" t="s">
        <v>87</v>
      </c>
    </row>
    <row r="92" spans="1:7" x14ac:dyDescent="0.3">
      <c r="A92" s="56" t="s">
        <v>248</v>
      </c>
      <c r="B92" s="11" t="s">
        <v>164</v>
      </c>
      <c r="C92" s="9" t="s">
        <v>924</v>
      </c>
      <c r="D92" s="9" t="s">
        <v>938</v>
      </c>
      <c r="E92" s="8"/>
      <c r="G92" t="s">
        <v>87</v>
      </c>
    </row>
    <row r="93" spans="1:7" x14ac:dyDescent="0.3">
      <c r="A93" s="56" t="s">
        <v>249</v>
      </c>
      <c r="B93" s="11" t="s">
        <v>165</v>
      </c>
      <c r="C93" s="9" t="s">
        <v>924</v>
      </c>
      <c r="D93" s="9" t="s">
        <v>938</v>
      </c>
      <c r="E93" s="8"/>
      <c r="G93" t="s">
        <v>87</v>
      </c>
    </row>
    <row r="94" spans="1:7" x14ac:dyDescent="0.3">
      <c r="A94" s="56" t="s">
        <v>299</v>
      </c>
      <c r="B94" s="11" t="s">
        <v>166</v>
      </c>
      <c r="C94" s="9" t="s">
        <v>924</v>
      </c>
      <c r="D94" s="9" t="s">
        <v>938</v>
      </c>
      <c r="E94" s="8"/>
      <c r="G94" t="s">
        <v>87</v>
      </c>
    </row>
    <row r="95" spans="1:7" x14ac:dyDescent="0.3">
      <c r="A95" s="56" t="s">
        <v>664</v>
      </c>
      <c r="B95" s="11" t="s">
        <v>167</v>
      </c>
      <c r="C95" s="9" t="s">
        <v>924</v>
      </c>
      <c r="D95" s="9" t="s">
        <v>938</v>
      </c>
      <c r="E95" s="8"/>
      <c r="G95" t="s">
        <v>87</v>
      </c>
    </row>
    <row r="96" spans="1:7" x14ac:dyDescent="0.3">
      <c r="A96" s="56" t="s">
        <v>665</v>
      </c>
      <c r="B96" s="11" t="s">
        <v>168</v>
      </c>
      <c r="C96" s="9" t="s">
        <v>924</v>
      </c>
      <c r="D96" s="9" t="s">
        <v>938</v>
      </c>
      <c r="E96" s="8"/>
      <c r="G96" t="s">
        <v>87</v>
      </c>
    </row>
    <row r="97" spans="1:7" x14ac:dyDescent="0.3">
      <c r="A97" s="56" t="s">
        <v>666</v>
      </c>
      <c r="B97" s="11" t="s">
        <v>169</v>
      </c>
      <c r="C97" s="9" t="s">
        <v>924</v>
      </c>
      <c r="D97" s="9" t="s">
        <v>938</v>
      </c>
      <c r="E97" s="8"/>
      <c r="G97" t="s">
        <v>87</v>
      </c>
    </row>
    <row r="98" spans="1:7" ht="15.6" x14ac:dyDescent="0.3">
      <c r="A98" s="21" t="s">
        <v>442</v>
      </c>
      <c r="B98" s="4" t="s">
        <v>445</v>
      </c>
      <c r="C98" s="57" t="s">
        <v>78</v>
      </c>
      <c r="D98" s="57" t="s">
        <v>823</v>
      </c>
      <c r="E98" s="4" t="s">
        <v>44</v>
      </c>
      <c r="F98">
        <v>5000</v>
      </c>
    </row>
    <row r="99" spans="1:7" ht="28.8" x14ac:dyDescent="0.3">
      <c r="A99" s="56" t="s">
        <v>443</v>
      </c>
      <c r="B99" s="11" t="s">
        <v>755</v>
      </c>
      <c r="C99" s="9" t="s">
        <v>87</v>
      </c>
      <c r="D99" s="9" t="s">
        <v>941</v>
      </c>
      <c r="E99" s="8"/>
      <c r="G99" t="s">
        <v>87</v>
      </c>
    </row>
    <row r="100" spans="1:7" x14ac:dyDescent="0.3">
      <c r="A100" s="56" t="s">
        <v>667</v>
      </c>
      <c r="B100" s="17" t="s">
        <v>754</v>
      </c>
      <c r="C100" s="9" t="s">
        <v>87</v>
      </c>
      <c r="D100" s="9" t="s">
        <v>941</v>
      </c>
      <c r="E100" s="8"/>
      <c r="G100" t="s">
        <v>87</v>
      </c>
    </row>
    <row r="101" spans="1:7" x14ac:dyDescent="0.3">
      <c r="A101" s="56" t="s">
        <v>668</v>
      </c>
      <c r="B101" s="17" t="s">
        <v>447</v>
      </c>
      <c r="C101" s="9" t="s">
        <v>87</v>
      </c>
      <c r="D101" s="9" t="s">
        <v>941</v>
      </c>
      <c r="E101" s="8"/>
      <c r="G101" t="s">
        <v>87</v>
      </c>
    </row>
    <row r="102" spans="1:7" x14ac:dyDescent="0.3">
      <c r="A102" s="56" t="s">
        <v>669</v>
      </c>
      <c r="B102" s="17" t="s">
        <v>448</v>
      </c>
      <c r="C102" s="9" t="s">
        <v>87</v>
      </c>
      <c r="D102" s="9" t="s">
        <v>941</v>
      </c>
      <c r="E102" s="8"/>
      <c r="G102" t="s">
        <v>87</v>
      </c>
    </row>
    <row r="103" spans="1:7" ht="28.8" x14ac:dyDescent="0.3">
      <c r="A103" s="56" t="s">
        <v>670</v>
      </c>
      <c r="B103" s="17" t="s">
        <v>449</v>
      </c>
      <c r="C103" s="9" t="s">
        <v>87</v>
      </c>
      <c r="D103" s="9" t="s">
        <v>941</v>
      </c>
      <c r="E103" s="8"/>
      <c r="G103" t="s">
        <v>87</v>
      </c>
    </row>
    <row r="104" spans="1:7" x14ac:dyDescent="0.3">
      <c r="A104" s="56" t="s">
        <v>809</v>
      </c>
      <c r="B104" s="17" t="s">
        <v>810</v>
      </c>
      <c r="C104" s="9" t="s">
        <v>87</v>
      </c>
      <c r="D104" s="9" t="s">
        <v>941</v>
      </c>
      <c r="E104" s="8"/>
      <c r="G104" t="s">
        <v>87</v>
      </c>
    </row>
    <row r="105" spans="1:7" ht="28.8" x14ac:dyDescent="0.3">
      <c r="A105" s="56" t="s">
        <v>444</v>
      </c>
      <c r="B105" s="11" t="s">
        <v>616</v>
      </c>
      <c r="C105" s="9" t="s">
        <v>87</v>
      </c>
      <c r="D105" s="9" t="s">
        <v>941</v>
      </c>
      <c r="E105" s="8"/>
      <c r="G105" t="s">
        <v>87</v>
      </c>
    </row>
    <row r="106" spans="1:7" x14ac:dyDescent="0.3">
      <c r="A106" s="56" t="s">
        <v>671</v>
      </c>
      <c r="B106" s="17" t="s">
        <v>450</v>
      </c>
      <c r="C106" s="9" t="s">
        <v>87</v>
      </c>
      <c r="D106" s="9" t="s">
        <v>941</v>
      </c>
      <c r="E106" s="8"/>
      <c r="G106" t="s">
        <v>87</v>
      </c>
    </row>
    <row r="107" spans="1:7" x14ac:dyDescent="0.3">
      <c r="A107" s="56" t="s">
        <v>672</v>
      </c>
      <c r="B107" s="17" t="s">
        <v>451</v>
      </c>
      <c r="C107" s="9" t="s">
        <v>87</v>
      </c>
      <c r="D107" s="9" t="s">
        <v>941</v>
      </c>
      <c r="E107" s="8"/>
      <c r="G107" t="s">
        <v>87</v>
      </c>
    </row>
    <row r="108" spans="1:7" ht="43.2" x14ac:dyDescent="0.3">
      <c r="A108" s="56" t="s">
        <v>877</v>
      </c>
      <c r="B108" s="17" t="s">
        <v>886</v>
      </c>
      <c r="C108" s="9" t="s">
        <v>87</v>
      </c>
      <c r="D108" s="9" t="s">
        <v>941</v>
      </c>
      <c r="E108" s="8"/>
      <c r="G108" t="s">
        <v>87</v>
      </c>
    </row>
    <row r="109" spans="1:7" ht="28.8" x14ac:dyDescent="0.3">
      <c r="A109" s="56" t="s">
        <v>811</v>
      </c>
      <c r="B109" s="11" t="s">
        <v>812</v>
      </c>
      <c r="C109" s="9" t="s">
        <v>87</v>
      </c>
      <c r="D109" s="9" t="s">
        <v>941</v>
      </c>
      <c r="E109" s="8"/>
      <c r="G109" t="s">
        <v>87</v>
      </c>
    </row>
    <row r="110" spans="1:7" ht="15.6" x14ac:dyDescent="0.3">
      <c r="A110" s="21" t="s">
        <v>636</v>
      </c>
      <c r="B110" s="4" t="s">
        <v>446</v>
      </c>
      <c r="C110" s="57" t="s">
        <v>78</v>
      </c>
      <c r="D110" s="57" t="s">
        <v>823</v>
      </c>
      <c r="E110" s="4" t="s">
        <v>44</v>
      </c>
      <c r="F110">
        <v>200</v>
      </c>
    </row>
    <row r="111" spans="1:7" ht="43.2" x14ac:dyDescent="0.3">
      <c r="A111" s="14" t="s">
        <v>637</v>
      </c>
      <c r="B111" s="11" t="s">
        <v>441</v>
      </c>
      <c r="C111" s="9" t="s">
        <v>924</v>
      </c>
      <c r="D111" s="9" t="s">
        <v>938</v>
      </c>
      <c r="E111" s="8"/>
      <c r="G111" t="s">
        <v>910</v>
      </c>
    </row>
    <row r="112" spans="1:7" ht="28.8" x14ac:dyDescent="0.3">
      <c r="A112" s="14" t="s">
        <v>638</v>
      </c>
      <c r="B112" s="11" t="s">
        <v>440</v>
      </c>
      <c r="C112" s="1" t="s">
        <v>24</v>
      </c>
      <c r="D112" s="9" t="s">
        <v>822</v>
      </c>
      <c r="E112" s="8"/>
      <c r="F112" s="66" t="s">
        <v>917</v>
      </c>
    </row>
    <row r="113" spans="1:7" ht="15.6" x14ac:dyDescent="0.3">
      <c r="A113" s="21" t="s">
        <v>868</v>
      </c>
      <c r="B113" s="4" t="s">
        <v>869</v>
      </c>
      <c r="C113" s="57" t="s">
        <v>78</v>
      </c>
      <c r="D113" s="57" t="s">
        <v>823</v>
      </c>
      <c r="E113" s="4" t="s">
        <v>44</v>
      </c>
    </row>
    <row r="114" spans="1:7" ht="43.2" x14ac:dyDescent="0.3">
      <c r="A114" s="14" t="s">
        <v>870</v>
      </c>
      <c r="B114" s="11" t="s">
        <v>872</v>
      </c>
      <c r="C114" s="9" t="s">
        <v>87</v>
      </c>
      <c r="D114" s="9" t="s">
        <v>941</v>
      </c>
      <c r="E114" s="40"/>
      <c r="G114" t="s">
        <v>87</v>
      </c>
    </row>
    <row r="115" spans="1:7" ht="28.8" x14ac:dyDescent="0.3">
      <c r="A115" s="14" t="s">
        <v>871</v>
      </c>
      <c r="B115" s="11" t="s">
        <v>440</v>
      </c>
      <c r="C115" s="1" t="s">
        <v>24</v>
      </c>
      <c r="D115" s="9" t="s">
        <v>941</v>
      </c>
      <c r="E115" s="40" t="s">
        <v>896</v>
      </c>
    </row>
    <row r="116" spans="1:7" x14ac:dyDescent="0.3">
      <c r="F116">
        <f>SUM(F2:F115)</f>
        <v>14200</v>
      </c>
    </row>
  </sheetData>
  <mergeCells count="1">
    <mergeCell ref="B2:E2"/>
  </mergeCells>
  <conditionalFormatting sqref="C38:C44">
    <cfRule type="expression" dxfId="311" priority="111">
      <formula>C38="Нет"</formula>
    </cfRule>
    <cfRule type="expression" dxfId="310" priority="112">
      <formula>C38="Есть"</formula>
    </cfRule>
  </conditionalFormatting>
  <conditionalFormatting sqref="C88:C97 C99:C106 C109">
    <cfRule type="expression" dxfId="309" priority="97">
      <formula>C88="Нет"</formula>
    </cfRule>
    <cfRule type="expression" dxfId="308" priority="98">
      <formula>C88="Есть"</formula>
    </cfRule>
  </conditionalFormatting>
  <conditionalFormatting sqref="C32">
    <cfRule type="expression" dxfId="307" priority="93">
      <formula>C32="Нет"</formula>
    </cfRule>
    <cfRule type="expression" dxfId="306" priority="94">
      <formula>C32="Есть"</formula>
    </cfRule>
  </conditionalFormatting>
  <conditionalFormatting sqref="C33">
    <cfRule type="expression" dxfId="305" priority="89">
      <formula>C33="Нет"</formula>
    </cfRule>
    <cfRule type="expression" dxfId="304" priority="90">
      <formula>C33="Есть"</formula>
    </cfRule>
  </conditionalFormatting>
  <conditionalFormatting sqref="C111">
    <cfRule type="expression" dxfId="303" priority="83">
      <formula>C111="Нет"</formula>
    </cfRule>
    <cfRule type="expression" dxfId="302" priority="84">
      <formula>C111="Есть"</formula>
    </cfRule>
  </conditionalFormatting>
  <conditionalFormatting sqref="C51:C54">
    <cfRule type="expression" dxfId="301" priority="81">
      <formula>C51="Нет"</formula>
    </cfRule>
    <cfRule type="expression" dxfId="300" priority="82">
      <formula>C51="Есть"</formula>
    </cfRule>
  </conditionalFormatting>
  <conditionalFormatting sqref="C47:C50">
    <cfRule type="expression" dxfId="299" priority="79">
      <formula>C47="Нет"</formula>
    </cfRule>
    <cfRule type="expression" dxfId="298" priority="80">
      <formula>C47="Есть"</formula>
    </cfRule>
  </conditionalFormatting>
  <conditionalFormatting sqref="C56">
    <cfRule type="expression" dxfId="297" priority="77">
      <formula>C56="Нет"</formula>
    </cfRule>
    <cfRule type="expression" dxfId="296" priority="78">
      <formula>C56="Есть"</formula>
    </cfRule>
  </conditionalFormatting>
  <conditionalFormatting sqref="C57">
    <cfRule type="expression" dxfId="295" priority="75">
      <formula>C57="Нет"</formula>
    </cfRule>
    <cfRule type="expression" dxfId="294" priority="76">
      <formula>C57="Есть"</formula>
    </cfRule>
  </conditionalFormatting>
  <conditionalFormatting sqref="C55">
    <cfRule type="expression" dxfId="293" priority="73">
      <formula>C55="Нет"</formula>
    </cfRule>
    <cfRule type="expression" dxfId="292" priority="74">
      <formula>C55="Есть"</formula>
    </cfRule>
  </conditionalFormatting>
  <conditionalFormatting sqref="C58">
    <cfRule type="expression" dxfId="291" priority="71">
      <formula>C58="Нет"</formula>
    </cfRule>
    <cfRule type="expression" dxfId="290" priority="72">
      <formula>C58="Есть"</formula>
    </cfRule>
  </conditionalFormatting>
  <conditionalFormatting sqref="C60:C61">
    <cfRule type="expression" dxfId="289" priority="69">
      <formula>C60="Нет"</formula>
    </cfRule>
    <cfRule type="expression" dxfId="288" priority="70">
      <formula>C60="Есть"</formula>
    </cfRule>
  </conditionalFormatting>
  <conditionalFormatting sqref="C28">
    <cfRule type="expression" dxfId="287" priority="67">
      <formula>C28="Нет"</formula>
    </cfRule>
    <cfRule type="expression" dxfId="286" priority="68">
      <formula>C28="Есть"</formula>
    </cfRule>
  </conditionalFormatting>
  <conditionalFormatting sqref="C107">
    <cfRule type="expression" dxfId="285" priority="65">
      <formula>C107="Нет"</formula>
    </cfRule>
    <cfRule type="expression" dxfId="284" priority="66">
      <formula>C107="Есть"</formula>
    </cfRule>
  </conditionalFormatting>
  <conditionalFormatting sqref="C34">
    <cfRule type="expression" dxfId="283" priority="63">
      <formula>C34="Нет"</formula>
    </cfRule>
    <cfRule type="expression" dxfId="282" priority="64">
      <formula>C34="Есть"</formula>
    </cfRule>
  </conditionalFormatting>
  <conditionalFormatting sqref="C62">
    <cfRule type="expression" dxfId="281" priority="61">
      <formula>C62="Нет"</formula>
    </cfRule>
    <cfRule type="expression" dxfId="280" priority="62">
      <formula>C62="Есть"</formula>
    </cfRule>
  </conditionalFormatting>
  <conditionalFormatting sqref="D11:D14">
    <cfRule type="expression" dxfId="279" priority="57">
      <formula>D11="Готово"</formula>
    </cfRule>
    <cfRule type="expression" dxfId="278" priority="60">
      <formula>D11="Разработка"</formula>
    </cfRule>
    <cfRule type="expression" dxfId="277" priority="95">
      <formula>D11="Настройка"</formula>
    </cfRule>
    <cfRule type="expression" dxfId="276" priority="96">
      <formula>D11="Кастомизация"</formula>
    </cfRule>
  </conditionalFormatting>
  <conditionalFormatting sqref="C11:C14">
    <cfRule type="expression" dxfId="275" priority="58">
      <formula>C11="Нет"</formula>
    </cfRule>
    <cfRule type="expression" dxfId="274" priority="59">
      <formula>C11="Есть"</formula>
    </cfRule>
  </conditionalFormatting>
  <conditionalFormatting sqref="D15:D35">
    <cfRule type="expression" dxfId="273" priority="53">
      <formula>D15="Готово"</formula>
    </cfRule>
    <cfRule type="expression" dxfId="272" priority="54">
      <formula>D15="Разработка"</formula>
    </cfRule>
    <cfRule type="expression" dxfId="271" priority="55">
      <formula>D15="Настройка"</formula>
    </cfRule>
    <cfRule type="expression" dxfId="270" priority="56">
      <formula>D15="Кастомизация"</formula>
    </cfRule>
  </conditionalFormatting>
  <conditionalFormatting sqref="D37:D44">
    <cfRule type="expression" dxfId="269" priority="49">
      <formula>D37="Готово"</formula>
    </cfRule>
    <cfRule type="expression" dxfId="268" priority="50">
      <formula>D37="Разработка"</formula>
    </cfRule>
    <cfRule type="expression" dxfId="267" priority="51">
      <formula>D37="Настройка"</formula>
    </cfRule>
    <cfRule type="expression" dxfId="266" priority="52">
      <formula>D37="Кастомизация"</formula>
    </cfRule>
  </conditionalFormatting>
  <conditionalFormatting sqref="D46:D63">
    <cfRule type="expression" dxfId="265" priority="45">
      <formula>D46="Готово"</formula>
    </cfRule>
    <cfRule type="expression" dxfId="264" priority="46">
      <formula>D46="Разработка"</formula>
    </cfRule>
    <cfRule type="expression" dxfId="263" priority="47">
      <formula>D46="Настройка"</formula>
    </cfRule>
    <cfRule type="expression" dxfId="262" priority="48">
      <formula>D46="Кастомизация"</formula>
    </cfRule>
  </conditionalFormatting>
  <conditionalFormatting sqref="D65:D85">
    <cfRule type="expression" dxfId="261" priority="41">
      <formula>D65="Готово"</formula>
    </cfRule>
    <cfRule type="expression" dxfId="260" priority="42">
      <formula>D65="Разработка"</formula>
    </cfRule>
    <cfRule type="expression" dxfId="259" priority="43">
      <formula>D65="Настройка"</formula>
    </cfRule>
    <cfRule type="expression" dxfId="258" priority="44">
      <formula>D65="Кастомизация"</formula>
    </cfRule>
  </conditionalFormatting>
  <conditionalFormatting sqref="D88:D97">
    <cfRule type="expression" dxfId="257" priority="37">
      <formula>D88="Готово"</formula>
    </cfRule>
    <cfRule type="expression" dxfId="256" priority="38">
      <formula>D88="Разработка"</formula>
    </cfRule>
    <cfRule type="expression" dxfId="255" priority="39">
      <formula>D88="Настройка"</formula>
    </cfRule>
    <cfRule type="expression" dxfId="254" priority="40">
      <formula>D88="Кастомизация"</formula>
    </cfRule>
  </conditionalFormatting>
  <conditionalFormatting sqref="D99:D107 D109">
    <cfRule type="expression" dxfId="253" priority="33">
      <formula>D99="Готово"</formula>
    </cfRule>
    <cfRule type="expression" dxfId="252" priority="34">
      <formula>D99="Разработка"</formula>
    </cfRule>
    <cfRule type="expression" dxfId="251" priority="35">
      <formula>D99="Настройка"</formula>
    </cfRule>
    <cfRule type="expression" dxfId="250" priority="36">
      <formula>D99="Кастомизация"</formula>
    </cfRule>
  </conditionalFormatting>
  <conditionalFormatting sqref="D111:D112">
    <cfRule type="expression" dxfId="249" priority="29">
      <formula>D111="Готово"</formula>
    </cfRule>
    <cfRule type="expression" dxfId="248" priority="30">
      <formula>D111="Разработка"</formula>
    </cfRule>
    <cfRule type="expression" dxfId="247" priority="31">
      <formula>D111="Настройка"</formula>
    </cfRule>
    <cfRule type="expression" dxfId="246" priority="32">
      <formula>D111="Кастомизация"</formula>
    </cfRule>
  </conditionalFormatting>
  <conditionalFormatting sqref="C66:C74">
    <cfRule type="expression" dxfId="245" priority="27">
      <formula>C66="Нет"</formula>
    </cfRule>
    <cfRule type="expression" dxfId="244" priority="28">
      <formula>C66="Есть"</formula>
    </cfRule>
  </conditionalFormatting>
  <conditionalFormatting sqref="C75">
    <cfRule type="expression" dxfId="243" priority="25">
      <formula>C75="Нет"</formula>
    </cfRule>
    <cfRule type="expression" dxfId="242" priority="26">
      <formula>C75="Есть"</formula>
    </cfRule>
  </conditionalFormatting>
  <conditionalFormatting sqref="C76">
    <cfRule type="expression" dxfId="241" priority="23">
      <formula>C76="Нет"</formula>
    </cfRule>
    <cfRule type="expression" dxfId="240" priority="24">
      <formula>C76="Есть"</formula>
    </cfRule>
  </conditionalFormatting>
  <conditionalFormatting sqref="C114">
    <cfRule type="expression" dxfId="239" priority="21">
      <formula>C114="Нет"</formula>
    </cfRule>
    <cfRule type="expression" dxfId="238" priority="22">
      <formula>C114="Есть"</formula>
    </cfRule>
  </conditionalFormatting>
  <conditionalFormatting sqref="D114">
    <cfRule type="expression" dxfId="237" priority="17">
      <formula>D114="Готово"</formula>
    </cfRule>
    <cfRule type="expression" dxfId="236" priority="18">
      <formula>D114="Разработка"</formula>
    </cfRule>
    <cfRule type="expression" dxfId="235" priority="19">
      <formula>D114="Настройка"</formula>
    </cfRule>
    <cfRule type="expression" dxfId="234" priority="20">
      <formula>D114="Кастомизация"</formula>
    </cfRule>
  </conditionalFormatting>
  <conditionalFormatting sqref="D115">
    <cfRule type="expression" dxfId="233" priority="13">
      <formula>D115="Готово"</formula>
    </cfRule>
    <cfRule type="expression" dxfId="232" priority="14">
      <formula>D115="Разработка"</formula>
    </cfRule>
    <cfRule type="expression" dxfId="231" priority="15">
      <formula>D115="Настройка"</formula>
    </cfRule>
    <cfRule type="expression" dxfId="230" priority="16">
      <formula>D115="Кастомизация"</formula>
    </cfRule>
  </conditionalFormatting>
  <conditionalFormatting sqref="C85">
    <cfRule type="expression" dxfId="229" priority="11">
      <formula>C85="Нет"</formula>
    </cfRule>
    <cfRule type="expression" dxfId="228" priority="12">
      <formula>C85="Есть"</formula>
    </cfRule>
  </conditionalFormatting>
  <conditionalFormatting sqref="D86">
    <cfRule type="expression" dxfId="227" priority="7">
      <formula>D86="Готово"</formula>
    </cfRule>
    <cfRule type="expression" dxfId="226" priority="8">
      <formula>D86="Разработка"</formula>
    </cfRule>
    <cfRule type="expression" dxfId="225" priority="9">
      <formula>D86="Настройка"</formula>
    </cfRule>
    <cfRule type="expression" dxfId="224" priority="10">
      <formula>D86="Кастомизация"</formula>
    </cfRule>
  </conditionalFormatting>
  <conditionalFormatting sqref="C108">
    <cfRule type="expression" dxfId="223" priority="5">
      <formula>C108="Нет"</formula>
    </cfRule>
    <cfRule type="expression" dxfId="222" priority="6">
      <formula>C108="Есть"</formula>
    </cfRule>
  </conditionalFormatting>
  <conditionalFormatting sqref="D108">
    <cfRule type="expression" dxfId="221" priority="1">
      <formula>D108="Готово"</formula>
    </cfRule>
    <cfRule type="expression" dxfId="220" priority="2">
      <formula>D108="Разработка"</formula>
    </cfRule>
    <cfRule type="expression" dxfId="219" priority="3">
      <formula>D108="Настройка"</formula>
    </cfRule>
    <cfRule type="expression" dxfId="218" priority="4">
      <formula>D108="Кастомизация"</formula>
    </cfRule>
  </conditionalFormatting>
  <dataValidations count="3">
    <dataValidation type="list" allowBlank="1" showInputMessage="1" showErrorMessage="1" sqref="C28 C88:C97 C85 C47:C58 C32:C34 C60:C62 C11:C14 C38:C44 C111 C66:C76 C114 C99:C109">
      <formula1>"Есть,Нет"</formula1>
    </dataValidation>
    <dataValidation type="list" allowBlank="1" showInputMessage="1" showErrorMessage="1" sqref="D12:D14">
      <formula1>"Не выбрано,Настройка,Кастомизация,Разработка"</formula1>
    </dataValidation>
    <dataValidation type="list" allowBlank="1" showInputMessage="1" showErrorMessage="1" sqref="D11 D15:D35 D37:D44 D46:D63 D114:D115 D88:D97 D65:D86 D111:D112 D99:D109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3"/>
  <sheetViews>
    <sheetView workbookViewId="0">
      <pane ySplit="1" topLeftCell="A68" activePane="bottomLeft" state="frozen"/>
      <selection activeCell="C10" sqref="C10"/>
      <selection pane="bottomLeft" activeCell="D82" sqref="D82"/>
    </sheetView>
  </sheetViews>
  <sheetFormatPr defaultRowHeight="14.4" x14ac:dyDescent="0.3"/>
  <cols>
    <col min="1" max="1" width="8.6640625" style="25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2" t="s">
        <v>177</v>
      </c>
      <c r="B1" s="5" t="s">
        <v>514</v>
      </c>
      <c r="C1" s="5"/>
      <c r="D1" s="5"/>
      <c r="E1" s="5"/>
      <c r="G1" s="6" t="s">
        <v>901</v>
      </c>
    </row>
    <row r="2" spans="1:7" ht="20.100000000000001" customHeight="1" thickTop="1" x14ac:dyDescent="0.3">
      <c r="A2" s="24"/>
      <c r="B2" s="123" t="s">
        <v>542</v>
      </c>
      <c r="C2" s="123"/>
      <c r="D2" s="60"/>
      <c r="E2" s="10"/>
    </row>
    <row r="3" spans="1:7" ht="15.6" x14ac:dyDescent="0.3">
      <c r="A3" s="21">
        <v>1</v>
      </c>
      <c r="B3" s="4" t="s">
        <v>521</v>
      </c>
      <c r="C3" s="57" t="s">
        <v>78</v>
      </c>
      <c r="D3" s="57" t="s">
        <v>823</v>
      </c>
      <c r="E3" s="4" t="s">
        <v>44</v>
      </c>
      <c r="F3">
        <v>100</v>
      </c>
      <c r="G3" t="s">
        <v>911</v>
      </c>
    </row>
    <row r="4" spans="1:7" ht="28.8" x14ac:dyDescent="0.3">
      <c r="A4" s="14" t="s">
        <v>0</v>
      </c>
      <c r="B4" s="8" t="s">
        <v>522</v>
      </c>
      <c r="C4" s="1" t="s">
        <v>24</v>
      </c>
      <c r="D4" s="9" t="s">
        <v>939</v>
      </c>
      <c r="E4" s="8"/>
    </row>
    <row r="5" spans="1:7" x14ac:dyDescent="0.3">
      <c r="A5" s="14" t="s">
        <v>22</v>
      </c>
      <c r="B5" s="17" t="s">
        <v>525</v>
      </c>
      <c r="C5" s="9" t="s">
        <v>924</v>
      </c>
      <c r="D5" s="9" t="s">
        <v>939</v>
      </c>
      <c r="E5" s="8"/>
      <c r="G5" t="s">
        <v>87</v>
      </c>
    </row>
    <row r="6" spans="1:7" x14ac:dyDescent="0.3">
      <c r="A6" s="14" t="s">
        <v>23</v>
      </c>
      <c r="B6" s="17" t="s">
        <v>530</v>
      </c>
      <c r="C6" s="9" t="s">
        <v>924</v>
      </c>
      <c r="D6" s="9" t="s">
        <v>939</v>
      </c>
      <c r="E6" s="8"/>
      <c r="G6" t="s">
        <v>87</v>
      </c>
    </row>
    <row r="7" spans="1:7" x14ac:dyDescent="0.3">
      <c r="A7" s="14" t="s">
        <v>25</v>
      </c>
      <c r="B7" s="17" t="s">
        <v>526</v>
      </c>
      <c r="C7" s="9" t="s">
        <v>924</v>
      </c>
      <c r="D7" s="9" t="s">
        <v>939</v>
      </c>
      <c r="E7" s="8"/>
      <c r="G7" t="s">
        <v>87</v>
      </c>
    </row>
    <row r="8" spans="1:7" x14ac:dyDescent="0.3">
      <c r="A8" s="14" t="s">
        <v>26</v>
      </c>
      <c r="B8" s="17" t="s">
        <v>532</v>
      </c>
      <c r="C8" s="9" t="s">
        <v>924</v>
      </c>
      <c r="D8" s="9" t="s">
        <v>939</v>
      </c>
      <c r="E8" s="8"/>
      <c r="G8" t="s">
        <v>87</v>
      </c>
    </row>
    <row r="9" spans="1:7" x14ac:dyDescent="0.3">
      <c r="A9" s="14" t="s">
        <v>220</v>
      </c>
      <c r="B9" s="17" t="s">
        <v>533</v>
      </c>
      <c r="C9" s="9" t="s">
        <v>924</v>
      </c>
      <c r="D9" s="9" t="s">
        <v>939</v>
      </c>
      <c r="E9" s="8"/>
      <c r="G9" t="s">
        <v>87</v>
      </c>
    </row>
    <row r="10" spans="1:7" x14ac:dyDescent="0.3">
      <c r="A10" s="14" t="s">
        <v>515</v>
      </c>
      <c r="B10" s="17" t="s">
        <v>523</v>
      </c>
      <c r="C10" s="9" t="s">
        <v>924</v>
      </c>
      <c r="D10" s="9" t="s">
        <v>939</v>
      </c>
      <c r="E10" s="8"/>
      <c r="G10" t="s">
        <v>87</v>
      </c>
    </row>
    <row r="11" spans="1:7" x14ac:dyDescent="0.3">
      <c r="A11" s="14" t="s">
        <v>516</v>
      </c>
      <c r="B11" s="17" t="s">
        <v>524</v>
      </c>
      <c r="C11" s="9" t="s">
        <v>924</v>
      </c>
      <c r="D11" s="9" t="s">
        <v>939</v>
      </c>
      <c r="E11" s="8"/>
      <c r="G11" t="s">
        <v>87</v>
      </c>
    </row>
    <row r="12" spans="1:7" x14ac:dyDescent="0.3">
      <c r="A12" s="14" t="s">
        <v>518</v>
      </c>
      <c r="B12" s="17" t="s">
        <v>534</v>
      </c>
      <c r="C12" s="9" t="s">
        <v>924</v>
      </c>
      <c r="D12" s="9" t="s">
        <v>939</v>
      </c>
      <c r="E12" s="8"/>
      <c r="G12" t="s">
        <v>87</v>
      </c>
    </row>
    <row r="13" spans="1:7" x14ac:dyDescent="0.3">
      <c r="A13" s="14" t="s">
        <v>529</v>
      </c>
      <c r="B13" s="17" t="s">
        <v>527</v>
      </c>
      <c r="C13" s="9" t="s">
        <v>924</v>
      </c>
      <c r="D13" s="9" t="s">
        <v>939</v>
      </c>
      <c r="E13" s="8"/>
      <c r="G13" t="s">
        <v>87</v>
      </c>
    </row>
    <row r="14" spans="1:7" x14ac:dyDescent="0.3">
      <c r="A14" s="14" t="s">
        <v>531</v>
      </c>
      <c r="B14" s="17" t="s">
        <v>528</v>
      </c>
      <c r="C14" s="9" t="s">
        <v>924</v>
      </c>
      <c r="D14" s="9" t="s">
        <v>939</v>
      </c>
      <c r="E14" s="8"/>
      <c r="G14" t="s">
        <v>87</v>
      </c>
    </row>
    <row r="15" spans="1:7" ht="15.6" x14ac:dyDescent="0.3">
      <c r="A15" s="21" t="s">
        <v>399</v>
      </c>
      <c r="B15" s="4" t="s">
        <v>390</v>
      </c>
      <c r="C15" s="57" t="s">
        <v>78</v>
      </c>
      <c r="D15" s="57" t="s">
        <v>823</v>
      </c>
      <c r="E15" s="4" t="s">
        <v>44</v>
      </c>
    </row>
    <row r="16" spans="1:7" ht="28.8" x14ac:dyDescent="0.3">
      <c r="A16" s="14" t="s">
        <v>9</v>
      </c>
      <c r="B16" s="11" t="s">
        <v>851</v>
      </c>
      <c r="C16" s="1" t="s">
        <v>24</v>
      </c>
      <c r="D16" s="9" t="s">
        <v>856</v>
      </c>
      <c r="E16" s="8"/>
    </row>
    <row r="17" spans="1:7" ht="28.8" x14ac:dyDescent="0.3">
      <c r="A17" s="14" t="s">
        <v>9</v>
      </c>
      <c r="B17" s="11" t="s">
        <v>798</v>
      </c>
      <c r="C17" s="1" t="s">
        <v>24</v>
      </c>
      <c r="D17" s="9" t="s">
        <v>856</v>
      </c>
      <c r="E17" s="8"/>
    </row>
    <row r="18" spans="1:7" x14ac:dyDescent="0.3">
      <c r="A18" s="14" t="s">
        <v>28</v>
      </c>
      <c r="B18" s="17" t="s">
        <v>394</v>
      </c>
      <c r="C18" s="9" t="s">
        <v>924</v>
      </c>
      <c r="D18" s="9" t="s">
        <v>856</v>
      </c>
      <c r="E18" s="8"/>
      <c r="G18" t="s">
        <v>908</v>
      </c>
    </row>
    <row r="19" spans="1:7" x14ac:dyDescent="0.3">
      <c r="A19" s="14" t="s">
        <v>29</v>
      </c>
      <c r="B19" s="17" t="s">
        <v>395</v>
      </c>
      <c r="C19" s="9" t="s">
        <v>924</v>
      </c>
      <c r="D19" s="9" t="s">
        <v>856</v>
      </c>
      <c r="E19" s="8"/>
      <c r="G19" t="s">
        <v>908</v>
      </c>
    </row>
    <row r="20" spans="1:7" ht="28.8" x14ac:dyDescent="0.3">
      <c r="A20" s="14" t="s">
        <v>10</v>
      </c>
      <c r="B20" s="11" t="s">
        <v>397</v>
      </c>
      <c r="C20" s="9" t="s">
        <v>924</v>
      </c>
      <c r="D20" s="9" t="s">
        <v>856</v>
      </c>
      <c r="E20" s="8"/>
      <c r="G20" t="s">
        <v>908</v>
      </c>
    </row>
    <row r="21" spans="1:7" x14ac:dyDescent="0.3">
      <c r="A21" s="14" t="s">
        <v>182</v>
      </c>
      <c r="B21" s="11" t="s">
        <v>396</v>
      </c>
      <c r="C21" s="9" t="s">
        <v>924</v>
      </c>
      <c r="D21" s="9" t="s">
        <v>856</v>
      </c>
      <c r="E21" s="8"/>
      <c r="G21" t="s">
        <v>908</v>
      </c>
    </row>
    <row r="22" spans="1:7" ht="28.8" x14ac:dyDescent="0.3">
      <c r="A22" s="14" t="s">
        <v>183</v>
      </c>
      <c r="B22" s="11" t="s">
        <v>517</v>
      </c>
      <c r="C22" s="9" t="s">
        <v>924</v>
      </c>
      <c r="D22" s="9" t="s">
        <v>856</v>
      </c>
      <c r="E22" s="8"/>
      <c r="G22" t="s">
        <v>908</v>
      </c>
    </row>
    <row r="23" spans="1:7" ht="28.8" x14ac:dyDescent="0.3">
      <c r="A23" s="14" t="s">
        <v>250</v>
      </c>
      <c r="B23" s="11" t="s">
        <v>818</v>
      </c>
      <c r="C23" s="1" t="s">
        <v>24</v>
      </c>
      <c r="D23" s="9" t="s">
        <v>856</v>
      </c>
      <c r="E23" s="8"/>
    </row>
    <row r="24" spans="1:7" ht="15.6" x14ac:dyDescent="0.3">
      <c r="A24" s="21">
        <v>3</v>
      </c>
      <c r="B24" s="4" t="s">
        <v>400</v>
      </c>
      <c r="C24" s="57" t="s">
        <v>78</v>
      </c>
      <c r="D24" s="57" t="s">
        <v>823</v>
      </c>
      <c r="E24" s="4" t="s">
        <v>44</v>
      </c>
      <c r="F24">
        <v>100</v>
      </c>
    </row>
    <row r="25" spans="1:7" x14ac:dyDescent="0.3">
      <c r="A25" s="14" t="s">
        <v>11</v>
      </c>
      <c r="B25" s="8" t="s">
        <v>824</v>
      </c>
      <c r="C25" s="9" t="s">
        <v>924</v>
      </c>
      <c r="D25" s="9" t="s">
        <v>856</v>
      </c>
      <c r="E25" s="8"/>
      <c r="G25" t="s">
        <v>908</v>
      </c>
    </row>
    <row r="26" spans="1:7" x14ac:dyDescent="0.3">
      <c r="A26" s="14" t="s">
        <v>30</v>
      </c>
      <c r="B26" s="17" t="s">
        <v>825</v>
      </c>
      <c r="C26" s="9" t="s">
        <v>924</v>
      </c>
      <c r="D26" s="9" t="s">
        <v>856</v>
      </c>
      <c r="E26" s="8"/>
      <c r="G26" t="s">
        <v>908</v>
      </c>
    </row>
    <row r="27" spans="1:7" x14ac:dyDescent="0.3">
      <c r="A27" s="14" t="s">
        <v>31</v>
      </c>
      <c r="B27" s="17" t="s">
        <v>826</v>
      </c>
      <c r="C27" s="9" t="s">
        <v>924</v>
      </c>
      <c r="D27" s="9" t="s">
        <v>856</v>
      </c>
      <c r="E27" s="8"/>
      <c r="G27" t="s">
        <v>908</v>
      </c>
    </row>
    <row r="28" spans="1:7" ht="28.8" x14ac:dyDescent="0.3">
      <c r="A28" s="14" t="s">
        <v>12</v>
      </c>
      <c r="B28" s="11" t="s">
        <v>519</v>
      </c>
      <c r="C28" s="1" t="s">
        <v>24</v>
      </c>
      <c r="D28" s="9" t="s">
        <v>856</v>
      </c>
      <c r="E28" s="8"/>
    </row>
    <row r="29" spans="1:7" x14ac:dyDescent="0.3">
      <c r="A29" s="14" t="s">
        <v>33</v>
      </c>
      <c r="B29" s="17" t="s">
        <v>833</v>
      </c>
      <c r="C29" s="9" t="s">
        <v>924</v>
      </c>
      <c r="D29" s="9" t="s">
        <v>856</v>
      </c>
      <c r="E29" s="8"/>
      <c r="G29" t="s">
        <v>908</v>
      </c>
    </row>
    <row r="30" spans="1:7" x14ac:dyDescent="0.3">
      <c r="A30" s="14" t="s">
        <v>34</v>
      </c>
      <c r="B30" s="17" t="s">
        <v>401</v>
      </c>
      <c r="C30" s="9" t="s">
        <v>924</v>
      </c>
      <c r="D30" s="9" t="s">
        <v>856</v>
      </c>
      <c r="E30" s="8"/>
      <c r="G30" t="s">
        <v>908</v>
      </c>
    </row>
    <row r="31" spans="1:7" x14ac:dyDescent="0.3">
      <c r="A31" s="14" t="s">
        <v>241</v>
      </c>
      <c r="B31" s="17" t="s">
        <v>402</v>
      </c>
      <c r="C31" s="9" t="s">
        <v>924</v>
      </c>
      <c r="D31" s="9" t="s">
        <v>856</v>
      </c>
      <c r="E31" s="8"/>
      <c r="G31" t="s">
        <v>908</v>
      </c>
    </row>
    <row r="32" spans="1:7" ht="28.8" x14ac:dyDescent="0.3">
      <c r="A32" s="14" t="s">
        <v>242</v>
      </c>
      <c r="B32" s="17" t="s">
        <v>879</v>
      </c>
      <c r="C32" s="9" t="s">
        <v>924</v>
      </c>
      <c r="D32" s="9" t="s">
        <v>856</v>
      </c>
      <c r="E32" s="8"/>
      <c r="G32" t="s">
        <v>908</v>
      </c>
    </row>
    <row r="33" spans="1:7" x14ac:dyDescent="0.3">
      <c r="A33" s="14" t="s">
        <v>373</v>
      </c>
      <c r="B33" s="17" t="s">
        <v>834</v>
      </c>
      <c r="C33" s="9" t="s">
        <v>924</v>
      </c>
      <c r="D33" s="9" t="s">
        <v>856</v>
      </c>
      <c r="E33" s="8"/>
      <c r="G33" t="s">
        <v>908</v>
      </c>
    </row>
    <row r="34" spans="1:7" x14ac:dyDescent="0.3">
      <c r="A34" s="14" t="s">
        <v>374</v>
      </c>
      <c r="B34" s="17" t="s">
        <v>403</v>
      </c>
      <c r="C34" s="9" t="s">
        <v>924</v>
      </c>
      <c r="D34" s="9" t="s">
        <v>856</v>
      </c>
      <c r="E34" s="8"/>
      <c r="G34" t="s">
        <v>908</v>
      </c>
    </row>
    <row r="35" spans="1:7" x14ac:dyDescent="0.3">
      <c r="A35" s="14" t="s">
        <v>375</v>
      </c>
      <c r="B35" s="17" t="s">
        <v>880</v>
      </c>
      <c r="C35" s="9" t="s">
        <v>924</v>
      </c>
      <c r="D35" s="9" t="s">
        <v>856</v>
      </c>
      <c r="E35" s="8"/>
      <c r="G35" t="s">
        <v>908</v>
      </c>
    </row>
    <row r="36" spans="1:7" x14ac:dyDescent="0.3">
      <c r="A36" s="14" t="s">
        <v>835</v>
      </c>
      <c r="B36" s="17" t="s">
        <v>404</v>
      </c>
      <c r="C36" s="9" t="s">
        <v>924</v>
      </c>
      <c r="D36" s="9" t="s">
        <v>856</v>
      </c>
      <c r="E36" s="8"/>
      <c r="G36" t="s">
        <v>908</v>
      </c>
    </row>
    <row r="37" spans="1:7" x14ac:dyDescent="0.3">
      <c r="A37" s="14" t="s">
        <v>881</v>
      </c>
      <c r="B37" s="17" t="s">
        <v>836</v>
      </c>
      <c r="C37" s="9" t="s">
        <v>924</v>
      </c>
      <c r="D37" s="9" t="s">
        <v>856</v>
      </c>
      <c r="E37" s="8"/>
      <c r="G37" t="s">
        <v>908</v>
      </c>
    </row>
    <row r="38" spans="1:7" ht="15.6" x14ac:dyDescent="0.3">
      <c r="A38" s="21" t="s">
        <v>537</v>
      </c>
      <c r="B38" s="4" t="s">
        <v>786</v>
      </c>
      <c r="C38" s="57" t="s">
        <v>78</v>
      </c>
      <c r="D38" s="57" t="s">
        <v>823</v>
      </c>
      <c r="E38" s="4" t="s">
        <v>44</v>
      </c>
      <c r="F38">
        <v>100</v>
      </c>
    </row>
    <row r="39" spans="1:7" ht="28.8" x14ac:dyDescent="0.3">
      <c r="A39" s="14" t="s">
        <v>199</v>
      </c>
      <c r="B39" s="11" t="s">
        <v>857</v>
      </c>
      <c r="C39" s="9" t="s">
        <v>924</v>
      </c>
      <c r="D39" s="9" t="s">
        <v>856</v>
      </c>
      <c r="E39" s="8"/>
    </row>
    <row r="40" spans="1:7" x14ac:dyDescent="0.3">
      <c r="A40" s="14" t="s">
        <v>200</v>
      </c>
      <c r="B40" s="11" t="s">
        <v>408</v>
      </c>
      <c r="C40" s="1" t="s">
        <v>24</v>
      </c>
      <c r="D40" s="9" t="s">
        <v>856</v>
      </c>
      <c r="E40" s="8"/>
    </row>
    <row r="41" spans="1:7" x14ac:dyDescent="0.3">
      <c r="A41" s="14" t="s">
        <v>19</v>
      </c>
      <c r="B41" s="17" t="s">
        <v>409</v>
      </c>
      <c r="C41" s="9" t="s">
        <v>924</v>
      </c>
      <c r="D41" s="9" t="s">
        <v>856</v>
      </c>
      <c r="E41" s="8"/>
      <c r="G41" t="s">
        <v>906</v>
      </c>
    </row>
    <row r="42" spans="1:7" x14ac:dyDescent="0.3">
      <c r="A42" s="14" t="s">
        <v>20</v>
      </c>
      <c r="B42" s="17" t="s">
        <v>410</v>
      </c>
      <c r="C42" s="9" t="s">
        <v>924</v>
      </c>
      <c r="D42" s="9" t="s">
        <v>856</v>
      </c>
      <c r="E42" s="8"/>
      <c r="G42" t="s">
        <v>906</v>
      </c>
    </row>
    <row r="43" spans="1:7" x14ac:dyDescent="0.3">
      <c r="A43" s="14" t="s">
        <v>21</v>
      </c>
      <c r="B43" s="17" t="s">
        <v>412</v>
      </c>
      <c r="C43" s="9" t="s">
        <v>924</v>
      </c>
      <c r="D43" s="9" t="s">
        <v>856</v>
      </c>
      <c r="E43" s="8"/>
      <c r="G43" t="s">
        <v>906</v>
      </c>
    </row>
    <row r="44" spans="1:7" x14ac:dyDescent="0.3">
      <c r="A44" s="14" t="s">
        <v>407</v>
      </c>
      <c r="B44" s="17" t="s">
        <v>413</v>
      </c>
      <c r="C44" s="9" t="s">
        <v>924</v>
      </c>
      <c r="D44" s="9" t="s">
        <v>856</v>
      </c>
      <c r="E44" s="8"/>
      <c r="G44" t="s">
        <v>906</v>
      </c>
    </row>
    <row r="45" spans="1:7" x14ac:dyDescent="0.3">
      <c r="A45" s="14" t="s">
        <v>538</v>
      </c>
      <c r="B45" s="17" t="s">
        <v>414</v>
      </c>
      <c r="C45" s="9" t="s">
        <v>924</v>
      </c>
      <c r="D45" s="9" t="s">
        <v>856</v>
      </c>
      <c r="E45" s="8"/>
      <c r="G45" t="s">
        <v>906</v>
      </c>
    </row>
    <row r="46" spans="1:7" x14ac:dyDescent="0.3">
      <c r="A46" s="14" t="s">
        <v>201</v>
      </c>
      <c r="B46" s="11" t="s">
        <v>535</v>
      </c>
      <c r="C46" s="1" t="s">
        <v>24</v>
      </c>
      <c r="D46" s="9" t="s">
        <v>856</v>
      </c>
      <c r="E46" s="8"/>
      <c r="G46" t="s">
        <v>906</v>
      </c>
    </row>
    <row r="47" spans="1:7" x14ac:dyDescent="0.3">
      <c r="A47" s="14" t="s">
        <v>539</v>
      </c>
      <c r="B47" s="17" t="s">
        <v>883</v>
      </c>
      <c r="C47" s="9" t="s">
        <v>924</v>
      </c>
      <c r="D47" s="9" t="s">
        <v>856</v>
      </c>
      <c r="E47" s="8"/>
      <c r="G47" t="s">
        <v>906</v>
      </c>
    </row>
    <row r="48" spans="1:7" x14ac:dyDescent="0.3">
      <c r="A48" s="14" t="s">
        <v>540</v>
      </c>
      <c r="B48" s="17" t="s">
        <v>411</v>
      </c>
      <c r="C48" s="9" t="s">
        <v>924</v>
      </c>
      <c r="D48" s="9" t="s">
        <v>856</v>
      </c>
      <c r="E48" s="8"/>
      <c r="G48" t="s">
        <v>906</v>
      </c>
    </row>
    <row r="49" spans="1:7" x14ac:dyDescent="0.3">
      <c r="A49" s="14" t="s">
        <v>541</v>
      </c>
      <c r="B49" s="17" t="s">
        <v>520</v>
      </c>
      <c r="C49" s="9" t="s">
        <v>924</v>
      </c>
      <c r="D49" s="9" t="s">
        <v>856</v>
      </c>
      <c r="E49" s="8"/>
      <c r="G49" t="s">
        <v>906</v>
      </c>
    </row>
    <row r="50" spans="1:7" x14ac:dyDescent="0.3">
      <c r="A50" s="14" t="s">
        <v>602</v>
      </c>
      <c r="B50" s="17" t="s">
        <v>536</v>
      </c>
      <c r="C50" s="9" t="s">
        <v>924</v>
      </c>
      <c r="D50" s="9" t="s">
        <v>856</v>
      </c>
      <c r="E50" s="8"/>
      <c r="G50" t="s">
        <v>906</v>
      </c>
    </row>
    <row r="51" spans="1:7" x14ac:dyDescent="0.3">
      <c r="A51" s="14" t="s">
        <v>603</v>
      </c>
      <c r="B51" s="17" t="s">
        <v>858</v>
      </c>
      <c r="C51" s="9" t="s">
        <v>924</v>
      </c>
      <c r="D51" s="9" t="s">
        <v>856</v>
      </c>
      <c r="E51" s="8"/>
      <c r="G51" t="s">
        <v>906</v>
      </c>
    </row>
    <row r="52" spans="1:7" ht="28.8" x14ac:dyDescent="0.3">
      <c r="A52" s="14" t="s">
        <v>604</v>
      </c>
      <c r="B52" s="17" t="s">
        <v>855</v>
      </c>
      <c r="C52" s="1" t="s">
        <v>24</v>
      </c>
      <c r="D52" s="9" t="s">
        <v>856</v>
      </c>
      <c r="E52" s="8"/>
    </row>
    <row r="53" spans="1:7" ht="28.8" x14ac:dyDescent="0.3">
      <c r="A53" s="14" t="s">
        <v>202</v>
      </c>
      <c r="B53" s="11" t="s">
        <v>415</v>
      </c>
      <c r="C53" s="1" t="s">
        <v>24</v>
      </c>
      <c r="D53" s="9" t="s">
        <v>822</v>
      </c>
      <c r="E53" s="8"/>
    </row>
    <row r="54" spans="1:7" x14ac:dyDescent="0.3">
      <c r="A54" s="59" t="s">
        <v>551</v>
      </c>
      <c r="B54" s="17" t="s">
        <v>416</v>
      </c>
      <c r="C54" s="9" t="s">
        <v>87</v>
      </c>
      <c r="D54" s="9" t="s">
        <v>822</v>
      </c>
      <c r="E54" s="8"/>
      <c r="G54" t="s">
        <v>906</v>
      </c>
    </row>
    <row r="55" spans="1:7" x14ac:dyDescent="0.3">
      <c r="A55" s="59" t="s">
        <v>552</v>
      </c>
      <c r="B55" s="17" t="s">
        <v>417</v>
      </c>
      <c r="C55" s="9" t="s">
        <v>87</v>
      </c>
      <c r="D55" s="9" t="s">
        <v>822</v>
      </c>
      <c r="E55" s="8"/>
      <c r="G55" t="s">
        <v>906</v>
      </c>
    </row>
    <row r="56" spans="1:7" x14ac:dyDescent="0.3">
      <c r="A56" s="59" t="s">
        <v>553</v>
      </c>
      <c r="B56" s="17" t="s">
        <v>418</v>
      </c>
      <c r="C56" s="9" t="s">
        <v>87</v>
      </c>
      <c r="D56" s="9" t="s">
        <v>822</v>
      </c>
      <c r="E56" s="8"/>
      <c r="G56" t="s">
        <v>906</v>
      </c>
    </row>
    <row r="57" spans="1:7" ht="15.6" x14ac:dyDescent="0.3">
      <c r="A57" s="21" t="s">
        <v>543</v>
      </c>
      <c r="B57" s="4" t="s">
        <v>398</v>
      </c>
      <c r="C57" s="57" t="s">
        <v>78</v>
      </c>
      <c r="D57" s="57" t="s">
        <v>823</v>
      </c>
      <c r="E57" s="4" t="s">
        <v>44</v>
      </c>
      <c r="F57">
        <v>100</v>
      </c>
    </row>
    <row r="58" spans="1:7" ht="28.8" x14ac:dyDescent="0.3">
      <c r="A58" s="14" t="s">
        <v>204</v>
      </c>
      <c r="B58" s="8" t="s">
        <v>564</v>
      </c>
      <c r="C58" s="1" t="s">
        <v>24</v>
      </c>
      <c r="D58" s="1" t="s">
        <v>24</v>
      </c>
      <c r="E58" s="8"/>
    </row>
    <row r="59" spans="1:7" x14ac:dyDescent="0.3">
      <c r="A59" s="14" t="s">
        <v>205</v>
      </c>
      <c r="B59" s="11" t="s">
        <v>390</v>
      </c>
      <c r="C59" s="1" t="s">
        <v>24</v>
      </c>
      <c r="D59" s="1" t="s">
        <v>24</v>
      </c>
      <c r="E59" s="8"/>
    </row>
    <row r="60" spans="1:7" x14ac:dyDescent="0.3">
      <c r="A60" s="14" t="s">
        <v>385</v>
      </c>
      <c r="B60" s="17" t="s">
        <v>751</v>
      </c>
      <c r="C60" s="9" t="s">
        <v>924</v>
      </c>
      <c r="D60" s="9" t="s">
        <v>856</v>
      </c>
      <c r="E60" s="8"/>
      <c r="G60" t="s">
        <v>906</v>
      </c>
    </row>
    <row r="61" spans="1:7" x14ac:dyDescent="0.3">
      <c r="A61" s="14" t="s">
        <v>386</v>
      </c>
      <c r="B61" s="17" t="s">
        <v>752</v>
      </c>
      <c r="C61" s="9" t="s">
        <v>87</v>
      </c>
      <c r="D61" s="9" t="s">
        <v>941</v>
      </c>
      <c r="E61" s="8"/>
      <c r="G61" t="s">
        <v>87</v>
      </c>
    </row>
    <row r="62" spans="1:7" ht="28.8" x14ac:dyDescent="0.3">
      <c r="A62" s="14" t="s">
        <v>557</v>
      </c>
      <c r="B62" s="17" t="s">
        <v>544</v>
      </c>
      <c r="C62" s="9" t="s">
        <v>924</v>
      </c>
      <c r="D62" s="9" t="s">
        <v>939</v>
      </c>
      <c r="E62" s="8"/>
      <c r="G62" t="s">
        <v>87</v>
      </c>
    </row>
    <row r="63" spans="1:7" x14ac:dyDescent="0.3">
      <c r="A63" s="14" t="s">
        <v>558</v>
      </c>
      <c r="B63" s="17" t="s">
        <v>545</v>
      </c>
      <c r="C63" s="9" t="s">
        <v>924</v>
      </c>
      <c r="D63" s="9" t="s">
        <v>939</v>
      </c>
      <c r="E63" s="8"/>
      <c r="G63" t="s">
        <v>87</v>
      </c>
    </row>
    <row r="64" spans="1:7" ht="28.8" x14ac:dyDescent="0.3">
      <c r="A64" s="14" t="s">
        <v>839</v>
      </c>
      <c r="B64" s="17" t="s">
        <v>837</v>
      </c>
      <c r="C64" s="9" t="s">
        <v>924</v>
      </c>
      <c r="D64" s="9" t="s">
        <v>939</v>
      </c>
      <c r="E64" s="8"/>
      <c r="G64" t="s">
        <v>912</v>
      </c>
    </row>
    <row r="65" spans="1:7" ht="28.8" x14ac:dyDescent="0.3">
      <c r="A65" s="14" t="s">
        <v>840</v>
      </c>
      <c r="B65" s="17" t="s">
        <v>859</v>
      </c>
      <c r="C65" s="9" t="s">
        <v>87</v>
      </c>
      <c r="D65" s="9" t="s">
        <v>939</v>
      </c>
      <c r="E65" s="8"/>
      <c r="G65" t="s">
        <v>912</v>
      </c>
    </row>
    <row r="66" spans="1:7" x14ac:dyDescent="0.3">
      <c r="A66" s="14" t="s">
        <v>206</v>
      </c>
      <c r="B66" s="11" t="s">
        <v>554</v>
      </c>
      <c r="C66" s="1" t="s">
        <v>24</v>
      </c>
      <c r="D66" s="1" t="s">
        <v>24</v>
      </c>
      <c r="E66" s="8"/>
    </row>
    <row r="67" spans="1:7" x14ac:dyDescent="0.3">
      <c r="A67" s="14" t="s">
        <v>387</v>
      </c>
      <c r="B67" s="17" t="s">
        <v>753</v>
      </c>
      <c r="C67" s="9" t="s">
        <v>924</v>
      </c>
      <c r="D67" s="9" t="s">
        <v>939</v>
      </c>
      <c r="E67" s="8"/>
      <c r="G67" t="s">
        <v>912</v>
      </c>
    </row>
    <row r="68" spans="1:7" x14ac:dyDescent="0.3">
      <c r="A68" s="14" t="s">
        <v>388</v>
      </c>
      <c r="B68" s="17" t="s">
        <v>370</v>
      </c>
      <c r="C68" s="9" t="s">
        <v>924</v>
      </c>
      <c r="D68" s="9" t="s">
        <v>939</v>
      </c>
      <c r="E68" s="8"/>
      <c r="G68" t="s">
        <v>912</v>
      </c>
    </row>
    <row r="69" spans="1:7" x14ac:dyDescent="0.3">
      <c r="A69" s="14" t="s">
        <v>389</v>
      </c>
      <c r="B69" s="17" t="s">
        <v>405</v>
      </c>
      <c r="C69" s="9" t="s">
        <v>924</v>
      </c>
      <c r="D69" s="9" t="s">
        <v>939</v>
      </c>
      <c r="E69" s="8"/>
      <c r="G69" t="s">
        <v>912</v>
      </c>
    </row>
    <row r="70" spans="1:7" x14ac:dyDescent="0.3">
      <c r="A70" s="14" t="s">
        <v>838</v>
      </c>
      <c r="B70" s="17" t="s">
        <v>860</v>
      </c>
      <c r="C70" s="1" t="s">
        <v>24</v>
      </c>
      <c r="D70" s="9" t="s">
        <v>939</v>
      </c>
      <c r="E70" s="8"/>
    </row>
    <row r="71" spans="1:7" x14ac:dyDescent="0.3">
      <c r="A71" s="14" t="s">
        <v>207</v>
      </c>
      <c r="B71" s="11" t="s">
        <v>550</v>
      </c>
      <c r="C71" s="1" t="s">
        <v>24</v>
      </c>
      <c r="D71" s="1" t="s">
        <v>24</v>
      </c>
      <c r="E71" s="8"/>
    </row>
    <row r="72" spans="1:7" x14ac:dyDescent="0.3">
      <c r="A72" s="14" t="s">
        <v>301</v>
      </c>
      <c r="B72" s="17" t="s">
        <v>549</v>
      </c>
      <c r="C72" s="9" t="s">
        <v>924</v>
      </c>
      <c r="D72" s="9" t="s">
        <v>939</v>
      </c>
      <c r="E72" s="8"/>
      <c r="G72" t="s">
        <v>906</v>
      </c>
    </row>
    <row r="73" spans="1:7" x14ac:dyDescent="0.3">
      <c r="A73" s="14" t="s">
        <v>302</v>
      </c>
      <c r="B73" s="17" t="s">
        <v>421</v>
      </c>
      <c r="C73" s="9" t="s">
        <v>924</v>
      </c>
      <c r="D73" s="9" t="s">
        <v>939</v>
      </c>
      <c r="E73" s="8"/>
      <c r="G73" t="s">
        <v>906</v>
      </c>
    </row>
    <row r="74" spans="1:7" x14ac:dyDescent="0.3">
      <c r="A74" s="14" t="s">
        <v>303</v>
      </c>
      <c r="B74" s="17" t="s">
        <v>422</v>
      </c>
      <c r="C74" s="9" t="s">
        <v>924</v>
      </c>
      <c r="D74" s="9" t="s">
        <v>939</v>
      </c>
      <c r="E74" s="8"/>
      <c r="G74" t="s">
        <v>906</v>
      </c>
    </row>
    <row r="75" spans="1:7" x14ac:dyDescent="0.3">
      <c r="A75" s="14" t="s">
        <v>559</v>
      </c>
      <c r="B75" s="17" t="s">
        <v>423</v>
      </c>
      <c r="C75" s="9" t="s">
        <v>924</v>
      </c>
      <c r="D75" s="9" t="s">
        <v>939</v>
      </c>
      <c r="E75" s="8"/>
      <c r="G75" t="s">
        <v>906</v>
      </c>
    </row>
    <row r="76" spans="1:7" x14ac:dyDescent="0.3">
      <c r="A76" s="14" t="s">
        <v>841</v>
      </c>
      <c r="B76" s="17" t="s">
        <v>842</v>
      </c>
      <c r="C76" s="9" t="s">
        <v>924</v>
      </c>
      <c r="D76" s="9" t="s">
        <v>939</v>
      </c>
      <c r="E76" s="8"/>
      <c r="G76" t="s">
        <v>908</v>
      </c>
    </row>
    <row r="77" spans="1:7" x14ac:dyDescent="0.3">
      <c r="A77" s="14" t="s">
        <v>208</v>
      </c>
      <c r="B77" s="11" t="s">
        <v>555</v>
      </c>
      <c r="C77" s="1" t="s">
        <v>24</v>
      </c>
      <c r="D77" s="1" t="s">
        <v>24</v>
      </c>
      <c r="E77" s="8"/>
    </row>
    <row r="78" spans="1:7" x14ac:dyDescent="0.3">
      <c r="A78" s="14" t="s">
        <v>556</v>
      </c>
      <c r="B78" s="17" t="s">
        <v>546</v>
      </c>
      <c r="C78" s="9" t="s">
        <v>924</v>
      </c>
      <c r="D78" s="9" t="s">
        <v>856</v>
      </c>
      <c r="E78" s="8"/>
      <c r="G78" t="s">
        <v>906</v>
      </c>
    </row>
    <row r="79" spans="1:7" x14ac:dyDescent="0.3">
      <c r="A79" s="14" t="s">
        <v>560</v>
      </c>
      <c r="B79" s="17" t="s">
        <v>548</v>
      </c>
      <c r="C79" s="9" t="s">
        <v>924</v>
      </c>
      <c r="D79" s="9" t="s">
        <v>856</v>
      </c>
      <c r="E79" s="8"/>
      <c r="G79" t="s">
        <v>906</v>
      </c>
    </row>
    <row r="80" spans="1:7" x14ac:dyDescent="0.3">
      <c r="A80" s="14" t="s">
        <v>561</v>
      </c>
      <c r="B80" s="17" t="s">
        <v>371</v>
      </c>
      <c r="C80" s="9" t="s">
        <v>924</v>
      </c>
      <c r="D80" s="9" t="s">
        <v>856</v>
      </c>
      <c r="E80" s="8"/>
      <c r="G80" t="s">
        <v>906</v>
      </c>
    </row>
    <row r="81" spans="1:7" x14ac:dyDescent="0.3">
      <c r="A81" s="14" t="s">
        <v>562</v>
      </c>
      <c r="B81" s="17" t="s">
        <v>547</v>
      </c>
      <c r="C81" s="9" t="s">
        <v>924</v>
      </c>
      <c r="D81" s="9" t="s">
        <v>856</v>
      </c>
      <c r="E81" s="8"/>
      <c r="G81" t="s">
        <v>906</v>
      </c>
    </row>
    <row r="82" spans="1:7" x14ac:dyDescent="0.3">
      <c r="A82" s="14" t="s">
        <v>563</v>
      </c>
      <c r="B82" s="17" t="s">
        <v>372</v>
      </c>
      <c r="C82" s="9" t="s">
        <v>924</v>
      </c>
      <c r="D82" s="9" t="s">
        <v>856</v>
      </c>
      <c r="E82" s="8"/>
      <c r="G82" t="s">
        <v>906</v>
      </c>
    </row>
    <row r="83" spans="1:7" x14ac:dyDescent="0.3">
      <c r="F83">
        <f>SUM(F1:F82)</f>
        <v>400</v>
      </c>
    </row>
  </sheetData>
  <mergeCells count="1">
    <mergeCell ref="B2:C2"/>
  </mergeCells>
  <conditionalFormatting sqref="C73:C74">
    <cfRule type="expression" dxfId="217" priority="157">
      <formula>C73="Нет"</formula>
    </cfRule>
    <cfRule type="expression" dxfId="216" priority="158">
      <formula>C73="Есть"</formula>
    </cfRule>
  </conditionalFormatting>
  <conditionalFormatting sqref="C18">
    <cfRule type="expression" dxfId="215" priority="125">
      <formula>C18="Нет"</formula>
    </cfRule>
    <cfRule type="expression" dxfId="214" priority="126">
      <formula>C18="Есть"</formula>
    </cfRule>
  </conditionalFormatting>
  <conditionalFormatting sqref="C7:C8">
    <cfRule type="expression" dxfId="213" priority="139">
      <formula>C7="Нет"</formula>
    </cfRule>
    <cfRule type="expression" dxfId="212" priority="140">
      <formula>C7="Есть"</formula>
    </cfRule>
  </conditionalFormatting>
  <conditionalFormatting sqref="C5:C6">
    <cfRule type="expression" dxfId="211" priority="141">
      <formula>C5="Нет"</formula>
    </cfRule>
    <cfRule type="expression" dxfId="210" priority="142">
      <formula>C5="Есть"</formula>
    </cfRule>
  </conditionalFormatting>
  <conditionalFormatting sqref="C9">
    <cfRule type="expression" dxfId="209" priority="137">
      <formula>C9="Нет"</formula>
    </cfRule>
    <cfRule type="expression" dxfId="208" priority="138">
      <formula>C9="Есть"</formula>
    </cfRule>
  </conditionalFormatting>
  <conditionalFormatting sqref="C10">
    <cfRule type="expression" dxfId="207" priority="135">
      <formula>C10="Нет"</formula>
    </cfRule>
    <cfRule type="expression" dxfId="206" priority="136">
      <formula>C10="Есть"</formula>
    </cfRule>
  </conditionalFormatting>
  <conditionalFormatting sqref="C11">
    <cfRule type="expression" dxfId="205" priority="133">
      <formula>C11="Нет"</formula>
    </cfRule>
    <cfRule type="expression" dxfId="204" priority="134">
      <formula>C11="Есть"</formula>
    </cfRule>
  </conditionalFormatting>
  <conditionalFormatting sqref="C12">
    <cfRule type="expression" dxfId="203" priority="131">
      <formula>C12="Нет"</formula>
    </cfRule>
    <cfRule type="expression" dxfId="202" priority="132">
      <formula>C12="Есть"</formula>
    </cfRule>
  </conditionalFormatting>
  <conditionalFormatting sqref="C13">
    <cfRule type="expression" dxfId="201" priority="129">
      <formula>C13="Нет"</formula>
    </cfRule>
    <cfRule type="expression" dxfId="200" priority="130">
      <formula>C13="Есть"</formula>
    </cfRule>
  </conditionalFormatting>
  <conditionalFormatting sqref="C14">
    <cfRule type="expression" dxfId="199" priority="127">
      <formula>C14="Нет"</formula>
    </cfRule>
    <cfRule type="expression" dxfId="198" priority="128">
      <formula>C14="Есть"</formula>
    </cfRule>
  </conditionalFormatting>
  <conditionalFormatting sqref="C19">
    <cfRule type="expression" dxfId="197" priority="123">
      <formula>C19="Нет"</formula>
    </cfRule>
    <cfRule type="expression" dxfId="196" priority="124">
      <formula>C19="Есть"</formula>
    </cfRule>
  </conditionalFormatting>
  <conditionalFormatting sqref="C20">
    <cfRule type="expression" dxfId="195" priority="121">
      <formula>C20="Нет"</formula>
    </cfRule>
    <cfRule type="expression" dxfId="194" priority="122">
      <formula>C20="Есть"</formula>
    </cfRule>
  </conditionalFormatting>
  <conditionalFormatting sqref="C21">
    <cfRule type="expression" dxfId="193" priority="119">
      <formula>C21="Нет"</formula>
    </cfRule>
    <cfRule type="expression" dxfId="192" priority="120">
      <formula>C21="Есть"</formula>
    </cfRule>
  </conditionalFormatting>
  <conditionalFormatting sqref="C49">
    <cfRule type="expression" dxfId="191" priority="97">
      <formula>C49="Нет"</formula>
    </cfRule>
    <cfRule type="expression" dxfId="190" priority="98">
      <formula>C49="Есть"</formula>
    </cfRule>
  </conditionalFormatting>
  <conditionalFormatting sqref="C25:C27">
    <cfRule type="expression" dxfId="189" priority="115">
      <formula>C25="Нет"</formula>
    </cfRule>
    <cfRule type="expression" dxfId="188" priority="116">
      <formula>C25="Есть"</formula>
    </cfRule>
  </conditionalFormatting>
  <conditionalFormatting sqref="C29">
    <cfRule type="expression" dxfId="187" priority="113">
      <formula>C29="Нет"</formula>
    </cfRule>
    <cfRule type="expression" dxfId="186" priority="114">
      <formula>C29="Есть"</formula>
    </cfRule>
  </conditionalFormatting>
  <conditionalFormatting sqref="C30">
    <cfRule type="expression" dxfId="185" priority="111">
      <formula>C30="Нет"</formula>
    </cfRule>
    <cfRule type="expression" dxfId="184" priority="112">
      <formula>C30="Есть"</formula>
    </cfRule>
  </conditionalFormatting>
  <conditionalFormatting sqref="C31">
    <cfRule type="expression" dxfId="183" priority="109">
      <formula>C31="Нет"</formula>
    </cfRule>
    <cfRule type="expression" dxfId="182" priority="110">
      <formula>C31="Есть"</formula>
    </cfRule>
  </conditionalFormatting>
  <conditionalFormatting sqref="C32">
    <cfRule type="expression" dxfId="181" priority="107">
      <formula>C32="Нет"</formula>
    </cfRule>
    <cfRule type="expression" dxfId="180" priority="108">
      <formula>C32="Есть"</formula>
    </cfRule>
  </conditionalFormatting>
  <conditionalFormatting sqref="C33">
    <cfRule type="expression" dxfId="179" priority="105">
      <formula>C33="Нет"</formula>
    </cfRule>
    <cfRule type="expression" dxfId="178" priority="106">
      <formula>C33="Есть"</formula>
    </cfRule>
  </conditionalFormatting>
  <conditionalFormatting sqref="C34">
    <cfRule type="expression" dxfId="177" priority="103">
      <formula>C34="Нет"</formula>
    </cfRule>
    <cfRule type="expression" dxfId="176" priority="104">
      <formula>C34="Есть"</formula>
    </cfRule>
  </conditionalFormatting>
  <conditionalFormatting sqref="C37">
    <cfRule type="expression" dxfId="175" priority="101">
      <formula>C37="Нет"</formula>
    </cfRule>
    <cfRule type="expression" dxfId="174" priority="102">
      <formula>C37="Есть"</formula>
    </cfRule>
  </conditionalFormatting>
  <conditionalFormatting sqref="C50">
    <cfRule type="expression" dxfId="173" priority="95">
      <formula>C50="Нет"</formula>
    </cfRule>
    <cfRule type="expression" dxfId="172" priority="96">
      <formula>C50="Есть"</formula>
    </cfRule>
  </conditionalFormatting>
  <conditionalFormatting sqref="C41:C45">
    <cfRule type="expression" dxfId="171" priority="93">
      <formula>C41="Нет"</formula>
    </cfRule>
    <cfRule type="expression" dxfId="170" priority="94">
      <formula>C41="Есть"</formula>
    </cfRule>
  </conditionalFormatting>
  <conditionalFormatting sqref="C48">
    <cfRule type="expression" dxfId="169" priority="91">
      <formula>C48="Нет"</formula>
    </cfRule>
    <cfRule type="expression" dxfId="168" priority="92">
      <formula>C48="Есть"</formula>
    </cfRule>
  </conditionalFormatting>
  <conditionalFormatting sqref="C39">
    <cfRule type="expression" dxfId="167" priority="89">
      <formula>C39="Нет"</formula>
    </cfRule>
    <cfRule type="expression" dxfId="166" priority="90">
      <formula>C39="Есть"</formula>
    </cfRule>
  </conditionalFormatting>
  <conditionalFormatting sqref="C56">
    <cfRule type="expression" dxfId="165" priority="85">
      <formula>C56="Нет"</formula>
    </cfRule>
    <cfRule type="expression" dxfId="164" priority="86">
      <formula>C56="Есть"</formula>
    </cfRule>
  </conditionalFormatting>
  <conditionalFormatting sqref="C55">
    <cfRule type="expression" dxfId="163" priority="87">
      <formula>C55="Нет"</formula>
    </cfRule>
    <cfRule type="expression" dxfId="162" priority="88">
      <formula>C55="Есть"</formula>
    </cfRule>
  </conditionalFormatting>
  <conditionalFormatting sqref="C54">
    <cfRule type="expression" dxfId="161" priority="83">
      <formula>C54="Нет"</formula>
    </cfRule>
    <cfRule type="expression" dxfId="160" priority="84">
      <formula>C54="Есть"</formula>
    </cfRule>
  </conditionalFormatting>
  <conditionalFormatting sqref="C62">
    <cfRule type="expression" dxfId="159" priority="79">
      <formula>C62="Нет"</formula>
    </cfRule>
    <cfRule type="expression" dxfId="158" priority="80">
      <formula>C62="Есть"</formula>
    </cfRule>
  </conditionalFormatting>
  <conditionalFormatting sqref="C61">
    <cfRule type="expression" dxfId="157" priority="81">
      <formula>C61="Нет"</formula>
    </cfRule>
    <cfRule type="expression" dxfId="156" priority="82">
      <formula>C61="Есть"</formula>
    </cfRule>
  </conditionalFormatting>
  <conditionalFormatting sqref="C60">
    <cfRule type="expression" dxfId="155" priority="77">
      <formula>C60="Нет"</formula>
    </cfRule>
    <cfRule type="expression" dxfId="154" priority="78">
      <formula>C60="Есть"</formula>
    </cfRule>
  </conditionalFormatting>
  <conditionalFormatting sqref="C63">
    <cfRule type="expression" dxfId="153" priority="75">
      <formula>C63="Нет"</formula>
    </cfRule>
    <cfRule type="expression" dxfId="152" priority="76">
      <formula>C63="Есть"</formula>
    </cfRule>
  </conditionalFormatting>
  <conditionalFormatting sqref="C72">
    <cfRule type="expression" dxfId="151" priority="73">
      <formula>C72="Нет"</formula>
    </cfRule>
    <cfRule type="expression" dxfId="150" priority="74">
      <formula>C72="Есть"</formula>
    </cfRule>
  </conditionalFormatting>
  <conditionalFormatting sqref="C69">
    <cfRule type="expression" dxfId="149" priority="71">
      <formula>C69="Нет"</formula>
    </cfRule>
    <cfRule type="expression" dxfId="148" priority="72">
      <formula>C69="Есть"</formula>
    </cfRule>
  </conditionalFormatting>
  <conditionalFormatting sqref="C68">
    <cfRule type="expression" dxfId="147" priority="69">
      <formula>C68="Нет"</formula>
    </cfRule>
    <cfRule type="expression" dxfId="146" priority="70">
      <formula>C68="Есть"</formula>
    </cfRule>
  </conditionalFormatting>
  <conditionalFormatting sqref="C67">
    <cfRule type="expression" dxfId="145" priority="67">
      <formula>C67="Нет"</formula>
    </cfRule>
    <cfRule type="expression" dxfId="144" priority="68">
      <formula>C67="Есть"</formula>
    </cfRule>
  </conditionalFormatting>
  <conditionalFormatting sqref="C78:C82">
    <cfRule type="expression" dxfId="143" priority="65">
      <formula>C78="Нет"</formula>
    </cfRule>
    <cfRule type="expression" dxfId="142" priority="66">
      <formula>C78="Есть"</formula>
    </cfRule>
  </conditionalFormatting>
  <conditionalFormatting sqref="C75">
    <cfRule type="expression" dxfId="141" priority="63">
      <formula>C75="Нет"</formula>
    </cfRule>
    <cfRule type="expression" dxfId="140" priority="64">
      <formula>C75="Есть"</formula>
    </cfRule>
  </conditionalFormatting>
  <conditionalFormatting sqref="C22">
    <cfRule type="expression" dxfId="139" priority="61">
      <formula>C22="Нет"</formula>
    </cfRule>
    <cfRule type="expression" dxfId="138" priority="62">
      <formula>C22="Есть"</formula>
    </cfRule>
  </conditionalFormatting>
  <conditionalFormatting sqref="D4:D14 D25:D34 D37">
    <cfRule type="expression" dxfId="137" priority="57">
      <formula>D4="Готово"</formula>
    </cfRule>
    <cfRule type="expression" dxfId="136" priority="58">
      <formula>D4="Разработка"</formula>
    </cfRule>
    <cfRule type="expression" dxfId="135" priority="59">
      <formula>D4="Настройка"</formula>
    </cfRule>
    <cfRule type="expression" dxfId="134" priority="60">
      <formula>D4="Кастомизация"</formula>
    </cfRule>
  </conditionalFormatting>
  <conditionalFormatting sqref="D16:D23">
    <cfRule type="expression" dxfId="133" priority="53">
      <formula>D16="Готово"</formula>
    </cfRule>
    <cfRule type="expression" dxfId="132" priority="54">
      <formula>D16="Разработка"</formula>
    </cfRule>
    <cfRule type="expression" dxfId="131" priority="55">
      <formula>D16="Настройка"</formula>
    </cfRule>
    <cfRule type="expression" dxfId="130" priority="56">
      <formula>D16="Кастомизация"</formula>
    </cfRule>
  </conditionalFormatting>
  <conditionalFormatting sqref="D39:D46 D53:D56 D48:D50">
    <cfRule type="expression" dxfId="129" priority="45">
      <formula>D39="Готово"</formula>
    </cfRule>
    <cfRule type="expression" dxfId="128" priority="46">
      <formula>D39="Разработка"</formula>
    </cfRule>
    <cfRule type="expression" dxfId="127" priority="47">
      <formula>D39="Настройка"</formula>
    </cfRule>
    <cfRule type="expression" dxfId="126" priority="48">
      <formula>D39="Кастомизация"</formula>
    </cfRule>
  </conditionalFormatting>
  <conditionalFormatting sqref="D72:D75 D78:D82 D60:D63 D67:D70">
    <cfRule type="expression" dxfId="125" priority="41">
      <formula>D60="Готово"</formula>
    </cfRule>
    <cfRule type="expression" dxfId="124" priority="42">
      <formula>D60="Разработка"</formula>
    </cfRule>
    <cfRule type="expression" dxfId="123" priority="43">
      <formula>D60="Настройка"</formula>
    </cfRule>
    <cfRule type="expression" dxfId="122" priority="44">
      <formula>D60="Кастомизация"</formula>
    </cfRule>
  </conditionalFormatting>
  <conditionalFormatting sqref="C36">
    <cfRule type="expression" dxfId="121" priority="39">
      <formula>C36="Нет"</formula>
    </cfRule>
    <cfRule type="expression" dxfId="120" priority="40">
      <formula>C36="Есть"</formula>
    </cfRule>
  </conditionalFormatting>
  <conditionalFormatting sqref="D36">
    <cfRule type="expression" dxfId="119" priority="35">
      <formula>D36="Готово"</formula>
    </cfRule>
    <cfRule type="expression" dxfId="118" priority="36">
      <formula>D36="Разработка"</formula>
    </cfRule>
    <cfRule type="expression" dxfId="117" priority="37">
      <formula>D36="Настройка"</formula>
    </cfRule>
    <cfRule type="expression" dxfId="116" priority="38">
      <formula>D36="Кастомизация"</formula>
    </cfRule>
  </conditionalFormatting>
  <conditionalFormatting sqref="C51">
    <cfRule type="expression" dxfId="115" priority="33">
      <formula>C51="Нет"</formula>
    </cfRule>
    <cfRule type="expression" dxfId="114" priority="34">
      <formula>C51="Есть"</formula>
    </cfRule>
  </conditionalFormatting>
  <conditionalFormatting sqref="D51">
    <cfRule type="expression" dxfId="113" priority="29">
      <formula>D51="Готово"</formula>
    </cfRule>
    <cfRule type="expression" dxfId="112" priority="30">
      <formula>D51="Разработка"</formula>
    </cfRule>
    <cfRule type="expression" dxfId="111" priority="31">
      <formula>D51="Настройка"</formula>
    </cfRule>
    <cfRule type="expression" dxfId="110" priority="32">
      <formula>D51="Кастомизация"</formula>
    </cfRule>
  </conditionalFormatting>
  <conditionalFormatting sqref="C64:C65">
    <cfRule type="expression" dxfId="109" priority="27">
      <formula>C64="Нет"</formula>
    </cfRule>
    <cfRule type="expression" dxfId="108" priority="28">
      <formula>C64="Есть"</formula>
    </cfRule>
  </conditionalFormatting>
  <conditionalFormatting sqref="D64:D65">
    <cfRule type="expression" dxfId="107" priority="23">
      <formula>D64="Готово"</formula>
    </cfRule>
    <cfRule type="expression" dxfId="106" priority="24">
      <formula>D64="Разработка"</formula>
    </cfRule>
    <cfRule type="expression" dxfId="105" priority="25">
      <formula>D64="Настройка"</formula>
    </cfRule>
    <cfRule type="expression" dxfId="104" priority="26">
      <formula>D64="Кастомизация"</formula>
    </cfRule>
  </conditionalFormatting>
  <conditionalFormatting sqref="C76">
    <cfRule type="expression" dxfId="103" priority="21">
      <formula>C76="Нет"</formula>
    </cfRule>
    <cfRule type="expression" dxfId="102" priority="22">
      <formula>C76="Есть"</formula>
    </cfRule>
  </conditionalFormatting>
  <conditionalFormatting sqref="D76">
    <cfRule type="expression" dxfId="101" priority="17">
      <formula>D76="Готово"</formula>
    </cfRule>
    <cfRule type="expression" dxfId="100" priority="18">
      <formula>D76="Разработка"</formula>
    </cfRule>
    <cfRule type="expression" dxfId="99" priority="19">
      <formula>D76="Настройка"</formula>
    </cfRule>
    <cfRule type="expression" dxfId="98" priority="20">
      <formula>D76="Кастомизация"</formula>
    </cfRule>
  </conditionalFormatting>
  <conditionalFormatting sqref="D52">
    <cfRule type="expression" dxfId="97" priority="13">
      <formula>D52="Готово"</formula>
    </cfRule>
    <cfRule type="expression" dxfId="96" priority="14">
      <formula>D52="Разработка"</formula>
    </cfRule>
    <cfRule type="expression" dxfId="95" priority="15">
      <formula>D52="Настройка"</formula>
    </cfRule>
    <cfRule type="expression" dxfId="94" priority="16">
      <formula>D52="Кастомизация"</formula>
    </cfRule>
  </conditionalFormatting>
  <conditionalFormatting sqref="C47">
    <cfRule type="expression" dxfId="93" priority="11">
      <formula>C47="Нет"</formula>
    </cfRule>
    <cfRule type="expression" dxfId="92" priority="12">
      <formula>C47="Есть"</formula>
    </cfRule>
  </conditionalFormatting>
  <conditionalFormatting sqref="D47">
    <cfRule type="expression" dxfId="91" priority="7">
      <formula>D47="Готово"</formula>
    </cfRule>
    <cfRule type="expression" dxfId="90" priority="8">
      <formula>D47="Разработка"</formula>
    </cfRule>
    <cfRule type="expression" dxfId="89" priority="9">
      <formula>D47="Настройка"</formula>
    </cfRule>
    <cfRule type="expression" dxfId="88" priority="10">
      <formula>D47="Кастомизация"</formula>
    </cfRule>
  </conditionalFormatting>
  <conditionalFormatting sqref="C35">
    <cfRule type="expression" dxfId="87" priority="5">
      <formula>C35="Нет"</formula>
    </cfRule>
    <cfRule type="expression" dxfId="86" priority="6">
      <formula>C35="Есть"</formula>
    </cfRule>
  </conditionalFormatting>
  <conditionalFormatting sqref="D35">
    <cfRule type="expression" dxfId="85" priority="1">
      <formula>D35="Готово"</formula>
    </cfRule>
    <cfRule type="expression" dxfId="84" priority="2">
      <formula>D35="Разработка"</formula>
    </cfRule>
    <cfRule type="expression" dxfId="83" priority="3">
      <formula>D35="Настройка"</formula>
    </cfRule>
    <cfRule type="expression" dxfId="82" priority="4">
      <formula>D35="Кастомизация"</formula>
    </cfRule>
  </conditionalFormatting>
  <dataValidations count="2">
    <dataValidation type="list" allowBlank="1" showInputMessage="1" showErrorMessage="1" sqref="C67:C69 C60:C65 C5:C14 C18:C22 C39 C47:C51 C54:C56 C25:C27 C72:C76 C78:C82 C41:C45 C29:C37">
      <formula1>"Есть,Нет"</formula1>
    </dataValidation>
    <dataValidation type="list" allowBlank="1" showInputMessage="1" showErrorMessage="1" sqref="D4:D14 D16:D23 D39:D56 D78:D82 D60:D65 D67:D70 D72:D76 D25:D37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57" fitToHeight="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6"/>
  <sheetViews>
    <sheetView zoomScaleNormal="100" workbookViewId="0">
      <pane xSplit="2" ySplit="9" topLeftCell="C22" activePane="bottomRight" state="frozen"/>
      <selection pane="topRight" activeCell="C1" sqref="C1"/>
      <selection pane="bottomLeft" activeCell="A10" sqref="A10"/>
      <selection pane="bottomRight" activeCell="D12" sqref="D12"/>
    </sheetView>
  </sheetViews>
  <sheetFormatPr defaultRowHeight="14.4" x14ac:dyDescent="0.3"/>
  <cols>
    <col min="1" max="1" width="8.6640625" style="23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2" t="s">
        <v>177</v>
      </c>
      <c r="B1" s="5" t="s">
        <v>361</v>
      </c>
      <c r="C1" s="5"/>
      <c r="D1" s="5"/>
      <c r="E1" s="5"/>
      <c r="G1" s="6" t="s">
        <v>901</v>
      </c>
    </row>
    <row r="2" spans="1:7" ht="20.100000000000001" customHeight="1" thickTop="1" x14ac:dyDescent="0.3">
      <c r="A2" s="20"/>
      <c r="B2" s="123" t="s">
        <v>362</v>
      </c>
      <c r="C2" s="123"/>
      <c r="D2" s="123"/>
      <c r="E2" s="123"/>
    </row>
    <row r="3" spans="1:7" ht="15.6" x14ac:dyDescent="0.3">
      <c r="A3" s="21">
        <v>1</v>
      </c>
      <c r="B3" s="4" t="s">
        <v>135</v>
      </c>
      <c r="C3" s="4"/>
      <c r="D3" s="57" t="s">
        <v>823</v>
      </c>
      <c r="E3" s="4" t="s">
        <v>44</v>
      </c>
    </row>
    <row r="4" spans="1:7" x14ac:dyDescent="0.3">
      <c r="A4" s="14" t="s">
        <v>0</v>
      </c>
      <c r="B4" s="8" t="s">
        <v>596</v>
      </c>
      <c r="C4" s="1" t="s">
        <v>24</v>
      </c>
      <c r="D4" s="1" t="s">
        <v>24</v>
      </c>
      <c r="E4" s="8"/>
    </row>
    <row r="5" spans="1:7" x14ac:dyDescent="0.3">
      <c r="A5" s="14" t="s">
        <v>1</v>
      </c>
      <c r="B5" s="8" t="s">
        <v>98</v>
      </c>
      <c r="C5" s="1" t="s">
        <v>24</v>
      </c>
      <c r="D5" s="1" t="s">
        <v>24</v>
      </c>
      <c r="E5" s="8"/>
    </row>
    <row r="6" spans="1:7" x14ac:dyDescent="0.3">
      <c r="A6" s="14" t="s">
        <v>2</v>
      </c>
      <c r="B6" s="8" t="s">
        <v>96</v>
      </c>
      <c r="C6" s="1" t="s">
        <v>24</v>
      </c>
      <c r="D6" s="1" t="s">
        <v>24</v>
      </c>
      <c r="E6" s="8"/>
    </row>
    <row r="7" spans="1:7" x14ac:dyDescent="0.3">
      <c r="A7" s="14" t="s">
        <v>3</v>
      </c>
      <c r="B7" s="8" t="s">
        <v>99</v>
      </c>
      <c r="C7" s="1" t="s">
        <v>24</v>
      </c>
      <c r="D7" s="1" t="s">
        <v>24</v>
      </c>
      <c r="E7" s="8"/>
    </row>
    <row r="8" spans="1:7" x14ac:dyDescent="0.3">
      <c r="A8" s="14" t="s">
        <v>4</v>
      </c>
      <c r="B8" s="8" t="s">
        <v>597</v>
      </c>
      <c r="C8" s="1" t="s">
        <v>24</v>
      </c>
      <c r="D8" s="1" t="s">
        <v>24</v>
      </c>
      <c r="E8" s="8"/>
    </row>
    <row r="9" spans="1:7" ht="17.399999999999999" x14ac:dyDescent="0.3">
      <c r="A9" s="20"/>
      <c r="B9" s="5" t="s">
        <v>88</v>
      </c>
      <c r="C9" s="7" t="s">
        <v>78</v>
      </c>
      <c r="D9" s="61" t="s">
        <v>823</v>
      </c>
      <c r="E9" s="5" t="s">
        <v>44</v>
      </c>
    </row>
    <row r="10" spans="1:7" ht="15.6" x14ac:dyDescent="0.3">
      <c r="A10" s="21">
        <v>2</v>
      </c>
      <c r="B10" s="4" t="s">
        <v>363</v>
      </c>
      <c r="C10" s="12" t="s">
        <v>78</v>
      </c>
      <c r="D10" s="57" t="s">
        <v>823</v>
      </c>
      <c r="E10" s="4" t="s">
        <v>44</v>
      </c>
    </row>
    <row r="11" spans="1:7" ht="28.8" x14ac:dyDescent="0.3">
      <c r="A11" s="14" t="s">
        <v>9</v>
      </c>
      <c r="B11" s="11" t="s">
        <v>785</v>
      </c>
      <c r="C11" s="1" t="s">
        <v>24</v>
      </c>
      <c r="D11" s="9" t="s">
        <v>941</v>
      </c>
      <c r="E11" s="8"/>
    </row>
    <row r="12" spans="1:7" ht="30" customHeight="1" x14ac:dyDescent="0.3">
      <c r="A12" s="14" t="s">
        <v>28</v>
      </c>
      <c r="B12" s="11" t="s">
        <v>873</v>
      </c>
      <c r="C12" s="9" t="s">
        <v>87</v>
      </c>
      <c r="D12" s="9" t="s">
        <v>941</v>
      </c>
      <c r="E12" s="8"/>
      <c r="G12" t="s">
        <v>87</v>
      </c>
    </row>
    <row r="13" spans="1:7" ht="28.8" x14ac:dyDescent="0.3">
      <c r="A13" s="14" t="s">
        <v>10</v>
      </c>
      <c r="B13" s="11" t="s">
        <v>846</v>
      </c>
      <c r="C13" s="1" t="s">
        <v>24</v>
      </c>
      <c r="D13" s="9" t="s">
        <v>939</v>
      </c>
      <c r="E13" s="8"/>
    </row>
    <row r="14" spans="1:7" x14ac:dyDescent="0.3">
      <c r="A14" s="14" t="s">
        <v>192</v>
      </c>
      <c r="B14" s="17" t="s">
        <v>409</v>
      </c>
      <c r="C14" s="9" t="s">
        <v>924</v>
      </c>
      <c r="D14" s="9" t="s">
        <v>939</v>
      </c>
      <c r="E14" s="8"/>
      <c r="G14" t="s">
        <v>913</v>
      </c>
    </row>
    <row r="15" spans="1:7" x14ac:dyDescent="0.3">
      <c r="A15" s="14" t="s">
        <v>193</v>
      </c>
      <c r="B15" s="17" t="s">
        <v>763</v>
      </c>
      <c r="C15" s="9" t="s">
        <v>924</v>
      </c>
      <c r="D15" s="9" t="s">
        <v>939</v>
      </c>
      <c r="E15" s="8"/>
      <c r="G15" t="s">
        <v>913</v>
      </c>
    </row>
    <row r="16" spans="1:7" x14ac:dyDescent="0.3">
      <c r="A16" s="14" t="s">
        <v>194</v>
      </c>
      <c r="B16" s="17" t="s">
        <v>764</v>
      </c>
      <c r="C16" s="9" t="s">
        <v>924</v>
      </c>
      <c r="D16" s="9" t="s">
        <v>939</v>
      </c>
      <c r="E16" s="8"/>
      <c r="G16" t="s">
        <v>913</v>
      </c>
    </row>
    <row r="17" spans="1:7" x14ac:dyDescent="0.3">
      <c r="A17" s="14" t="s">
        <v>195</v>
      </c>
      <c r="B17" s="17" t="s">
        <v>765</v>
      </c>
      <c r="C17" s="9" t="s">
        <v>924</v>
      </c>
      <c r="D17" s="9" t="s">
        <v>939</v>
      </c>
      <c r="E17" s="8"/>
      <c r="G17" t="s">
        <v>913</v>
      </c>
    </row>
    <row r="18" spans="1:7" x14ac:dyDescent="0.3">
      <c r="A18" s="14" t="s">
        <v>225</v>
      </c>
      <c r="B18" s="17" t="s">
        <v>766</v>
      </c>
      <c r="C18" s="9" t="s">
        <v>924</v>
      </c>
      <c r="D18" s="9" t="s">
        <v>939</v>
      </c>
      <c r="E18" s="8"/>
      <c r="G18" t="s">
        <v>913</v>
      </c>
    </row>
    <row r="19" spans="1:7" x14ac:dyDescent="0.3">
      <c r="A19" s="14" t="s">
        <v>652</v>
      </c>
      <c r="B19" s="17" t="s">
        <v>414</v>
      </c>
      <c r="C19" s="9" t="s">
        <v>924</v>
      </c>
      <c r="D19" s="9" t="s">
        <v>939</v>
      </c>
      <c r="E19" s="8"/>
      <c r="G19" t="s">
        <v>913</v>
      </c>
    </row>
    <row r="20" spans="1:7" ht="28.8" x14ac:dyDescent="0.3">
      <c r="A20" s="14" t="s">
        <v>182</v>
      </c>
      <c r="B20" s="11" t="s">
        <v>827</v>
      </c>
      <c r="C20" s="1" t="s">
        <v>24</v>
      </c>
      <c r="D20" s="9" t="s">
        <v>939</v>
      </c>
      <c r="E20" s="8"/>
    </row>
    <row r="21" spans="1:7" x14ac:dyDescent="0.3">
      <c r="A21" s="14" t="s">
        <v>226</v>
      </c>
      <c r="B21" s="17" t="s">
        <v>767</v>
      </c>
      <c r="C21" s="9" t="s">
        <v>924</v>
      </c>
      <c r="D21" s="9" t="s">
        <v>939</v>
      </c>
      <c r="E21" s="8"/>
      <c r="G21" t="s">
        <v>913</v>
      </c>
    </row>
    <row r="22" spans="1:7" x14ac:dyDescent="0.3">
      <c r="A22" s="14" t="s">
        <v>227</v>
      </c>
      <c r="B22" s="17" t="s">
        <v>768</v>
      </c>
      <c r="C22" s="9" t="s">
        <v>924</v>
      </c>
      <c r="D22" s="9" t="s">
        <v>939</v>
      </c>
      <c r="E22" s="8"/>
      <c r="G22" t="s">
        <v>913</v>
      </c>
    </row>
    <row r="23" spans="1:7" ht="28.8" x14ac:dyDescent="0.3">
      <c r="A23" s="14" t="s">
        <v>183</v>
      </c>
      <c r="B23" s="58" t="s">
        <v>828</v>
      </c>
      <c r="C23" s="1" t="s">
        <v>24</v>
      </c>
      <c r="D23" s="9" t="s">
        <v>856</v>
      </c>
      <c r="E23" s="8"/>
    </row>
    <row r="24" spans="1:7" x14ac:dyDescent="0.3">
      <c r="A24" s="14" t="s">
        <v>250</v>
      </c>
      <c r="B24" s="16" t="s">
        <v>470</v>
      </c>
      <c r="C24" s="9" t="s">
        <v>924</v>
      </c>
      <c r="D24" s="9" t="s">
        <v>856</v>
      </c>
      <c r="E24" s="8"/>
      <c r="G24" t="s">
        <v>914</v>
      </c>
    </row>
    <row r="25" spans="1:7" x14ac:dyDescent="0.3">
      <c r="A25" s="14" t="s">
        <v>251</v>
      </c>
      <c r="B25" s="16" t="s">
        <v>471</v>
      </c>
      <c r="C25" s="9" t="s">
        <v>924</v>
      </c>
      <c r="D25" s="9" t="s">
        <v>856</v>
      </c>
      <c r="E25" s="8"/>
      <c r="G25" t="s">
        <v>914</v>
      </c>
    </row>
    <row r="26" spans="1:7" ht="28.8" x14ac:dyDescent="0.3">
      <c r="A26" s="14" t="s">
        <v>184</v>
      </c>
      <c r="B26" s="58" t="s">
        <v>829</v>
      </c>
      <c r="C26" s="1" t="s">
        <v>24</v>
      </c>
      <c r="D26" s="9" t="s">
        <v>856</v>
      </c>
      <c r="E26" s="8"/>
    </row>
    <row r="27" spans="1:7" x14ac:dyDescent="0.3">
      <c r="A27" s="14" t="s">
        <v>478</v>
      </c>
      <c r="B27" s="16" t="s">
        <v>472</v>
      </c>
      <c r="C27" s="9" t="s">
        <v>924</v>
      </c>
      <c r="D27" s="9" t="s">
        <v>856</v>
      </c>
      <c r="E27" s="8"/>
      <c r="G27" t="s">
        <v>904</v>
      </c>
    </row>
    <row r="28" spans="1:7" x14ac:dyDescent="0.3">
      <c r="A28" s="14" t="s">
        <v>479</v>
      </c>
      <c r="B28" s="16" t="s">
        <v>473</v>
      </c>
      <c r="C28" s="9" t="s">
        <v>924</v>
      </c>
      <c r="D28" s="9" t="s">
        <v>856</v>
      </c>
      <c r="E28" s="8"/>
      <c r="G28" t="s">
        <v>906</v>
      </c>
    </row>
    <row r="29" spans="1:7" ht="28.8" x14ac:dyDescent="0.3">
      <c r="A29" s="14" t="s">
        <v>185</v>
      </c>
      <c r="B29" s="58" t="s">
        <v>830</v>
      </c>
      <c r="C29" s="1" t="s">
        <v>24</v>
      </c>
      <c r="D29" s="9" t="s">
        <v>856</v>
      </c>
      <c r="E29" s="8"/>
    </row>
    <row r="30" spans="1:7" x14ac:dyDescent="0.3">
      <c r="A30" s="14" t="s">
        <v>480</v>
      </c>
      <c r="B30" s="16" t="s">
        <v>769</v>
      </c>
      <c r="C30" s="9" t="s">
        <v>924</v>
      </c>
      <c r="D30" s="9" t="s">
        <v>856</v>
      </c>
      <c r="E30" s="8"/>
      <c r="G30" t="s">
        <v>906</v>
      </c>
    </row>
    <row r="31" spans="1:7" x14ac:dyDescent="0.3">
      <c r="A31" s="14" t="s">
        <v>481</v>
      </c>
      <c r="B31" s="16" t="s">
        <v>770</v>
      </c>
      <c r="C31" s="9" t="s">
        <v>924</v>
      </c>
      <c r="D31" s="9" t="s">
        <v>856</v>
      </c>
      <c r="E31" s="8"/>
      <c r="G31" t="s">
        <v>906</v>
      </c>
    </row>
    <row r="32" spans="1:7" x14ac:dyDescent="0.3">
      <c r="A32" s="14" t="s">
        <v>728</v>
      </c>
      <c r="B32" s="16" t="s">
        <v>771</v>
      </c>
      <c r="C32" s="9" t="s">
        <v>924</v>
      </c>
      <c r="D32" s="9" t="s">
        <v>856</v>
      </c>
      <c r="E32" s="8"/>
      <c r="G32" t="s">
        <v>87</v>
      </c>
    </row>
    <row r="33" spans="1:7" ht="28.8" x14ac:dyDescent="0.3">
      <c r="A33" s="14" t="s">
        <v>186</v>
      </c>
      <c r="B33" s="58" t="s">
        <v>831</v>
      </c>
      <c r="C33" s="1" t="s">
        <v>24</v>
      </c>
      <c r="D33" s="9" t="s">
        <v>856</v>
      </c>
      <c r="E33" s="8"/>
    </row>
    <row r="34" spans="1:7" x14ac:dyDescent="0.3">
      <c r="A34" s="14" t="s">
        <v>482</v>
      </c>
      <c r="B34" s="16" t="s">
        <v>474</v>
      </c>
      <c r="C34" s="9" t="s">
        <v>924</v>
      </c>
      <c r="D34" s="9" t="s">
        <v>856</v>
      </c>
      <c r="E34" s="8"/>
      <c r="G34" t="s">
        <v>906</v>
      </c>
    </row>
    <row r="35" spans="1:7" x14ac:dyDescent="0.3">
      <c r="A35" s="14" t="s">
        <v>483</v>
      </c>
      <c r="B35" s="16" t="s">
        <v>475</v>
      </c>
      <c r="C35" s="9" t="s">
        <v>924</v>
      </c>
      <c r="D35" s="9" t="s">
        <v>856</v>
      </c>
      <c r="E35" s="8"/>
      <c r="G35" t="s">
        <v>906</v>
      </c>
    </row>
    <row r="36" spans="1:7" x14ac:dyDescent="0.3">
      <c r="A36" s="14" t="s">
        <v>484</v>
      </c>
      <c r="B36" s="16" t="s">
        <v>476</v>
      </c>
      <c r="C36" s="9" t="s">
        <v>924</v>
      </c>
      <c r="D36" s="9" t="s">
        <v>856</v>
      </c>
      <c r="E36" s="8"/>
      <c r="G36" t="s">
        <v>906</v>
      </c>
    </row>
    <row r="37" spans="1:7" x14ac:dyDescent="0.3">
      <c r="A37" s="14" t="s">
        <v>776</v>
      </c>
      <c r="B37" s="16" t="s">
        <v>477</v>
      </c>
      <c r="C37" s="9" t="s">
        <v>924</v>
      </c>
      <c r="D37" s="9" t="s">
        <v>856</v>
      </c>
      <c r="E37" s="8"/>
      <c r="G37" t="s">
        <v>906</v>
      </c>
    </row>
    <row r="38" spans="1:7" ht="28.8" x14ac:dyDescent="0.3">
      <c r="A38" s="14" t="s">
        <v>187</v>
      </c>
      <c r="B38" s="58" t="s">
        <v>832</v>
      </c>
      <c r="C38" s="1" t="s">
        <v>24</v>
      </c>
      <c r="D38" s="9" t="s">
        <v>939</v>
      </c>
      <c r="E38" s="8"/>
      <c r="F38">
        <v>600</v>
      </c>
    </row>
    <row r="39" spans="1:7" x14ac:dyDescent="0.3">
      <c r="A39" s="14" t="s">
        <v>485</v>
      </c>
      <c r="B39" s="17" t="s">
        <v>772</v>
      </c>
      <c r="C39" s="9" t="s">
        <v>924</v>
      </c>
      <c r="D39" s="9" t="s">
        <v>939</v>
      </c>
      <c r="E39" s="8"/>
      <c r="G39" t="s">
        <v>908</v>
      </c>
    </row>
    <row r="40" spans="1:7" x14ac:dyDescent="0.3">
      <c r="A40" s="14" t="s">
        <v>486</v>
      </c>
      <c r="B40" s="17" t="s">
        <v>773</v>
      </c>
      <c r="C40" s="9" t="s">
        <v>924</v>
      </c>
      <c r="D40" s="9" t="s">
        <v>939</v>
      </c>
      <c r="E40" s="8"/>
      <c r="G40" t="s">
        <v>908</v>
      </c>
    </row>
    <row r="41" spans="1:7" x14ac:dyDescent="0.3">
      <c r="A41" s="14" t="s">
        <v>487</v>
      </c>
      <c r="B41" s="17" t="s">
        <v>844</v>
      </c>
      <c r="C41" s="9" t="s">
        <v>924</v>
      </c>
      <c r="D41" s="9" t="s">
        <v>939</v>
      </c>
      <c r="E41" s="8"/>
      <c r="G41" t="s">
        <v>908</v>
      </c>
    </row>
    <row r="42" spans="1:7" x14ac:dyDescent="0.3">
      <c r="A42" s="14" t="s">
        <v>488</v>
      </c>
      <c r="B42" s="17" t="s">
        <v>774</v>
      </c>
      <c r="C42" s="9" t="s">
        <v>924</v>
      </c>
      <c r="D42" s="9" t="s">
        <v>939</v>
      </c>
      <c r="E42" s="8"/>
      <c r="G42" t="s">
        <v>908</v>
      </c>
    </row>
    <row r="43" spans="1:7" x14ac:dyDescent="0.3">
      <c r="A43" s="14" t="s">
        <v>845</v>
      </c>
      <c r="B43" s="17" t="s">
        <v>775</v>
      </c>
      <c r="C43" s="9" t="s">
        <v>924</v>
      </c>
      <c r="D43" s="9" t="s">
        <v>939</v>
      </c>
      <c r="E43" s="8"/>
      <c r="G43" t="s">
        <v>908</v>
      </c>
    </row>
    <row r="44" spans="1:7" x14ac:dyDescent="0.3">
      <c r="A44" s="14" t="s">
        <v>848</v>
      </c>
      <c r="B44" s="17" t="s">
        <v>847</v>
      </c>
      <c r="C44" s="9" t="s">
        <v>924</v>
      </c>
      <c r="D44" s="9" t="s">
        <v>939</v>
      </c>
      <c r="E44" s="8"/>
      <c r="G44" t="s">
        <v>908</v>
      </c>
    </row>
    <row r="45" spans="1:7" ht="28.8" x14ac:dyDescent="0.3">
      <c r="A45" s="14" t="s">
        <v>188</v>
      </c>
      <c r="B45" s="8" t="s">
        <v>497</v>
      </c>
      <c r="C45" s="1" t="s">
        <v>24</v>
      </c>
      <c r="D45" s="9" t="s">
        <v>856</v>
      </c>
      <c r="E45" s="8"/>
    </row>
    <row r="46" spans="1:7" x14ac:dyDescent="0.3">
      <c r="A46" s="14" t="s">
        <v>489</v>
      </c>
      <c r="B46" s="16" t="s">
        <v>369</v>
      </c>
      <c r="C46" s="9" t="s">
        <v>924</v>
      </c>
      <c r="D46" s="9" t="s">
        <v>856</v>
      </c>
      <c r="E46" s="8"/>
      <c r="G46" t="s">
        <v>908</v>
      </c>
    </row>
    <row r="47" spans="1:7" x14ac:dyDescent="0.3">
      <c r="A47" s="14" t="s">
        <v>490</v>
      </c>
      <c r="B47" s="16" t="s">
        <v>510</v>
      </c>
      <c r="C47" s="9" t="s">
        <v>924</v>
      </c>
      <c r="D47" s="9" t="s">
        <v>856</v>
      </c>
      <c r="E47" s="8"/>
      <c r="G47" t="s">
        <v>908</v>
      </c>
    </row>
    <row r="48" spans="1:7" x14ac:dyDescent="0.3">
      <c r="A48" s="14" t="s">
        <v>491</v>
      </c>
      <c r="B48" s="16" t="s">
        <v>511</v>
      </c>
      <c r="C48" s="9" t="s">
        <v>924</v>
      </c>
      <c r="D48" s="9" t="s">
        <v>856</v>
      </c>
      <c r="E48" s="8"/>
      <c r="G48" t="s">
        <v>908</v>
      </c>
    </row>
    <row r="49" spans="1:7" x14ac:dyDescent="0.3">
      <c r="A49" s="14" t="s">
        <v>492</v>
      </c>
      <c r="B49" s="16" t="s">
        <v>512</v>
      </c>
      <c r="C49" s="9" t="s">
        <v>924</v>
      </c>
      <c r="D49" s="9" t="s">
        <v>856</v>
      </c>
      <c r="E49" s="8"/>
      <c r="G49" t="s">
        <v>908</v>
      </c>
    </row>
    <row r="50" spans="1:7" x14ac:dyDescent="0.3">
      <c r="A50" s="14" t="s">
        <v>175</v>
      </c>
      <c r="B50" s="8" t="s">
        <v>498</v>
      </c>
      <c r="C50" s="1" t="s">
        <v>24</v>
      </c>
      <c r="D50" s="9" t="s">
        <v>856</v>
      </c>
      <c r="E50" s="8"/>
    </row>
    <row r="51" spans="1:7" x14ac:dyDescent="0.3">
      <c r="A51" s="14" t="s">
        <v>213</v>
      </c>
      <c r="B51" s="16" t="s">
        <v>365</v>
      </c>
      <c r="C51" s="9" t="s">
        <v>924</v>
      </c>
      <c r="D51" s="9" t="s">
        <v>856</v>
      </c>
      <c r="E51" s="8"/>
      <c r="G51" t="s">
        <v>906</v>
      </c>
    </row>
    <row r="52" spans="1:7" x14ac:dyDescent="0.3">
      <c r="A52" s="14" t="s">
        <v>216</v>
      </c>
      <c r="B52" s="16" t="s">
        <v>513</v>
      </c>
      <c r="C52" s="9" t="s">
        <v>924</v>
      </c>
      <c r="D52" s="9" t="s">
        <v>856</v>
      </c>
      <c r="E52" s="8"/>
      <c r="G52" t="s">
        <v>906</v>
      </c>
    </row>
    <row r="53" spans="1:7" x14ac:dyDescent="0.3">
      <c r="A53" s="14" t="s">
        <v>217</v>
      </c>
      <c r="B53" s="16" t="s">
        <v>366</v>
      </c>
      <c r="C53" s="9" t="s">
        <v>924</v>
      </c>
      <c r="D53" s="9" t="s">
        <v>856</v>
      </c>
      <c r="E53" s="8"/>
      <c r="G53" t="s">
        <v>906</v>
      </c>
    </row>
    <row r="54" spans="1:7" x14ac:dyDescent="0.3">
      <c r="A54" s="14" t="s">
        <v>218</v>
      </c>
      <c r="B54" s="16" t="s">
        <v>367</v>
      </c>
      <c r="C54" s="9" t="s">
        <v>924</v>
      </c>
      <c r="D54" s="9" t="s">
        <v>856</v>
      </c>
      <c r="E54" s="8"/>
      <c r="G54" t="s">
        <v>906</v>
      </c>
    </row>
    <row r="55" spans="1:7" x14ac:dyDescent="0.3">
      <c r="A55" s="14" t="s">
        <v>189</v>
      </c>
      <c r="B55" s="8" t="s">
        <v>499</v>
      </c>
      <c r="C55" s="1" t="s">
        <v>24</v>
      </c>
      <c r="D55" s="9" t="s">
        <v>856</v>
      </c>
      <c r="E55" s="8"/>
    </row>
    <row r="56" spans="1:7" x14ac:dyDescent="0.3">
      <c r="A56" s="14" t="s">
        <v>493</v>
      </c>
      <c r="B56" s="16" t="s">
        <v>503</v>
      </c>
      <c r="C56" s="9" t="s">
        <v>924</v>
      </c>
      <c r="D56" s="9" t="s">
        <v>856</v>
      </c>
      <c r="E56" s="8"/>
      <c r="G56" t="s">
        <v>906</v>
      </c>
    </row>
    <row r="57" spans="1:7" x14ac:dyDescent="0.3">
      <c r="A57" s="14" t="s">
        <v>494</v>
      </c>
      <c r="B57" s="16" t="s">
        <v>502</v>
      </c>
      <c r="C57" s="9" t="s">
        <v>924</v>
      </c>
      <c r="D57" s="9" t="s">
        <v>856</v>
      </c>
      <c r="E57" s="8"/>
      <c r="G57" t="s">
        <v>906</v>
      </c>
    </row>
    <row r="58" spans="1:7" x14ac:dyDescent="0.3">
      <c r="A58" s="14" t="s">
        <v>495</v>
      </c>
      <c r="B58" s="16" t="s">
        <v>500</v>
      </c>
      <c r="C58" s="9" t="s">
        <v>924</v>
      </c>
      <c r="D58" s="9" t="s">
        <v>856</v>
      </c>
      <c r="E58" s="8"/>
      <c r="G58" t="s">
        <v>906</v>
      </c>
    </row>
    <row r="59" spans="1:7" x14ac:dyDescent="0.3">
      <c r="A59" s="14" t="s">
        <v>496</v>
      </c>
      <c r="B59" s="16" t="s">
        <v>501</v>
      </c>
      <c r="C59" s="9" t="s">
        <v>924</v>
      </c>
      <c r="D59" s="9" t="s">
        <v>856</v>
      </c>
      <c r="E59" s="8"/>
      <c r="G59" t="s">
        <v>906</v>
      </c>
    </row>
    <row r="60" spans="1:7" x14ac:dyDescent="0.3">
      <c r="A60" s="14" t="s">
        <v>777</v>
      </c>
      <c r="B60" s="16" t="s">
        <v>504</v>
      </c>
      <c r="C60" s="9" t="s">
        <v>924</v>
      </c>
      <c r="D60" s="9" t="s">
        <v>856</v>
      </c>
      <c r="E60" s="8"/>
      <c r="G60" t="s">
        <v>906</v>
      </c>
    </row>
    <row r="61" spans="1:7" ht="15.6" x14ac:dyDescent="0.3">
      <c r="A61" s="21">
        <v>3</v>
      </c>
      <c r="B61" s="4" t="s">
        <v>582</v>
      </c>
      <c r="C61" s="12" t="s">
        <v>78</v>
      </c>
      <c r="D61" s="57" t="s">
        <v>823</v>
      </c>
      <c r="E61" s="4" t="s">
        <v>44</v>
      </c>
      <c r="F61">
        <v>500</v>
      </c>
    </row>
    <row r="62" spans="1:7" ht="43.2" x14ac:dyDescent="0.3">
      <c r="A62" s="14" t="s">
        <v>11</v>
      </c>
      <c r="B62" s="11" t="s">
        <v>571</v>
      </c>
      <c r="C62" s="1" t="s">
        <v>24</v>
      </c>
      <c r="D62" s="9" t="s">
        <v>939</v>
      </c>
      <c r="E62" s="8"/>
    </row>
    <row r="63" spans="1:7" x14ac:dyDescent="0.3">
      <c r="A63" s="14" t="s">
        <v>30</v>
      </c>
      <c r="B63" s="17" t="s">
        <v>566</v>
      </c>
      <c r="C63" s="9" t="s">
        <v>924</v>
      </c>
      <c r="D63" s="9" t="s">
        <v>939</v>
      </c>
      <c r="E63" s="8"/>
      <c r="G63" t="s">
        <v>908</v>
      </c>
    </row>
    <row r="64" spans="1:7" x14ac:dyDescent="0.3">
      <c r="A64" s="14" t="s">
        <v>31</v>
      </c>
      <c r="B64" s="17" t="s">
        <v>565</v>
      </c>
      <c r="C64" s="9" t="s">
        <v>924</v>
      </c>
      <c r="D64" s="9" t="s">
        <v>939</v>
      </c>
      <c r="E64" s="8"/>
      <c r="G64" t="s">
        <v>908</v>
      </c>
    </row>
    <row r="65" spans="1:7" x14ac:dyDescent="0.3">
      <c r="A65" s="14" t="s">
        <v>32</v>
      </c>
      <c r="B65" s="17" t="s">
        <v>568</v>
      </c>
      <c r="C65" s="9" t="s">
        <v>924</v>
      </c>
      <c r="D65" s="9" t="s">
        <v>939</v>
      </c>
      <c r="E65" s="8"/>
      <c r="G65" t="s">
        <v>908</v>
      </c>
    </row>
    <row r="66" spans="1:7" x14ac:dyDescent="0.3">
      <c r="A66" s="14" t="s">
        <v>507</v>
      </c>
      <c r="B66" s="17" t="s">
        <v>567</v>
      </c>
      <c r="C66" s="9" t="s">
        <v>924</v>
      </c>
      <c r="D66" s="9" t="s">
        <v>939</v>
      </c>
      <c r="E66" s="8"/>
      <c r="G66" t="s">
        <v>908</v>
      </c>
    </row>
    <row r="67" spans="1:7" x14ac:dyDescent="0.3">
      <c r="A67" s="14" t="s">
        <v>508</v>
      </c>
      <c r="B67" s="17" t="s">
        <v>580</v>
      </c>
      <c r="C67" s="9" t="s">
        <v>924</v>
      </c>
      <c r="D67" s="9" t="s">
        <v>939</v>
      </c>
      <c r="E67" s="8"/>
      <c r="G67" t="s">
        <v>908</v>
      </c>
    </row>
    <row r="68" spans="1:7" x14ac:dyDescent="0.3">
      <c r="A68" s="14" t="s">
        <v>509</v>
      </c>
      <c r="B68" s="17" t="s">
        <v>569</v>
      </c>
      <c r="C68" s="9" t="s">
        <v>924</v>
      </c>
      <c r="D68" s="9" t="s">
        <v>939</v>
      </c>
      <c r="E68" s="8"/>
      <c r="G68" t="s">
        <v>908</v>
      </c>
    </row>
    <row r="69" spans="1:7" x14ac:dyDescent="0.3">
      <c r="A69" s="14" t="s">
        <v>581</v>
      </c>
      <c r="B69" s="17" t="s">
        <v>570</v>
      </c>
      <c r="C69" s="9" t="s">
        <v>87</v>
      </c>
      <c r="D69" s="9" t="s">
        <v>941</v>
      </c>
      <c r="E69" s="8"/>
      <c r="G69" t="s">
        <v>87</v>
      </c>
    </row>
    <row r="70" spans="1:7" ht="28.8" x14ac:dyDescent="0.3">
      <c r="A70" s="14" t="s">
        <v>12</v>
      </c>
      <c r="B70" s="11" t="s">
        <v>573</v>
      </c>
      <c r="C70" s="1" t="s">
        <v>24</v>
      </c>
      <c r="D70" s="9" t="s">
        <v>941</v>
      </c>
      <c r="E70" s="8"/>
    </row>
    <row r="71" spans="1:7" x14ac:dyDescent="0.3">
      <c r="A71" s="14" t="s">
        <v>33</v>
      </c>
      <c r="B71" s="17" t="s">
        <v>574</v>
      </c>
      <c r="C71" s="9" t="s">
        <v>87</v>
      </c>
      <c r="D71" s="9" t="s">
        <v>941</v>
      </c>
      <c r="E71" s="8"/>
      <c r="G71" t="s">
        <v>87</v>
      </c>
    </row>
    <row r="72" spans="1:7" x14ac:dyDescent="0.3">
      <c r="A72" s="14" t="s">
        <v>34</v>
      </c>
      <c r="B72" s="17" t="s">
        <v>572</v>
      </c>
      <c r="C72" s="9" t="s">
        <v>87</v>
      </c>
      <c r="D72" s="9" t="s">
        <v>941</v>
      </c>
      <c r="E72" s="8"/>
      <c r="G72" t="s">
        <v>87</v>
      </c>
    </row>
    <row r="73" spans="1:7" x14ac:dyDescent="0.3">
      <c r="A73" s="14" t="s">
        <v>241</v>
      </c>
      <c r="B73" s="17" t="s">
        <v>578</v>
      </c>
      <c r="C73" s="9" t="s">
        <v>87</v>
      </c>
      <c r="D73" s="9" t="s">
        <v>941</v>
      </c>
      <c r="E73" s="8"/>
      <c r="G73" t="s">
        <v>87</v>
      </c>
    </row>
    <row r="74" spans="1:7" ht="28.8" x14ac:dyDescent="0.3">
      <c r="A74" s="14" t="s">
        <v>13</v>
      </c>
      <c r="B74" s="11" t="s">
        <v>611</v>
      </c>
      <c r="C74" s="1" t="s">
        <v>24</v>
      </c>
      <c r="D74" s="9" t="s">
        <v>941</v>
      </c>
      <c r="E74" s="8"/>
    </row>
    <row r="75" spans="1:7" x14ac:dyDescent="0.3">
      <c r="A75" s="14" t="s">
        <v>231</v>
      </c>
      <c r="B75" s="17" t="s">
        <v>607</v>
      </c>
      <c r="C75" s="9" t="s">
        <v>87</v>
      </c>
      <c r="D75" s="9" t="s">
        <v>941</v>
      </c>
      <c r="E75" s="8"/>
      <c r="G75" t="s">
        <v>87</v>
      </c>
    </row>
    <row r="76" spans="1:7" x14ac:dyDescent="0.3">
      <c r="A76" s="14" t="s">
        <v>232</v>
      </c>
      <c r="B76" s="17" t="s">
        <v>608</v>
      </c>
      <c r="C76" s="9" t="s">
        <v>87</v>
      </c>
      <c r="D76" s="9" t="s">
        <v>941</v>
      </c>
      <c r="E76" s="8"/>
      <c r="G76" t="s">
        <v>87</v>
      </c>
    </row>
    <row r="77" spans="1:7" x14ac:dyDescent="0.3">
      <c r="A77" s="14" t="s">
        <v>233</v>
      </c>
      <c r="B77" s="17" t="s">
        <v>609</v>
      </c>
      <c r="C77" s="9" t="s">
        <v>87</v>
      </c>
      <c r="D77" s="9" t="s">
        <v>941</v>
      </c>
      <c r="E77" s="8"/>
      <c r="G77" t="s">
        <v>87</v>
      </c>
    </row>
    <row r="78" spans="1:7" x14ac:dyDescent="0.3">
      <c r="A78" s="14" t="s">
        <v>376</v>
      </c>
      <c r="B78" s="17" t="s">
        <v>610</v>
      </c>
      <c r="C78" s="9" t="s">
        <v>87</v>
      </c>
      <c r="D78" s="9" t="s">
        <v>941</v>
      </c>
      <c r="E78" s="8"/>
      <c r="G78" t="s">
        <v>87</v>
      </c>
    </row>
    <row r="79" spans="1:7" ht="28.8" x14ac:dyDescent="0.3">
      <c r="A79" s="14" t="s">
        <v>14</v>
      </c>
      <c r="B79" s="11" t="s">
        <v>576</v>
      </c>
      <c r="C79" s="1" t="s">
        <v>24</v>
      </c>
      <c r="D79" s="9" t="s">
        <v>939</v>
      </c>
      <c r="E79" s="8"/>
    </row>
    <row r="80" spans="1:7" x14ac:dyDescent="0.3">
      <c r="A80" s="14" t="s">
        <v>234</v>
      </c>
      <c r="B80" s="17" t="s">
        <v>579</v>
      </c>
      <c r="C80" s="9" t="s">
        <v>924</v>
      </c>
      <c r="D80" s="9" t="s">
        <v>939</v>
      </c>
      <c r="E80" s="8"/>
      <c r="G80" t="s">
        <v>908</v>
      </c>
    </row>
    <row r="81" spans="1:7" x14ac:dyDescent="0.3">
      <c r="A81" s="14" t="s">
        <v>235</v>
      </c>
      <c r="B81" s="17" t="s">
        <v>577</v>
      </c>
      <c r="C81" s="9" t="s">
        <v>924</v>
      </c>
      <c r="D81" s="9" t="s">
        <v>939</v>
      </c>
      <c r="E81" s="8"/>
      <c r="G81" t="s">
        <v>908</v>
      </c>
    </row>
    <row r="82" spans="1:7" x14ac:dyDescent="0.3">
      <c r="A82" s="14" t="s">
        <v>236</v>
      </c>
      <c r="B82" s="17" t="s">
        <v>575</v>
      </c>
      <c r="C82" s="9" t="s">
        <v>924</v>
      </c>
      <c r="D82" s="9" t="s">
        <v>939</v>
      </c>
      <c r="E82" s="8"/>
      <c r="G82" t="s">
        <v>908</v>
      </c>
    </row>
    <row r="83" spans="1:7" x14ac:dyDescent="0.3">
      <c r="A83" s="14" t="s">
        <v>406</v>
      </c>
      <c r="B83" s="17" t="s">
        <v>583</v>
      </c>
      <c r="C83" s="9" t="s">
        <v>924</v>
      </c>
      <c r="D83" s="9" t="s">
        <v>939</v>
      </c>
      <c r="E83" s="8"/>
      <c r="G83" t="s">
        <v>908</v>
      </c>
    </row>
    <row r="84" spans="1:7" x14ac:dyDescent="0.3">
      <c r="A84" s="14" t="s">
        <v>612</v>
      </c>
      <c r="B84" s="17" t="s">
        <v>585</v>
      </c>
      <c r="C84" s="9" t="s">
        <v>924</v>
      </c>
      <c r="D84" s="9" t="s">
        <v>939</v>
      </c>
      <c r="E84" s="8"/>
      <c r="G84" t="s">
        <v>908</v>
      </c>
    </row>
    <row r="85" spans="1:7" x14ac:dyDescent="0.3">
      <c r="A85" s="14" t="s">
        <v>613</v>
      </c>
      <c r="B85" s="17" t="s">
        <v>584</v>
      </c>
      <c r="C85" s="9" t="s">
        <v>924</v>
      </c>
      <c r="D85" s="9" t="s">
        <v>939</v>
      </c>
      <c r="E85" s="8"/>
      <c r="G85" t="s">
        <v>908</v>
      </c>
    </row>
    <row r="86" spans="1:7" x14ac:dyDescent="0.3">
      <c r="A86" s="14" t="s">
        <v>614</v>
      </c>
      <c r="B86" s="17" t="s">
        <v>586</v>
      </c>
      <c r="C86" s="1" t="s">
        <v>24</v>
      </c>
      <c r="D86" s="9" t="s">
        <v>939</v>
      </c>
      <c r="E86" s="8"/>
    </row>
    <row r="87" spans="1:7" ht="15.6" x14ac:dyDescent="0.3">
      <c r="A87" s="21" t="s">
        <v>537</v>
      </c>
      <c r="B87" s="4" t="s">
        <v>505</v>
      </c>
      <c r="C87" s="12" t="s">
        <v>78</v>
      </c>
      <c r="D87" s="57" t="s">
        <v>823</v>
      </c>
      <c r="E87" s="4" t="s">
        <v>44</v>
      </c>
      <c r="F87">
        <v>1000</v>
      </c>
    </row>
    <row r="88" spans="1:7" ht="28.8" x14ac:dyDescent="0.3">
      <c r="A88" s="14" t="s">
        <v>199</v>
      </c>
      <c r="B88" s="11" t="s">
        <v>599</v>
      </c>
      <c r="C88" s="1" t="s">
        <v>24</v>
      </c>
      <c r="D88" s="9" t="s">
        <v>938</v>
      </c>
      <c r="E88" s="8"/>
    </row>
    <row r="89" spans="1:7" x14ac:dyDescent="0.3">
      <c r="A89" s="14" t="s">
        <v>15</v>
      </c>
      <c r="B89" s="17" t="s">
        <v>606</v>
      </c>
      <c r="C89" s="9" t="s">
        <v>924</v>
      </c>
      <c r="D89" s="9" t="s">
        <v>938</v>
      </c>
      <c r="E89" s="8"/>
      <c r="G89" t="s">
        <v>87</v>
      </c>
    </row>
    <row r="90" spans="1:7" x14ac:dyDescent="0.3">
      <c r="A90" s="14" t="s">
        <v>16</v>
      </c>
      <c r="B90" s="17" t="s">
        <v>600</v>
      </c>
      <c r="C90" s="9" t="s">
        <v>924</v>
      </c>
      <c r="D90" s="9" t="s">
        <v>938</v>
      </c>
      <c r="E90" s="8"/>
      <c r="G90" t="s">
        <v>87</v>
      </c>
    </row>
    <row r="91" spans="1:7" x14ac:dyDescent="0.3">
      <c r="A91" s="14" t="s">
        <v>17</v>
      </c>
      <c r="B91" s="17" t="s">
        <v>605</v>
      </c>
      <c r="C91" s="9" t="s">
        <v>924</v>
      </c>
      <c r="D91" s="9" t="s">
        <v>938</v>
      </c>
      <c r="E91" s="8"/>
      <c r="G91" t="s">
        <v>87</v>
      </c>
    </row>
    <row r="92" spans="1:7" x14ac:dyDescent="0.3">
      <c r="A92" s="14" t="s">
        <v>200</v>
      </c>
      <c r="B92" s="11" t="s">
        <v>601</v>
      </c>
      <c r="C92" s="1" t="s">
        <v>24</v>
      </c>
      <c r="D92" s="9" t="s">
        <v>938</v>
      </c>
      <c r="E92" s="8"/>
    </row>
    <row r="93" spans="1:7" x14ac:dyDescent="0.3">
      <c r="A93" s="14" t="s">
        <v>19</v>
      </c>
      <c r="B93" s="17" t="s">
        <v>383</v>
      </c>
      <c r="C93" s="9" t="s">
        <v>924</v>
      </c>
      <c r="D93" s="9" t="s">
        <v>938</v>
      </c>
      <c r="E93" s="8"/>
      <c r="G93" t="s">
        <v>87</v>
      </c>
    </row>
    <row r="94" spans="1:7" x14ac:dyDescent="0.3">
      <c r="A94" s="14" t="s">
        <v>20</v>
      </c>
      <c r="B94" s="17" t="s">
        <v>384</v>
      </c>
      <c r="C94" s="9" t="s">
        <v>924</v>
      </c>
      <c r="D94" s="9" t="s">
        <v>938</v>
      </c>
      <c r="E94" s="8"/>
      <c r="G94" t="s">
        <v>87</v>
      </c>
    </row>
    <row r="95" spans="1:7" x14ac:dyDescent="0.3">
      <c r="A95" s="14" t="s">
        <v>21</v>
      </c>
      <c r="B95" s="17" t="s">
        <v>591</v>
      </c>
      <c r="C95" s="9" t="s">
        <v>924</v>
      </c>
      <c r="D95" s="9" t="s">
        <v>938</v>
      </c>
      <c r="E95" s="8"/>
      <c r="G95" t="s">
        <v>87</v>
      </c>
    </row>
    <row r="96" spans="1:7" x14ac:dyDescent="0.3">
      <c r="A96" s="14" t="s">
        <v>407</v>
      </c>
      <c r="B96" s="17" t="s">
        <v>587</v>
      </c>
      <c r="C96" s="9" t="s">
        <v>924</v>
      </c>
      <c r="D96" s="9" t="s">
        <v>938</v>
      </c>
      <c r="E96" s="8"/>
      <c r="G96" t="s">
        <v>87</v>
      </c>
    </row>
    <row r="97" spans="1:7" x14ac:dyDescent="0.3">
      <c r="A97" s="14" t="s">
        <v>538</v>
      </c>
      <c r="B97" s="17" t="s">
        <v>590</v>
      </c>
      <c r="C97" s="9" t="s">
        <v>924</v>
      </c>
      <c r="D97" s="9" t="s">
        <v>938</v>
      </c>
      <c r="E97" s="8"/>
      <c r="G97" t="s">
        <v>87</v>
      </c>
    </row>
    <row r="98" spans="1:7" x14ac:dyDescent="0.3">
      <c r="A98" s="14" t="s">
        <v>598</v>
      </c>
      <c r="B98" s="17" t="s">
        <v>382</v>
      </c>
      <c r="C98" s="9" t="s">
        <v>924</v>
      </c>
      <c r="D98" s="9" t="s">
        <v>938</v>
      </c>
      <c r="E98" s="8"/>
      <c r="G98" t="s">
        <v>87</v>
      </c>
    </row>
    <row r="99" spans="1:7" ht="28.8" x14ac:dyDescent="0.3">
      <c r="A99" s="14" t="s">
        <v>201</v>
      </c>
      <c r="B99" s="11" t="s">
        <v>589</v>
      </c>
      <c r="C99" s="1" t="s">
        <v>24</v>
      </c>
      <c r="D99" s="9" t="s">
        <v>938</v>
      </c>
      <c r="E99" s="8"/>
    </row>
    <row r="100" spans="1:7" x14ac:dyDescent="0.3">
      <c r="A100" s="14" t="s">
        <v>539</v>
      </c>
      <c r="B100" s="17" t="s">
        <v>378</v>
      </c>
      <c r="C100" s="9" t="s">
        <v>924</v>
      </c>
      <c r="D100" s="9" t="s">
        <v>938</v>
      </c>
      <c r="E100" s="8"/>
      <c r="G100" t="s">
        <v>87</v>
      </c>
    </row>
    <row r="101" spans="1:7" x14ac:dyDescent="0.3">
      <c r="A101" s="14" t="s">
        <v>540</v>
      </c>
      <c r="B101" s="17" t="s">
        <v>379</v>
      </c>
      <c r="C101" s="9" t="s">
        <v>924</v>
      </c>
      <c r="D101" s="9" t="s">
        <v>938</v>
      </c>
      <c r="E101" s="8"/>
      <c r="G101" t="s">
        <v>87</v>
      </c>
    </row>
    <row r="102" spans="1:7" x14ac:dyDescent="0.3">
      <c r="A102" s="14" t="s">
        <v>541</v>
      </c>
      <c r="B102" s="17" t="s">
        <v>380</v>
      </c>
      <c r="C102" s="9" t="s">
        <v>924</v>
      </c>
      <c r="D102" s="9" t="s">
        <v>938</v>
      </c>
      <c r="E102" s="8"/>
      <c r="G102" t="s">
        <v>87</v>
      </c>
    </row>
    <row r="103" spans="1:7" x14ac:dyDescent="0.3">
      <c r="A103" s="14" t="s">
        <v>602</v>
      </c>
      <c r="B103" s="17" t="s">
        <v>381</v>
      </c>
      <c r="C103" s="9" t="s">
        <v>924</v>
      </c>
      <c r="D103" s="9" t="s">
        <v>938</v>
      </c>
      <c r="E103" s="8"/>
      <c r="G103" t="s">
        <v>87</v>
      </c>
    </row>
    <row r="104" spans="1:7" ht="28.8" x14ac:dyDescent="0.3">
      <c r="A104" s="14" t="s">
        <v>603</v>
      </c>
      <c r="B104" s="17" t="s">
        <v>588</v>
      </c>
      <c r="C104" s="9" t="s">
        <v>924</v>
      </c>
      <c r="D104" s="9" t="s">
        <v>938</v>
      </c>
      <c r="E104" s="8"/>
      <c r="G104" t="s">
        <v>87</v>
      </c>
    </row>
    <row r="105" spans="1:7" x14ac:dyDescent="0.3">
      <c r="A105" s="14" t="s">
        <v>604</v>
      </c>
      <c r="B105" s="17" t="s">
        <v>592</v>
      </c>
      <c r="C105" s="9" t="s">
        <v>924</v>
      </c>
      <c r="D105" s="9" t="s">
        <v>938</v>
      </c>
      <c r="E105" s="8"/>
      <c r="G105" t="s">
        <v>87</v>
      </c>
    </row>
    <row r="106" spans="1:7" x14ac:dyDescent="0.3">
      <c r="F106">
        <f>SUM(F1:F105)</f>
        <v>2100</v>
      </c>
    </row>
  </sheetData>
  <mergeCells count="1">
    <mergeCell ref="B2:E2"/>
  </mergeCells>
  <conditionalFormatting sqref="C100 C21:C22 C24:C25 C27:C28 C30:C32 C34:C37 C39:C40 C14:C19 C46:C49 C80:C82 C96:C98 C93:C94 C63:C78 C42:C43">
    <cfRule type="expression" dxfId="81" priority="79">
      <formula>C14="Нет"</formula>
    </cfRule>
    <cfRule type="expression" dxfId="80" priority="80">
      <formula>C14="Есть"</formula>
    </cfRule>
  </conditionalFormatting>
  <conditionalFormatting sqref="C51:C53">
    <cfRule type="expression" dxfId="79" priority="61">
      <formula>C51="Нет"</formula>
    </cfRule>
    <cfRule type="expression" dxfId="78" priority="62">
      <formula>C51="Есть"</formula>
    </cfRule>
  </conditionalFormatting>
  <conditionalFormatting sqref="C54">
    <cfRule type="expression" dxfId="77" priority="59">
      <formula>C54="Нет"</formula>
    </cfRule>
    <cfRule type="expression" dxfId="76" priority="60">
      <formula>C54="Есть"</formula>
    </cfRule>
  </conditionalFormatting>
  <conditionalFormatting sqref="C56:C60">
    <cfRule type="expression" dxfId="75" priority="57">
      <formula>C56="Нет"</formula>
    </cfRule>
    <cfRule type="expression" dxfId="74" priority="58">
      <formula>C56="Есть"</formula>
    </cfRule>
  </conditionalFormatting>
  <conditionalFormatting sqref="C83">
    <cfRule type="expression" dxfId="73" priority="43">
      <formula>C83="Нет"</formula>
    </cfRule>
    <cfRule type="expression" dxfId="72" priority="44">
      <formula>C83="Есть"</formula>
    </cfRule>
  </conditionalFormatting>
  <conditionalFormatting sqref="C85">
    <cfRule type="expression" dxfId="71" priority="39">
      <formula>C85="Нет"</formula>
    </cfRule>
    <cfRule type="expression" dxfId="70" priority="40">
      <formula>C85="Есть"</formula>
    </cfRule>
  </conditionalFormatting>
  <conditionalFormatting sqref="C84">
    <cfRule type="expression" dxfId="69" priority="41">
      <formula>C84="Нет"</formula>
    </cfRule>
    <cfRule type="expression" dxfId="68" priority="42">
      <formula>C84="Есть"</formula>
    </cfRule>
  </conditionalFormatting>
  <conditionalFormatting sqref="C95">
    <cfRule type="expression" dxfId="67" priority="35">
      <formula>C95="Нет"</formula>
    </cfRule>
    <cfRule type="expression" dxfId="66" priority="36">
      <formula>C95="Есть"</formula>
    </cfRule>
  </conditionalFormatting>
  <conditionalFormatting sqref="C101:C105">
    <cfRule type="expression" dxfId="65" priority="33">
      <formula>C101="Нет"</formula>
    </cfRule>
    <cfRule type="expression" dxfId="64" priority="34">
      <formula>C101="Есть"</formula>
    </cfRule>
  </conditionalFormatting>
  <conditionalFormatting sqref="C89:C91">
    <cfRule type="expression" dxfId="63" priority="31">
      <formula>C89="Нет"</formula>
    </cfRule>
    <cfRule type="expression" dxfId="62" priority="32">
      <formula>C89="Есть"</formula>
    </cfRule>
  </conditionalFormatting>
  <conditionalFormatting sqref="D11 D13:D40 D42:D43 D45:D60">
    <cfRule type="expression" dxfId="61" priority="27">
      <formula>D11="Готово"</formula>
    </cfRule>
    <cfRule type="expression" dxfId="60" priority="28">
      <formula>D11="Разработка"</formula>
    </cfRule>
    <cfRule type="expression" dxfId="59" priority="29">
      <formula>D11="Настройка"</formula>
    </cfRule>
    <cfRule type="expression" dxfId="58" priority="30">
      <formula>D11="Кастомизация"</formula>
    </cfRule>
  </conditionalFormatting>
  <conditionalFormatting sqref="D62:D86">
    <cfRule type="expression" dxfId="57" priority="23">
      <formula>D62="Готово"</formula>
    </cfRule>
    <cfRule type="expression" dxfId="56" priority="24">
      <formula>D62="Разработка"</formula>
    </cfRule>
    <cfRule type="expression" dxfId="55" priority="25">
      <formula>D62="Настройка"</formula>
    </cfRule>
    <cfRule type="expression" dxfId="54" priority="26">
      <formula>D62="Кастомизация"</formula>
    </cfRule>
  </conditionalFormatting>
  <conditionalFormatting sqref="D88:D105">
    <cfRule type="expression" dxfId="53" priority="19">
      <formula>D88="Готово"</formula>
    </cfRule>
    <cfRule type="expression" dxfId="52" priority="20">
      <formula>D88="Разработка"</formula>
    </cfRule>
    <cfRule type="expression" dxfId="51" priority="21">
      <formula>D88="Настройка"</formula>
    </cfRule>
    <cfRule type="expression" dxfId="50" priority="22">
      <formula>D88="Кастомизация"</formula>
    </cfRule>
  </conditionalFormatting>
  <conditionalFormatting sqref="C12">
    <cfRule type="expression" dxfId="49" priority="17">
      <formula>C12="Нет"</formula>
    </cfRule>
    <cfRule type="expression" dxfId="48" priority="18">
      <formula>C12="Есть"</formula>
    </cfRule>
  </conditionalFormatting>
  <conditionalFormatting sqref="D12">
    <cfRule type="expression" dxfId="47" priority="13">
      <formula>D12="Готово"</formula>
    </cfRule>
    <cfRule type="expression" dxfId="46" priority="14">
      <formula>D12="Разработка"</formula>
    </cfRule>
    <cfRule type="expression" dxfId="45" priority="15">
      <formula>D12="Настройка"</formula>
    </cfRule>
    <cfRule type="expression" dxfId="44" priority="16">
      <formula>D12="Кастомизация"</formula>
    </cfRule>
  </conditionalFormatting>
  <conditionalFormatting sqref="C41">
    <cfRule type="expression" dxfId="43" priority="11">
      <formula>C41="Нет"</formula>
    </cfRule>
    <cfRule type="expression" dxfId="42" priority="12">
      <formula>C41="Есть"</formula>
    </cfRule>
  </conditionalFormatting>
  <conditionalFormatting sqref="D41">
    <cfRule type="expression" dxfId="41" priority="7">
      <formula>D41="Готово"</formula>
    </cfRule>
    <cfRule type="expression" dxfId="40" priority="8">
      <formula>D41="Разработка"</formula>
    </cfRule>
    <cfRule type="expression" dxfId="39" priority="9">
      <formula>D41="Настройка"</formula>
    </cfRule>
    <cfRule type="expression" dxfId="38" priority="10">
      <formula>D41="Кастомизация"</formula>
    </cfRule>
  </conditionalFormatting>
  <conditionalFormatting sqref="C44">
    <cfRule type="expression" dxfId="37" priority="5">
      <formula>C44="Нет"</formula>
    </cfRule>
    <cfRule type="expression" dxfId="36" priority="6">
      <formula>C44="Есть"</formula>
    </cfRule>
  </conditionalFormatting>
  <conditionalFormatting sqref="D44">
    <cfRule type="expression" dxfId="35" priority="1">
      <formula>D44="Готово"</formula>
    </cfRule>
    <cfRule type="expression" dxfId="34" priority="2">
      <formula>D44="Разработка"</formula>
    </cfRule>
    <cfRule type="expression" dxfId="33" priority="3">
      <formula>D44="Настройка"</formula>
    </cfRule>
    <cfRule type="expression" dxfId="32" priority="4">
      <formula>D44="Кастомизация"</formula>
    </cfRule>
  </conditionalFormatting>
  <dataValidations count="2">
    <dataValidation type="list" allowBlank="1" showInputMessage="1" showErrorMessage="1" sqref="C14:C19 C51:C54 C12 C21:C22 C63:C69 C75:C78 C24:C25 C27:C28 C30:C32 C34:C37 C46:C49 C71:C73 C100:C105 C93:C98 C80:C85 C56:C60 C89:C91 C39:C44">
      <formula1>"Есть,Нет"</formula1>
    </dataValidation>
    <dataValidation type="list" allowBlank="1" showInputMessage="1" showErrorMessage="1" sqref="D62:D86 D88:D105 D11:D60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7"/>
  <sheetViews>
    <sheetView zoomScaleNormal="100" workbookViewId="0">
      <pane xSplit="2" ySplit="9" topLeftCell="F65" activePane="bottomRight" state="frozen"/>
      <selection pane="topRight" activeCell="C1" sqref="C1"/>
      <selection pane="bottomLeft" activeCell="A10" sqref="A10"/>
      <selection pane="bottomRight" activeCell="D90" sqref="D90"/>
    </sheetView>
  </sheetViews>
  <sheetFormatPr defaultRowHeight="14.4" x14ac:dyDescent="0.3"/>
  <cols>
    <col min="1" max="1" width="8.6640625" style="23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2" t="s">
        <v>177</v>
      </c>
      <c r="B1" s="5" t="s">
        <v>438</v>
      </c>
      <c r="C1" s="5"/>
      <c r="D1" s="5"/>
      <c r="E1" s="5"/>
      <c r="G1" s="6" t="s">
        <v>901</v>
      </c>
    </row>
    <row r="2" spans="1:7" ht="20.100000000000001" customHeight="1" thickTop="1" x14ac:dyDescent="0.3">
      <c r="A2" s="20"/>
      <c r="B2" s="123" t="s">
        <v>439</v>
      </c>
      <c r="C2" s="123"/>
      <c r="D2" s="123"/>
      <c r="E2" s="123"/>
    </row>
    <row r="3" spans="1:7" ht="15.6" x14ac:dyDescent="0.3">
      <c r="A3" s="21">
        <v>1</v>
      </c>
      <c r="B3" s="4" t="s">
        <v>135</v>
      </c>
      <c r="C3" s="4"/>
      <c r="D3" s="57" t="s">
        <v>823</v>
      </c>
      <c r="E3" s="4" t="s">
        <v>44</v>
      </c>
    </row>
    <row r="4" spans="1:7" x14ac:dyDescent="0.3">
      <c r="A4" s="14" t="s">
        <v>0</v>
      </c>
      <c r="B4" s="8" t="s">
        <v>436</v>
      </c>
      <c r="C4" s="1" t="s">
        <v>24</v>
      </c>
      <c r="D4" s="1" t="s">
        <v>24</v>
      </c>
      <c r="E4" s="8"/>
    </row>
    <row r="5" spans="1:7" x14ac:dyDescent="0.3">
      <c r="A5" s="14" t="s">
        <v>1</v>
      </c>
      <c r="B5" s="8" t="s">
        <v>98</v>
      </c>
      <c r="C5" s="1" t="s">
        <v>24</v>
      </c>
      <c r="D5" s="1" t="s">
        <v>24</v>
      </c>
      <c r="E5" s="8"/>
    </row>
    <row r="6" spans="1:7" x14ac:dyDescent="0.3">
      <c r="A6" s="14" t="s">
        <v>2</v>
      </c>
      <c r="B6" s="8" t="s">
        <v>96</v>
      </c>
      <c r="C6" s="1" t="s">
        <v>24</v>
      </c>
      <c r="D6" s="1" t="s">
        <v>24</v>
      </c>
      <c r="E6" s="8"/>
    </row>
    <row r="7" spans="1:7" x14ac:dyDescent="0.3">
      <c r="A7" s="14" t="s">
        <v>3</v>
      </c>
      <c r="B7" s="8" t="s">
        <v>99</v>
      </c>
      <c r="C7" s="1" t="s">
        <v>24</v>
      </c>
      <c r="D7" s="1" t="s">
        <v>24</v>
      </c>
      <c r="E7" s="8"/>
    </row>
    <row r="8" spans="1:7" x14ac:dyDescent="0.3">
      <c r="A8" s="14" t="s">
        <v>4</v>
      </c>
      <c r="B8" s="8" t="s">
        <v>437</v>
      </c>
      <c r="C8" s="1" t="s">
        <v>24</v>
      </c>
      <c r="D8" s="1" t="s">
        <v>24</v>
      </c>
      <c r="E8" s="8"/>
    </row>
    <row r="9" spans="1:7" ht="17.399999999999999" x14ac:dyDescent="0.3">
      <c r="A9" s="20"/>
      <c r="B9" s="5" t="s">
        <v>88</v>
      </c>
      <c r="C9" s="7" t="s">
        <v>78</v>
      </c>
      <c r="D9" s="61" t="s">
        <v>823</v>
      </c>
      <c r="E9" s="5" t="s">
        <v>44</v>
      </c>
    </row>
    <row r="10" spans="1:7" ht="15.6" x14ac:dyDescent="0.3">
      <c r="A10" s="21">
        <v>2</v>
      </c>
      <c r="B10" s="4" t="s">
        <v>683</v>
      </c>
      <c r="C10" s="57" t="s">
        <v>78</v>
      </c>
      <c r="D10" s="57" t="s">
        <v>823</v>
      </c>
      <c r="E10" s="4" t="s">
        <v>44</v>
      </c>
      <c r="F10">
        <v>3000</v>
      </c>
    </row>
    <row r="11" spans="1:7" ht="28.8" x14ac:dyDescent="0.3">
      <c r="A11" s="14" t="s">
        <v>9</v>
      </c>
      <c r="B11" s="11" t="s">
        <v>784</v>
      </c>
      <c r="C11" s="9" t="s">
        <v>87</v>
      </c>
      <c r="D11" s="9" t="s">
        <v>941</v>
      </c>
      <c r="E11" s="8"/>
      <c r="G11" t="s">
        <v>87</v>
      </c>
    </row>
    <row r="12" spans="1:7" x14ac:dyDescent="0.3">
      <c r="A12" s="14" t="s">
        <v>10</v>
      </c>
      <c r="B12" s="11" t="s">
        <v>698</v>
      </c>
      <c r="C12" s="1" t="s">
        <v>24</v>
      </c>
      <c r="D12" s="9" t="s">
        <v>941</v>
      </c>
      <c r="E12" s="8"/>
      <c r="G12" t="s">
        <v>87</v>
      </c>
    </row>
    <row r="13" spans="1:7" x14ac:dyDescent="0.3">
      <c r="A13" s="14" t="s">
        <v>192</v>
      </c>
      <c r="B13" s="17" t="s">
        <v>684</v>
      </c>
      <c r="C13" s="9" t="s">
        <v>87</v>
      </c>
      <c r="D13" s="9" t="s">
        <v>941</v>
      </c>
      <c r="E13" s="8"/>
      <c r="G13" t="s">
        <v>87</v>
      </c>
    </row>
    <row r="14" spans="1:7" x14ac:dyDescent="0.3">
      <c r="A14" s="14" t="s">
        <v>193</v>
      </c>
      <c r="B14" s="17" t="s">
        <v>686</v>
      </c>
      <c r="C14" s="9" t="s">
        <v>87</v>
      </c>
      <c r="D14" s="9" t="s">
        <v>941</v>
      </c>
      <c r="E14" s="8"/>
      <c r="G14" t="s">
        <v>87</v>
      </c>
    </row>
    <row r="15" spans="1:7" x14ac:dyDescent="0.3">
      <c r="A15" s="14" t="s">
        <v>194</v>
      </c>
      <c r="B15" s="17" t="s">
        <v>685</v>
      </c>
      <c r="C15" s="9" t="s">
        <v>87</v>
      </c>
      <c r="D15" s="9" t="s">
        <v>941</v>
      </c>
      <c r="E15" s="8"/>
      <c r="G15" t="s">
        <v>87</v>
      </c>
    </row>
    <row r="16" spans="1:7" x14ac:dyDescent="0.3">
      <c r="A16" s="14" t="s">
        <v>195</v>
      </c>
      <c r="B16" s="17" t="s">
        <v>697</v>
      </c>
      <c r="C16" s="9" t="s">
        <v>87</v>
      </c>
      <c r="D16" s="9" t="s">
        <v>941</v>
      </c>
      <c r="E16" s="8"/>
      <c r="G16" t="s">
        <v>87</v>
      </c>
    </row>
    <row r="17" spans="1:7" x14ac:dyDescent="0.3">
      <c r="A17" s="14" t="s">
        <v>225</v>
      </c>
      <c r="B17" s="17" t="s">
        <v>699</v>
      </c>
      <c r="C17" s="9" t="s">
        <v>87</v>
      </c>
      <c r="D17" s="9" t="s">
        <v>941</v>
      </c>
      <c r="E17" s="8"/>
      <c r="G17" t="s">
        <v>87</v>
      </c>
    </row>
    <row r="18" spans="1:7" x14ac:dyDescent="0.3">
      <c r="A18" s="14" t="s">
        <v>652</v>
      </c>
      <c r="B18" s="17" t="s">
        <v>700</v>
      </c>
      <c r="C18" s="9" t="s">
        <v>87</v>
      </c>
      <c r="D18" s="9" t="s">
        <v>941</v>
      </c>
      <c r="E18" s="8"/>
      <c r="G18" t="s">
        <v>87</v>
      </c>
    </row>
    <row r="19" spans="1:7" x14ac:dyDescent="0.3">
      <c r="A19" s="14" t="s">
        <v>654</v>
      </c>
      <c r="B19" s="17" t="s">
        <v>696</v>
      </c>
      <c r="C19" s="9" t="s">
        <v>87</v>
      </c>
      <c r="D19" s="9" t="s">
        <v>941</v>
      </c>
      <c r="E19" s="8"/>
      <c r="G19" t="s">
        <v>87</v>
      </c>
    </row>
    <row r="20" spans="1:7" x14ac:dyDescent="0.3">
      <c r="A20" s="14" t="s">
        <v>182</v>
      </c>
      <c r="B20" s="11" t="s">
        <v>690</v>
      </c>
      <c r="C20" s="1" t="s">
        <v>24</v>
      </c>
      <c r="D20" s="9" t="s">
        <v>941</v>
      </c>
      <c r="E20" s="8"/>
      <c r="G20" t="s">
        <v>87</v>
      </c>
    </row>
    <row r="21" spans="1:7" x14ac:dyDescent="0.3">
      <c r="A21" s="14" t="s">
        <v>226</v>
      </c>
      <c r="B21" s="16" t="s">
        <v>687</v>
      </c>
      <c r="C21" s="9" t="s">
        <v>87</v>
      </c>
      <c r="D21" s="9" t="s">
        <v>941</v>
      </c>
      <c r="E21" s="8"/>
      <c r="G21" t="s">
        <v>87</v>
      </c>
    </row>
    <row r="22" spans="1:7" x14ac:dyDescent="0.3">
      <c r="A22" s="14" t="s">
        <v>227</v>
      </c>
      <c r="B22" s="16" t="s">
        <v>688</v>
      </c>
      <c r="C22" s="9" t="s">
        <v>87</v>
      </c>
      <c r="D22" s="9" t="s">
        <v>941</v>
      </c>
      <c r="E22" s="8"/>
      <c r="G22" t="s">
        <v>87</v>
      </c>
    </row>
    <row r="23" spans="1:7" x14ac:dyDescent="0.3">
      <c r="A23" s="14" t="s">
        <v>228</v>
      </c>
      <c r="B23" s="16" t="s">
        <v>689</v>
      </c>
      <c r="C23" s="9" t="s">
        <v>87</v>
      </c>
      <c r="D23" s="9" t="s">
        <v>941</v>
      </c>
      <c r="E23" s="8"/>
      <c r="G23" t="s">
        <v>87</v>
      </c>
    </row>
    <row r="24" spans="1:7" x14ac:dyDescent="0.3">
      <c r="A24" s="14" t="s">
        <v>229</v>
      </c>
      <c r="B24" s="16" t="s">
        <v>659</v>
      </c>
      <c r="C24" s="9" t="s">
        <v>87</v>
      </c>
      <c r="D24" s="9" t="s">
        <v>941</v>
      </c>
      <c r="E24" s="8"/>
      <c r="G24" t="s">
        <v>87</v>
      </c>
    </row>
    <row r="25" spans="1:7" x14ac:dyDescent="0.3">
      <c r="A25" s="14" t="s">
        <v>230</v>
      </c>
      <c r="B25" s="16" t="s">
        <v>660</v>
      </c>
      <c r="C25" s="9" t="s">
        <v>87</v>
      </c>
      <c r="D25" s="9" t="s">
        <v>941</v>
      </c>
      <c r="E25" s="8"/>
      <c r="G25" t="s">
        <v>87</v>
      </c>
    </row>
    <row r="26" spans="1:7" ht="28.8" x14ac:dyDescent="0.3">
      <c r="A26" s="14" t="s">
        <v>506</v>
      </c>
      <c r="B26" s="16" t="s">
        <v>691</v>
      </c>
      <c r="C26" s="9" t="s">
        <v>87</v>
      </c>
      <c r="D26" s="9" t="s">
        <v>941</v>
      </c>
      <c r="E26" s="8"/>
      <c r="G26" t="s">
        <v>87</v>
      </c>
    </row>
    <row r="27" spans="1:7" x14ac:dyDescent="0.3">
      <c r="A27" s="14" t="s">
        <v>694</v>
      </c>
      <c r="B27" s="16" t="s">
        <v>692</v>
      </c>
      <c r="C27" s="9" t="s">
        <v>87</v>
      </c>
      <c r="D27" s="9" t="s">
        <v>941</v>
      </c>
      <c r="E27" s="8"/>
      <c r="G27" t="s">
        <v>87</v>
      </c>
    </row>
    <row r="28" spans="1:7" x14ac:dyDescent="0.3">
      <c r="A28" s="14" t="s">
        <v>695</v>
      </c>
      <c r="B28" s="16" t="s">
        <v>693</v>
      </c>
      <c r="C28" s="9" t="s">
        <v>87</v>
      </c>
      <c r="D28" s="9" t="s">
        <v>941</v>
      </c>
      <c r="E28" s="8"/>
      <c r="G28" t="s">
        <v>87</v>
      </c>
    </row>
    <row r="29" spans="1:7" x14ac:dyDescent="0.3">
      <c r="A29" s="14" t="s">
        <v>183</v>
      </c>
      <c r="B29" s="11" t="s">
        <v>702</v>
      </c>
      <c r="C29" s="1" t="s">
        <v>24</v>
      </c>
      <c r="D29" s="9" t="s">
        <v>941</v>
      </c>
      <c r="E29" s="8"/>
      <c r="G29" t="s">
        <v>87</v>
      </c>
    </row>
    <row r="30" spans="1:7" x14ac:dyDescent="0.3">
      <c r="A30" s="14" t="s">
        <v>250</v>
      </c>
      <c r="B30" s="16" t="s">
        <v>778</v>
      </c>
      <c r="C30" s="9" t="s">
        <v>87</v>
      </c>
      <c r="D30" s="9" t="s">
        <v>941</v>
      </c>
      <c r="E30" s="8"/>
      <c r="G30" t="s">
        <v>87</v>
      </c>
    </row>
    <row r="31" spans="1:7" x14ac:dyDescent="0.3">
      <c r="A31" s="14" t="s">
        <v>251</v>
      </c>
      <c r="B31" s="16" t="s">
        <v>779</v>
      </c>
      <c r="C31" s="9" t="s">
        <v>87</v>
      </c>
      <c r="D31" s="9" t="s">
        <v>941</v>
      </c>
      <c r="E31" s="8"/>
      <c r="G31" t="s">
        <v>87</v>
      </c>
    </row>
    <row r="32" spans="1:7" x14ac:dyDescent="0.3">
      <c r="A32" s="14" t="s">
        <v>368</v>
      </c>
      <c r="B32" s="16" t="s">
        <v>780</v>
      </c>
      <c r="C32" s="9" t="s">
        <v>87</v>
      </c>
      <c r="D32" s="9" t="s">
        <v>941</v>
      </c>
      <c r="E32" s="8"/>
      <c r="G32" t="s">
        <v>87</v>
      </c>
    </row>
    <row r="33" spans="1:7" x14ac:dyDescent="0.3">
      <c r="A33" s="14" t="s">
        <v>716</v>
      </c>
      <c r="B33" s="16" t="s">
        <v>781</v>
      </c>
      <c r="C33" s="9" t="s">
        <v>87</v>
      </c>
      <c r="D33" s="9" t="s">
        <v>941</v>
      </c>
      <c r="E33" s="8"/>
      <c r="G33" t="s">
        <v>87</v>
      </c>
    </row>
    <row r="34" spans="1:7" x14ac:dyDescent="0.3">
      <c r="A34" s="14" t="s">
        <v>717</v>
      </c>
      <c r="B34" s="16" t="s">
        <v>705</v>
      </c>
      <c r="C34" s="9" t="s">
        <v>87</v>
      </c>
      <c r="D34" s="9" t="s">
        <v>941</v>
      </c>
      <c r="E34" s="8"/>
      <c r="G34" t="s">
        <v>87</v>
      </c>
    </row>
    <row r="35" spans="1:7" x14ac:dyDescent="0.3">
      <c r="A35" s="14" t="s">
        <v>718</v>
      </c>
      <c r="B35" s="16" t="s">
        <v>704</v>
      </c>
      <c r="C35" s="9" t="s">
        <v>87</v>
      </c>
      <c r="D35" s="9" t="s">
        <v>941</v>
      </c>
      <c r="E35" s="8"/>
      <c r="G35" t="s">
        <v>87</v>
      </c>
    </row>
    <row r="36" spans="1:7" x14ac:dyDescent="0.3">
      <c r="A36" s="14" t="s">
        <v>719</v>
      </c>
      <c r="B36" s="16" t="s">
        <v>706</v>
      </c>
      <c r="C36" s="9" t="s">
        <v>87</v>
      </c>
      <c r="D36" s="9" t="s">
        <v>941</v>
      </c>
      <c r="E36" s="8"/>
      <c r="G36" t="s">
        <v>87</v>
      </c>
    </row>
    <row r="37" spans="1:7" x14ac:dyDescent="0.3">
      <c r="A37" s="14" t="s">
        <v>720</v>
      </c>
      <c r="B37" s="16" t="s">
        <v>707</v>
      </c>
      <c r="C37" s="9" t="s">
        <v>87</v>
      </c>
      <c r="D37" s="9" t="s">
        <v>941</v>
      </c>
      <c r="E37" s="8"/>
      <c r="G37" t="s">
        <v>87</v>
      </c>
    </row>
    <row r="38" spans="1:7" ht="28.8" x14ac:dyDescent="0.3">
      <c r="A38" s="14" t="s">
        <v>721</v>
      </c>
      <c r="B38" s="16" t="s">
        <v>708</v>
      </c>
      <c r="C38" s="9" t="s">
        <v>87</v>
      </c>
      <c r="D38" s="9" t="s">
        <v>941</v>
      </c>
      <c r="E38" s="8"/>
      <c r="G38" t="s">
        <v>87</v>
      </c>
    </row>
    <row r="39" spans="1:7" x14ac:dyDescent="0.3">
      <c r="A39" s="14" t="s">
        <v>722</v>
      </c>
      <c r="B39" s="16" t="s">
        <v>703</v>
      </c>
      <c r="C39" s="9" t="s">
        <v>87</v>
      </c>
      <c r="D39" s="9" t="s">
        <v>941</v>
      </c>
      <c r="E39" s="8"/>
      <c r="G39" t="s">
        <v>87</v>
      </c>
    </row>
    <row r="40" spans="1:7" x14ac:dyDescent="0.3">
      <c r="A40" s="14" t="s">
        <v>184</v>
      </c>
      <c r="B40" s="11" t="s">
        <v>710</v>
      </c>
      <c r="C40" s="1" t="s">
        <v>24</v>
      </c>
      <c r="D40" s="9" t="s">
        <v>941</v>
      </c>
      <c r="E40" s="8"/>
      <c r="G40" t="s">
        <v>87</v>
      </c>
    </row>
    <row r="41" spans="1:7" x14ac:dyDescent="0.3">
      <c r="A41" s="14" t="s">
        <v>478</v>
      </c>
      <c r="B41" s="17" t="s">
        <v>656</v>
      </c>
      <c r="C41" s="9" t="s">
        <v>87</v>
      </c>
      <c r="D41" s="9" t="s">
        <v>941</v>
      </c>
      <c r="E41" s="8"/>
      <c r="G41" t="s">
        <v>87</v>
      </c>
    </row>
    <row r="42" spans="1:7" x14ac:dyDescent="0.3">
      <c r="A42" s="14" t="s">
        <v>479</v>
      </c>
      <c r="B42" s="17" t="s">
        <v>712</v>
      </c>
      <c r="C42" s="9" t="s">
        <v>87</v>
      </c>
      <c r="D42" s="9" t="s">
        <v>941</v>
      </c>
      <c r="E42" s="8"/>
      <c r="G42" t="s">
        <v>87</v>
      </c>
    </row>
    <row r="43" spans="1:7" x14ac:dyDescent="0.3">
      <c r="A43" s="14" t="s">
        <v>723</v>
      </c>
      <c r="B43" s="17" t="s">
        <v>658</v>
      </c>
      <c r="C43" s="9" t="s">
        <v>87</v>
      </c>
      <c r="D43" s="9" t="s">
        <v>941</v>
      </c>
      <c r="E43" s="8"/>
      <c r="G43" t="s">
        <v>87</v>
      </c>
    </row>
    <row r="44" spans="1:7" ht="43.2" x14ac:dyDescent="0.3">
      <c r="A44" s="14" t="s">
        <v>724</v>
      </c>
      <c r="B44" s="17" t="s">
        <v>733</v>
      </c>
      <c r="C44" s="9" t="s">
        <v>87</v>
      </c>
      <c r="D44" s="9" t="s">
        <v>941</v>
      </c>
      <c r="E44" s="8"/>
      <c r="G44" t="s">
        <v>87</v>
      </c>
    </row>
    <row r="45" spans="1:7" x14ac:dyDescent="0.3">
      <c r="A45" s="14" t="s">
        <v>725</v>
      </c>
      <c r="B45" s="17" t="s">
        <v>713</v>
      </c>
      <c r="C45" s="9" t="s">
        <v>87</v>
      </c>
      <c r="D45" s="9" t="s">
        <v>941</v>
      </c>
      <c r="E45" s="8"/>
      <c r="G45" t="s">
        <v>87</v>
      </c>
    </row>
    <row r="46" spans="1:7" x14ac:dyDescent="0.3">
      <c r="A46" s="14" t="s">
        <v>726</v>
      </c>
      <c r="B46" s="17" t="s">
        <v>714</v>
      </c>
      <c r="C46" s="9" t="s">
        <v>87</v>
      </c>
      <c r="D46" s="9" t="s">
        <v>941</v>
      </c>
      <c r="E46" s="8"/>
      <c r="G46" t="s">
        <v>87</v>
      </c>
    </row>
    <row r="47" spans="1:7" x14ac:dyDescent="0.3">
      <c r="A47" s="14" t="s">
        <v>727</v>
      </c>
      <c r="B47" s="17" t="s">
        <v>715</v>
      </c>
      <c r="C47" s="9" t="s">
        <v>87</v>
      </c>
      <c r="D47" s="9" t="s">
        <v>941</v>
      </c>
      <c r="E47" s="8"/>
      <c r="G47" t="s">
        <v>87</v>
      </c>
    </row>
    <row r="48" spans="1:7" x14ac:dyDescent="0.3">
      <c r="A48" s="14" t="s">
        <v>185</v>
      </c>
      <c r="B48" s="11" t="s">
        <v>711</v>
      </c>
      <c r="C48" s="1" t="s">
        <v>24</v>
      </c>
      <c r="D48" s="9" t="s">
        <v>941</v>
      </c>
      <c r="E48" s="8"/>
      <c r="G48" t="s">
        <v>87</v>
      </c>
    </row>
    <row r="49" spans="1:7" x14ac:dyDescent="0.3">
      <c r="A49" s="14" t="s">
        <v>480</v>
      </c>
      <c r="B49" s="17" t="s">
        <v>648</v>
      </c>
      <c r="C49" s="9" t="s">
        <v>87</v>
      </c>
      <c r="D49" s="9" t="s">
        <v>941</v>
      </c>
      <c r="E49" s="8"/>
      <c r="G49" t="s">
        <v>87</v>
      </c>
    </row>
    <row r="50" spans="1:7" x14ac:dyDescent="0.3">
      <c r="A50" s="14" t="s">
        <v>481</v>
      </c>
      <c r="B50" s="17" t="s">
        <v>649</v>
      </c>
      <c r="C50" s="9" t="s">
        <v>87</v>
      </c>
      <c r="D50" s="9" t="s">
        <v>941</v>
      </c>
      <c r="E50" s="8"/>
      <c r="G50" t="s">
        <v>87</v>
      </c>
    </row>
    <row r="51" spans="1:7" x14ac:dyDescent="0.3">
      <c r="A51" s="14" t="s">
        <v>728</v>
      </c>
      <c r="B51" s="17" t="s">
        <v>650</v>
      </c>
      <c r="C51" s="9" t="s">
        <v>87</v>
      </c>
      <c r="D51" s="9" t="s">
        <v>941</v>
      </c>
      <c r="E51" s="8"/>
      <c r="G51" t="s">
        <v>87</v>
      </c>
    </row>
    <row r="52" spans="1:7" x14ac:dyDescent="0.3">
      <c r="A52" s="14" t="s">
        <v>729</v>
      </c>
      <c r="B52" s="17" t="s">
        <v>651</v>
      </c>
      <c r="C52" s="9" t="s">
        <v>87</v>
      </c>
      <c r="D52" s="9" t="s">
        <v>941</v>
      </c>
      <c r="E52" s="8"/>
      <c r="G52" t="s">
        <v>87</v>
      </c>
    </row>
    <row r="53" spans="1:7" ht="28.8" x14ac:dyDescent="0.3">
      <c r="A53" s="14" t="s">
        <v>730</v>
      </c>
      <c r="B53" s="17" t="s">
        <v>653</v>
      </c>
      <c r="C53" s="9" t="s">
        <v>87</v>
      </c>
      <c r="D53" s="9" t="s">
        <v>941</v>
      </c>
      <c r="E53" s="8"/>
      <c r="G53" t="s">
        <v>87</v>
      </c>
    </row>
    <row r="54" spans="1:7" x14ac:dyDescent="0.3">
      <c r="A54" s="14" t="s">
        <v>731</v>
      </c>
      <c r="B54" s="17" t="s">
        <v>655</v>
      </c>
      <c r="C54" s="9" t="s">
        <v>87</v>
      </c>
      <c r="D54" s="9" t="s">
        <v>941</v>
      </c>
      <c r="E54" s="8"/>
      <c r="G54" t="s">
        <v>87</v>
      </c>
    </row>
    <row r="55" spans="1:7" x14ac:dyDescent="0.3">
      <c r="A55" s="14" t="s">
        <v>732</v>
      </c>
      <c r="B55" s="17" t="s">
        <v>657</v>
      </c>
      <c r="C55" s="9" t="s">
        <v>87</v>
      </c>
      <c r="D55" s="9" t="s">
        <v>941</v>
      </c>
      <c r="E55" s="8"/>
      <c r="G55" t="s">
        <v>87</v>
      </c>
    </row>
    <row r="56" spans="1:7" ht="15.6" x14ac:dyDescent="0.3">
      <c r="A56" s="21">
        <v>3</v>
      </c>
      <c r="B56" s="4" t="s">
        <v>709</v>
      </c>
      <c r="C56" s="57" t="s">
        <v>78</v>
      </c>
      <c r="D56" s="57" t="s">
        <v>823</v>
      </c>
      <c r="E56" s="4" t="s">
        <v>44</v>
      </c>
      <c r="F56">
        <v>2000</v>
      </c>
    </row>
    <row r="57" spans="1:7" ht="28.8" x14ac:dyDescent="0.3">
      <c r="A57" s="14" t="s">
        <v>11</v>
      </c>
      <c r="B57" s="11" t="s">
        <v>749</v>
      </c>
      <c r="C57" s="1" t="s">
        <v>24</v>
      </c>
      <c r="D57" s="9" t="s">
        <v>822</v>
      </c>
      <c r="E57" s="8"/>
    </row>
    <row r="58" spans="1:7" x14ac:dyDescent="0.3">
      <c r="A58" s="14" t="s">
        <v>30</v>
      </c>
      <c r="B58" s="16" t="s">
        <v>734</v>
      </c>
      <c r="C58" s="9" t="s">
        <v>924</v>
      </c>
      <c r="D58" s="9" t="s">
        <v>856</v>
      </c>
      <c r="E58" s="8"/>
      <c r="G58" t="s">
        <v>906</v>
      </c>
    </row>
    <row r="59" spans="1:7" x14ac:dyDescent="0.3">
      <c r="A59" s="14" t="s">
        <v>31</v>
      </c>
      <c r="B59" s="16" t="s">
        <v>735</v>
      </c>
      <c r="C59" s="9" t="s">
        <v>924</v>
      </c>
      <c r="D59" s="9" t="s">
        <v>856</v>
      </c>
      <c r="E59" s="8"/>
      <c r="G59" t="s">
        <v>906</v>
      </c>
    </row>
    <row r="60" spans="1:7" x14ac:dyDescent="0.3">
      <c r="A60" s="14" t="s">
        <v>32</v>
      </c>
      <c r="B60" s="16" t="s">
        <v>739</v>
      </c>
      <c r="C60" s="9" t="s">
        <v>924</v>
      </c>
      <c r="D60" s="9" t="s">
        <v>939</v>
      </c>
      <c r="E60" s="8"/>
      <c r="G60" t="s">
        <v>87</v>
      </c>
    </row>
    <row r="61" spans="1:7" x14ac:dyDescent="0.3">
      <c r="A61" s="14" t="s">
        <v>507</v>
      </c>
      <c r="B61" s="16" t="s">
        <v>741</v>
      </c>
      <c r="C61" s="9" t="s">
        <v>924</v>
      </c>
      <c r="D61" s="9" t="s">
        <v>939</v>
      </c>
      <c r="E61" s="8"/>
      <c r="G61" t="s">
        <v>87</v>
      </c>
    </row>
    <row r="62" spans="1:7" x14ac:dyDescent="0.3">
      <c r="A62" s="14" t="s">
        <v>508</v>
      </c>
      <c r="B62" s="16" t="s">
        <v>742</v>
      </c>
      <c r="C62" s="9" t="s">
        <v>924</v>
      </c>
      <c r="D62" s="9" t="s">
        <v>939</v>
      </c>
      <c r="E62" s="8"/>
      <c r="G62" t="s">
        <v>87</v>
      </c>
    </row>
    <row r="63" spans="1:7" ht="28.8" x14ac:dyDescent="0.3">
      <c r="A63" s="14" t="s">
        <v>509</v>
      </c>
      <c r="B63" s="16" t="s">
        <v>736</v>
      </c>
      <c r="C63" s="9" t="s">
        <v>924</v>
      </c>
      <c r="D63" s="9" t="s">
        <v>939</v>
      </c>
      <c r="E63" s="8"/>
      <c r="G63" t="s">
        <v>87</v>
      </c>
    </row>
    <row r="64" spans="1:7" ht="28.8" x14ac:dyDescent="0.3">
      <c r="A64" s="14" t="s">
        <v>581</v>
      </c>
      <c r="B64" s="16" t="s">
        <v>743</v>
      </c>
      <c r="C64" s="9" t="s">
        <v>924</v>
      </c>
      <c r="D64" s="9" t="s">
        <v>939</v>
      </c>
      <c r="E64" s="8"/>
      <c r="G64" t="s">
        <v>906</v>
      </c>
    </row>
    <row r="65" spans="1:7" ht="28.8" x14ac:dyDescent="0.3">
      <c r="A65" s="14" t="s">
        <v>745</v>
      </c>
      <c r="B65" s="16" t="s">
        <v>744</v>
      </c>
      <c r="C65" s="9" t="s">
        <v>924</v>
      </c>
      <c r="D65" s="9" t="s">
        <v>939</v>
      </c>
      <c r="E65" s="8"/>
      <c r="G65" t="s">
        <v>87</v>
      </c>
    </row>
    <row r="66" spans="1:7" x14ac:dyDescent="0.3">
      <c r="A66" s="14" t="s">
        <v>746</v>
      </c>
      <c r="B66" s="16" t="s">
        <v>737</v>
      </c>
      <c r="C66" s="9" t="s">
        <v>924</v>
      </c>
      <c r="D66" s="9" t="s">
        <v>939</v>
      </c>
      <c r="E66" s="8"/>
      <c r="G66" t="s">
        <v>908</v>
      </c>
    </row>
    <row r="67" spans="1:7" x14ac:dyDescent="0.3">
      <c r="A67" s="14" t="s">
        <v>747</v>
      </c>
      <c r="B67" s="16" t="s">
        <v>740</v>
      </c>
      <c r="C67" s="9" t="s">
        <v>924</v>
      </c>
      <c r="D67" s="9" t="s">
        <v>939</v>
      </c>
      <c r="E67" s="8"/>
      <c r="G67" t="s">
        <v>912</v>
      </c>
    </row>
    <row r="68" spans="1:7" x14ac:dyDescent="0.3">
      <c r="A68" s="14" t="s">
        <v>748</v>
      </c>
      <c r="B68" s="16" t="s">
        <v>738</v>
      </c>
      <c r="C68" s="9" t="s">
        <v>87</v>
      </c>
      <c r="D68" s="9" t="s">
        <v>941</v>
      </c>
      <c r="E68" s="8"/>
      <c r="G68" t="s">
        <v>87</v>
      </c>
    </row>
    <row r="69" spans="1:7" ht="15.6" x14ac:dyDescent="0.3">
      <c r="A69" s="21" t="s">
        <v>537</v>
      </c>
      <c r="B69" s="4" t="s">
        <v>661</v>
      </c>
      <c r="C69" s="57" t="s">
        <v>78</v>
      </c>
      <c r="D69" s="57" t="s">
        <v>823</v>
      </c>
      <c r="E69" s="4" t="s">
        <v>44</v>
      </c>
      <c r="F69">
        <v>5000</v>
      </c>
    </row>
    <row r="70" spans="1:7" ht="48.75" customHeight="1" x14ac:dyDescent="0.3">
      <c r="A70" s="14" t="s">
        <v>199</v>
      </c>
      <c r="B70" s="11" t="s">
        <v>782</v>
      </c>
      <c r="C70" s="9" t="s">
        <v>87</v>
      </c>
      <c r="D70" s="9" t="s">
        <v>941</v>
      </c>
      <c r="E70" s="8"/>
      <c r="G70" t="s">
        <v>87</v>
      </c>
    </row>
    <row r="71" spans="1:7" x14ac:dyDescent="0.3">
      <c r="A71" s="14" t="s">
        <v>15</v>
      </c>
      <c r="B71" s="16" t="s">
        <v>673</v>
      </c>
      <c r="C71" s="9" t="s">
        <v>87</v>
      </c>
      <c r="D71" s="9" t="s">
        <v>941</v>
      </c>
      <c r="E71" s="8"/>
      <c r="G71" t="s">
        <v>87</v>
      </c>
    </row>
    <row r="72" spans="1:7" x14ac:dyDescent="0.3">
      <c r="A72" s="14" t="s">
        <v>16</v>
      </c>
      <c r="B72" s="16" t="s">
        <v>674</v>
      </c>
      <c r="C72" s="9" t="s">
        <v>87</v>
      </c>
      <c r="D72" s="9" t="s">
        <v>941</v>
      </c>
      <c r="E72" s="8"/>
      <c r="G72" t="s">
        <v>87</v>
      </c>
    </row>
    <row r="73" spans="1:7" x14ac:dyDescent="0.3">
      <c r="A73" s="14" t="s">
        <v>17</v>
      </c>
      <c r="B73" s="16" t="s">
        <v>679</v>
      </c>
      <c r="C73" s="9" t="s">
        <v>87</v>
      </c>
      <c r="D73" s="9" t="s">
        <v>941</v>
      </c>
      <c r="E73" s="8"/>
      <c r="G73" t="s">
        <v>87</v>
      </c>
    </row>
    <row r="74" spans="1:7" x14ac:dyDescent="0.3">
      <c r="A74" s="14" t="s">
        <v>18</v>
      </c>
      <c r="B74" s="16" t="s">
        <v>680</v>
      </c>
      <c r="C74" s="9" t="s">
        <v>87</v>
      </c>
      <c r="D74" s="9" t="s">
        <v>941</v>
      </c>
      <c r="E74" s="8"/>
      <c r="G74" t="s">
        <v>87</v>
      </c>
    </row>
    <row r="75" spans="1:7" x14ac:dyDescent="0.3">
      <c r="A75" s="14" t="s">
        <v>35</v>
      </c>
      <c r="B75" s="16" t="s">
        <v>701</v>
      </c>
      <c r="C75" s="1" t="s">
        <v>24</v>
      </c>
      <c r="D75" s="9" t="s">
        <v>941</v>
      </c>
      <c r="E75" s="8"/>
    </row>
    <row r="76" spans="1:7" x14ac:dyDescent="0.3">
      <c r="A76" s="14" t="s">
        <v>200</v>
      </c>
      <c r="B76" s="11" t="s">
        <v>677</v>
      </c>
      <c r="C76" s="1" t="s">
        <v>24</v>
      </c>
      <c r="D76" s="9" t="s">
        <v>941</v>
      </c>
      <c r="E76" s="8"/>
    </row>
    <row r="77" spans="1:7" x14ac:dyDescent="0.3">
      <c r="A77" s="14" t="s">
        <v>19</v>
      </c>
      <c r="B77" s="16" t="s">
        <v>676</v>
      </c>
      <c r="C77" s="9" t="s">
        <v>87</v>
      </c>
      <c r="D77" s="9" t="s">
        <v>941</v>
      </c>
      <c r="E77" s="8"/>
      <c r="G77" t="s">
        <v>902</v>
      </c>
    </row>
    <row r="78" spans="1:7" x14ac:dyDescent="0.3">
      <c r="A78" s="14" t="s">
        <v>20</v>
      </c>
      <c r="B78" s="16" t="s">
        <v>675</v>
      </c>
      <c r="C78" s="9" t="s">
        <v>87</v>
      </c>
      <c r="D78" s="9" t="s">
        <v>941</v>
      </c>
      <c r="E78" s="8"/>
      <c r="G78" t="s">
        <v>902</v>
      </c>
    </row>
    <row r="79" spans="1:7" ht="15.6" x14ac:dyDescent="0.3">
      <c r="A79" s="21" t="s">
        <v>543</v>
      </c>
      <c r="B79" s="4" t="s">
        <v>662</v>
      </c>
      <c r="C79" s="57" t="s">
        <v>78</v>
      </c>
      <c r="D79" s="57" t="s">
        <v>823</v>
      </c>
      <c r="E79" s="4" t="s">
        <v>44</v>
      </c>
      <c r="F79">
        <v>1000</v>
      </c>
    </row>
    <row r="80" spans="1:7" ht="43.2" x14ac:dyDescent="0.3">
      <c r="A80" s="14" t="s">
        <v>204</v>
      </c>
      <c r="B80" s="11" t="s">
        <v>783</v>
      </c>
      <c r="C80" s="9" t="s">
        <v>87</v>
      </c>
      <c r="D80" s="9" t="s">
        <v>941</v>
      </c>
      <c r="E80" s="8"/>
      <c r="G80" t="s">
        <v>902</v>
      </c>
    </row>
    <row r="81" spans="1:7" x14ac:dyDescent="0.3">
      <c r="A81" s="14" t="s">
        <v>36</v>
      </c>
      <c r="B81" s="16" t="s">
        <v>673</v>
      </c>
      <c r="C81" s="9" t="s">
        <v>87</v>
      </c>
      <c r="D81" s="9" t="s">
        <v>941</v>
      </c>
      <c r="E81" s="8"/>
      <c r="G81" t="s">
        <v>902</v>
      </c>
    </row>
    <row r="82" spans="1:7" x14ac:dyDescent="0.3">
      <c r="A82" s="14" t="s">
        <v>37</v>
      </c>
      <c r="B82" s="16" t="s">
        <v>674</v>
      </c>
      <c r="C82" s="9" t="s">
        <v>87</v>
      </c>
      <c r="D82" s="9" t="s">
        <v>941</v>
      </c>
      <c r="E82" s="8"/>
      <c r="G82" t="s">
        <v>902</v>
      </c>
    </row>
    <row r="83" spans="1:7" x14ac:dyDescent="0.3">
      <c r="A83" s="14" t="s">
        <v>38</v>
      </c>
      <c r="B83" s="16" t="s">
        <v>681</v>
      </c>
      <c r="C83" s="9" t="s">
        <v>87</v>
      </c>
      <c r="D83" s="9" t="s">
        <v>941</v>
      </c>
      <c r="E83" s="8"/>
      <c r="G83" t="s">
        <v>902</v>
      </c>
    </row>
    <row r="84" spans="1:7" x14ac:dyDescent="0.3">
      <c r="A84" s="14" t="s">
        <v>243</v>
      </c>
      <c r="B84" s="16" t="s">
        <v>682</v>
      </c>
      <c r="C84" s="9" t="s">
        <v>87</v>
      </c>
      <c r="D84" s="9" t="s">
        <v>941</v>
      </c>
      <c r="E84" s="8"/>
      <c r="G84" t="s">
        <v>902</v>
      </c>
    </row>
    <row r="85" spans="1:7" x14ac:dyDescent="0.3">
      <c r="A85" s="14" t="s">
        <v>593</v>
      </c>
      <c r="B85" s="16" t="s">
        <v>663</v>
      </c>
      <c r="C85" s="9" t="s">
        <v>87</v>
      </c>
      <c r="D85" s="9" t="s">
        <v>941</v>
      </c>
      <c r="E85" s="8"/>
      <c r="G85" t="s">
        <v>902</v>
      </c>
    </row>
    <row r="86" spans="1:7" x14ac:dyDescent="0.3">
      <c r="A86" s="14" t="s">
        <v>594</v>
      </c>
      <c r="B86" s="16" t="s">
        <v>678</v>
      </c>
      <c r="C86" s="9" t="s">
        <v>87</v>
      </c>
      <c r="D86" s="9" t="s">
        <v>941</v>
      </c>
      <c r="E86" s="8"/>
      <c r="G86" t="s">
        <v>902</v>
      </c>
    </row>
    <row r="87" spans="1:7" x14ac:dyDescent="0.3">
      <c r="F87">
        <f>SUM(F1:F86)</f>
        <v>11000</v>
      </c>
    </row>
  </sheetData>
  <mergeCells count="1">
    <mergeCell ref="B2:E2"/>
  </mergeCells>
  <conditionalFormatting sqref="C80:C85 C13:C19 C21:C28 C30:C39 C41 C49:C55 C58:C68">
    <cfRule type="expression" dxfId="31" priority="65">
      <formula>C13="Нет"</formula>
    </cfRule>
    <cfRule type="expression" dxfId="30" priority="66">
      <formula>C13="Есть"</formula>
    </cfRule>
  </conditionalFormatting>
  <conditionalFormatting sqref="C70:C74">
    <cfRule type="expression" dxfId="29" priority="39">
      <formula>C70="Нет"</formula>
    </cfRule>
    <cfRule type="expression" dxfId="28" priority="40">
      <formula>C70="Есть"</formula>
    </cfRule>
  </conditionalFormatting>
  <conditionalFormatting sqref="C51">
    <cfRule type="expression" dxfId="27" priority="31">
      <formula>C51="Нет"</formula>
    </cfRule>
    <cfRule type="expression" dxfId="26" priority="32">
      <formula>C51="Есть"</formula>
    </cfRule>
  </conditionalFormatting>
  <conditionalFormatting sqref="C49:C50">
    <cfRule type="expression" dxfId="25" priority="47">
      <formula>C49="Нет"</formula>
    </cfRule>
    <cfRule type="expression" dxfId="24" priority="48">
      <formula>C49="Есть"</formula>
    </cfRule>
  </conditionalFormatting>
  <conditionalFormatting sqref="C77:C78">
    <cfRule type="expression" dxfId="23" priority="23">
      <formula>C77="Нет"</formula>
    </cfRule>
    <cfRule type="expression" dxfId="22" priority="24">
      <formula>C77="Есть"</formula>
    </cfRule>
  </conditionalFormatting>
  <conditionalFormatting sqref="C86">
    <cfRule type="expression" dxfId="21" priority="21">
      <formula>C86="Нет"</formula>
    </cfRule>
    <cfRule type="expression" dxfId="20" priority="22">
      <formula>C86="Есть"</formula>
    </cfRule>
  </conditionalFormatting>
  <conditionalFormatting sqref="C11">
    <cfRule type="expression" dxfId="19" priority="19">
      <formula>C11="Нет"</formula>
    </cfRule>
    <cfRule type="expression" dxfId="18" priority="20">
      <formula>C11="Есть"</formula>
    </cfRule>
  </conditionalFormatting>
  <conditionalFormatting sqref="C42:C47">
    <cfRule type="expression" dxfId="17" priority="17">
      <formula>C42="Нет"</formula>
    </cfRule>
    <cfRule type="expression" dxfId="16" priority="18">
      <formula>C42="Есть"</formula>
    </cfRule>
  </conditionalFormatting>
  <conditionalFormatting sqref="D11:D55">
    <cfRule type="expression" dxfId="15" priority="13">
      <formula>D11="Готово"</formula>
    </cfRule>
    <cfRule type="expression" dxfId="14" priority="14">
      <formula>D11="Разработка"</formula>
    </cfRule>
    <cfRule type="expression" dxfId="13" priority="15">
      <formula>D11="Настройка"</formula>
    </cfRule>
    <cfRule type="expression" dxfId="12" priority="16">
      <formula>D11="Кастомизация"</formula>
    </cfRule>
  </conditionalFormatting>
  <conditionalFormatting sqref="D57:D68">
    <cfRule type="expression" dxfId="11" priority="9">
      <formula>D57="Готово"</formula>
    </cfRule>
    <cfRule type="expression" dxfId="10" priority="10">
      <formula>D57="Разработка"</formula>
    </cfRule>
    <cfRule type="expression" dxfId="9" priority="11">
      <formula>D57="Настройка"</formula>
    </cfRule>
    <cfRule type="expression" dxfId="8" priority="12">
      <formula>D57="Кастомизация"</formula>
    </cfRule>
  </conditionalFormatting>
  <conditionalFormatting sqref="D70:D78">
    <cfRule type="expression" dxfId="7" priority="5">
      <formula>D70="Готово"</formula>
    </cfRule>
    <cfRule type="expression" dxfId="6" priority="6">
      <formula>D70="Разработка"</formula>
    </cfRule>
    <cfRule type="expression" dxfId="5" priority="7">
      <formula>D70="Настройка"</formula>
    </cfRule>
    <cfRule type="expression" dxfId="4" priority="8">
      <formula>D70="Кастомизация"</formula>
    </cfRule>
  </conditionalFormatting>
  <conditionalFormatting sqref="D80:D86">
    <cfRule type="expression" dxfId="3" priority="1">
      <formula>D80="Готово"</formula>
    </cfRule>
    <cfRule type="expression" dxfId="2" priority="2">
      <formula>D80="Разработка"</formula>
    </cfRule>
    <cfRule type="expression" dxfId="1" priority="3">
      <formula>D80="Настройка"</formula>
    </cfRule>
    <cfRule type="expression" dxfId="0" priority="4">
      <formula>D80="Кастомизация"</formula>
    </cfRule>
  </conditionalFormatting>
  <dataValidations count="2">
    <dataValidation type="list" allowBlank="1" showInputMessage="1" showErrorMessage="1" sqref="C77:C78 C13:C19 C21:C28 C70:C74 C80:C86 C30:C39 C41:C47 C49:C55 C11 C58:C68">
      <formula1>"Есть,Нет"</formula1>
    </dataValidation>
    <dataValidation type="list" allowBlank="1" showInputMessage="1" showErrorMessage="1" sqref="D70:D78 D11:D55 D57:D68 D80:D86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17CA75B57F37845ACEDE6D3E5ACC97A" ma:contentTypeVersion="0" ma:contentTypeDescription="Создание документа." ma:contentTypeScope="" ma:versionID="e67f63f60d0ee549e00a7855cfab4c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9d58f4857a619b7c345529988bca39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B32A88-DB3D-414E-B83B-FD2BBAFBA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834B1CC-3526-4238-99F9-D8EC4B43D1E5}">
  <ds:schemaRefs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4B36F34-0D16-482F-A944-1F35B95CC9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Инструкция</vt:lpstr>
      <vt:lpstr>Компания</vt:lpstr>
      <vt:lpstr>География</vt:lpstr>
      <vt:lpstr>Развитие</vt:lpstr>
      <vt:lpstr>Инфраструктура</vt:lpstr>
      <vt:lpstr>Ядро</vt:lpstr>
      <vt:lpstr>Ведение данных</vt:lpstr>
      <vt:lpstr>Клиентский ФО</vt:lpstr>
      <vt:lpstr>ДБО</vt:lpstr>
      <vt:lpstr>Стоимости и Сроки</vt:lpstr>
      <vt:lpstr>'Ведение данных'!Заголовки_для_печати</vt:lpstr>
      <vt:lpstr>География!Заголовки_для_печати</vt:lpstr>
      <vt:lpstr>ДБО!Заголовки_для_печати</vt:lpstr>
      <vt:lpstr>Инфраструктура!Заголовки_для_печати</vt:lpstr>
      <vt:lpstr>'Клиентский ФО'!Заголовки_для_печати</vt:lpstr>
      <vt:lpstr>Компания!Заголовки_для_печати</vt:lpstr>
      <vt:lpstr>Развитие!Заголовки_для_печати</vt:lpstr>
      <vt:lpstr>'Стоимости и Сроки'!Заголовки_для_печати</vt:lpstr>
      <vt:lpstr>Ядро!Заголовки_для_печати</vt:lpstr>
      <vt:lpstr>Инструкция!Область_печати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Власенко Дмитрий Сергеевич</dc:creator>
  <cp:lastModifiedBy>Александр Дмитриевич</cp:lastModifiedBy>
  <cp:lastPrinted>2018-01-10T13:44:46Z</cp:lastPrinted>
  <dcterms:created xsi:type="dcterms:W3CDTF">2017-10-27T09:29:02Z</dcterms:created>
  <dcterms:modified xsi:type="dcterms:W3CDTF">2018-02-22T14:04:31Z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0x010100917CA75B57F37845ACEDE6D3E5ACC97A</vt:lpwstr>
  </property>
</Properties>
</file>