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_SSC" sheetId="2" state="veryHidden" r:id="rId2"/>
    <sheet name="_Options" sheetId="3" state="veryHidden" r:id="rId3"/>
  </sheets>
  <definedNames>
    <definedName name="_Ctrl_1" hidden="1">Sheet1!$A$2</definedName>
    <definedName name="_Ctrl_2" hidden="1">Sheet1!$A$3</definedName>
    <definedName name="_Ctrl_3" hidden="1">Sheet1!$A$4</definedName>
    <definedName name="_Ctrl_4" hidden="1">Sheet1!$A$6</definedName>
    <definedName name="_Ctrl_5" hidden="1">Sheet1!$A$7</definedName>
    <definedName name="_Ctrl_6" hidden="1">Sheet1!$A$8</definedName>
    <definedName name="_Ctrl_7" hidden="1">Sheet1!$A$11</definedName>
    <definedName name="_Ctrl_8" hidden="1">Sheet1!$A$12</definedName>
    <definedName name="_Ctrl_9" hidden="1">Sheet1!$A$13</definedName>
    <definedName name="_options1">_Options!$A$1:$A$2</definedName>
    <definedName name="_options10">_Options!$J$1:$J$2</definedName>
    <definedName name="_options2">_Options!$B$1:$B$2</definedName>
    <definedName name="_options3">_Options!$C$1:$C$2</definedName>
    <definedName name="_options4">_Options!$D$1:$D$2</definedName>
    <definedName name="_options5">_Options!$E$1:$E$2</definedName>
    <definedName name="_options6">_Options!$F$1:$F$2</definedName>
    <definedName name="_options7">_Options!$G$1:$G$2</definedName>
    <definedName name="_options8">_Options!$H$1:$H$2</definedName>
    <definedName name="_options9">_Options!$I$1:$I$2</definedName>
  </definedNames>
  <calcPr calcId="152511"/>
</workbook>
</file>

<file path=xl/calcChain.xml><?xml version="1.0" encoding="utf-8"?>
<calcChain xmlns="http://schemas.openxmlformats.org/spreadsheetml/2006/main">
  <c r="A29" i="1" l="1"/>
  <c r="A25" i="1" l="1"/>
  <c r="A24" i="1" l="1"/>
  <c r="A23" i="1"/>
  <c r="A22" i="1"/>
  <c r="A18" i="1" l="1"/>
  <c r="A19" i="1" s="1"/>
  <c r="A16" i="1" l="1"/>
  <c r="A17" i="1" s="1"/>
  <c r="A8" i="1" s="1"/>
  <c r="A7" i="1" l="1"/>
  <c r="A28" i="1" s="1"/>
  <c r="A6" i="1"/>
  <c r="A27" i="1" l="1"/>
  <c r="A26" i="1"/>
  <c r="A13" i="1" l="1"/>
  <c r="A11" i="1"/>
  <c r="A12" i="1"/>
</calcChain>
</file>

<file path=xl/sharedStrings.xml><?xml version="1.0" encoding="utf-8"?>
<sst xmlns="http://schemas.openxmlformats.org/spreadsheetml/2006/main" count="94" uniqueCount="63">
  <si>
    <t>SSC Field</t>
  </si>
  <si>
    <t>Name</t>
  </si>
  <si>
    <t>Type</t>
  </si>
  <si>
    <t>Text field</t>
  </si>
  <si>
    <t>Number</t>
  </si>
  <si>
    <t>Value</t>
  </si>
  <si>
    <t>DropDown</t>
  </si>
  <si>
    <t>OL; FL</t>
  </si>
  <si>
    <t>Yes; No</t>
  </si>
  <si>
    <t>Calculated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</si>
  <si>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Select"},"WizardButton":{"Next":"Next","Previous":"Previous","Cancel":"Cancel","Finish":"Finish"},"ToolbarButton":{"Submit":"Submit","Print":"Print","PrintAll":"Print All","Reset":"Reset","Update":"Update","Back":"Back"},"BrowserAndLocation":{"Browsers":[],"ConversionPath":"H:\\SSC"},"AdvancedSettingsModels":[],"Dropbox":{"AccessToken":"","AccessSecret":""},"SpreadsheetServer":{"Username":"","Password":"","ServerUrl":""},"ConfigureSubmitDefault":{"Email":""},"MessageBubble":{"Close":false,"TopMsg":0},"CustomizeTheme":{"Theme":""},"QrSetting":{"ShowOnConversion":true},"CongratsPage":{"LastOpenedVersion":""}}</t>
  </si>
  <si>
    <t>_Ctrl_1</t>
  </si>
  <si>
    <t>_Ctrl_2</t>
  </si>
  <si>
    <t>OL</t>
  </si>
  <si>
    <t>FL</t>
  </si>
  <si>
    <t>_Ctrl_3</t>
  </si>
  <si>
    <t>Yes</t>
  </si>
  <si>
    <t>No</t>
  </si>
  <si>
    <t>_Ctrl_4</t>
  </si>
  <si>
    <t>_Ctrl_5</t>
  </si>
  <si>
    <t>UNIQA</t>
  </si>
  <si>
    <t>&lt;100.000,00</t>
  </si>
  <si>
    <t>100.000,00 - 200.000,00</t>
  </si>
  <si>
    <t>&gt;200.000,00</t>
  </si>
  <si>
    <t>VIG</t>
  </si>
  <si>
    <t>200.000,00 - 300.000,00</t>
  </si>
  <si>
    <t>{"IsHide":false,"SheetId":0,"Name":"Sheet1","HiddenRow":0,"VisibleRange":"","SheetTheme":{"TabColor":"","BodyColor":"","BodyImage":""}}</t>
  </si>
  <si>
    <t>String</t>
  </si>
  <si>
    <t>_Ctrl_6</t>
  </si>
  <si>
    <t>_Ctrl_7</t>
  </si>
  <si>
    <t>_Ctrl_8</t>
  </si>
  <si>
    <t>Find "," as decimal seperator</t>
  </si>
  <si>
    <t>Number of decimal digits after comma</t>
  </si>
  <si>
    <t>_Ctrl_9</t>
  </si>
  <si>
    <t>convert to number "Inp_finance_amount"</t>
  </si>
  <si>
    <t>String "Inp_finance_amount" (without "," und ".")</t>
  </si>
  <si>
    <t>{"ButtonStyle":0,"Name":"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0,"LayoutConfig":{"IsSamePagesHeight":false},"Toolbar":{"Position":1,"IsSubmit":true,"IsPrint":true,"IsPrintAll":false,"IsReset":true,"IsUpdate":true},"InputDetection":2,"ConfigureSubmit":{"IsShowCaptcha":false,"IsUseSscWebServer":true,"ReceiverCode":"","IsFreeService":false,"IsAdvanceService":false,"IsDemonstrationService":true,"AfterSuccessfulSubmit":"","AfterFailSubmit":"","AfterCancelWizard":"","IsUseOwnWebServer":false,"OwnWebServerURL":"","OwnWebServerTarget":"","SubmitTarget":0},"Flavor":0,"Edition":3,"IgnoreBgInputCell":false,"LiveShare":{"Enable":true},"ResponsiveDesignSetting":{"Disabled":false},"WbUtil":{"EnableBs":true}}</t>
  </si>
  <si>
    <t>Check for empty values in Input fields</t>
  </si>
  <si>
    <t>Check for false values finance_type</t>
  </si>
  <si>
    <t>Check for false values new_car</t>
  </si>
  <si>
    <t>Check for false values finance_amount_input</t>
  </si>
  <si>
    <t>Check if claculated cells have result  0</t>
  </si>
  <si>
    <t>Check if cells premium_uniqa have error</t>
  </si>
  <si>
    <t>Check if cells premium_wstv have error</t>
  </si>
  <si>
    <t>Check if cells finance_amount have error</t>
  </si>
  <si>
    <t>finance_amount_input</t>
  </si>
  <si>
    <t>{"WidgetClassification":0,"State":1,"IsRequired":false,"IsMultiline":false,"IsHidden":false,"Placeholder":"","InputType":0,"Rows":3,"IsMergeJustify":false,"CellName":"_Ctrl_1","CellAddress":"='Sheet1'!$A$2","WidgetName":4,"HiddenRow":1,"SheetCodeName":null,"ControlId":"finance_amount_input"}</t>
  </si>
  <si>
    <t>finance_type</t>
  </si>
  <si>
    <t>{"WidgetClassification":0,"State":1,"IsRequired":false,"DDLDefaultRequiredText":"Please Select","ListItem":"OL\r\nFL","VlookupRange":"","ShowListLabel":true,"ShowDt":true,"CellName":"_Ctrl_2","CellAddress":"='Sheet1'!$A$3","WidgetName":3,"HiddenRow":2,"SheetCodeName":null,"ControlId":"finance_type"}</t>
  </si>
  <si>
    <t>new_car</t>
  </si>
  <si>
    <t>{"WidgetClassification":0,"State":1,"IsRequired":false,"DDLDefaultRequiredText":"Please Select","ListItem":"Yes\r\nNo","VlookupRange":"","ShowListLabel":true,"ShowDt":true,"CellName":"_Ctrl_3","CellAddress":"='Sheet1'!$A$4","WidgetName":3,"HiddenRow":3,"SheetCodeName":null,"ControlId":"new_car"}</t>
  </si>
  <si>
    <t>finance_amount</t>
  </si>
  <si>
    <t>{"WidgetClassification":3,"State":1,"IsHidden":false,"CellName":"_Ctrl_6","CellAddress":"='Sheet1'!$A$10","WidgetName":20,"HiddenRow":6,"SheetCodeName":null,"ControlId":"finance_amount"}</t>
  </si>
  <si>
    <t>finance_amount_string</t>
  </si>
  <si>
    <t>{"WidgetClassification":3,"State":1,"IsHidden":false,"CellName":"_Ctrl_9","CellAddress":"='Sheet1'!$A$13","WidgetName":20,"HiddenRow":9,"SheetCodeName":null,"ControlId":"finance_amount_string"}</t>
  </si>
  <si>
    <t>premium_uniqa</t>
  </si>
  <si>
    <t>{"WidgetClassification":3,"State":1,"IsHidden":false,"CellName":"_Ctrl_4","CellAddress":"='Sheet1'!$A$6","WidgetName":20,"HiddenRow":4,"SheetCodeName":null,"ControlId":"premium_uniqa"}</t>
  </si>
  <si>
    <t>premium_uniqa_string</t>
  </si>
  <si>
    <t>{"WidgetClassification":3,"State":1,"IsHidden":false,"CellName":"_Ctrl_7","CellAddress":"='Sheet1'!$A$11","WidgetName":20,"HiddenRow":7,"SheetCodeName":null,"ControlId":"premium_uniqa_string"}</t>
  </si>
  <si>
    <t>premium_wstv</t>
  </si>
  <si>
    <t>{"WidgetClassification":3,"State":1,"IsHidden":false,"CellName":"_Ctrl_5","CellAddress":"='Sheet1'!$A$7","WidgetName":20,"HiddenRow":5,"SheetCodeName":null,"ControlId":"premium_wstv"}</t>
  </si>
  <si>
    <t>premium_wstv_string</t>
  </si>
  <si>
    <t>{"WidgetClassification":3,"State":1,"IsHidden":false,"CellName":"_Ctrl_8","CellAddress":"='Sheet1'!$A$12","WidgetName":20,"HiddenRow":8,"SheetCodeName":null,"ControlId":"premium_wstv_string"}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</si>
</sst>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/>
    <xf numFmtId="4" fontId="0" fillId="3" borderId="1" xfId="0" applyNumberFormat="1" applyFill="1" applyBorder="1"/>
    <xf numFmtId="0" fontId="0" fillId="4" borderId="1" xfId="0" applyFill="1" applyBorder="1"/>
    <xf numFmtId="49" fontId="0" fillId="2" borderId="1" xfId="0" applyNumberFormat="1" applyFill="1" applyBorder="1" applyProtection="1">
      <protection locked="0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31" sqref="A31"/>
    </sheetView>
  </sheetViews>
  <sheetFormatPr baseColWidth="10" defaultColWidth="9.140625" defaultRowHeight="15" x14ac:dyDescent="0.25"/>
  <cols>
    <col min="1" max="1" width="19.5703125" customWidth="1"/>
    <col min="2" max="2" width="45.5703125" bestFit="1" customWidth="1"/>
    <col min="3" max="3" width="10.42578125" customWidth="1"/>
    <col min="6" max="6" width="21" bestFit="1" customWidth="1"/>
    <col min="9" max="9" width="2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5</v>
      </c>
      <c r="F1" s="2" t="s">
        <v>20</v>
      </c>
      <c r="G1" s="2"/>
      <c r="I1" s="2" t="s">
        <v>24</v>
      </c>
      <c r="J1" s="2"/>
    </row>
    <row r="2" spans="1:10" x14ac:dyDescent="0.25">
      <c r="A2" s="7"/>
      <c r="B2" s="2" t="s">
        <v>45</v>
      </c>
      <c r="C2" s="2" t="s">
        <v>3</v>
      </c>
      <c r="D2" s="2" t="s">
        <v>27</v>
      </c>
      <c r="F2" s="2" t="s">
        <v>21</v>
      </c>
      <c r="G2" s="3">
        <v>1.9140000000000001E-2</v>
      </c>
      <c r="I2" s="2" t="s">
        <v>21</v>
      </c>
      <c r="J2" s="3">
        <v>1.7160000000000002E-2</v>
      </c>
    </row>
    <row r="3" spans="1:10" x14ac:dyDescent="0.25">
      <c r="A3" s="4" t="s">
        <v>13</v>
      </c>
      <c r="B3" s="2" t="s">
        <v>47</v>
      </c>
      <c r="C3" s="2" t="s">
        <v>6</v>
      </c>
      <c r="D3" s="2" t="s">
        <v>7</v>
      </c>
      <c r="F3" s="2" t="s">
        <v>22</v>
      </c>
      <c r="G3" s="3">
        <v>1.9140000000000001E-2</v>
      </c>
      <c r="I3" s="2" t="s">
        <v>22</v>
      </c>
      <c r="J3" s="3">
        <v>1.6500000000000001E-2</v>
      </c>
    </row>
    <row r="4" spans="1:10" x14ac:dyDescent="0.25">
      <c r="A4" s="4" t="s">
        <v>16</v>
      </c>
      <c r="B4" s="2" t="s">
        <v>49</v>
      </c>
      <c r="C4" s="2" t="s">
        <v>6</v>
      </c>
      <c r="D4" s="2" t="s">
        <v>8</v>
      </c>
      <c r="F4" s="2" t="s">
        <v>23</v>
      </c>
      <c r="G4" s="3">
        <v>1.9140000000000001E-2</v>
      </c>
      <c r="I4" s="2" t="s">
        <v>25</v>
      </c>
      <c r="J4" s="3">
        <v>1.5949999999999999E-2</v>
      </c>
    </row>
    <row r="6" spans="1:10" x14ac:dyDescent="0.25">
      <c r="A6" s="5">
        <f>ROUND(IF(AND(A3="FL",A4="YES",A17&lt;100000),A17*G2,IF(AND(OR(A3="OF",A3="OL"),A4="YES",A17&lt;100000),(A17)*G2,IF(AND(A3="FL",A4="YES",A17&gt;=100000,A17&lt;200000),A17*G3,IF(AND(OR(A3="OF",A3="OL"),A4="YES",A17&gt;=100000,A17&lt;200000),(A17)*G3,IF(AND(A3="FL",A4="YES",A17&gt;=200000),A17*G4,IF(AND(OR(A3="OF",A3="OL"),A4="YES",A17&gt;=200000),(A17)*G4)))))),2)</f>
        <v>0</v>
      </c>
      <c r="B6" s="2" t="s">
        <v>55</v>
      </c>
      <c r="C6" s="2" t="s">
        <v>9</v>
      </c>
      <c r="D6" s="2" t="s">
        <v>4</v>
      </c>
    </row>
    <row r="7" spans="1:10" x14ac:dyDescent="0.25">
      <c r="A7" s="5">
        <f>ROUND(IF(AND(A3="FL",A4="YES",A17&lt;100000),A17*J2,IF(AND(OR(A3="OL",A3="OF"),A4="YES",A17&lt;100000),(A17)*J2,IF(AND(A3="FL",A4="YES",A17&gt;=100000,A17&lt;200000),A17*J3,IF(AND(OR(A3="OF",A3="OL"),A4="YES",A17&gt;=100000,A17&lt;200000),(A17)*J3,IF(AND(A3="FL",A4="YES",A17&gt;=200000,A17&lt;=300000),A17*J4,IF(AND(OR(A3="OF",A3="OL"),A4="YES",A17&gt;=200000,A17&lt;=300000),(A17)*J4)))))),2)</f>
        <v>0</v>
      </c>
      <c r="B7" s="2" t="s">
        <v>59</v>
      </c>
      <c r="C7" s="2" t="s">
        <v>9</v>
      </c>
      <c r="D7" s="2" t="s">
        <v>4</v>
      </c>
    </row>
    <row r="8" spans="1:10" x14ac:dyDescent="0.25">
      <c r="A8" s="5">
        <f>ROUND(A17*1,2)</f>
        <v>0</v>
      </c>
      <c r="B8" s="2" t="s">
        <v>51</v>
      </c>
      <c r="C8" s="2" t="s">
        <v>9</v>
      </c>
      <c r="D8" s="2" t="s">
        <v>4</v>
      </c>
    </row>
    <row r="11" spans="1:10" x14ac:dyDescent="0.25">
      <c r="A11" s="6" t="str">
        <f>IF(SUM(A22:A29)&lt;&gt;0,"INVALID",TEXT(A6,"###,###,###.00"))</f>
        <v>INVALID</v>
      </c>
      <c r="B11" s="2" t="s">
        <v>57</v>
      </c>
      <c r="C11" s="2" t="s">
        <v>9</v>
      </c>
      <c r="D11" s="2" t="s">
        <v>27</v>
      </c>
    </row>
    <row r="12" spans="1:10" x14ac:dyDescent="0.25">
      <c r="A12" s="6" t="str">
        <f>IF(SUM(A22:A29)&lt;&gt;0,"INVALID",TEXT(A7,"###,###,###.00"))</f>
        <v>INVALID</v>
      </c>
      <c r="B12" s="2" t="s">
        <v>61</v>
      </c>
      <c r="C12" s="2" t="s">
        <v>9</v>
      </c>
      <c r="D12" s="2" t="s">
        <v>27</v>
      </c>
    </row>
    <row r="13" spans="1:10" x14ac:dyDescent="0.25">
      <c r="A13" s="6" t="str">
        <f>IF(SUM(A22:A29)&lt;&gt;0,"INVALID",TEXT(A8,"###,###,###.00"))</f>
        <v>INVALID</v>
      </c>
      <c r="B13" s="9" t="s">
        <v>53</v>
      </c>
      <c r="C13" s="2" t="s">
        <v>9</v>
      </c>
      <c r="D13" s="2" t="s">
        <v>27</v>
      </c>
    </row>
    <row r="16" spans="1:10" x14ac:dyDescent="0.25">
      <c r="A16" s="8">
        <f>IF(A2="",0,SUBSTITUTE(SUBSTITUTE(A2,".",""),",",""))</f>
        <v>0</v>
      </c>
      <c r="B16" s="2" t="s">
        <v>35</v>
      </c>
    </row>
    <row r="17" spans="1:2" x14ac:dyDescent="0.25">
      <c r="A17" s="8">
        <f>IFERROR(LEFT(A16,(LEN(A16)-A19))*1+IF(A19=0,0,RIGHT(A16,A19)/(10^A19)),0)</f>
        <v>0</v>
      </c>
      <c r="B17" s="2" t="s">
        <v>34</v>
      </c>
    </row>
    <row r="18" spans="1:2" x14ac:dyDescent="0.25">
      <c r="A18" s="8">
        <f>IFERROR(FIND(",",A2),0)</f>
        <v>0</v>
      </c>
      <c r="B18" s="2" t="s">
        <v>31</v>
      </c>
    </row>
    <row r="19" spans="1:2" x14ac:dyDescent="0.25">
      <c r="A19" s="8">
        <f>IF(A18=0,0,LEN(A2)-A18)</f>
        <v>0</v>
      </c>
      <c r="B19" s="2" t="s">
        <v>32</v>
      </c>
    </row>
    <row r="22" spans="1:2" x14ac:dyDescent="0.25">
      <c r="A22" s="10">
        <f>IF(OR(A2="",A3="",A4=""),1,0)</f>
        <v>1</v>
      </c>
      <c r="B22" s="2" t="s">
        <v>37</v>
      </c>
    </row>
    <row r="23" spans="1:2" x14ac:dyDescent="0.25">
      <c r="A23" s="10">
        <f>IF(OR(A3="OL",A3="FL"),0,1)</f>
        <v>0</v>
      </c>
      <c r="B23" s="2" t="s">
        <v>38</v>
      </c>
    </row>
    <row r="24" spans="1:2" x14ac:dyDescent="0.25">
      <c r="A24" s="10">
        <f>IF(OR(A4="Yes",A4="No"),0,1)</f>
        <v>0</v>
      </c>
      <c r="B24" s="2" t="s">
        <v>39</v>
      </c>
    </row>
    <row r="25" spans="1:2" x14ac:dyDescent="0.25">
      <c r="A25" s="10">
        <f>IF(OR(ISNUMBER(SUBSTITUTE(SUBSTITUTE(A2,".",""),",","")*1)=FALSE(),LEN(A16*1)&lt;&gt;LEN(A16)),1,0)</f>
        <v>1</v>
      </c>
      <c r="B25" s="2" t="s">
        <v>40</v>
      </c>
    </row>
    <row r="26" spans="1:2" x14ac:dyDescent="0.25">
      <c r="A26" s="10">
        <f>IF(OR(A6=0,A7=0,A8=0),1,0)</f>
        <v>1</v>
      </c>
      <c r="B26" s="2" t="s">
        <v>41</v>
      </c>
    </row>
    <row r="27" spans="1:2" x14ac:dyDescent="0.25">
      <c r="A27" s="10">
        <f>IF(IFERROR(A6,"F")="F",1,0)</f>
        <v>0</v>
      </c>
      <c r="B27" s="2" t="s">
        <v>42</v>
      </c>
    </row>
    <row r="28" spans="1:2" x14ac:dyDescent="0.25">
      <c r="A28" s="10">
        <f>IF(IFERROR(A7,"F")="F",1,0)</f>
        <v>0</v>
      </c>
      <c r="B28" s="2" t="s">
        <v>43</v>
      </c>
    </row>
    <row r="29" spans="1:2" x14ac:dyDescent="0.25">
      <c r="A29" s="10">
        <f>IF(IFERROR(A8,"F")="F",1,0)</f>
        <v>0</v>
      </c>
      <c r="B29" s="2" t="s">
        <v>44</v>
      </c>
    </row>
  </sheetData>
  <dataValidations count="2">
    <dataValidation type="list" allowBlank="1" showInputMessage="1" showErrorMessage="1" sqref="A3">
      <formula1>_options9</formula1>
    </dataValidation>
    <dataValidation type="list" allowBlank="1" showInputMessage="1" showErrorMessage="1" sqref="A4">
      <formula1>_options10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5" x14ac:dyDescent="0.25"/>
  <sheetData>
    <row r="1" spans="1:5" x14ac:dyDescent="0.25">
      <c r="A1" t="s">
        <v>11</v>
      </c>
      <c r="B1" t="s">
        <v>46</v>
      </c>
      <c r="C1" t="s">
        <v>26</v>
      </c>
      <c r="D1" t="s">
        <v>36</v>
      </c>
      <c r="E1" t="s">
        <v>10</v>
      </c>
    </row>
    <row r="2" spans="1:5" x14ac:dyDescent="0.25">
      <c r="A2" t="s">
        <v>12</v>
      </c>
      <c r="B2" t="s">
        <v>48</v>
      </c>
    </row>
    <row r="3" spans="1:5" x14ac:dyDescent="0.25">
      <c r="A3" t="s">
        <v>15</v>
      </c>
      <c r="B3" t="s">
        <v>50</v>
      </c>
    </row>
    <row r="4" spans="1:5" x14ac:dyDescent="0.25">
      <c r="A4" t="s">
        <v>18</v>
      </c>
      <c r="B4" t="s">
        <v>56</v>
      </c>
    </row>
    <row r="5" spans="1:5" x14ac:dyDescent="0.25">
      <c r="A5" t="s">
        <v>19</v>
      </c>
      <c r="B5" t="s">
        <v>60</v>
      </c>
    </row>
    <row r="6" spans="1:5" x14ac:dyDescent="0.25">
      <c r="A6" t="s">
        <v>28</v>
      </c>
      <c r="B6" t="s">
        <v>52</v>
      </c>
    </row>
    <row r="7" spans="1:5" x14ac:dyDescent="0.25">
      <c r="A7" t="s">
        <v>29</v>
      </c>
      <c r="B7" t="s">
        <v>58</v>
      </c>
    </row>
    <row r="8" spans="1:5" x14ac:dyDescent="0.25">
      <c r="A8" t="s">
        <v>30</v>
      </c>
      <c r="B8" t="s">
        <v>62</v>
      </c>
    </row>
    <row r="9" spans="1:5" x14ac:dyDescent="0.25">
      <c r="A9" t="s">
        <v>33</v>
      </c>
      <c r="B9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.25"/>
  <cols>
    <col min="1" max="1" width="3.28515625" bestFit="1" customWidth="1"/>
    <col min="2" max="2" width="4" bestFit="1" customWidth="1"/>
    <col min="3" max="5" width="3.28515625" bestFit="1" customWidth="1"/>
    <col min="6" max="8" width="4" bestFit="1" customWidth="1"/>
    <col min="9" max="9" width="3.28515625" bestFit="1" customWidth="1"/>
    <col min="10" max="10" width="4" bestFit="1" customWidth="1"/>
  </cols>
  <sheetData>
    <row r="1" spans="1:10" x14ac:dyDescent="0.25">
      <c r="A1" s="1" t="s">
        <v>13</v>
      </c>
      <c r="B1" s="1" t="s">
        <v>16</v>
      </c>
      <c r="C1" s="1" t="s">
        <v>13</v>
      </c>
      <c r="D1" s="1" t="s">
        <v>13</v>
      </c>
      <c r="E1" s="1" t="s">
        <v>13</v>
      </c>
      <c r="F1" s="1" t="s">
        <v>16</v>
      </c>
      <c r="G1" s="1" t="s">
        <v>16</v>
      </c>
      <c r="H1" s="1" t="s">
        <v>16</v>
      </c>
      <c r="I1" s="1" t="s">
        <v>13</v>
      </c>
      <c r="J1" s="1" t="s">
        <v>16</v>
      </c>
    </row>
    <row r="2" spans="1:10" x14ac:dyDescent="0.25">
      <c r="A2" s="1" t="s">
        <v>14</v>
      </c>
      <c r="B2" s="1" t="s">
        <v>17</v>
      </c>
      <c r="C2" s="1" t="s">
        <v>14</v>
      </c>
      <c r="D2" s="1" t="s">
        <v>14</v>
      </c>
      <c r="E2" s="1" t="s">
        <v>14</v>
      </c>
      <c r="F2" s="1" t="s">
        <v>17</v>
      </c>
      <c r="G2" s="1" t="s">
        <v>17</v>
      </c>
      <c r="H2" s="1" t="s">
        <v>17</v>
      </c>
      <c r="I2" s="1" t="s">
        <v>14</v>
      </c>
      <c r="J2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Sheet1</vt:lpstr>
      <vt:lpstr>_options1</vt:lpstr>
      <vt:lpstr>_options10</vt:lpstr>
      <vt:lpstr>_options2</vt:lpstr>
      <vt:lpstr>_options3</vt:lpstr>
      <vt:lpstr>_options4</vt:lpstr>
      <vt:lpstr>_options5</vt:lpstr>
      <vt:lpstr>_options6</vt:lpstr>
      <vt:lpstr>_options7</vt:lpstr>
      <vt:lpstr>_options8</vt:lpstr>
      <vt:lpstr>_options9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2018-03-19T09:23:07Z</dcterms:modified>
</cp:coreProperties>
</file>