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11\"/>
    </mc:Choice>
  </mc:AlternateContent>
  <bookViews>
    <workbookView xWindow="0" yWindow="0" windowWidth="20490" windowHeight="7455" activeTab="4"/>
  </bookViews>
  <sheets>
    <sheet name="SODA" sheetId="1" r:id="rId1"/>
    <sheet name="Transfer" sheetId="2" r:id="rId2"/>
    <sheet name="Sheet3" sheetId="3" r:id="rId3"/>
    <sheet name="North.Cen" sheetId="4" r:id="rId4"/>
    <sheet name="Data" sheetId="5" r:id="rId5"/>
  </sheets>
  <definedNames>
    <definedName name="_xlnm._FilterDatabase" localSheetId="4" hidden="1">Data!$A$2:$P$126</definedName>
    <definedName name="_xlnm._FilterDatabase" localSheetId="3" hidden="1">North.Cen!$A$2:$N$24</definedName>
    <definedName name="_xlnm._FilterDatabase" localSheetId="2" hidden="1">Sheet3!$A$2:$N$125</definedName>
  </definedNames>
  <calcPr calcId="152511"/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B1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P24" i="4" l="1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J1" i="4"/>
  <c r="I1" i="4"/>
  <c r="H1" i="4"/>
  <c r="F1" i="4"/>
  <c r="C1" i="4"/>
  <c r="B1" i="4"/>
</calcChain>
</file>

<file path=xl/sharedStrings.xml><?xml version="1.0" encoding="utf-8"?>
<sst xmlns="http://schemas.openxmlformats.org/spreadsheetml/2006/main" count="919" uniqueCount="392">
  <si>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</si>
  <si>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</si>
  <si>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</si>
  <si>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</si>
  <si>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</si>
  <si>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</si>
  <si>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</si>
  <si>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</si>
  <si>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</si>
  <si>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</si>
  <si>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</si>
  <si>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</si>
  <si>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</si>
  <si>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</si>
  <si>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</si>
  <si>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</si>
  <si>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</si>
  <si>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</si>
  <si>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</si>
  <si>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</si>
  <si>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</si>
  <si>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</si>
  <si>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</si>
  <si>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</si>
  <si>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</si>
  <si>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</si>
  <si>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</si>
  <si>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</si>
  <si>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</si>
  <si>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</si>
  <si>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</si>
  <si>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</si>
  <si>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</si>
  <si>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</si>
  <si>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</si>
  <si>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</si>
  <si>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</si>
  <si>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</si>
  <si>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</si>
  <si>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</si>
  <si>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</si>
  <si>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</si>
  <si>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</si>
  <si>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</si>
  <si>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</si>
  <si>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</si>
  <si>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</si>
  <si>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</si>
  <si>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</si>
  <si>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</si>
  <si>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</si>
  <si>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</si>
  <si>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</si>
  <si>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</si>
  <si>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181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</si>
  <si>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</si>
  <si>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</si>
  <si>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</si>
  <si>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</si>
  <si>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</si>
  <si>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</si>
  <si>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</si>
  <si>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</si>
  <si>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</si>
  <si>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</si>
  <si>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300</t>
  </si>
  <si>
    <t>301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</si>
  <si>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</si>
  <si>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</si>
  <si>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</si>
  <si>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</si>
  <si>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</si>
  <si>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</si>
  <si>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</si>
  <si>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</si>
  <si>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</si>
  <si>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</si>
  <si>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</si>
  <si>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</si>
  <si>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</si>
  <si>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</si>
  <si>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</si>
  <si>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</si>
  <si>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</si>
  <si>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</si>
  <si>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</si>
  <si>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</si>
  <si>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</si>
  <si>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</si>
  <si>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</si>
  <si>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</si>
  <si>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</si>
  <si>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</si>
  <si>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</si>
  <si>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</si>
  <si>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</si>
  <si>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</si>
  <si>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</si>
  <si>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</si>
  <si>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</si>
  <si>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</si>
  <si>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</si>
  <si>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</si>
  <si>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</si>
  <si>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</si>
  <si>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</si>
  <si>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</si>
  <si>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</si>
  <si>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</si>
  <si>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</si>
  <si>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</si>
  <si>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</si>
  <si>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</si>
  <si>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</si>
  <si>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</si>
  <si>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</si>
  <si>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</si>
  <si>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</si>
  <si>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8000</t>
  </si>
  <si>
    <t>130-Cty TNHH Nabati Viet Nam</t>
  </si>
  <si>
    <t>B.xopNABATIRICHEESEhg20x8.5g</t>
  </si>
  <si>
    <t>B.xop NA.RICH p.mai hg 20x16g</t>
  </si>
  <si>
    <t>B.xop NA.RICHEESE p.mai 52g</t>
  </si>
  <si>
    <t>B.xop NA.RICHOCO soco hg20x16g</t>
  </si>
  <si>
    <t>B.xop NA.RICHOCO soco 52g</t>
  </si>
  <si>
    <t>B.RICH.AHH TRIP p.mai hg 160g</t>
  </si>
  <si>
    <t>asnum</t>
  </si>
  <si>
    <t>180</t>
  </si>
  <si>
    <t>506</t>
  </si>
  <si>
    <t>508</t>
  </si>
  <si>
    <t>509</t>
  </si>
  <si>
    <t>510</t>
  </si>
  <si>
    <t>511</t>
  </si>
  <si>
    <t>524</t>
  </si>
  <si>
    <t>530</t>
  </si>
  <si>
    <t>541</t>
  </si>
  <si>
    <t>556</t>
  </si>
  <si>
    <t>563</t>
  </si>
  <si>
    <t>B.xop NA.RICHEESEp.mai ht 350g</t>
  </si>
  <si>
    <t>B.quyNABAsocoN.brownies8x14g</t>
  </si>
  <si>
    <t>B.que NA.RICHEESEROLL'Sht 330g</t>
  </si>
  <si>
    <t>B.quy NA.Nextar brownieht 336g</t>
  </si>
  <si>
    <t>Banh xop NABATI kem t.xanh 40g</t>
  </si>
  <si>
    <t>CM112</t>
  </si>
  <si>
    <t>CM114</t>
  </si>
  <si>
    <t>CM118</t>
  </si>
  <si>
    <t>CM119</t>
  </si>
  <si>
    <t>CM120</t>
  </si>
  <si>
    <t>CM121</t>
  </si>
  <si>
    <t>CM122</t>
  </si>
  <si>
    <t>CM123</t>
  </si>
  <si>
    <t>CM124</t>
  </si>
  <si>
    <t>CM127</t>
  </si>
  <si>
    <t>CM128</t>
  </si>
  <si>
    <t>CM130</t>
  </si>
  <si>
    <t>CM131</t>
  </si>
  <si>
    <t>CM132</t>
  </si>
  <si>
    <t>CM133</t>
  </si>
  <si>
    <t>CM134</t>
  </si>
  <si>
    <t>CM135</t>
  </si>
  <si>
    <t>CM136</t>
  </si>
  <si>
    <t>CM137</t>
  </si>
  <si>
    <t>CM138</t>
  </si>
  <si>
    <t>CM140</t>
  </si>
  <si>
    <t>CM141</t>
  </si>
  <si>
    <t>CM142</t>
  </si>
  <si>
    <t>CM144</t>
  </si>
  <si>
    <t>CM145</t>
  </si>
  <si>
    <t>CM147</t>
  </si>
  <si>
    <t>CM148</t>
  </si>
  <si>
    <t>CM150</t>
  </si>
  <si>
    <t>CM151</t>
  </si>
  <si>
    <t>CM152</t>
  </si>
  <si>
    <t>CM153</t>
  </si>
  <si>
    <t>CM154</t>
  </si>
  <si>
    <t>CM155</t>
  </si>
  <si>
    <t>CM157</t>
  </si>
  <si>
    <t>CM158</t>
  </si>
  <si>
    <t>CM159</t>
  </si>
  <si>
    <t>CM160</t>
  </si>
  <si>
    <t>CM161</t>
  </si>
  <si>
    <t>CM162</t>
  </si>
  <si>
    <t>CM164</t>
  </si>
  <si>
    <t>CM167</t>
  </si>
  <si>
    <t>CM170</t>
  </si>
  <si>
    <t>CM171</t>
  </si>
  <si>
    <t>CM173</t>
  </si>
  <si>
    <t>CM174</t>
  </si>
  <si>
    <t>CM175</t>
  </si>
  <si>
    <t>CM176</t>
  </si>
  <si>
    <t>CM178</t>
  </si>
  <si>
    <t>CM179</t>
  </si>
  <si>
    <t>CM180</t>
  </si>
  <si>
    <t>CM181</t>
  </si>
  <si>
    <t>CM183</t>
  </si>
  <si>
    <t>CM184</t>
  </si>
  <si>
    <t>CM185</t>
  </si>
  <si>
    <t>CM186</t>
  </si>
  <si>
    <t>CM187</t>
  </si>
  <si>
    <t>CM189</t>
  </si>
  <si>
    <t>CM196</t>
  </si>
  <si>
    <t>CM197</t>
  </si>
  <si>
    <t>CM199</t>
  </si>
  <si>
    <t>CM501</t>
  </si>
  <si>
    <t>CM502</t>
  </si>
  <si>
    <t>CM503</t>
  </si>
  <si>
    <t>CM504</t>
  </si>
  <si>
    <t>CM505</t>
  </si>
  <si>
    <t>CM506</t>
  </si>
  <si>
    <t>CM507</t>
  </si>
  <si>
    <t>CM508</t>
  </si>
  <si>
    <t>CM509</t>
  </si>
  <si>
    <t>CM510</t>
  </si>
  <si>
    <t>CM511</t>
  </si>
  <si>
    <t>CM512</t>
  </si>
  <si>
    <t>CM513</t>
  </si>
  <si>
    <t>CM514</t>
  </si>
  <si>
    <t>CM515</t>
  </si>
  <si>
    <t>CM516</t>
  </si>
  <si>
    <t>CM517</t>
  </si>
  <si>
    <t>CM518</t>
  </si>
  <si>
    <t>CM519</t>
  </si>
  <si>
    <t>CM520</t>
  </si>
  <si>
    <t>CM521</t>
  </si>
  <si>
    <t>CM522</t>
  </si>
  <si>
    <t>CM523</t>
  </si>
  <si>
    <t>CM524</t>
  </si>
  <si>
    <t>CM525</t>
  </si>
  <si>
    <t>CM526</t>
  </si>
  <si>
    <t>CM527</t>
  </si>
  <si>
    <t>CM528</t>
  </si>
  <si>
    <t>CM529</t>
  </si>
  <si>
    <t>CM530</t>
  </si>
  <si>
    <t>CM531</t>
  </si>
  <si>
    <t>CM532</t>
  </si>
  <si>
    <t>CM533</t>
  </si>
  <si>
    <t>CM534</t>
  </si>
  <si>
    <t>CM535</t>
  </si>
  <si>
    <t>CM536</t>
  </si>
  <si>
    <t>CM537</t>
  </si>
  <si>
    <t>CM538</t>
  </si>
  <si>
    <t>CM539</t>
  </si>
  <si>
    <t>CM540</t>
  </si>
  <si>
    <t>CM541</t>
  </si>
  <si>
    <t>CM542</t>
  </si>
  <si>
    <t>CM543</t>
  </si>
  <si>
    <t>CM545</t>
  </si>
  <si>
    <t>CM546</t>
  </si>
  <si>
    <t>CM547</t>
  </si>
  <si>
    <t>CM548</t>
  </si>
  <si>
    <t>CM549</t>
  </si>
  <si>
    <t>CM552</t>
  </si>
  <si>
    <t>CM553</t>
  </si>
  <si>
    <t>CM554</t>
  </si>
  <si>
    <t>CM555</t>
  </si>
  <si>
    <t>CM556</t>
  </si>
  <si>
    <t>CM557</t>
  </si>
  <si>
    <t>CM559</t>
  </si>
  <si>
    <t>CM560</t>
  </si>
  <si>
    <t>CM561</t>
  </si>
  <si>
    <t>CM563</t>
  </si>
  <si>
    <t>CF299</t>
  </si>
  <si>
    <t>CX301</t>
  </si>
  <si>
    <t>CX304</t>
  </si>
  <si>
    <t>CX305</t>
  </si>
  <si>
    <t>CX306</t>
  </si>
  <si>
    <t>Quy Nhơn</t>
  </si>
  <si>
    <t xml:space="preserve">Mỹ Tho </t>
  </si>
  <si>
    <t>Phan Thiết</t>
  </si>
  <si>
    <t xml:space="preserve">Long Xuyên </t>
  </si>
  <si>
    <t xml:space="preserve">Vĩnh Long </t>
  </si>
  <si>
    <t xml:space="preserve">Vị Thanh </t>
  </si>
  <si>
    <t>Tuy Hòa</t>
  </si>
  <si>
    <t>Pleiku</t>
  </si>
  <si>
    <t>Biên Hòa</t>
  </si>
  <si>
    <t>Đồng Xoài</t>
  </si>
  <si>
    <t>Đà Nẵng</t>
  </si>
  <si>
    <t>Rạch Miễu</t>
  </si>
  <si>
    <t>Vũng Tàu</t>
  </si>
  <si>
    <t>Tam Kỳ</t>
  </si>
  <si>
    <t>Nhiêu Lộc</t>
  </si>
  <si>
    <t>Tuy Lý Vương</t>
  </si>
  <si>
    <t>Hùng Vương</t>
  </si>
  <si>
    <t>Bình Tân</t>
  </si>
  <si>
    <t>Huế</t>
  </si>
  <si>
    <t>Buôn Ma Thuột</t>
  </si>
  <si>
    <t>Nha Trang</t>
  </si>
  <si>
    <t>Nguyễn Ảnh Thủ</t>
  </si>
  <si>
    <t xml:space="preserve">Bạc Liêu 2 </t>
  </si>
  <si>
    <t xml:space="preserve">Kiên Giang </t>
  </si>
  <si>
    <t>Quảng Ngãi</t>
  </si>
  <si>
    <t xml:space="preserve">Sóc Trăng </t>
  </si>
  <si>
    <t>Thanh Hà</t>
  </si>
  <si>
    <t>Hà Tĩnh</t>
  </si>
  <si>
    <t>Cống Quỳnh</t>
  </si>
  <si>
    <t>Hóc Môn</t>
  </si>
  <si>
    <t>Hậu Giang</t>
  </si>
  <si>
    <t>Phú Thọ</t>
  </si>
  <si>
    <t>Nguyễn Đình Chiểu</t>
  </si>
  <si>
    <t>Phú Lâm</t>
  </si>
  <si>
    <t>Thắng Lợi</t>
  </si>
  <si>
    <t>Huỳnh Tấn Phát</t>
  </si>
  <si>
    <t>Nguyễn Kiệm</t>
  </si>
  <si>
    <t>Xa lộ Hà Nội</t>
  </si>
  <si>
    <t>Phan Văn Trị</t>
  </si>
  <si>
    <t>HÀ ĐÔNG - HÀ NỘI</t>
  </si>
  <si>
    <t>Quảng Trị</t>
  </si>
  <si>
    <t xml:space="preserve">Trà Vinh </t>
  </si>
  <si>
    <t>NGÃ BẢY HẬU GIANG</t>
  </si>
  <si>
    <t>Bảo Lộc</t>
  </si>
  <si>
    <t>Cam Ranh</t>
  </si>
  <si>
    <t>Củ Chi</t>
  </si>
  <si>
    <t>Tây Ninh</t>
  </si>
  <si>
    <t>Hòa Bình</t>
  </si>
  <si>
    <t>Vĩnh Phúc</t>
  </si>
  <si>
    <t>Cần Giờ</t>
  </si>
  <si>
    <t>Hòa Hảo</t>
  </si>
  <si>
    <t>Hải Phòng</t>
  </si>
  <si>
    <t>Rạch Giá</t>
  </si>
  <si>
    <t>Thanh Hoá</t>
  </si>
  <si>
    <t>Bình Triệu</t>
  </si>
  <si>
    <t xml:space="preserve">Cần Thơ </t>
  </si>
  <si>
    <t>TRẢNG BÀNG - TÂY NINH</t>
  </si>
  <si>
    <t>Foodcosa - Quang Trung</t>
  </si>
  <si>
    <t>Cao Lãnh</t>
  </si>
  <si>
    <t>Bến Tre</t>
  </si>
  <si>
    <t>Coop Food</t>
  </si>
  <si>
    <t>Xtra Linh Trung</t>
  </si>
  <si>
    <t>Xtra Tân Phong</t>
  </si>
  <si>
    <t>Xtra Sư Vạn Hạnh</t>
  </si>
  <si>
    <t>Xtra Phạm Văn Đồng</t>
  </si>
  <si>
    <t>An Nhơn</t>
  </si>
  <si>
    <t>Bắc Giang</t>
  </si>
  <si>
    <t>Bình Dương 2</t>
  </si>
  <si>
    <t>Đắk Nông</t>
  </si>
  <si>
    <t>Lý Thường Kiệt</t>
  </si>
  <si>
    <t>Văn Thánh</t>
  </si>
  <si>
    <t>Lagi</t>
  </si>
  <si>
    <t>Nguyễn Bình</t>
  </si>
  <si>
    <t>Vĩnh Lộc B</t>
  </si>
  <si>
    <t>Đỗ Văn Dậy</t>
  </si>
  <si>
    <t>Hiệp Thành</t>
  </si>
  <si>
    <t>Quãng Bình</t>
  </si>
  <si>
    <t>Bến Lức</t>
  </si>
  <si>
    <t>Long An</t>
  </si>
  <si>
    <t>Bà Rịa</t>
  </si>
  <si>
    <t xml:space="preserve">Bình Dương 1 </t>
  </si>
  <si>
    <t>Sa Đéc</t>
  </si>
  <si>
    <t>Gò Công</t>
  </si>
  <si>
    <t>Thốt Nốt</t>
  </si>
  <si>
    <t>Co.op Mart Châu Đốc</t>
  </si>
  <si>
    <t>Đức Phổ</t>
  </si>
  <si>
    <t xml:space="preserve">Cà Mau </t>
  </si>
  <si>
    <t>Buôn Hồ</t>
  </si>
  <si>
    <t>Đồng Văn Cống</t>
  </si>
  <si>
    <t>Nam Định</t>
  </si>
  <si>
    <t>TÂN CHÂU - TÂY NINH</t>
  </si>
  <si>
    <t>Chư Sê</t>
  </si>
  <si>
    <t>Kon tum</t>
  </si>
  <si>
    <t>Tân Thành</t>
  </si>
  <si>
    <t>Chu Văn An</t>
  </si>
  <si>
    <t>Hà Tiên</t>
  </si>
  <si>
    <t>Cai Lậy</t>
  </si>
  <si>
    <t>Hồng Ngự</t>
  </si>
  <si>
    <t>Gò Dầu</t>
  </si>
  <si>
    <t>Tân Châu - An Giang</t>
  </si>
  <si>
    <t xml:space="preserve">Duyên Hải </t>
  </si>
  <si>
    <t>Việt trì</t>
  </si>
  <si>
    <t xml:space="preserve">Phước đông </t>
  </si>
  <si>
    <t>Phan Rí Cửa</t>
  </si>
  <si>
    <t>Cần Giuộc</t>
  </si>
  <si>
    <t>Co.op Mart CM Saigon Home (Bình Tân 2)</t>
  </si>
  <si>
    <t>Bình Thủy</t>
  </si>
  <si>
    <t>Châu Thành</t>
  </si>
  <si>
    <t>Tiểu Cần- Trà Vinh</t>
  </si>
  <si>
    <t>Đồng Phú- Tây Ninh</t>
  </si>
  <si>
    <t>Sơn Trà - Đà Nẵng</t>
  </si>
  <si>
    <t>Auchan Hoàng Văn Thụ</t>
  </si>
  <si>
    <t>Auchan Crescent Mall</t>
  </si>
  <si>
    <t>Victoria (SCA)</t>
  </si>
  <si>
    <t>Goldsilk (SCA)</t>
  </si>
  <si>
    <t>Vinaconex (Golddensilk)(SCA)</t>
  </si>
  <si>
    <t>Long Biên(SCA) KT 31.10</t>
  </si>
  <si>
    <t>Tô Ký (KT 15.11)</t>
  </si>
  <si>
    <t>Tay Ninh (SCA)-KT 31.10</t>
  </si>
  <si>
    <t>Âu Cơ (SCA)-KT 31.10</t>
  </si>
  <si>
    <t>Cao Thắng (SCA)-KT 31.10</t>
  </si>
  <si>
    <t>Phạm Văn Chiêu (SCA)-KT 22.11</t>
  </si>
  <si>
    <t>North</t>
  </si>
  <si>
    <t>Cen</t>
  </si>
  <si>
    <t>Na 145</t>
  </si>
  <si>
    <t>Next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</si>
</sst>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3" fillId="2" borderId="1" xfId="2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/>
    <xf numFmtId="164" fontId="2" fillId="0" borderId="0" xfId="1" applyNumberFormat="1" applyFont="1" applyAlignment="1"/>
    <xf numFmtId="164" fontId="3" fillId="0" borderId="2" xfId="1" applyNumberFormat="1" applyFont="1" applyFill="1" applyBorder="1" applyAlignment="1">
      <alignment horizontal="right"/>
    </xf>
    <xf numFmtId="0" fontId="3" fillId="0" borderId="2" xfId="2" applyFont="1" applyFill="1" applyBorder="1" applyAlignment="1">
      <alignment horizontal="right"/>
    </xf>
    <xf numFmtId="0" fontId="2" fillId="0" borderId="0" xfId="2" applyAlignment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"/>
  <sheetViews>
    <sheetView workbookViewId="0">
      <selection activeCell="E9" sqref="E9"/>
    </sheetView>
  </sheetViews>
  <sheetFormatPr defaultRowHeight="15" x14ac:dyDescent="0.25"/>
  <sheetData>
    <row r="1" spans="1:1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3" t="s">
        <v>118</v>
      </c>
    </row>
    <row r="2" spans="1:119" x14ac:dyDescent="0.25">
      <c r="A2" s="4">
        <v>2</v>
      </c>
      <c r="B2" s="4">
        <v>19219</v>
      </c>
      <c r="C2" s="5" t="s">
        <v>119</v>
      </c>
      <c r="D2" s="4">
        <v>3284683</v>
      </c>
      <c r="E2" s="5" t="s">
        <v>120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7">
        <v>-2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</row>
    <row r="3" spans="1:119" x14ac:dyDescent="0.25">
      <c r="A3" s="4">
        <v>2</v>
      </c>
      <c r="B3" s="4">
        <v>19219</v>
      </c>
      <c r="C3" s="5" t="s">
        <v>119</v>
      </c>
      <c r="D3" s="4">
        <v>3352387</v>
      </c>
      <c r="E3" s="5" t="s">
        <v>121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7">
        <v>-12</v>
      </c>
      <c r="BN3" s="6"/>
      <c r="BO3" s="6"/>
      <c r="BP3" s="6"/>
      <c r="BQ3" s="6"/>
      <c r="BR3" s="6"/>
      <c r="BS3" s="6"/>
      <c r="BT3" s="6"/>
      <c r="BU3" s="6"/>
      <c r="BV3" s="6"/>
      <c r="BW3" s="7">
        <v>-18</v>
      </c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7">
        <v>6</v>
      </c>
      <c r="DN3" s="6"/>
      <c r="DO3" s="6"/>
    </row>
    <row r="4" spans="1:119" x14ac:dyDescent="0.25">
      <c r="A4" s="4">
        <v>2</v>
      </c>
      <c r="B4" s="4">
        <v>19219</v>
      </c>
      <c r="C4" s="5" t="s">
        <v>119</v>
      </c>
      <c r="D4" s="4">
        <v>3373113</v>
      </c>
      <c r="E4" s="5" t="s">
        <v>122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7">
        <v>0</v>
      </c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</row>
    <row r="5" spans="1:119" x14ac:dyDescent="0.25">
      <c r="A5" s="4">
        <v>2</v>
      </c>
      <c r="B5" s="4">
        <v>19219</v>
      </c>
      <c r="C5" s="5" t="s">
        <v>119</v>
      </c>
      <c r="D5" s="4">
        <v>3384346</v>
      </c>
      <c r="E5" s="5" t="s">
        <v>123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7">
        <v>-5</v>
      </c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7">
        <v>-12</v>
      </c>
      <c r="DA5" s="6"/>
      <c r="DB5" s="6"/>
      <c r="DC5" s="7">
        <v>-26</v>
      </c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</row>
    <row r="6" spans="1:119" x14ac:dyDescent="0.25">
      <c r="A6" s="4">
        <v>2</v>
      </c>
      <c r="B6" s="4">
        <v>19219</v>
      </c>
      <c r="C6" s="5" t="s">
        <v>119</v>
      </c>
      <c r="D6" s="4">
        <v>3384347</v>
      </c>
      <c r="E6" s="5" t="s">
        <v>124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7">
        <v>60</v>
      </c>
      <c r="DN6" s="6"/>
      <c r="DO6" s="6"/>
    </row>
    <row r="7" spans="1:119" x14ac:dyDescent="0.25">
      <c r="A7" s="4">
        <v>2</v>
      </c>
      <c r="B7" s="4">
        <v>19219</v>
      </c>
      <c r="C7" s="5" t="s">
        <v>119</v>
      </c>
      <c r="D7" s="4">
        <v>3408152</v>
      </c>
      <c r="E7" s="5" t="s">
        <v>125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7">
        <v>-1</v>
      </c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7">
        <v>20</v>
      </c>
      <c r="DN7" s="6"/>
      <c r="DO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2"/>
  <sheetViews>
    <sheetView topLeftCell="DE1" workbookViewId="0">
      <selection activeCell="E1" sqref="E1:DX12"/>
    </sheetView>
  </sheetViews>
  <sheetFormatPr defaultRowHeight="15" x14ac:dyDescent="0.25"/>
  <sheetData>
    <row r="1" spans="1:128" x14ac:dyDescent="0.25">
      <c r="A1" s="1" t="s">
        <v>0</v>
      </c>
      <c r="B1" s="1" t="s">
        <v>126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127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128</v>
      </c>
      <c r="BY1" s="1" t="s">
        <v>75</v>
      </c>
      <c r="BZ1" s="1" t="s">
        <v>129</v>
      </c>
      <c r="CA1" s="1" t="s">
        <v>130</v>
      </c>
      <c r="CB1" s="1" t="s">
        <v>131</v>
      </c>
      <c r="CC1" s="1" t="s">
        <v>132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133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134</v>
      </c>
      <c r="CW1" s="1" t="s">
        <v>93</v>
      </c>
      <c r="CX1" s="1" t="s">
        <v>94</v>
      </c>
      <c r="CY1" s="1" t="s">
        <v>95</v>
      </c>
      <c r="CZ1" s="1" t="s">
        <v>96</v>
      </c>
      <c r="DA1" s="1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135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136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137</v>
      </c>
    </row>
    <row r="2" spans="1:128" x14ac:dyDescent="0.25">
      <c r="A2" s="4">
        <v>2</v>
      </c>
      <c r="B2" s="4">
        <v>19219</v>
      </c>
      <c r="C2" s="5" t="s">
        <v>119</v>
      </c>
      <c r="D2" s="4">
        <v>3284683</v>
      </c>
      <c r="E2" s="5" t="s">
        <v>120</v>
      </c>
      <c r="F2" s="8">
        <v>240</v>
      </c>
      <c r="G2" s="8">
        <v>60</v>
      </c>
      <c r="H2" s="8">
        <v>240</v>
      </c>
      <c r="I2" s="8">
        <v>78</v>
      </c>
      <c r="J2" s="8">
        <v>240</v>
      </c>
      <c r="K2" s="8">
        <v>360</v>
      </c>
      <c r="L2" s="8">
        <v>60</v>
      </c>
      <c r="M2" s="8">
        <v>120</v>
      </c>
      <c r="N2" s="8">
        <v>180</v>
      </c>
      <c r="O2" s="8">
        <v>150</v>
      </c>
      <c r="P2" s="8">
        <v>114</v>
      </c>
      <c r="Q2" s="8">
        <v>300</v>
      </c>
      <c r="R2" s="8">
        <v>60</v>
      </c>
      <c r="S2" s="8">
        <v>72</v>
      </c>
      <c r="T2" s="8">
        <v>90</v>
      </c>
      <c r="U2" s="8">
        <v>600</v>
      </c>
      <c r="V2" s="8">
        <v>60</v>
      </c>
      <c r="W2" s="8">
        <v>222</v>
      </c>
      <c r="X2" s="8">
        <v>120</v>
      </c>
      <c r="Y2" s="8">
        <v>150</v>
      </c>
      <c r="Z2" s="8">
        <v>18</v>
      </c>
      <c r="AA2" s="8">
        <v>540</v>
      </c>
      <c r="AB2" s="8">
        <v>12</v>
      </c>
      <c r="AC2" s="8">
        <v>120</v>
      </c>
      <c r="AD2" s="8">
        <v>102</v>
      </c>
      <c r="AE2" s="8">
        <v>120</v>
      </c>
      <c r="AF2" s="8">
        <v>24</v>
      </c>
      <c r="AG2" s="8">
        <v>12</v>
      </c>
      <c r="AH2" s="8">
        <v>540</v>
      </c>
      <c r="AI2" s="8">
        <v>42</v>
      </c>
      <c r="AJ2" s="8">
        <v>60</v>
      </c>
      <c r="AK2" s="8">
        <v>210</v>
      </c>
      <c r="AL2" s="8">
        <v>468</v>
      </c>
      <c r="AM2" s="8">
        <v>120</v>
      </c>
      <c r="AN2" s="8">
        <v>60</v>
      </c>
      <c r="AO2" s="8">
        <v>120</v>
      </c>
      <c r="AP2" s="8">
        <v>228</v>
      </c>
      <c r="AQ2" s="8">
        <v>1020</v>
      </c>
      <c r="AR2" s="8">
        <v>306</v>
      </c>
      <c r="AS2" s="8">
        <v>60</v>
      </c>
      <c r="AT2" s="8">
        <v>36</v>
      </c>
      <c r="AU2" s="8">
        <v>91</v>
      </c>
      <c r="AV2" s="8">
        <v>30</v>
      </c>
      <c r="AW2" s="8">
        <v>0</v>
      </c>
      <c r="AX2" s="8">
        <v>54</v>
      </c>
      <c r="AY2" s="8">
        <v>120</v>
      </c>
      <c r="AZ2" s="8">
        <v>150</v>
      </c>
      <c r="BA2" s="9"/>
      <c r="BB2" s="8">
        <v>0</v>
      </c>
      <c r="BC2" s="8">
        <v>66</v>
      </c>
      <c r="BD2" s="8">
        <v>102</v>
      </c>
      <c r="BE2" s="8">
        <v>150</v>
      </c>
      <c r="BF2" s="8">
        <v>90</v>
      </c>
      <c r="BG2" s="9"/>
      <c r="BH2" s="8">
        <v>210</v>
      </c>
      <c r="BI2" s="8">
        <v>354</v>
      </c>
      <c r="BJ2" s="8">
        <v>120</v>
      </c>
      <c r="BK2" s="8">
        <v>360</v>
      </c>
      <c r="BL2" s="9"/>
      <c r="BM2" s="8">
        <v>108</v>
      </c>
      <c r="BN2" s="8">
        <v>1944</v>
      </c>
      <c r="BO2" s="8">
        <v>480</v>
      </c>
      <c r="BP2" s="8">
        <v>390</v>
      </c>
      <c r="BQ2" s="8">
        <v>660</v>
      </c>
      <c r="BR2" s="8">
        <v>780</v>
      </c>
      <c r="BS2" s="8">
        <v>30</v>
      </c>
      <c r="BT2" s="8">
        <v>30</v>
      </c>
      <c r="BU2" s="8">
        <v>54</v>
      </c>
      <c r="BV2" s="8">
        <v>42</v>
      </c>
      <c r="BW2" s="8">
        <v>390</v>
      </c>
      <c r="BX2" s="8">
        <v>102</v>
      </c>
      <c r="BY2" s="8">
        <v>0</v>
      </c>
      <c r="BZ2" s="8">
        <v>60</v>
      </c>
      <c r="CA2" s="8">
        <v>36</v>
      </c>
      <c r="CB2" s="8">
        <v>30</v>
      </c>
      <c r="CC2" s="8">
        <v>78</v>
      </c>
      <c r="CD2" s="8">
        <v>78</v>
      </c>
      <c r="CE2" s="8">
        <v>60</v>
      </c>
      <c r="CF2" s="8">
        <v>120</v>
      </c>
      <c r="CG2" s="8">
        <v>120</v>
      </c>
      <c r="CH2" s="8">
        <v>198</v>
      </c>
      <c r="CI2" s="8">
        <v>60</v>
      </c>
      <c r="CJ2" s="8">
        <v>90</v>
      </c>
      <c r="CK2" s="9"/>
      <c r="CL2" s="8">
        <v>11</v>
      </c>
      <c r="CM2" s="8">
        <v>72</v>
      </c>
      <c r="CN2" s="8">
        <v>210</v>
      </c>
      <c r="CO2" s="8">
        <v>18</v>
      </c>
      <c r="CP2" s="8">
        <v>102</v>
      </c>
      <c r="CQ2" s="8">
        <v>6</v>
      </c>
      <c r="CR2" s="8">
        <v>30</v>
      </c>
      <c r="CS2" s="8">
        <v>12</v>
      </c>
      <c r="CT2" s="8">
        <v>36</v>
      </c>
      <c r="CU2" s="8">
        <v>120</v>
      </c>
      <c r="CV2" s="8">
        <v>120</v>
      </c>
      <c r="CW2" s="8">
        <v>12</v>
      </c>
      <c r="CX2" s="8">
        <v>42</v>
      </c>
      <c r="CY2" s="8">
        <v>30</v>
      </c>
      <c r="CZ2" s="8">
        <v>24</v>
      </c>
      <c r="DA2" s="8">
        <v>96</v>
      </c>
      <c r="DB2" s="8">
        <v>12</v>
      </c>
      <c r="DC2" s="8">
        <v>18</v>
      </c>
      <c r="DD2" s="8">
        <v>30</v>
      </c>
      <c r="DE2" s="8">
        <v>132</v>
      </c>
      <c r="DF2" s="9"/>
      <c r="DG2" s="8">
        <v>48</v>
      </c>
      <c r="DH2" s="8">
        <v>30</v>
      </c>
      <c r="DI2" s="8">
        <v>12</v>
      </c>
      <c r="DJ2" s="8">
        <v>54</v>
      </c>
      <c r="DK2" s="8">
        <v>18</v>
      </c>
      <c r="DL2" s="8">
        <v>18</v>
      </c>
      <c r="DM2" s="8">
        <v>120</v>
      </c>
      <c r="DN2" s="8">
        <v>60</v>
      </c>
      <c r="DO2" s="8">
        <v>60</v>
      </c>
      <c r="DP2" s="8">
        <v>12</v>
      </c>
      <c r="DQ2" s="8">
        <v>12</v>
      </c>
      <c r="DR2" s="8">
        <v>60</v>
      </c>
      <c r="DS2" s="8">
        <v>90</v>
      </c>
      <c r="DT2" s="8">
        <v>42</v>
      </c>
      <c r="DU2" s="8">
        <v>60</v>
      </c>
      <c r="DV2" s="9"/>
      <c r="DW2" s="8">
        <v>6</v>
      </c>
      <c r="DX2" s="8">
        <v>60</v>
      </c>
    </row>
    <row r="3" spans="1:128" x14ac:dyDescent="0.25">
      <c r="A3" s="4">
        <v>2</v>
      </c>
      <c r="B3" s="4">
        <v>19219</v>
      </c>
      <c r="C3" s="5" t="s">
        <v>119</v>
      </c>
      <c r="D3" s="4">
        <v>3352387</v>
      </c>
      <c r="E3" s="5" t="s">
        <v>121</v>
      </c>
      <c r="F3" s="8">
        <v>120</v>
      </c>
      <c r="G3" s="8">
        <v>126</v>
      </c>
      <c r="H3" s="8">
        <v>120</v>
      </c>
      <c r="I3" s="8">
        <v>60</v>
      </c>
      <c r="J3" s="8">
        <v>60</v>
      </c>
      <c r="K3" s="8">
        <v>90</v>
      </c>
      <c r="L3" s="8">
        <v>90</v>
      </c>
      <c r="M3" s="8">
        <v>240</v>
      </c>
      <c r="N3" s="8">
        <v>90</v>
      </c>
      <c r="O3" s="8">
        <v>150</v>
      </c>
      <c r="P3" s="8">
        <v>132</v>
      </c>
      <c r="Q3" s="8">
        <v>210</v>
      </c>
      <c r="R3" s="8">
        <v>180</v>
      </c>
      <c r="S3" s="8">
        <v>60</v>
      </c>
      <c r="T3" s="8">
        <v>150</v>
      </c>
      <c r="U3" s="8">
        <v>180</v>
      </c>
      <c r="V3" s="8">
        <v>60</v>
      </c>
      <c r="W3" s="8">
        <v>270</v>
      </c>
      <c r="X3" s="8">
        <v>60</v>
      </c>
      <c r="Y3" s="8">
        <v>120</v>
      </c>
      <c r="Z3" s="8">
        <v>90</v>
      </c>
      <c r="AA3" s="8">
        <v>360</v>
      </c>
      <c r="AB3" s="8">
        <v>108</v>
      </c>
      <c r="AC3" s="9"/>
      <c r="AD3" s="8">
        <v>72</v>
      </c>
      <c r="AE3" s="8">
        <v>168</v>
      </c>
      <c r="AF3" s="8">
        <v>72</v>
      </c>
      <c r="AG3" s="8">
        <v>30</v>
      </c>
      <c r="AH3" s="8">
        <v>360</v>
      </c>
      <c r="AI3" s="8">
        <v>72</v>
      </c>
      <c r="AJ3" s="8">
        <v>66</v>
      </c>
      <c r="AK3" s="8">
        <v>90</v>
      </c>
      <c r="AL3" s="8">
        <v>324</v>
      </c>
      <c r="AM3" s="8">
        <v>180</v>
      </c>
      <c r="AN3" s="8">
        <v>228</v>
      </c>
      <c r="AO3" s="8">
        <v>150</v>
      </c>
      <c r="AP3" s="8">
        <v>180</v>
      </c>
      <c r="AQ3" s="8">
        <v>120</v>
      </c>
      <c r="AR3" s="8">
        <v>240</v>
      </c>
      <c r="AS3" s="8">
        <v>60</v>
      </c>
      <c r="AT3" s="9"/>
      <c r="AU3" s="8">
        <v>96</v>
      </c>
      <c r="AV3" s="9"/>
      <c r="AW3" s="8">
        <v>84</v>
      </c>
      <c r="AX3" s="8">
        <v>18</v>
      </c>
      <c r="AY3" s="8">
        <v>300</v>
      </c>
      <c r="AZ3" s="8">
        <v>180</v>
      </c>
      <c r="BA3" s="8">
        <v>240</v>
      </c>
      <c r="BB3" s="8">
        <v>30</v>
      </c>
      <c r="BC3" s="8">
        <v>42</v>
      </c>
      <c r="BD3" s="8">
        <v>36</v>
      </c>
      <c r="BE3" s="8">
        <v>30</v>
      </c>
      <c r="BF3" s="8">
        <v>168</v>
      </c>
      <c r="BG3" s="8">
        <v>30</v>
      </c>
      <c r="BH3" s="8">
        <v>90</v>
      </c>
      <c r="BI3" s="8">
        <v>240</v>
      </c>
      <c r="BJ3" s="8">
        <v>240</v>
      </c>
      <c r="BK3" s="8">
        <v>90</v>
      </c>
      <c r="BL3" s="9"/>
      <c r="BM3" s="8">
        <v>162</v>
      </c>
      <c r="BN3" s="8">
        <v>2344</v>
      </c>
      <c r="BO3" s="8">
        <v>90</v>
      </c>
      <c r="BP3" s="8">
        <v>360</v>
      </c>
      <c r="BQ3" s="8">
        <v>330</v>
      </c>
      <c r="BR3" s="8">
        <v>300</v>
      </c>
      <c r="BS3" s="8">
        <v>30</v>
      </c>
      <c r="BT3" s="8">
        <v>12</v>
      </c>
      <c r="BU3" s="8">
        <v>72</v>
      </c>
      <c r="BV3" s="9"/>
      <c r="BW3" s="8">
        <v>420</v>
      </c>
      <c r="BX3" s="8">
        <v>150</v>
      </c>
      <c r="BY3" s="8">
        <v>60</v>
      </c>
      <c r="BZ3" s="8">
        <v>24</v>
      </c>
      <c r="CA3" s="8">
        <v>36</v>
      </c>
      <c r="CB3" s="8">
        <v>12</v>
      </c>
      <c r="CC3" s="8">
        <v>84</v>
      </c>
      <c r="CD3" s="8">
        <v>84</v>
      </c>
      <c r="CE3" s="8">
        <v>102</v>
      </c>
      <c r="CF3" s="8">
        <v>30</v>
      </c>
      <c r="CG3" s="8">
        <v>210</v>
      </c>
      <c r="CH3" s="8">
        <v>204</v>
      </c>
      <c r="CI3" s="8">
        <v>42</v>
      </c>
      <c r="CJ3" s="8">
        <v>48</v>
      </c>
      <c r="CK3" s="8">
        <v>30</v>
      </c>
      <c r="CL3" s="8">
        <v>18</v>
      </c>
      <c r="CM3" s="8">
        <v>18</v>
      </c>
      <c r="CN3" s="8">
        <v>132</v>
      </c>
      <c r="CO3" s="8">
        <v>12</v>
      </c>
      <c r="CP3" s="8">
        <v>66</v>
      </c>
      <c r="CQ3" s="8">
        <v>12</v>
      </c>
      <c r="CR3" s="8">
        <v>36</v>
      </c>
      <c r="CS3" s="8">
        <v>18</v>
      </c>
      <c r="CT3" s="8">
        <v>36</v>
      </c>
      <c r="CU3" s="8">
        <v>60</v>
      </c>
      <c r="CV3" s="8">
        <v>150</v>
      </c>
      <c r="CW3" s="8">
        <v>30</v>
      </c>
      <c r="CX3" s="9"/>
      <c r="CY3" s="8">
        <v>66</v>
      </c>
      <c r="CZ3" s="8">
        <v>84</v>
      </c>
      <c r="DA3" s="9"/>
      <c r="DB3" s="8">
        <v>24</v>
      </c>
      <c r="DC3" s="9"/>
      <c r="DD3" s="8">
        <v>30</v>
      </c>
      <c r="DE3" s="8">
        <v>30</v>
      </c>
      <c r="DF3" s="8">
        <v>48</v>
      </c>
      <c r="DG3" s="8">
        <v>66</v>
      </c>
      <c r="DH3" s="9"/>
      <c r="DI3" s="9"/>
      <c r="DJ3" s="8">
        <v>6</v>
      </c>
      <c r="DK3" s="8">
        <v>144</v>
      </c>
      <c r="DL3" s="9"/>
      <c r="DM3" s="8">
        <v>60</v>
      </c>
      <c r="DN3" s="8">
        <v>66</v>
      </c>
      <c r="DO3" s="9"/>
      <c r="DP3" s="8">
        <v>12</v>
      </c>
      <c r="DQ3" s="8">
        <v>12</v>
      </c>
      <c r="DR3" s="9"/>
      <c r="DS3" s="9"/>
      <c r="DT3" s="8">
        <v>24</v>
      </c>
      <c r="DU3" s="8">
        <v>48</v>
      </c>
      <c r="DV3" s="9"/>
      <c r="DW3" s="8">
        <v>24</v>
      </c>
      <c r="DX3" s="8">
        <v>42</v>
      </c>
    </row>
    <row r="4" spans="1:128" x14ac:dyDescent="0.25">
      <c r="A4" s="4">
        <v>2</v>
      </c>
      <c r="B4" s="4">
        <v>19219</v>
      </c>
      <c r="C4" s="5" t="s">
        <v>119</v>
      </c>
      <c r="D4" s="4">
        <v>3360436</v>
      </c>
      <c r="E4" s="5" t="s">
        <v>138</v>
      </c>
      <c r="F4" s="8">
        <v>18</v>
      </c>
      <c r="G4" s="8">
        <v>18</v>
      </c>
      <c r="H4" s="8">
        <v>18</v>
      </c>
      <c r="I4" s="8">
        <v>6</v>
      </c>
      <c r="J4" s="9"/>
      <c r="K4" s="8">
        <v>6</v>
      </c>
      <c r="L4" s="8">
        <v>18</v>
      </c>
      <c r="M4" s="8">
        <v>6</v>
      </c>
      <c r="N4" s="8">
        <v>18</v>
      </c>
      <c r="O4" s="8">
        <v>6</v>
      </c>
      <c r="P4" s="8">
        <v>18</v>
      </c>
      <c r="Q4" s="8">
        <v>18</v>
      </c>
      <c r="R4" s="8">
        <v>6</v>
      </c>
      <c r="S4" s="8">
        <v>18</v>
      </c>
      <c r="T4" s="8">
        <v>18</v>
      </c>
      <c r="U4" s="8">
        <v>108</v>
      </c>
      <c r="V4" s="8">
        <v>6</v>
      </c>
      <c r="W4" s="8">
        <v>18</v>
      </c>
      <c r="X4" s="8">
        <v>18</v>
      </c>
      <c r="Y4" s="8">
        <v>78</v>
      </c>
      <c r="Z4" s="8">
        <v>18</v>
      </c>
      <c r="AA4" s="8">
        <v>48</v>
      </c>
      <c r="AB4" s="8">
        <v>12</v>
      </c>
      <c r="AC4" s="8">
        <v>48</v>
      </c>
      <c r="AD4" s="8">
        <v>18</v>
      </c>
      <c r="AE4" s="8">
        <v>18</v>
      </c>
      <c r="AF4" s="8">
        <v>18</v>
      </c>
      <c r="AG4" s="9"/>
      <c r="AH4" s="8">
        <v>18</v>
      </c>
      <c r="AI4" s="8">
        <v>18</v>
      </c>
      <c r="AJ4" s="8">
        <v>18</v>
      </c>
      <c r="AK4" s="8">
        <v>18</v>
      </c>
      <c r="AL4" s="8">
        <v>18</v>
      </c>
      <c r="AM4" s="8">
        <v>18</v>
      </c>
      <c r="AN4" s="8">
        <v>18</v>
      </c>
      <c r="AO4" s="8">
        <v>18</v>
      </c>
      <c r="AP4" s="8">
        <v>30</v>
      </c>
      <c r="AQ4" s="8">
        <v>18</v>
      </c>
      <c r="AR4" s="8">
        <v>120</v>
      </c>
      <c r="AS4" s="8">
        <v>18</v>
      </c>
      <c r="AT4" s="8">
        <v>18</v>
      </c>
      <c r="AU4" s="8">
        <v>6</v>
      </c>
      <c r="AV4" s="8">
        <v>18</v>
      </c>
      <c r="AW4" s="8">
        <v>18</v>
      </c>
      <c r="AX4" s="8">
        <v>18</v>
      </c>
      <c r="AY4" s="8">
        <v>18</v>
      </c>
      <c r="AZ4" s="8">
        <v>6</v>
      </c>
      <c r="BA4" s="8">
        <v>18</v>
      </c>
      <c r="BB4" s="8">
        <v>18</v>
      </c>
      <c r="BC4" s="8">
        <v>6</v>
      </c>
      <c r="BD4" s="8">
        <v>18</v>
      </c>
      <c r="BE4" s="8">
        <v>36</v>
      </c>
      <c r="BF4" s="8">
        <v>18</v>
      </c>
      <c r="BG4" s="8">
        <v>18</v>
      </c>
      <c r="BH4" s="8">
        <v>18</v>
      </c>
      <c r="BI4" s="8">
        <v>18</v>
      </c>
      <c r="BJ4" s="8">
        <v>6</v>
      </c>
      <c r="BK4" s="8">
        <v>30</v>
      </c>
      <c r="BL4" s="8">
        <v>18</v>
      </c>
      <c r="BM4" s="8">
        <v>18</v>
      </c>
      <c r="BN4" s="8">
        <v>48</v>
      </c>
      <c r="BO4" s="8">
        <v>66</v>
      </c>
      <c r="BP4" s="8">
        <v>6</v>
      </c>
      <c r="BQ4" s="8">
        <v>108</v>
      </c>
      <c r="BR4" s="8">
        <v>6</v>
      </c>
      <c r="BS4" s="8">
        <v>18</v>
      </c>
      <c r="BT4" s="8">
        <v>18</v>
      </c>
      <c r="BU4" s="8">
        <v>60</v>
      </c>
      <c r="BV4" s="8">
        <v>30</v>
      </c>
      <c r="BW4" s="8">
        <v>18</v>
      </c>
      <c r="BX4" s="8">
        <v>18</v>
      </c>
      <c r="BY4" s="8">
        <v>66</v>
      </c>
      <c r="BZ4" s="8">
        <v>78</v>
      </c>
      <c r="CA4" s="8">
        <v>18</v>
      </c>
      <c r="CB4" s="8">
        <v>18</v>
      </c>
      <c r="CC4" s="8">
        <v>6</v>
      </c>
      <c r="CD4" s="8">
        <v>36</v>
      </c>
      <c r="CE4" s="8">
        <v>18</v>
      </c>
      <c r="CF4" s="8">
        <v>18</v>
      </c>
      <c r="CG4" s="8">
        <v>18</v>
      </c>
      <c r="CH4" s="9"/>
      <c r="CI4" s="8">
        <v>18</v>
      </c>
      <c r="CJ4" s="8">
        <v>18</v>
      </c>
      <c r="CK4" s="8">
        <v>18</v>
      </c>
      <c r="CL4" s="8">
        <v>18</v>
      </c>
      <c r="CM4" s="8">
        <v>18</v>
      </c>
      <c r="CN4" s="8">
        <v>18</v>
      </c>
      <c r="CO4" s="8">
        <v>18</v>
      </c>
      <c r="CP4" s="8">
        <v>6</v>
      </c>
      <c r="CQ4" s="8">
        <v>18</v>
      </c>
      <c r="CR4" s="8">
        <v>18</v>
      </c>
      <c r="CS4" s="8">
        <v>18</v>
      </c>
      <c r="CT4" s="8">
        <v>18</v>
      </c>
      <c r="CU4" s="8">
        <v>18</v>
      </c>
      <c r="CV4" s="8">
        <v>180</v>
      </c>
      <c r="CW4" s="8">
        <v>18</v>
      </c>
      <c r="CX4" s="8">
        <v>18</v>
      </c>
      <c r="CY4" s="8">
        <v>18</v>
      </c>
      <c r="CZ4" s="8">
        <v>18</v>
      </c>
      <c r="DA4" s="8">
        <v>18</v>
      </c>
      <c r="DB4" s="8">
        <v>6</v>
      </c>
      <c r="DC4" s="8">
        <v>18</v>
      </c>
      <c r="DD4" s="8">
        <v>18</v>
      </c>
      <c r="DE4" s="8">
        <v>18</v>
      </c>
      <c r="DF4" s="8">
        <v>18</v>
      </c>
      <c r="DG4" s="8">
        <v>6</v>
      </c>
      <c r="DH4" s="8">
        <v>18</v>
      </c>
      <c r="DI4" s="8">
        <v>12</v>
      </c>
      <c r="DJ4" s="9"/>
      <c r="DK4" s="8">
        <v>18</v>
      </c>
      <c r="DL4" s="8">
        <v>18</v>
      </c>
      <c r="DM4" s="8">
        <v>6</v>
      </c>
      <c r="DN4" s="8">
        <v>6</v>
      </c>
      <c r="DO4" s="8">
        <v>18</v>
      </c>
      <c r="DP4" s="8">
        <v>18</v>
      </c>
      <c r="DQ4" s="8">
        <v>18</v>
      </c>
      <c r="DR4" s="8">
        <v>18</v>
      </c>
      <c r="DS4" s="8">
        <v>6</v>
      </c>
      <c r="DT4" s="8">
        <v>18</v>
      </c>
      <c r="DU4" s="8">
        <v>6</v>
      </c>
      <c r="DV4" s="8">
        <v>6</v>
      </c>
      <c r="DW4" s="8">
        <v>6</v>
      </c>
      <c r="DX4" s="8">
        <v>0</v>
      </c>
    </row>
    <row r="5" spans="1:128" x14ac:dyDescent="0.25">
      <c r="A5" s="4">
        <v>2</v>
      </c>
      <c r="B5" s="4">
        <v>19219</v>
      </c>
      <c r="C5" s="5" t="s">
        <v>119</v>
      </c>
      <c r="D5" s="4">
        <v>3373113</v>
      </c>
      <c r="E5" s="5" t="s">
        <v>122</v>
      </c>
      <c r="F5" s="9"/>
      <c r="G5" s="8">
        <v>300</v>
      </c>
      <c r="H5" s="8">
        <v>300</v>
      </c>
      <c r="I5" s="8">
        <v>240</v>
      </c>
      <c r="J5" s="8">
        <v>360</v>
      </c>
      <c r="K5" s="8">
        <v>300</v>
      </c>
      <c r="L5" s="8">
        <v>300</v>
      </c>
      <c r="M5" s="8">
        <v>540</v>
      </c>
      <c r="N5" s="8">
        <v>600</v>
      </c>
      <c r="O5" s="8">
        <v>600</v>
      </c>
      <c r="P5" s="8">
        <v>360</v>
      </c>
      <c r="Q5" s="8">
        <v>420</v>
      </c>
      <c r="R5" s="8">
        <v>180</v>
      </c>
      <c r="S5" s="8">
        <v>600</v>
      </c>
      <c r="T5" s="8">
        <v>420</v>
      </c>
      <c r="U5" s="8">
        <v>180</v>
      </c>
      <c r="V5" s="8">
        <v>120</v>
      </c>
      <c r="W5" s="8">
        <v>300</v>
      </c>
      <c r="X5" s="8">
        <v>300</v>
      </c>
      <c r="Y5" s="8">
        <v>900</v>
      </c>
      <c r="Z5" s="8">
        <v>120</v>
      </c>
      <c r="AA5" s="8">
        <v>600</v>
      </c>
      <c r="AB5" s="8">
        <v>120</v>
      </c>
      <c r="AC5" s="9"/>
      <c r="AD5" s="8">
        <v>480</v>
      </c>
      <c r="AE5" s="8">
        <v>1020</v>
      </c>
      <c r="AF5" s="8">
        <v>300</v>
      </c>
      <c r="AG5" s="8">
        <v>180</v>
      </c>
      <c r="AH5" s="9"/>
      <c r="AI5" s="8">
        <v>240</v>
      </c>
      <c r="AJ5" s="8">
        <v>300</v>
      </c>
      <c r="AK5" s="8">
        <v>480</v>
      </c>
      <c r="AL5" s="8">
        <v>480</v>
      </c>
      <c r="AM5" s="8">
        <v>360</v>
      </c>
      <c r="AN5" s="8">
        <v>360</v>
      </c>
      <c r="AO5" s="8">
        <v>300</v>
      </c>
      <c r="AP5" s="8">
        <v>780</v>
      </c>
      <c r="AQ5" s="8">
        <v>480</v>
      </c>
      <c r="AR5" s="8">
        <v>420</v>
      </c>
      <c r="AS5" s="8">
        <v>300</v>
      </c>
      <c r="AT5" s="8">
        <v>120</v>
      </c>
      <c r="AU5" s="8">
        <v>180</v>
      </c>
      <c r="AV5" s="9"/>
      <c r="AW5" s="8">
        <v>1500</v>
      </c>
      <c r="AX5" s="8">
        <v>0</v>
      </c>
      <c r="AY5" s="8">
        <v>300</v>
      </c>
      <c r="AZ5" s="8">
        <v>600</v>
      </c>
      <c r="BA5" s="8">
        <v>600</v>
      </c>
      <c r="BB5" s="8">
        <v>0</v>
      </c>
      <c r="BC5" s="8">
        <v>120</v>
      </c>
      <c r="BD5" s="8">
        <v>180</v>
      </c>
      <c r="BE5" s="8">
        <v>180</v>
      </c>
      <c r="BF5" s="9"/>
      <c r="BG5" s="8">
        <v>120</v>
      </c>
      <c r="BH5" s="8">
        <v>600</v>
      </c>
      <c r="BI5" s="8">
        <v>180</v>
      </c>
      <c r="BJ5" s="8">
        <v>600</v>
      </c>
      <c r="BK5" s="8">
        <v>240</v>
      </c>
      <c r="BL5" s="8">
        <v>180</v>
      </c>
      <c r="BM5" s="8">
        <v>840</v>
      </c>
      <c r="BN5" s="8">
        <v>12120</v>
      </c>
      <c r="BO5" s="8">
        <v>600</v>
      </c>
      <c r="BP5" s="8">
        <v>1200</v>
      </c>
      <c r="BQ5" s="8">
        <v>1140</v>
      </c>
      <c r="BR5" s="8">
        <v>600</v>
      </c>
      <c r="BS5" s="8">
        <v>120</v>
      </c>
      <c r="BT5" s="8">
        <v>120</v>
      </c>
      <c r="BU5" s="8">
        <v>240</v>
      </c>
      <c r="BV5" s="8">
        <v>240</v>
      </c>
      <c r="BW5" s="8">
        <v>1200</v>
      </c>
      <c r="BX5" s="8">
        <v>180</v>
      </c>
      <c r="BY5" s="8">
        <v>300</v>
      </c>
      <c r="BZ5" s="8">
        <v>300</v>
      </c>
      <c r="CA5" s="8">
        <v>120</v>
      </c>
      <c r="CB5" s="8">
        <v>120</v>
      </c>
      <c r="CC5" s="8">
        <v>180</v>
      </c>
      <c r="CD5" s="8">
        <v>120</v>
      </c>
      <c r="CE5" s="8">
        <v>180</v>
      </c>
      <c r="CF5" s="8">
        <v>0</v>
      </c>
      <c r="CG5" s="8">
        <v>360</v>
      </c>
      <c r="CH5" s="8">
        <v>300</v>
      </c>
      <c r="CI5" s="8">
        <v>300</v>
      </c>
      <c r="CJ5" s="8">
        <v>240</v>
      </c>
      <c r="CK5" s="8">
        <v>300</v>
      </c>
      <c r="CL5" s="8">
        <v>120</v>
      </c>
      <c r="CM5" s="8">
        <v>0</v>
      </c>
      <c r="CN5" s="8">
        <v>180</v>
      </c>
      <c r="CO5" s="8">
        <v>120</v>
      </c>
      <c r="CP5" s="8">
        <v>60</v>
      </c>
      <c r="CQ5" s="8">
        <v>180</v>
      </c>
      <c r="CR5" s="8">
        <v>180</v>
      </c>
      <c r="CS5" s="8">
        <v>180</v>
      </c>
      <c r="CT5" s="8">
        <v>180</v>
      </c>
      <c r="CU5" s="8">
        <v>300</v>
      </c>
      <c r="CV5" s="8">
        <v>360</v>
      </c>
      <c r="CW5" s="9"/>
      <c r="CX5" s="8">
        <v>360</v>
      </c>
      <c r="CY5" s="8">
        <v>120</v>
      </c>
      <c r="CZ5" s="8">
        <v>240</v>
      </c>
      <c r="DA5" s="9"/>
      <c r="DB5" s="8">
        <v>180</v>
      </c>
      <c r="DC5" s="8">
        <v>0</v>
      </c>
      <c r="DD5" s="8">
        <v>300</v>
      </c>
      <c r="DE5" s="8">
        <v>180</v>
      </c>
      <c r="DF5" s="8">
        <v>120</v>
      </c>
      <c r="DG5" s="8">
        <v>300</v>
      </c>
      <c r="DH5" s="8">
        <v>180</v>
      </c>
      <c r="DI5" s="8">
        <v>120</v>
      </c>
      <c r="DJ5" s="8">
        <v>120</v>
      </c>
      <c r="DK5" s="8">
        <v>180</v>
      </c>
      <c r="DL5" s="8">
        <v>120</v>
      </c>
      <c r="DM5" s="8">
        <v>0</v>
      </c>
      <c r="DN5" s="9"/>
      <c r="DO5" s="8">
        <v>120</v>
      </c>
      <c r="DP5" s="8">
        <v>0</v>
      </c>
      <c r="DQ5" s="8">
        <v>0</v>
      </c>
      <c r="DR5" s="9"/>
      <c r="DS5" s="9"/>
      <c r="DT5" s="8">
        <v>0</v>
      </c>
      <c r="DU5" s="8">
        <v>180</v>
      </c>
      <c r="DV5" s="9"/>
      <c r="DW5" s="8">
        <v>60</v>
      </c>
      <c r="DX5" s="8">
        <v>300</v>
      </c>
    </row>
    <row r="6" spans="1:128" x14ac:dyDescent="0.25">
      <c r="A6" s="4">
        <v>2</v>
      </c>
      <c r="B6" s="4">
        <v>19219</v>
      </c>
      <c r="C6" s="5" t="s">
        <v>119</v>
      </c>
      <c r="D6" s="4">
        <v>3384346</v>
      </c>
      <c r="E6" s="5" t="s">
        <v>123</v>
      </c>
      <c r="F6" s="8">
        <v>54</v>
      </c>
      <c r="G6" s="8">
        <v>24</v>
      </c>
      <c r="H6" s="9"/>
      <c r="I6" s="8">
        <v>30</v>
      </c>
      <c r="J6" s="8">
        <v>12</v>
      </c>
      <c r="K6" s="9"/>
      <c r="L6" s="8">
        <v>90</v>
      </c>
      <c r="M6" s="8">
        <v>108</v>
      </c>
      <c r="N6" s="8">
        <v>18</v>
      </c>
      <c r="O6" s="8">
        <v>30</v>
      </c>
      <c r="P6" s="8">
        <v>12</v>
      </c>
      <c r="Q6" s="8">
        <v>6</v>
      </c>
      <c r="R6" s="8">
        <v>30</v>
      </c>
      <c r="S6" s="8">
        <v>12</v>
      </c>
      <c r="T6" s="8">
        <v>36</v>
      </c>
      <c r="U6" s="8">
        <v>120</v>
      </c>
      <c r="V6" s="8">
        <v>12</v>
      </c>
      <c r="W6" s="8">
        <v>30</v>
      </c>
      <c r="X6" s="8">
        <v>12</v>
      </c>
      <c r="Y6" s="8">
        <v>30</v>
      </c>
      <c r="Z6" s="8">
        <v>0</v>
      </c>
      <c r="AA6" s="8">
        <v>150</v>
      </c>
      <c r="AB6" s="9"/>
      <c r="AC6" s="8">
        <v>18</v>
      </c>
      <c r="AD6" s="8">
        <v>36</v>
      </c>
      <c r="AE6" s="8">
        <v>54</v>
      </c>
      <c r="AF6" s="8">
        <v>0</v>
      </c>
      <c r="AG6" s="9"/>
      <c r="AH6" s="8">
        <v>120</v>
      </c>
      <c r="AI6" s="8">
        <v>12</v>
      </c>
      <c r="AJ6" s="8">
        <v>30</v>
      </c>
      <c r="AK6" s="8">
        <v>18</v>
      </c>
      <c r="AL6" s="8">
        <v>90</v>
      </c>
      <c r="AM6" s="8">
        <v>24</v>
      </c>
      <c r="AN6" s="8">
        <v>54</v>
      </c>
      <c r="AO6" s="8">
        <v>30</v>
      </c>
      <c r="AP6" s="8">
        <v>60</v>
      </c>
      <c r="AQ6" s="8">
        <v>60</v>
      </c>
      <c r="AR6" s="8">
        <v>12</v>
      </c>
      <c r="AS6" s="8">
        <v>30</v>
      </c>
      <c r="AT6" s="9"/>
      <c r="AU6" s="8">
        <v>6</v>
      </c>
      <c r="AV6" s="9"/>
      <c r="AW6" s="8">
        <v>0</v>
      </c>
      <c r="AX6" s="9"/>
      <c r="AY6" s="8">
        <v>60</v>
      </c>
      <c r="AZ6" s="9"/>
      <c r="BA6" s="9"/>
      <c r="BB6" s="9"/>
      <c r="BC6" s="9"/>
      <c r="BD6" s="8">
        <v>12</v>
      </c>
      <c r="BE6" s="8">
        <v>12</v>
      </c>
      <c r="BF6" s="9"/>
      <c r="BG6" s="8">
        <v>18</v>
      </c>
      <c r="BH6" s="8">
        <v>30</v>
      </c>
      <c r="BI6" s="9"/>
      <c r="BJ6" s="8">
        <v>60</v>
      </c>
      <c r="BK6" s="8">
        <v>48</v>
      </c>
      <c r="BL6" s="9"/>
      <c r="BM6" s="8">
        <v>12</v>
      </c>
      <c r="BN6" s="8">
        <v>834</v>
      </c>
      <c r="BO6" s="8">
        <v>30</v>
      </c>
      <c r="BP6" s="8">
        <v>60</v>
      </c>
      <c r="BQ6" s="8">
        <v>18</v>
      </c>
      <c r="BR6" s="8">
        <v>150</v>
      </c>
      <c r="BS6" s="8">
        <v>12</v>
      </c>
      <c r="BT6" s="8">
        <v>12</v>
      </c>
      <c r="BU6" s="8">
        <v>6</v>
      </c>
      <c r="BV6" s="8">
        <v>18</v>
      </c>
      <c r="BW6" s="8">
        <v>30</v>
      </c>
      <c r="BX6" s="8">
        <v>42</v>
      </c>
      <c r="BY6" s="8">
        <v>12</v>
      </c>
      <c r="BZ6" s="9"/>
      <c r="CA6" s="9"/>
      <c r="CB6" s="8">
        <v>6</v>
      </c>
      <c r="CC6" s="8">
        <v>0</v>
      </c>
      <c r="CD6" s="9"/>
      <c r="CE6" s="8">
        <v>30</v>
      </c>
      <c r="CF6" s="9"/>
      <c r="CG6" s="8">
        <v>24</v>
      </c>
      <c r="CH6" s="8">
        <v>0</v>
      </c>
      <c r="CI6" s="8">
        <v>6</v>
      </c>
      <c r="CJ6" s="8">
        <v>18</v>
      </c>
      <c r="CK6" s="8">
        <v>6</v>
      </c>
      <c r="CL6" s="9"/>
      <c r="CM6" s="8">
        <v>6</v>
      </c>
      <c r="CN6" s="8">
        <v>24</v>
      </c>
      <c r="CO6" s="8">
        <v>12</v>
      </c>
      <c r="CP6" s="8">
        <v>30</v>
      </c>
      <c r="CQ6" s="9"/>
      <c r="CR6" s="8">
        <v>12</v>
      </c>
      <c r="CS6" s="8">
        <v>6</v>
      </c>
      <c r="CT6" s="8">
        <v>12</v>
      </c>
      <c r="CU6" s="8">
        <v>30</v>
      </c>
      <c r="CV6" s="9"/>
      <c r="CW6" s="8">
        <v>12</v>
      </c>
      <c r="CX6" s="8">
        <v>12</v>
      </c>
      <c r="CY6" s="8">
        <v>24</v>
      </c>
      <c r="CZ6" s="8">
        <v>24</v>
      </c>
      <c r="DA6" s="8">
        <v>6</v>
      </c>
      <c r="DB6" s="9"/>
      <c r="DC6" s="9"/>
      <c r="DD6" s="9"/>
      <c r="DE6" s="9"/>
      <c r="DF6" s="9"/>
      <c r="DG6" s="9"/>
      <c r="DH6" s="9"/>
      <c r="DI6" s="9"/>
      <c r="DJ6" s="9"/>
      <c r="DK6" s="8">
        <v>12</v>
      </c>
      <c r="DL6" s="9"/>
      <c r="DM6" s="8">
        <v>60</v>
      </c>
      <c r="DN6" s="9"/>
      <c r="DO6" s="8">
        <v>12</v>
      </c>
      <c r="DP6" s="9"/>
      <c r="DQ6" s="8">
        <v>12</v>
      </c>
      <c r="DR6" s="9"/>
      <c r="DS6" s="8">
        <v>12</v>
      </c>
      <c r="DT6" s="8">
        <v>12</v>
      </c>
      <c r="DU6" s="8">
        <v>12</v>
      </c>
      <c r="DV6" s="9"/>
      <c r="DW6" s="8">
        <v>0</v>
      </c>
      <c r="DX6" s="8">
        <v>30</v>
      </c>
    </row>
    <row r="7" spans="1:128" x14ac:dyDescent="0.25">
      <c r="A7" s="4">
        <v>2</v>
      </c>
      <c r="B7" s="4">
        <v>19219</v>
      </c>
      <c r="C7" s="5" t="s">
        <v>119</v>
      </c>
      <c r="D7" s="4">
        <v>3384347</v>
      </c>
      <c r="E7" s="5" t="s">
        <v>124</v>
      </c>
      <c r="F7" s="8">
        <v>180</v>
      </c>
      <c r="G7" s="8">
        <v>120</v>
      </c>
      <c r="H7" s="8">
        <v>180</v>
      </c>
      <c r="I7" s="8">
        <v>180</v>
      </c>
      <c r="J7" s="8">
        <v>120</v>
      </c>
      <c r="K7" s="8">
        <v>240</v>
      </c>
      <c r="L7" s="8">
        <v>300</v>
      </c>
      <c r="M7" s="8">
        <v>180</v>
      </c>
      <c r="N7" s="8">
        <v>300</v>
      </c>
      <c r="O7" s="8">
        <v>180</v>
      </c>
      <c r="P7" s="8">
        <v>240</v>
      </c>
      <c r="Q7" s="8">
        <v>240</v>
      </c>
      <c r="R7" s="8">
        <v>240</v>
      </c>
      <c r="S7" s="8">
        <v>360</v>
      </c>
      <c r="T7" s="8">
        <v>180</v>
      </c>
      <c r="U7" s="9"/>
      <c r="V7" s="8">
        <v>180</v>
      </c>
      <c r="W7" s="8">
        <v>240</v>
      </c>
      <c r="X7" s="8">
        <v>120</v>
      </c>
      <c r="Y7" s="8">
        <v>300</v>
      </c>
      <c r="Z7" s="8">
        <v>120</v>
      </c>
      <c r="AA7" s="8">
        <v>480</v>
      </c>
      <c r="AB7" s="9"/>
      <c r="AC7" s="8">
        <v>60</v>
      </c>
      <c r="AD7" s="8">
        <v>360</v>
      </c>
      <c r="AE7" s="8">
        <v>660</v>
      </c>
      <c r="AF7" s="8">
        <v>240</v>
      </c>
      <c r="AG7" s="8">
        <v>180</v>
      </c>
      <c r="AH7" s="9"/>
      <c r="AI7" s="8">
        <v>180</v>
      </c>
      <c r="AJ7" s="8">
        <v>120</v>
      </c>
      <c r="AK7" s="8">
        <v>120</v>
      </c>
      <c r="AL7" s="8">
        <v>180</v>
      </c>
      <c r="AM7" s="8">
        <v>180</v>
      </c>
      <c r="AN7" s="8">
        <v>240</v>
      </c>
      <c r="AO7" s="8">
        <v>180</v>
      </c>
      <c r="AP7" s="8">
        <v>180</v>
      </c>
      <c r="AQ7" s="8">
        <v>360</v>
      </c>
      <c r="AR7" s="8">
        <v>120</v>
      </c>
      <c r="AS7" s="8">
        <v>300</v>
      </c>
      <c r="AT7" s="9"/>
      <c r="AU7" s="8">
        <v>120</v>
      </c>
      <c r="AV7" s="9"/>
      <c r="AW7" s="8">
        <v>180</v>
      </c>
      <c r="AX7" s="8">
        <v>300</v>
      </c>
      <c r="AY7" s="8">
        <v>300</v>
      </c>
      <c r="AZ7" s="8">
        <v>300</v>
      </c>
      <c r="BA7" s="9"/>
      <c r="BB7" s="8">
        <v>120</v>
      </c>
      <c r="BC7" s="8">
        <v>120</v>
      </c>
      <c r="BD7" s="8">
        <v>120</v>
      </c>
      <c r="BE7" s="8">
        <v>120</v>
      </c>
      <c r="BF7" s="8">
        <v>300</v>
      </c>
      <c r="BG7" s="8">
        <v>120</v>
      </c>
      <c r="BH7" s="9"/>
      <c r="BI7" s="9"/>
      <c r="BJ7" s="8">
        <v>1500</v>
      </c>
      <c r="BK7" s="8">
        <v>180</v>
      </c>
      <c r="BL7" s="9"/>
      <c r="BM7" s="8">
        <v>360</v>
      </c>
      <c r="BN7" s="8">
        <v>14820</v>
      </c>
      <c r="BO7" s="8">
        <v>480</v>
      </c>
      <c r="BP7" s="9"/>
      <c r="BQ7" s="8">
        <v>360</v>
      </c>
      <c r="BR7" s="8">
        <v>1380</v>
      </c>
      <c r="BS7" s="9"/>
      <c r="BT7" s="9"/>
      <c r="BU7" s="8">
        <v>240</v>
      </c>
      <c r="BV7" s="8">
        <v>180</v>
      </c>
      <c r="BW7" s="9"/>
      <c r="BX7" s="9"/>
      <c r="BY7" s="9"/>
      <c r="BZ7" s="9"/>
      <c r="CA7" s="8">
        <v>120</v>
      </c>
      <c r="CB7" s="8">
        <v>120</v>
      </c>
      <c r="CC7" s="9"/>
      <c r="CD7" s="8">
        <v>120</v>
      </c>
      <c r="CE7" s="8">
        <v>180</v>
      </c>
      <c r="CF7" s="8">
        <v>300</v>
      </c>
      <c r="CG7" s="8">
        <v>120</v>
      </c>
      <c r="CH7" s="8">
        <v>300</v>
      </c>
      <c r="CI7" s="8">
        <v>60</v>
      </c>
      <c r="CJ7" s="8">
        <v>480</v>
      </c>
      <c r="CK7" s="8">
        <v>60</v>
      </c>
      <c r="CL7" s="8">
        <v>60</v>
      </c>
      <c r="CM7" s="8">
        <v>0</v>
      </c>
      <c r="CN7" s="9"/>
      <c r="CO7" s="8">
        <v>120</v>
      </c>
      <c r="CP7" s="8">
        <v>120</v>
      </c>
      <c r="CQ7" s="8">
        <v>120</v>
      </c>
      <c r="CR7" s="9"/>
      <c r="CS7" s="8">
        <v>60</v>
      </c>
      <c r="CT7" s="8">
        <v>60</v>
      </c>
      <c r="CU7" s="8">
        <v>300</v>
      </c>
      <c r="CV7" s="8">
        <v>60</v>
      </c>
      <c r="CW7" s="9"/>
      <c r="CX7" s="8">
        <v>60</v>
      </c>
      <c r="CY7" s="8">
        <v>180</v>
      </c>
      <c r="CZ7" s="9"/>
      <c r="DA7" s="9"/>
      <c r="DB7" s="8">
        <v>180</v>
      </c>
      <c r="DC7" s="9"/>
      <c r="DD7" s="8">
        <v>60</v>
      </c>
      <c r="DE7" s="8">
        <v>240</v>
      </c>
      <c r="DF7" s="8">
        <v>120</v>
      </c>
      <c r="DG7" s="9"/>
      <c r="DH7" s="9"/>
      <c r="DI7" s="9"/>
      <c r="DJ7" s="8">
        <v>60</v>
      </c>
      <c r="DK7" s="8">
        <v>60</v>
      </c>
      <c r="DL7" s="9"/>
      <c r="DM7" s="8">
        <v>60</v>
      </c>
      <c r="DN7" s="9"/>
      <c r="DO7" s="8">
        <v>60</v>
      </c>
      <c r="DP7" s="9"/>
      <c r="DQ7" s="8">
        <v>120</v>
      </c>
      <c r="DR7" s="9"/>
      <c r="DS7" s="8">
        <v>60</v>
      </c>
      <c r="DT7" s="8">
        <v>60</v>
      </c>
      <c r="DU7" s="8">
        <v>600</v>
      </c>
      <c r="DV7" s="9"/>
      <c r="DW7" s="8">
        <v>0</v>
      </c>
      <c r="DX7" s="8">
        <v>300</v>
      </c>
    </row>
    <row r="8" spans="1:128" x14ac:dyDescent="0.25">
      <c r="A8" s="4">
        <v>2</v>
      </c>
      <c r="B8" s="4">
        <v>19219</v>
      </c>
      <c r="C8" s="5" t="s">
        <v>119</v>
      </c>
      <c r="D8" s="4">
        <v>3408152</v>
      </c>
      <c r="E8" s="5" t="s">
        <v>125</v>
      </c>
      <c r="F8" s="8">
        <v>160</v>
      </c>
      <c r="G8" s="8">
        <v>80</v>
      </c>
      <c r="H8" s="8">
        <v>80</v>
      </c>
      <c r="I8" s="8">
        <v>120</v>
      </c>
      <c r="J8" s="8">
        <v>120</v>
      </c>
      <c r="K8" s="8">
        <v>40</v>
      </c>
      <c r="L8" s="8">
        <v>140</v>
      </c>
      <c r="M8" s="8">
        <v>80</v>
      </c>
      <c r="N8" s="8">
        <v>60</v>
      </c>
      <c r="O8" s="8">
        <v>220</v>
      </c>
      <c r="P8" s="8">
        <v>160</v>
      </c>
      <c r="Q8" s="8">
        <v>120</v>
      </c>
      <c r="R8" s="9"/>
      <c r="S8" s="8">
        <v>40</v>
      </c>
      <c r="T8" s="8">
        <v>60</v>
      </c>
      <c r="U8" s="9"/>
      <c r="V8" s="8">
        <v>100</v>
      </c>
      <c r="W8" s="8">
        <v>60</v>
      </c>
      <c r="X8" s="8">
        <v>140</v>
      </c>
      <c r="Y8" s="8">
        <v>100</v>
      </c>
      <c r="Z8" s="8">
        <v>140</v>
      </c>
      <c r="AA8" s="8">
        <v>200</v>
      </c>
      <c r="AB8" s="8">
        <v>40</v>
      </c>
      <c r="AC8" s="8">
        <v>60</v>
      </c>
      <c r="AD8" s="8">
        <v>80</v>
      </c>
      <c r="AE8" s="8">
        <v>220</v>
      </c>
      <c r="AF8" s="8">
        <v>80</v>
      </c>
      <c r="AG8" s="9"/>
      <c r="AH8" s="8">
        <v>700</v>
      </c>
      <c r="AI8" s="9"/>
      <c r="AJ8" s="8">
        <v>100</v>
      </c>
      <c r="AK8" s="8">
        <v>100</v>
      </c>
      <c r="AL8" s="8">
        <v>100</v>
      </c>
      <c r="AM8" s="8">
        <v>100</v>
      </c>
      <c r="AN8" s="8">
        <v>60</v>
      </c>
      <c r="AO8" s="8">
        <v>80</v>
      </c>
      <c r="AP8" s="8">
        <v>160</v>
      </c>
      <c r="AQ8" s="8">
        <v>80</v>
      </c>
      <c r="AR8" s="8">
        <v>40</v>
      </c>
      <c r="AS8" s="8">
        <v>40</v>
      </c>
      <c r="AT8" s="8">
        <v>20</v>
      </c>
      <c r="AU8" s="8">
        <v>60</v>
      </c>
      <c r="AV8" s="9"/>
      <c r="AW8" s="8">
        <v>40</v>
      </c>
      <c r="AX8" s="9"/>
      <c r="AY8" s="9"/>
      <c r="AZ8" s="8">
        <v>40</v>
      </c>
      <c r="BA8" s="8">
        <v>40</v>
      </c>
      <c r="BB8" s="8">
        <v>20</v>
      </c>
      <c r="BC8" s="8">
        <v>20</v>
      </c>
      <c r="BD8" s="8">
        <v>120</v>
      </c>
      <c r="BE8" s="8">
        <v>40</v>
      </c>
      <c r="BF8" s="8">
        <v>20</v>
      </c>
      <c r="BG8" s="9"/>
      <c r="BH8" s="8">
        <v>100</v>
      </c>
      <c r="BI8" s="8">
        <v>80</v>
      </c>
      <c r="BJ8" s="8">
        <v>60</v>
      </c>
      <c r="BK8" s="8">
        <v>120</v>
      </c>
      <c r="BL8" s="8">
        <v>60</v>
      </c>
      <c r="BM8" s="8">
        <v>120</v>
      </c>
      <c r="BN8" s="8">
        <v>2718</v>
      </c>
      <c r="BO8" s="8">
        <v>100</v>
      </c>
      <c r="BP8" s="8">
        <v>740</v>
      </c>
      <c r="BQ8" s="8">
        <v>100</v>
      </c>
      <c r="BR8" s="8">
        <v>180</v>
      </c>
      <c r="BS8" s="9"/>
      <c r="BT8" s="8">
        <v>20</v>
      </c>
      <c r="BU8" s="8">
        <v>60</v>
      </c>
      <c r="BV8" s="8">
        <v>0</v>
      </c>
      <c r="BW8" s="8">
        <v>340</v>
      </c>
      <c r="BX8" s="8">
        <v>100</v>
      </c>
      <c r="BY8" s="8">
        <v>40</v>
      </c>
      <c r="BZ8" s="8">
        <v>120</v>
      </c>
      <c r="CA8" s="8">
        <v>20</v>
      </c>
      <c r="CB8" s="9"/>
      <c r="CC8" s="9"/>
      <c r="CD8" s="8">
        <v>40</v>
      </c>
      <c r="CE8" s="8">
        <v>40</v>
      </c>
      <c r="CF8" s="8">
        <v>60</v>
      </c>
      <c r="CG8" s="8">
        <v>140</v>
      </c>
      <c r="CH8" s="8">
        <v>140</v>
      </c>
      <c r="CI8" s="8">
        <v>40</v>
      </c>
      <c r="CJ8" s="8">
        <v>80</v>
      </c>
      <c r="CK8" s="8">
        <v>60</v>
      </c>
      <c r="CL8" s="8">
        <v>40</v>
      </c>
      <c r="CM8" s="8">
        <v>40</v>
      </c>
      <c r="CN8" s="8">
        <v>60</v>
      </c>
      <c r="CO8" s="8">
        <v>40</v>
      </c>
      <c r="CP8" s="8">
        <v>100</v>
      </c>
      <c r="CQ8" s="9"/>
      <c r="CR8" s="9"/>
      <c r="CS8" s="8">
        <v>40</v>
      </c>
      <c r="CT8" s="8">
        <v>40</v>
      </c>
      <c r="CU8" s="8">
        <v>100</v>
      </c>
      <c r="CV8" s="8">
        <v>20</v>
      </c>
      <c r="CW8" s="8">
        <v>100</v>
      </c>
      <c r="CX8" s="9"/>
      <c r="CY8" s="8">
        <v>40</v>
      </c>
      <c r="CZ8" s="8">
        <v>20</v>
      </c>
      <c r="DA8" s="8">
        <v>20</v>
      </c>
      <c r="DB8" s="8">
        <v>40</v>
      </c>
      <c r="DC8" s="9"/>
      <c r="DD8" s="8">
        <v>60</v>
      </c>
      <c r="DE8" s="8">
        <v>40</v>
      </c>
      <c r="DF8" s="9"/>
      <c r="DG8" s="9"/>
      <c r="DH8" s="9"/>
      <c r="DI8" s="8">
        <v>20</v>
      </c>
      <c r="DJ8" s="8">
        <v>20</v>
      </c>
      <c r="DK8" s="9"/>
      <c r="DL8" s="8">
        <v>40</v>
      </c>
      <c r="DM8" s="8">
        <v>100</v>
      </c>
      <c r="DN8" s="8">
        <v>40</v>
      </c>
      <c r="DO8" s="8">
        <v>40</v>
      </c>
      <c r="DP8" s="9"/>
      <c r="DQ8" s="8">
        <v>40</v>
      </c>
      <c r="DR8" s="9"/>
      <c r="DS8" s="8">
        <v>20</v>
      </c>
      <c r="DT8" s="8">
        <v>80</v>
      </c>
      <c r="DU8" s="8">
        <v>20</v>
      </c>
      <c r="DV8" s="9"/>
      <c r="DW8" s="8">
        <v>40</v>
      </c>
      <c r="DX8" s="8">
        <v>40</v>
      </c>
    </row>
    <row r="9" spans="1:128" x14ac:dyDescent="0.25">
      <c r="A9" s="4">
        <v>2</v>
      </c>
      <c r="B9" s="4">
        <v>19219</v>
      </c>
      <c r="C9" s="5" t="s">
        <v>119</v>
      </c>
      <c r="D9" s="4">
        <v>3429507</v>
      </c>
      <c r="E9" s="5" t="s">
        <v>139</v>
      </c>
      <c r="F9" s="9"/>
      <c r="G9" s="8">
        <v>120</v>
      </c>
      <c r="H9" s="8">
        <v>30</v>
      </c>
      <c r="I9" s="9"/>
      <c r="J9" s="9"/>
      <c r="K9" s="9"/>
      <c r="L9" s="9"/>
      <c r="M9" s="9"/>
      <c r="N9" s="8">
        <v>60</v>
      </c>
      <c r="O9" s="9"/>
      <c r="P9" s="8">
        <v>240</v>
      </c>
      <c r="Q9" s="8">
        <v>120</v>
      </c>
      <c r="R9" s="9"/>
      <c r="S9" s="8">
        <v>60</v>
      </c>
      <c r="T9" s="8">
        <v>30</v>
      </c>
      <c r="U9" s="9"/>
      <c r="V9" s="9"/>
      <c r="W9" s="8">
        <v>30</v>
      </c>
      <c r="X9" s="8">
        <v>30</v>
      </c>
      <c r="Y9" s="8">
        <v>300</v>
      </c>
      <c r="Z9" s="8">
        <v>150</v>
      </c>
      <c r="AA9" s="8">
        <v>150</v>
      </c>
      <c r="AB9" s="8">
        <v>30</v>
      </c>
      <c r="AC9" s="9"/>
      <c r="AD9" s="8">
        <v>210</v>
      </c>
      <c r="AE9" s="8">
        <v>60</v>
      </c>
      <c r="AF9" s="9"/>
      <c r="AG9" s="9"/>
      <c r="AH9" s="8">
        <v>480</v>
      </c>
      <c r="AI9" s="8">
        <v>90</v>
      </c>
      <c r="AJ9" s="9"/>
      <c r="AK9" s="9"/>
      <c r="AL9" s="8">
        <v>240</v>
      </c>
      <c r="AM9" s="8">
        <v>120</v>
      </c>
      <c r="AN9" s="9"/>
      <c r="AO9" s="8">
        <v>60</v>
      </c>
      <c r="AP9" s="8">
        <v>60</v>
      </c>
      <c r="AQ9" s="9"/>
      <c r="AR9" s="8">
        <v>60</v>
      </c>
      <c r="AS9" s="8">
        <v>60</v>
      </c>
      <c r="AT9" s="9"/>
      <c r="AU9" s="8">
        <v>210</v>
      </c>
      <c r="AV9" s="9"/>
      <c r="AW9" s="8">
        <v>60</v>
      </c>
      <c r="AX9" s="8">
        <v>90</v>
      </c>
      <c r="AY9" s="8">
        <v>90</v>
      </c>
      <c r="AZ9" s="9"/>
      <c r="BA9" s="9"/>
      <c r="BB9" s="9"/>
      <c r="BC9" s="8">
        <v>60</v>
      </c>
      <c r="BD9" s="8">
        <v>30</v>
      </c>
      <c r="BE9" s="8">
        <v>60</v>
      </c>
      <c r="BF9" s="8">
        <v>90</v>
      </c>
      <c r="BG9" s="9"/>
      <c r="BH9" s="9"/>
      <c r="BI9" s="9"/>
      <c r="BJ9" s="8">
        <v>30</v>
      </c>
      <c r="BK9" s="8">
        <v>120</v>
      </c>
      <c r="BL9" s="9"/>
      <c r="BM9" s="8">
        <v>120</v>
      </c>
      <c r="BN9" s="8">
        <v>1620</v>
      </c>
      <c r="BO9" s="8">
        <v>60</v>
      </c>
      <c r="BP9" s="8">
        <v>300</v>
      </c>
      <c r="BQ9" s="8">
        <v>270</v>
      </c>
      <c r="BR9" s="8">
        <v>750</v>
      </c>
      <c r="BS9" s="8">
        <v>60</v>
      </c>
      <c r="BT9" s="9"/>
      <c r="BU9" s="9"/>
      <c r="BV9" s="8">
        <v>90</v>
      </c>
      <c r="BW9" s="8">
        <v>180</v>
      </c>
      <c r="BX9" s="9"/>
      <c r="BY9" s="9"/>
      <c r="BZ9" s="8">
        <v>60</v>
      </c>
      <c r="CA9" s="9"/>
      <c r="CB9" s="9"/>
      <c r="CC9" s="9"/>
      <c r="CD9" s="8">
        <v>120</v>
      </c>
      <c r="CE9" s="9"/>
      <c r="CF9" s="9"/>
      <c r="CG9" s="8">
        <v>90</v>
      </c>
      <c r="CH9" s="8">
        <v>180</v>
      </c>
      <c r="CI9" s="8">
        <v>120</v>
      </c>
      <c r="CJ9" s="8">
        <v>180</v>
      </c>
      <c r="CK9" s="8">
        <v>60</v>
      </c>
      <c r="CL9" s="8">
        <v>30</v>
      </c>
      <c r="CM9" s="8">
        <v>30</v>
      </c>
      <c r="CN9" s="8">
        <v>90</v>
      </c>
      <c r="CO9" s="8">
        <v>30</v>
      </c>
      <c r="CP9" s="8">
        <v>90</v>
      </c>
      <c r="CQ9" s="9"/>
      <c r="CR9" s="9"/>
      <c r="CS9" s="8">
        <v>30</v>
      </c>
      <c r="CT9" s="8">
        <v>90</v>
      </c>
      <c r="CU9" s="8">
        <v>150</v>
      </c>
      <c r="CV9" s="9"/>
      <c r="CW9" s="9"/>
      <c r="CX9" s="9"/>
      <c r="CY9" s="8">
        <v>30</v>
      </c>
      <c r="CZ9" s="9"/>
      <c r="DA9" s="8">
        <v>60</v>
      </c>
      <c r="DB9" s="8">
        <v>30</v>
      </c>
      <c r="DC9" s="9"/>
      <c r="DD9" s="9"/>
      <c r="DE9" s="8">
        <v>60</v>
      </c>
      <c r="DF9" s="9"/>
      <c r="DG9" s="8">
        <v>30</v>
      </c>
      <c r="DH9" s="9"/>
      <c r="DI9" s="9"/>
      <c r="DJ9" s="8">
        <v>90</v>
      </c>
      <c r="DK9" s="9"/>
      <c r="DL9" s="8">
        <v>60</v>
      </c>
      <c r="DM9" s="8">
        <v>180</v>
      </c>
      <c r="DN9" s="8">
        <v>30</v>
      </c>
      <c r="DO9" s="9"/>
      <c r="DP9" s="9"/>
      <c r="DQ9" s="9"/>
      <c r="DR9" s="9"/>
      <c r="DS9" s="9"/>
      <c r="DT9" s="9"/>
      <c r="DU9" s="8">
        <v>90</v>
      </c>
      <c r="DV9" s="9"/>
      <c r="DW9" s="8">
        <v>30</v>
      </c>
      <c r="DX9" s="9"/>
    </row>
    <row r="10" spans="1:128" x14ac:dyDescent="0.25">
      <c r="A10" s="4">
        <v>2</v>
      </c>
      <c r="B10" s="4">
        <v>19219</v>
      </c>
      <c r="C10" s="5" t="s">
        <v>119</v>
      </c>
      <c r="D10" s="4">
        <v>3441792</v>
      </c>
      <c r="E10" s="5" t="s">
        <v>140</v>
      </c>
      <c r="F10" s="8">
        <v>18</v>
      </c>
      <c r="G10" s="8">
        <v>18</v>
      </c>
      <c r="H10" s="8">
        <v>18</v>
      </c>
      <c r="I10" s="8">
        <v>6</v>
      </c>
      <c r="J10" s="9"/>
      <c r="K10" s="8">
        <v>6</v>
      </c>
      <c r="L10" s="8">
        <v>18</v>
      </c>
      <c r="M10" s="8">
        <v>6</v>
      </c>
      <c r="N10" s="8">
        <v>18</v>
      </c>
      <c r="O10" s="8">
        <v>6</v>
      </c>
      <c r="P10" s="8">
        <v>18</v>
      </c>
      <c r="Q10" s="8">
        <v>18</v>
      </c>
      <c r="R10" s="8">
        <v>6</v>
      </c>
      <c r="S10" s="8">
        <v>18</v>
      </c>
      <c r="T10" s="8">
        <v>18</v>
      </c>
      <c r="U10" s="8">
        <v>108</v>
      </c>
      <c r="V10" s="8">
        <v>6</v>
      </c>
      <c r="W10" s="8">
        <v>18</v>
      </c>
      <c r="X10" s="8">
        <v>18</v>
      </c>
      <c r="Y10" s="8">
        <v>18</v>
      </c>
      <c r="Z10" s="8">
        <v>18</v>
      </c>
      <c r="AA10" s="8">
        <v>48</v>
      </c>
      <c r="AB10" s="9"/>
      <c r="AC10" s="8">
        <v>18</v>
      </c>
      <c r="AD10" s="8">
        <v>18</v>
      </c>
      <c r="AE10" s="8">
        <v>18</v>
      </c>
      <c r="AF10" s="8">
        <v>18</v>
      </c>
      <c r="AG10" s="9"/>
      <c r="AH10" s="8">
        <v>18</v>
      </c>
      <c r="AI10" s="8">
        <v>18</v>
      </c>
      <c r="AJ10" s="8">
        <v>18</v>
      </c>
      <c r="AK10" s="8">
        <v>18</v>
      </c>
      <c r="AL10" s="8">
        <v>18</v>
      </c>
      <c r="AM10" s="8">
        <v>18</v>
      </c>
      <c r="AN10" s="8">
        <v>18</v>
      </c>
      <c r="AO10" s="8">
        <v>18</v>
      </c>
      <c r="AP10" s="8">
        <v>60</v>
      </c>
      <c r="AQ10" s="8">
        <v>18</v>
      </c>
      <c r="AR10" s="8">
        <v>90</v>
      </c>
      <c r="AS10" s="8">
        <v>18</v>
      </c>
      <c r="AT10" s="8">
        <v>18</v>
      </c>
      <c r="AU10" s="8">
        <v>6</v>
      </c>
      <c r="AV10" s="8">
        <v>18</v>
      </c>
      <c r="AW10" s="8">
        <v>18</v>
      </c>
      <c r="AX10" s="8">
        <v>18</v>
      </c>
      <c r="AY10" s="8">
        <v>18</v>
      </c>
      <c r="AZ10" s="8">
        <v>6</v>
      </c>
      <c r="BA10" s="8">
        <v>18</v>
      </c>
      <c r="BB10" s="8">
        <v>18</v>
      </c>
      <c r="BC10" s="8">
        <v>6</v>
      </c>
      <c r="BD10" s="8">
        <v>18</v>
      </c>
      <c r="BE10" s="8">
        <v>18</v>
      </c>
      <c r="BF10" s="8">
        <v>18</v>
      </c>
      <c r="BG10" s="8">
        <v>48</v>
      </c>
      <c r="BH10" s="8">
        <v>18</v>
      </c>
      <c r="BI10" s="8">
        <v>18</v>
      </c>
      <c r="BJ10" s="8">
        <v>6</v>
      </c>
      <c r="BK10" s="8">
        <v>30</v>
      </c>
      <c r="BL10" s="8">
        <v>18</v>
      </c>
      <c r="BM10" s="8">
        <v>18</v>
      </c>
      <c r="BN10" s="8">
        <v>30</v>
      </c>
      <c r="BO10" s="8">
        <v>66</v>
      </c>
      <c r="BP10" s="8">
        <v>6</v>
      </c>
      <c r="BQ10" s="8">
        <v>78</v>
      </c>
      <c r="BR10" s="8">
        <v>36</v>
      </c>
      <c r="BS10" s="8">
        <v>18</v>
      </c>
      <c r="BT10" s="8">
        <v>18</v>
      </c>
      <c r="BU10" s="8">
        <v>60</v>
      </c>
      <c r="BV10" s="8">
        <v>30</v>
      </c>
      <c r="BW10" s="8">
        <v>18</v>
      </c>
      <c r="BX10" s="8">
        <v>18</v>
      </c>
      <c r="BY10" s="8">
        <v>66</v>
      </c>
      <c r="BZ10" s="8">
        <v>78</v>
      </c>
      <c r="CA10" s="8">
        <v>18</v>
      </c>
      <c r="CB10" s="8">
        <v>18</v>
      </c>
      <c r="CC10" s="8">
        <v>6</v>
      </c>
      <c r="CD10" s="8">
        <v>36</v>
      </c>
      <c r="CE10" s="8">
        <v>18</v>
      </c>
      <c r="CF10" s="8">
        <v>18</v>
      </c>
      <c r="CG10" s="8">
        <v>18</v>
      </c>
      <c r="CH10" s="9"/>
      <c r="CI10" s="8">
        <v>18</v>
      </c>
      <c r="CJ10" s="8">
        <v>18</v>
      </c>
      <c r="CK10" s="8">
        <v>18</v>
      </c>
      <c r="CL10" s="8">
        <v>18</v>
      </c>
      <c r="CM10" s="8">
        <v>18</v>
      </c>
      <c r="CN10" s="8">
        <v>18</v>
      </c>
      <c r="CO10" s="8">
        <v>18</v>
      </c>
      <c r="CP10" s="8">
        <v>6</v>
      </c>
      <c r="CQ10" s="8">
        <v>18</v>
      </c>
      <c r="CR10" s="8">
        <v>18</v>
      </c>
      <c r="CS10" s="8">
        <v>18</v>
      </c>
      <c r="CT10" s="8">
        <v>18</v>
      </c>
      <c r="CU10" s="8">
        <v>18</v>
      </c>
      <c r="CV10" s="8">
        <v>180</v>
      </c>
      <c r="CW10" s="8">
        <v>18</v>
      </c>
      <c r="CX10" s="8">
        <v>18</v>
      </c>
      <c r="CY10" s="8">
        <v>18</v>
      </c>
      <c r="CZ10" s="8">
        <v>18</v>
      </c>
      <c r="DA10" s="8">
        <v>18</v>
      </c>
      <c r="DB10" s="8">
        <v>6</v>
      </c>
      <c r="DC10" s="8">
        <v>18</v>
      </c>
      <c r="DD10" s="8">
        <v>18</v>
      </c>
      <c r="DE10" s="8">
        <v>18</v>
      </c>
      <c r="DF10" s="8">
        <v>18</v>
      </c>
      <c r="DG10" s="8">
        <v>6</v>
      </c>
      <c r="DH10" s="8">
        <v>18</v>
      </c>
      <c r="DI10" s="8">
        <v>12</v>
      </c>
      <c r="DJ10" s="8">
        <v>6</v>
      </c>
      <c r="DK10" s="8">
        <v>18</v>
      </c>
      <c r="DL10" s="8">
        <v>18</v>
      </c>
      <c r="DM10" s="8">
        <v>6</v>
      </c>
      <c r="DN10" s="8">
        <v>6</v>
      </c>
      <c r="DO10" s="8">
        <v>18</v>
      </c>
      <c r="DP10" s="8">
        <v>18</v>
      </c>
      <c r="DQ10" s="8">
        <v>18</v>
      </c>
      <c r="DR10" s="8">
        <v>18</v>
      </c>
      <c r="DS10" s="8">
        <v>6</v>
      </c>
      <c r="DT10" s="8">
        <v>18</v>
      </c>
      <c r="DU10" s="8">
        <v>6</v>
      </c>
      <c r="DV10" s="8">
        <v>6</v>
      </c>
      <c r="DW10" s="8">
        <v>6</v>
      </c>
      <c r="DX10" s="8">
        <v>6</v>
      </c>
    </row>
    <row r="11" spans="1:128" x14ac:dyDescent="0.25">
      <c r="A11" s="4">
        <v>2</v>
      </c>
      <c r="B11" s="4">
        <v>19219</v>
      </c>
      <c r="C11" s="5" t="s">
        <v>119</v>
      </c>
      <c r="D11" s="4">
        <v>3441793</v>
      </c>
      <c r="E11" s="5" t="s">
        <v>141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>
        <v>0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8">
        <v>0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8">
        <v>0</v>
      </c>
      <c r="BO11" s="9"/>
      <c r="BP11" s="9"/>
      <c r="BQ11" s="8">
        <v>0</v>
      </c>
      <c r="BR11" s="8">
        <v>0</v>
      </c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8">
        <v>0</v>
      </c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8">
        <v>0</v>
      </c>
    </row>
    <row r="12" spans="1:128" x14ac:dyDescent="0.25">
      <c r="A12" s="4">
        <v>2</v>
      </c>
      <c r="B12" s="4">
        <v>19219</v>
      </c>
      <c r="C12" s="5" t="s">
        <v>119</v>
      </c>
      <c r="D12" s="4">
        <v>3479885</v>
      </c>
      <c r="E12" s="5" t="s">
        <v>142</v>
      </c>
      <c r="F12" s="8">
        <v>120</v>
      </c>
      <c r="G12" s="8">
        <v>120</v>
      </c>
      <c r="H12" s="8">
        <v>120</v>
      </c>
      <c r="I12" s="8">
        <v>120</v>
      </c>
      <c r="J12" s="8">
        <v>180</v>
      </c>
      <c r="K12" s="8">
        <v>120</v>
      </c>
      <c r="L12" s="8">
        <v>120</v>
      </c>
      <c r="M12" s="8">
        <v>120</v>
      </c>
      <c r="N12" s="8">
        <v>120</v>
      </c>
      <c r="O12" s="8">
        <v>120</v>
      </c>
      <c r="P12" s="8">
        <v>120</v>
      </c>
      <c r="Q12" s="8">
        <v>720</v>
      </c>
      <c r="R12" s="8">
        <v>120</v>
      </c>
      <c r="S12" s="8">
        <v>120</v>
      </c>
      <c r="T12" s="8">
        <v>120</v>
      </c>
      <c r="U12" s="8">
        <v>1380</v>
      </c>
      <c r="V12" s="8">
        <v>120</v>
      </c>
      <c r="W12" s="8">
        <v>120</v>
      </c>
      <c r="X12" s="8">
        <v>120</v>
      </c>
      <c r="Y12" s="8">
        <v>120</v>
      </c>
      <c r="Z12" s="8">
        <v>120</v>
      </c>
      <c r="AA12" s="8">
        <v>120</v>
      </c>
      <c r="AB12" s="8">
        <v>120</v>
      </c>
      <c r="AC12" s="8">
        <v>120</v>
      </c>
      <c r="AD12" s="8">
        <v>120</v>
      </c>
      <c r="AE12" s="8">
        <v>120</v>
      </c>
      <c r="AF12" s="8">
        <v>120</v>
      </c>
      <c r="AG12" s="8">
        <v>120</v>
      </c>
      <c r="AH12" s="8">
        <v>1320</v>
      </c>
      <c r="AI12" s="8">
        <v>120</v>
      </c>
      <c r="AJ12" s="8">
        <v>120</v>
      </c>
      <c r="AK12" s="8">
        <v>120</v>
      </c>
      <c r="AL12" s="8">
        <v>540</v>
      </c>
      <c r="AM12" s="8">
        <v>240</v>
      </c>
      <c r="AN12" s="9"/>
      <c r="AO12" s="8">
        <v>240</v>
      </c>
      <c r="AP12" s="8">
        <v>120</v>
      </c>
      <c r="AQ12" s="8">
        <v>840</v>
      </c>
      <c r="AR12" s="8">
        <v>120</v>
      </c>
      <c r="AS12" s="8">
        <v>120</v>
      </c>
      <c r="AT12" s="8">
        <v>120</v>
      </c>
      <c r="AU12" s="8">
        <v>120</v>
      </c>
      <c r="AV12" s="8">
        <v>60</v>
      </c>
      <c r="AW12" s="8">
        <v>120</v>
      </c>
      <c r="AX12" s="8">
        <v>120</v>
      </c>
      <c r="AY12" s="8">
        <v>120</v>
      </c>
      <c r="AZ12" s="8">
        <v>120</v>
      </c>
      <c r="BA12" s="9"/>
      <c r="BB12" s="8">
        <v>120</v>
      </c>
      <c r="BC12" s="9"/>
      <c r="BD12" s="9"/>
      <c r="BE12" s="8">
        <v>120</v>
      </c>
      <c r="BF12" s="8">
        <v>120</v>
      </c>
      <c r="BG12" s="8">
        <v>120</v>
      </c>
      <c r="BH12" s="8">
        <v>120</v>
      </c>
      <c r="BI12" s="8">
        <v>120</v>
      </c>
      <c r="BJ12" s="8">
        <v>120</v>
      </c>
      <c r="BK12" s="8">
        <v>180</v>
      </c>
      <c r="BL12" s="8">
        <v>120</v>
      </c>
      <c r="BM12" s="8">
        <v>120</v>
      </c>
      <c r="BN12" s="8">
        <v>420</v>
      </c>
      <c r="BO12" s="8">
        <v>120</v>
      </c>
      <c r="BP12" s="8">
        <v>1320</v>
      </c>
      <c r="BQ12" s="8">
        <v>720</v>
      </c>
      <c r="BR12" s="8">
        <v>1320</v>
      </c>
      <c r="BS12" s="9"/>
      <c r="BT12" s="9"/>
      <c r="BU12" s="9"/>
      <c r="BV12" s="8">
        <v>120</v>
      </c>
      <c r="BW12" s="8">
        <v>720</v>
      </c>
      <c r="BX12" s="8">
        <v>120</v>
      </c>
      <c r="BY12" s="8">
        <v>120</v>
      </c>
      <c r="BZ12" s="8">
        <v>120</v>
      </c>
      <c r="CA12" s="8">
        <v>120</v>
      </c>
      <c r="CB12" s="9"/>
      <c r="CC12" s="8">
        <v>240</v>
      </c>
      <c r="CD12" s="8">
        <v>120</v>
      </c>
      <c r="CE12" s="8">
        <v>120</v>
      </c>
      <c r="CF12" s="8">
        <v>120</v>
      </c>
      <c r="CG12" s="8">
        <v>120</v>
      </c>
      <c r="CH12" s="9"/>
      <c r="CI12" s="8">
        <v>120</v>
      </c>
      <c r="CJ12" s="8">
        <v>120</v>
      </c>
      <c r="CK12" s="8">
        <v>120</v>
      </c>
      <c r="CL12" s="8">
        <v>120</v>
      </c>
      <c r="CM12" s="8">
        <v>120</v>
      </c>
      <c r="CN12" s="8">
        <v>120</v>
      </c>
      <c r="CO12" s="8">
        <v>120</v>
      </c>
      <c r="CP12" s="9"/>
      <c r="CQ12" s="8">
        <v>120</v>
      </c>
      <c r="CR12" s="9"/>
      <c r="CS12" s="8">
        <v>120</v>
      </c>
      <c r="CT12" s="8">
        <v>120</v>
      </c>
      <c r="CU12" s="8">
        <v>120</v>
      </c>
      <c r="CV12" s="8">
        <v>120</v>
      </c>
      <c r="CW12" s="8">
        <v>120</v>
      </c>
      <c r="CX12" s="8">
        <v>120</v>
      </c>
      <c r="CY12" s="8">
        <v>120</v>
      </c>
      <c r="CZ12" s="8">
        <v>120</v>
      </c>
      <c r="DA12" s="8">
        <v>120</v>
      </c>
      <c r="DB12" s="9"/>
      <c r="DC12" s="9"/>
      <c r="DD12" s="8">
        <v>120</v>
      </c>
      <c r="DE12" s="8">
        <v>120</v>
      </c>
      <c r="DF12" s="8">
        <v>120</v>
      </c>
      <c r="DG12" s="8">
        <v>180</v>
      </c>
      <c r="DH12" s="8">
        <v>120</v>
      </c>
      <c r="DI12" s="8">
        <v>120</v>
      </c>
      <c r="DJ12" s="9"/>
      <c r="DK12" s="8">
        <v>120</v>
      </c>
      <c r="DL12" s="8">
        <v>180</v>
      </c>
      <c r="DM12" s="8">
        <v>60</v>
      </c>
      <c r="DN12" s="8">
        <v>60</v>
      </c>
      <c r="DO12" s="8">
        <v>60</v>
      </c>
      <c r="DP12" s="8">
        <v>60</v>
      </c>
      <c r="DQ12" s="8">
        <v>60</v>
      </c>
      <c r="DR12" s="8">
        <v>60</v>
      </c>
      <c r="DS12" s="8">
        <v>60</v>
      </c>
      <c r="DT12" s="8">
        <v>60</v>
      </c>
      <c r="DU12" s="8">
        <v>60</v>
      </c>
      <c r="DV12" s="8">
        <v>60</v>
      </c>
      <c r="DW12" s="8">
        <v>60</v>
      </c>
      <c r="DX12" s="8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5"/>
  <sheetViews>
    <sheetView workbookViewId="0">
      <selection activeCell="M126" sqref="M126"/>
    </sheetView>
  </sheetViews>
  <sheetFormatPr defaultRowHeight="15" x14ac:dyDescent="0.25"/>
  <cols>
    <col min="13" max="13" width="37.5703125" bestFit="1" customWidth="1"/>
  </cols>
  <sheetData>
    <row r="2" spans="1:14" s="11" customFormat="1" ht="75" x14ac:dyDescent="0.25">
      <c r="A2" s="11" t="s">
        <v>4</v>
      </c>
      <c r="B2" s="11" t="s">
        <v>120</v>
      </c>
      <c r="C2" s="11" t="s">
        <v>121</v>
      </c>
      <c r="D2" s="11" t="s">
        <v>138</v>
      </c>
      <c r="E2" s="11" t="s">
        <v>122</v>
      </c>
      <c r="F2" s="11" t="s">
        <v>123</v>
      </c>
      <c r="G2" s="11" t="s">
        <v>124</v>
      </c>
      <c r="H2" s="11" t="s">
        <v>125</v>
      </c>
      <c r="I2" s="11" t="s">
        <v>139</v>
      </c>
      <c r="J2" s="11" t="s">
        <v>140</v>
      </c>
      <c r="K2" s="11" t="s">
        <v>141</v>
      </c>
      <c r="L2" s="11" t="s">
        <v>142</v>
      </c>
    </row>
    <row r="3" spans="1:14" x14ac:dyDescent="0.25">
      <c r="A3" s="10" t="s">
        <v>143</v>
      </c>
      <c r="B3">
        <v>240</v>
      </c>
      <c r="C3">
        <v>120</v>
      </c>
      <c r="D3">
        <v>18</v>
      </c>
      <c r="F3">
        <v>54</v>
      </c>
      <c r="G3">
        <v>180</v>
      </c>
      <c r="H3">
        <v>160</v>
      </c>
      <c r="J3">
        <v>18</v>
      </c>
      <c r="L3">
        <v>120</v>
      </c>
      <c r="M3" t="s">
        <v>266</v>
      </c>
      <c r="N3" t="s">
        <v>389</v>
      </c>
    </row>
    <row r="4" spans="1:14" x14ac:dyDescent="0.25">
      <c r="A4" s="10" t="s">
        <v>144</v>
      </c>
      <c r="B4">
        <v>60</v>
      </c>
      <c r="C4">
        <v>126</v>
      </c>
      <c r="D4">
        <v>18</v>
      </c>
      <c r="E4">
        <v>300</v>
      </c>
      <c r="F4">
        <v>24</v>
      </c>
      <c r="G4">
        <v>120</v>
      </c>
      <c r="H4">
        <v>80</v>
      </c>
      <c r="I4">
        <v>120</v>
      </c>
      <c r="J4">
        <v>18</v>
      </c>
      <c r="L4">
        <v>120</v>
      </c>
      <c r="M4" t="s">
        <v>267</v>
      </c>
    </row>
    <row r="5" spans="1:14" x14ac:dyDescent="0.25">
      <c r="A5" s="10" t="s">
        <v>145</v>
      </c>
      <c r="B5">
        <v>240</v>
      </c>
      <c r="C5">
        <v>120</v>
      </c>
      <c r="D5">
        <v>18</v>
      </c>
      <c r="E5">
        <v>300</v>
      </c>
      <c r="G5">
        <v>180</v>
      </c>
      <c r="H5">
        <v>80</v>
      </c>
      <c r="I5">
        <v>30</v>
      </c>
      <c r="J5">
        <v>18</v>
      </c>
      <c r="L5">
        <v>120</v>
      </c>
      <c r="M5" t="s">
        <v>268</v>
      </c>
    </row>
    <row r="6" spans="1:14" x14ac:dyDescent="0.25">
      <c r="A6" s="10" t="s">
        <v>146</v>
      </c>
      <c r="B6">
        <v>78</v>
      </c>
      <c r="C6">
        <v>60</v>
      </c>
      <c r="D6">
        <v>6</v>
      </c>
      <c r="E6">
        <v>240</v>
      </c>
      <c r="F6">
        <v>30</v>
      </c>
      <c r="G6">
        <v>180</v>
      </c>
      <c r="H6">
        <v>120</v>
      </c>
      <c r="J6">
        <v>6</v>
      </c>
      <c r="L6">
        <v>120</v>
      </c>
      <c r="M6" t="s">
        <v>269</v>
      </c>
    </row>
    <row r="7" spans="1:14" x14ac:dyDescent="0.25">
      <c r="A7" s="10" t="s">
        <v>147</v>
      </c>
      <c r="B7">
        <v>240</v>
      </c>
      <c r="C7">
        <v>60</v>
      </c>
      <c r="E7">
        <v>360</v>
      </c>
      <c r="F7">
        <v>12</v>
      </c>
      <c r="G7">
        <v>120</v>
      </c>
      <c r="H7">
        <v>120</v>
      </c>
      <c r="L7">
        <v>180</v>
      </c>
      <c r="M7" t="s">
        <v>270</v>
      </c>
    </row>
    <row r="8" spans="1:14" x14ac:dyDescent="0.25">
      <c r="A8" s="10" t="s">
        <v>148</v>
      </c>
      <c r="B8">
        <v>360</v>
      </c>
      <c r="C8">
        <v>90</v>
      </c>
      <c r="D8">
        <v>6</v>
      </c>
      <c r="E8">
        <v>300</v>
      </c>
      <c r="G8">
        <v>240</v>
      </c>
      <c r="H8">
        <v>40</v>
      </c>
      <c r="J8">
        <v>6</v>
      </c>
      <c r="L8">
        <v>120</v>
      </c>
      <c r="M8" t="s">
        <v>271</v>
      </c>
    </row>
    <row r="9" spans="1:14" x14ac:dyDescent="0.25">
      <c r="A9" s="10" t="s">
        <v>149</v>
      </c>
      <c r="B9">
        <v>60</v>
      </c>
      <c r="C9">
        <v>90</v>
      </c>
      <c r="D9">
        <v>18</v>
      </c>
      <c r="E9">
        <v>300</v>
      </c>
      <c r="F9">
        <v>90</v>
      </c>
      <c r="G9">
        <v>300</v>
      </c>
      <c r="H9">
        <v>140</v>
      </c>
      <c r="J9">
        <v>18</v>
      </c>
      <c r="L9">
        <v>120</v>
      </c>
      <c r="M9" t="s">
        <v>272</v>
      </c>
    </row>
    <row r="10" spans="1:14" x14ac:dyDescent="0.25">
      <c r="A10" s="10" t="s">
        <v>150</v>
      </c>
      <c r="B10">
        <v>120</v>
      </c>
      <c r="C10">
        <v>240</v>
      </c>
      <c r="D10">
        <v>6</v>
      </c>
      <c r="E10">
        <v>540</v>
      </c>
      <c r="F10">
        <v>108</v>
      </c>
      <c r="G10">
        <v>180</v>
      </c>
      <c r="H10">
        <v>80</v>
      </c>
      <c r="J10">
        <v>6</v>
      </c>
      <c r="L10">
        <v>120</v>
      </c>
      <c r="M10" t="s">
        <v>273</v>
      </c>
    </row>
    <row r="11" spans="1:14" x14ac:dyDescent="0.25">
      <c r="A11" s="10" t="s">
        <v>151</v>
      </c>
      <c r="B11">
        <v>180</v>
      </c>
      <c r="C11">
        <v>90</v>
      </c>
      <c r="D11">
        <v>18</v>
      </c>
      <c r="E11">
        <v>600</v>
      </c>
      <c r="F11">
        <v>18</v>
      </c>
      <c r="G11">
        <v>300</v>
      </c>
      <c r="H11">
        <v>60</v>
      </c>
      <c r="I11">
        <v>60</v>
      </c>
      <c r="J11">
        <v>18</v>
      </c>
      <c r="L11">
        <v>120</v>
      </c>
      <c r="M11" t="s">
        <v>274</v>
      </c>
    </row>
    <row r="12" spans="1:14" x14ac:dyDescent="0.25">
      <c r="A12" s="10" t="s">
        <v>152</v>
      </c>
      <c r="B12">
        <v>150</v>
      </c>
      <c r="C12">
        <v>150</v>
      </c>
      <c r="D12">
        <v>6</v>
      </c>
      <c r="E12">
        <v>600</v>
      </c>
      <c r="F12">
        <v>30</v>
      </c>
      <c r="G12">
        <v>180</v>
      </c>
      <c r="H12">
        <v>220</v>
      </c>
      <c r="J12">
        <v>6</v>
      </c>
      <c r="L12">
        <v>120</v>
      </c>
      <c r="M12" t="s">
        <v>275</v>
      </c>
    </row>
    <row r="13" spans="1:14" x14ac:dyDescent="0.25">
      <c r="A13" s="10" t="s">
        <v>153</v>
      </c>
      <c r="B13">
        <v>114</v>
      </c>
      <c r="C13">
        <v>132</v>
      </c>
      <c r="D13">
        <v>18</v>
      </c>
      <c r="E13">
        <v>360</v>
      </c>
      <c r="F13">
        <v>12</v>
      </c>
      <c r="G13">
        <v>240</v>
      </c>
      <c r="H13">
        <v>160</v>
      </c>
      <c r="I13">
        <v>240</v>
      </c>
      <c r="J13">
        <v>18</v>
      </c>
      <c r="L13">
        <v>120</v>
      </c>
      <c r="M13" t="s">
        <v>276</v>
      </c>
      <c r="N13" t="s">
        <v>389</v>
      </c>
    </row>
    <row r="14" spans="1:14" x14ac:dyDescent="0.25">
      <c r="A14" s="10" t="s">
        <v>154</v>
      </c>
      <c r="B14">
        <v>300</v>
      </c>
      <c r="C14">
        <v>210</v>
      </c>
      <c r="D14">
        <v>18</v>
      </c>
      <c r="E14">
        <v>420</v>
      </c>
      <c r="F14">
        <v>6</v>
      </c>
      <c r="G14">
        <v>240</v>
      </c>
      <c r="H14">
        <v>120</v>
      </c>
      <c r="I14">
        <v>120</v>
      </c>
      <c r="J14">
        <v>18</v>
      </c>
      <c r="L14">
        <v>720</v>
      </c>
      <c r="M14" t="s">
        <v>277</v>
      </c>
    </row>
    <row r="15" spans="1:14" x14ac:dyDescent="0.25">
      <c r="A15" s="10" t="s">
        <v>155</v>
      </c>
      <c r="B15">
        <v>60</v>
      </c>
      <c r="C15">
        <v>180</v>
      </c>
      <c r="D15">
        <v>6</v>
      </c>
      <c r="E15">
        <v>180</v>
      </c>
      <c r="F15">
        <v>30</v>
      </c>
      <c r="G15">
        <v>240</v>
      </c>
      <c r="J15">
        <v>6</v>
      </c>
      <c r="L15">
        <v>120</v>
      </c>
      <c r="M15" t="s">
        <v>278</v>
      </c>
    </row>
    <row r="16" spans="1:14" x14ac:dyDescent="0.25">
      <c r="A16" s="10" t="s">
        <v>156</v>
      </c>
      <c r="B16">
        <v>72</v>
      </c>
      <c r="C16">
        <v>60</v>
      </c>
      <c r="D16">
        <v>18</v>
      </c>
      <c r="E16">
        <v>600</v>
      </c>
      <c r="F16">
        <v>12</v>
      </c>
      <c r="G16">
        <v>360</v>
      </c>
      <c r="H16">
        <v>40</v>
      </c>
      <c r="I16">
        <v>60</v>
      </c>
      <c r="J16">
        <v>18</v>
      </c>
      <c r="L16">
        <v>120</v>
      </c>
      <c r="M16" t="s">
        <v>279</v>
      </c>
      <c r="N16" t="s">
        <v>389</v>
      </c>
    </row>
    <row r="17" spans="1:14" x14ac:dyDescent="0.25">
      <c r="A17" s="10" t="s">
        <v>157</v>
      </c>
      <c r="B17">
        <v>90</v>
      </c>
      <c r="C17">
        <v>150</v>
      </c>
      <c r="D17">
        <v>18</v>
      </c>
      <c r="E17">
        <v>420</v>
      </c>
      <c r="F17">
        <v>36</v>
      </c>
      <c r="G17">
        <v>180</v>
      </c>
      <c r="H17">
        <v>60</v>
      </c>
      <c r="I17">
        <v>30</v>
      </c>
      <c r="J17">
        <v>18</v>
      </c>
      <c r="L17">
        <v>120</v>
      </c>
      <c r="M17" t="s">
        <v>280</v>
      </c>
    </row>
    <row r="18" spans="1:14" x14ac:dyDescent="0.25">
      <c r="A18" s="10" t="s">
        <v>158</v>
      </c>
      <c r="B18">
        <v>600</v>
      </c>
      <c r="C18">
        <v>180</v>
      </c>
      <c r="D18">
        <v>108</v>
      </c>
      <c r="E18">
        <v>180</v>
      </c>
      <c r="F18">
        <v>120</v>
      </c>
      <c r="J18">
        <v>108</v>
      </c>
      <c r="L18">
        <v>1380</v>
      </c>
      <c r="M18" t="s">
        <v>281</v>
      </c>
    </row>
    <row r="19" spans="1:14" x14ac:dyDescent="0.25">
      <c r="A19" s="10" t="s">
        <v>159</v>
      </c>
      <c r="B19">
        <v>60</v>
      </c>
      <c r="C19">
        <v>60</v>
      </c>
      <c r="D19">
        <v>6</v>
      </c>
      <c r="E19">
        <v>120</v>
      </c>
      <c r="F19">
        <v>12</v>
      </c>
      <c r="G19">
        <v>180</v>
      </c>
      <c r="H19">
        <v>100</v>
      </c>
      <c r="J19">
        <v>6</v>
      </c>
      <c r="L19">
        <v>120</v>
      </c>
      <c r="M19" t="s">
        <v>282</v>
      </c>
    </row>
    <row r="20" spans="1:14" x14ac:dyDescent="0.25">
      <c r="A20" s="10" t="s">
        <v>160</v>
      </c>
      <c r="B20">
        <v>222</v>
      </c>
      <c r="C20">
        <v>270</v>
      </c>
      <c r="D20">
        <v>18</v>
      </c>
      <c r="E20">
        <v>300</v>
      </c>
      <c r="F20">
        <v>30</v>
      </c>
      <c r="G20">
        <v>240</v>
      </c>
      <c r="H20">
        <v>60</v>
      </c>
      <c r="I20">
        <v>30</v>
      </c>
      <c r="J20">
        <v>18</v>
      </c>
      <c r="L20">
        <v>120</v>
      </c>
      <c r="M20" t="s">
        <v>283</v>
      </c>
    </row>
    <row r="21" spans="1:14" x14ac:dyDescent="0.25">
      <c r="A21" s="10" t="s">
        <v>161</v>
      </c>
      <c r="B21">
        <v>120</v>
      </c>
      <c r="C21">
        <v>60</v>
      </c>
      <c r="D21">
        <v>18</v>
      </c>
      <c r="E21">
        <v>300</v>
      </c>
      <c r="F21">
        <v>12</v>
      </c>
      <c r="G21">
        <v>120</v>
      </c>
      <c r="H21">
        <v>140</v>
      </c>
      <c r="I21">
        <v>30</v>
      </c>
      <c r="J21">
        <v>18</v>
      </c>
      <c r="L21">
        <v>120</v>
      </c>
      <c r="M21" t="s">
        <v>284</v>
      </c>
      <c r="N21" t="s">
        <v>389</v>
      </c>
    </row>
    <row r="22" spans="1:14" x14ac:dyDescent="0.25">
      <c r="A22" s="10" t="s">
        <v>162</v>
      </c>
      <c r="B22">
        <v>150</v>
      </c>
      <c r="C22">
        <v>120</v>
      </c>
      <c r="D22">
        <v>78</v>
      </c>
      <c r="E22">
        <v>900</v>
      </c>
      <c r="F22">
        <v>30</v>
      </c>
      <c r="G22">
        <v>300</v>
      </c>
      <c r="H22">
        <v>100</v>
      </c>
      <c r="I22">
        <v>300</v>
      </c>
      <c r="J22">
        <v>18</v>
      </c>
      <c r="L22">
        <v>120</v>
      </c>
      <c r="M22" t="s">
        <v>285</v>
      </c>
    </row>
    <row r="23" spans="1:14" x14ac:dyDescent="0.25">
      <c r="A23" s="10" t="s">
        <v>163</v>
      </c>
      <c r="B23">
        <v>18</v>
      </c>
      <c r="C23">
        <v>90</v>
      </c>
      <c r="D23">
        <v>18</v>
      </c>
      <c r="E23">
        <v>120</v>
      </c>
      <c r="F23">
        <v>0</v>
      </c>
      <c r="G23">
        <v>120</v>
      </c>
      <c r="H23">
        <v>140</v>
      </c>
      <c r="I23">
        <v>150</v>
      </c>
      <c r="J23">
        <v>18</v>
      </c>
      <c r="K23">
        <v>0</v>
      </c>
      <c r="L23">
        <v>120</v>
      </c>
      <c r="M23" t="s">
        <v>286</v>
      </c>
    </row>
    <row r="24" spans="1:14" x14ac:dyDescent="0.25">
      <c r="A24" s="10" t="s">
        <v>164</v>
      </c>
      <c r="B24">
        <v>540</v>
      </c>
      <c r="C24">
        <v>360</v>
      </c>
      <c r="D24">
        <v>48</v>
      </c>
      <c r="E24">
        <v>600</v>
      </c>
      <c r="F24">
        <v>150</v>
      </c>
      <c r="G24">
        <v>480</v>
      </c>
      <c r="H24">
        <v>200</v>
      </c>
      <c r="I24">
        <v>150</v>
      </c>
      <c r="J24">
        <v>48</v>
      </c>
      <c r="L24">
        <v>120</v>
      </c>
      <c r="M24" t="s">
        <v>287</v>
      </c>
    </row>
    <row r="25" spans="1:14" x14ac:dyDescent="0.25">
      <c r="A25" s="10" t="s">
        <v>165</v>
      </c>
      <c r="B25">
        <v>12</v>
      </c>
      <c r="C25">
        <v>108</v>
      </c>
      <c r="D25">
        <v>12</v>
      </c>
      <c r="E25">
        <v>120</v>
      </c>
      <c r="H25">
        <v>40</v>
      </c>
      <c r="I25">
        <v>30</v>
      </c>
      <c r="L25">
        <v>120</v>
      </c>
      <c r="M25" t="s">
        <v>288</v>
      </c>
    </row>
    <row r="26" spans="1:14" x14ac:dyDescent="0.25">
      <c r="A26" s="10" t="s">
        <v>166</v>
      </c>
      <c r="B26">
        <v>120</v>
      </c>
      <c r="D26">
        <v>48</v>
      </c>
      <c r="F26">
        <v>18</v>
      </c>
      <c r="G26">
        <v>60</v>
      </c>
      <c r="H26">
        <v>60</v>
      </c>
      <c r="J26">
        <v>18</v>
      </c>
      <c r="L26">
        <v>120</v>
      </c>
      <c r="M26" t="s">
        <v>289</v>
      </c>
    </row>
    <row r="27" spans="1:14" x14ac:dyDescent="0.25">
      <c r="A27" s="10" t="s">
        <v>167</v>
      </c>
      <c r="B27">
        <v>102</v>
      </c>
      <c r="C27">
        <v>72</v>
      </c>
      <c r="D27">
        <v>18</v>
      </c>
      <c r="E27">
        <v>480</v>
      </c>
      <c r="F27">
        <v>36</v>
      </c>
      <c r="G27">
        <v>360</v>
      </c>
      <c r="H27">
        <v>80</v>
      </c>
      <c r="I27">
        <v>210</v>
      </c>
      <c r="J27">
        <v>18</v>
      </c>
      <c r="L27">
        <v>120</v>
      </c>
      <c r="M27" t="s">
        <v>290</v>
      </c>
      <c r="N27" t="s">
        <v>389</v>
      </c>
    </row>
    <row r="28" spans="1:14" x14ac:dyDescent="0.25">
      <c r="A28" s="10" t="s">
        <v>168</v>
      </c>
      <c r="B28">
        <v>120</v>
      </c>
      <c r="C28">
        <v>168</v>
      </c>
      <c r="D28">
        <v>18</v>
      </c>
      <c r="E28">
        <v>1020</v>
      </c>
      <c r="F28">
        <v>54</v>
      </c>
      <c r="G28">
        <v>660</v>
      </c>
      <c r="H28">
        <v>220</v>
      </c>
      <c r="I28">
        <v>60</v>
      </c>
      <c r="J28">
        <v>18</v>
      </c>
      <c r="L28">
        <v>120</v>
      </c>
      <c r="M28" t="s">
        <v>291</v>
      </c>
    </row>
    <row r="29" spans="1:14" x14ac:dyDescent="0.25">
      <c r="A29" s="10" t="s">
        <v>169</v>
      </c>
      <c r="B29">
        <v>24</v>
      </c>
      <c r="C29">
        <v>72</v>
      </c>
      <c r="D29">
        <v>18</v>
      </c>
      <c r="E29">
        <v>300</v>
      </c>
      <c r="F29">
        <v>0</v>
      </c>
      <c r="G29">
        <v>240</v>
      </c>
      <c r="H29">
        <v>80</v>
      </c>
      <c r="J29">
        <v>18</v>
      </c>
      <c r="L29">
        <v>120</v>
      </c>
      <c r="M29" t="s">
        <v>292</v>
      </c>
    </row>
    <row r="30" spans="1:14" x14ac:dyDescent="0.25">
      <c r="A30" s="10" t="s">
        <v>170</v>
      </c>
      <c r="B30">
        <v>12</v>
      </c>
      <c r="C30">
        <v>30</v>
      </c>
      <c r="E30">
        <v>180</v>
      </c>
      <c r="G30">
        <v>180</v>
      </c>
      <c r="L30">
        <v>120</v>
      </c>
      <c r="M30" t="s">
        <v>293</v>
      </c>
      <c r="N30" t="s">
        <v>388</v>
      </c>
    </row>
    <row r="31" spans="1:14" x14ac:dyDescent="0.25">
      <c r="A31" s="10" t="s">
        <v>171</v>
      </c>
      <c r="B31">
        <v>540</v>
      </c>
      <c r="C31">
        <v>360</v>
      </c>
      <c r="D31">
        <v>18</v>
      </c>
      <c r="F31">
        <v>120</v>
      </c>
      <c r="H31">
        <v>700</v>
      </c>
      <c r="I31">
        <v>480</v>
      </c>
      <c r="J31">
        <v>18</v>
      </c>
      <c r="L31">
        <v>1320</v>
      </c>
      <c r="M31" t="s">
        <v>294</v>
      </c>
    </row>
    <row r="32" spans="1:14" x14ac:dyDescent="0.25">
      <c r="A32" s="10" t="s">
        <v>172</v>
      </c>
      <c r="B32">
        <v>42</v>
      </c>
      <c r="C32">
        <v>72</v>
      </c>
      <c r="D32">
        <v>18</v>
      </c>
      <c r="E32">
        <v>240</v>
      </c>
      <c r="F32">
        <v>12</v>
      </c>
      <c r="G32">
        <v>180</v>
      </c>
      <c r="I32">
        <v>90</v>
      </c>
      <c r="J32">
        <v>18</v>
      </c>
      <c r="L32">
        <v>120</v>
      </c>
      <c r="M32" t="s">
        <v>295</v>
      </c>
    </row>
    <row r="33" spans="1:14" x14ac:dyDescent="0.25">
      <c r="A33" s="10" t="s">
        <v>173</v>
      </c>
      <c r="B33">
        <v>60</v>
      </c>
      <c r="C33">
        <v>66</v>
      </c>
      <c r="D33">
        <v>18</v>
      </c>
      <c r="E33">
        <v>300</v>
      </c>
      <c r="F33">
        <v>30</v>
      </c>
      <c r="G33">
        <v>120</v>
      </c>
      <c r="H33">
        <v>100</v>
      </c>
      <c r="J33">
        <v>18</v>
      </c>
      <c r="L33">
        <v>120</v>
      </c>
      <c r="M33" t="s">
        <v>296</v>
      </c>
    </row>
    <row r="34" spans="1:14" x14ac:dyDescent="0.25">
      <c r="A34" s="10" t="s">
        <v>174</v>
      </c>
      <c r="B34">
        <v>210</v>
      </c>
      <c r="C34">
        <v>90</v>
      </c>
      <c r="D34">
        <v>18</v>
      </c>
      <c r="E34">
        <v>480</v>
      </c>
      <c r="F34">
        <v>18</v>
      </c>
      <c r="G34">
        <v>120</v>
      </c>
      <c r="H34">
        <v>100</v>
      </c>
      <c r="J34">
        <v>18</v>
      </c>
      <c r="L34">
        <v>120</v>
      </c>
      <c r="M34" t="s">
        <v>297</v>
      </c>
    </row>
    <row r="35" spans="1:14" x14ac:dyDescent="0.25">
      <c r="A35" s="10" t="s">
        <v>175</v>
      </c>
      <c r="B35">
        <v>468</v>
      </c>
      <c r="C35">
        <v>324</v>
      </c>
      <c r="D35">
        <v>18</v>
      </c>
      <c r="E35">
        <v>480</v>
      </c>
      <c r="F35">
        <v>90</v>
      </c>
      <c r="G35">
        <v>180</v>
      </c>
      <c r="H35">
        <v>100</v>
      </c>
      <c r="I35">
        <v>240</v>
      </c>
      <c r="J35">
        <v>18</v>
      </c>
      <c r="L35">
        <v>540</v>
      </c>
      <c r="M35" t="s">
        <v>298</v>
      </c>
    </row>
    <row r="36" spans="1:14" x14ac:dyDescent="0.25">
      <c r="A36" s="10" t="s">
        <v>176</v>
      </c>
      <c r="B36">
        <v>120</v>
      </c>
      <c r="C36">
        <v>180</v>
      </c>
      <c r="D36">
        <v>18</v>
      </c>
      <c r="E36">
        <v>360</v>
      </c>
      <c r="F36">
        <v>24</v>
      </c>
      <c r="G36">
        <v>180</v>
      </c>
      <c r="H36">
        <v>100</v>
      </c>
      <c r="I36">
        <v>120</v>
      </c>
      <c r="J36">
        <v>18</v>
      </c>
      <c r="L36">
        <v>240</v>
      </c>
      <c r="M36" t="s">
        <v>299</v>
      </c>
    </row>
    <row r="37" spans="1:14" x14ac:dyDescent="0.25">
      <c r="A37" s="10" t="s">
        <v>177</v>
      </c>
      <c r="B37">
        <v>60</v>
      </c>
      <c r="C37">
        <v>228</v>
      </c>
      <c r="D37">
        <v>18</v>
      </c>
      <c r="E37">
        <v>360</v>
      </c>
      <c r="F37">
        <v>54</v>
      </c>
      <c r="G37">
        <v>240</v>
      </c>
      <c r="H37">
        <v>60</v>
      </c>
      <c r="J37">
        <v>18</v>
      </c>
      <c r="M37" t="s">
        <v>300</v>
      </c>
    </row>
    <row r="38" spans="1:14" x14ac:dyDescent="0.25">
      <c r="A38" s="10" t="s">
        <v>178</v>
      </c>
      <c r="B38">
        <v>120</v>
      </c>
      <c r="C38">
        <v>150</v>
      </c>
      <c r="D38">
        <v>18</v>
      </c>
      <c r="E38">
        <v>300</v>
      </c>
      <c r="F38">
        <v>30</v>
      </c>
      <c r="G38">
        <v>180</v>
      </c>
      <c r="H38">
        <v>80</v>
      </c>
      <c r="I38">
        <v>60</v>
      </c>
      <c r="J38">
        <v>18</v>
      </c>
      <c r="L38">
        <v>240</v>
      </c>
      <c r="M38" t="s">
        <v>301</v>
      </c>
    </row>
    <row r="39" spans="1:14" x14ac:dyDescent="0.25">
      <c r="A39" s="10" t="s">
        <v>179</v>
      </c>
      <c r="B39">
        <v>228</v>
      </c>
      <c r="C39">
        <v>180</v>
      </c>
      <c r="D39">
        <v>30</v>
      </c>
      <c r="E39">
        <v>780</v>
      </c>
      <c r="F39">
        <v>60</v>
      </c>
      <c r="G39">
        <v>180</v>
      </c>
      <c r="H39">
        <v>160</v>
      </c>
      <c r="I39">
        <v>60</v>
      </c>
      <c r="J39">
        <v>60</v>
      </c>
      <c r="L39">
        <v>120</v>
      </c>
      <c r="M39" t="s">
        <v>302</v>
      </c>
    </row>
    <row r="40" spans="1:14" x14ac:dyDescent="0.25">
      <c r="A40" s="10" t="s">
        <v>180</v>
      </c>
      <c r="B40">
        <v>1020</v>
      </c>
      <c r="C40">
        <v>120</v>
      </c>
      <c r="D40">
        <v>18</v>
      </c>
      <c r="E40">
        <v>480</v>
      </c>
      <c r="F40">
        <v>60</v>
      </c>
      <c r="G40">
        <v>360</v>
      </c>
      <c r="H40">
        <v>80</v>
      </c>
      <c r="J40">
        <v>18</v>
      </c>
      <c r="L40">
        <v>840</v>
      </c>
      <c r="M40" t="s">
        <v>303</v>
      </c>
    </row>
    <row r="41" spans="1:14" x14ac:dyDescent="0.25">
      <c r="A41" s="10" t="s">
        <v>181</v>
      </c>
      <c r="B41">
        <v>306</v>
      </c>
      <c r="C41">
        <v>240</v>
      </c>
      <c r="D41">
        <v>120</v>
      </c>
      <c r="E41">
        <v>420</v>
      </c>
      <c r="F41">
        <v>12</v>
      </c>
      <c r="G41">
        <v>120</v>
      </c>
      <c r="H41">
        <v>40</v>
      </c>
      <c r="I41">
        <v>60</v>
      </c>
      <c r="J41">
        <v>90</v>
      </c>
      <c r="K41">
        <v>0</v>
      </c>
      <c r="L41">
        <v>120</v>
      </c>
      <c r="M41" t="s">
        <v>304</v>
      </c>
    </row>
    <row r="42" spans="1:14" x14ac:dyDescent="0.25">
      <c r="A42" s="10" t="s">
        <v>182</v>
      </c>
      <c r="B42">
        <v>60</v>
      </c>
      <c r="C42">
        <v>60</v>
      </c>
      <c r="D42">
        <v>18</v>
      </c>
      <c r="E42">
        <v>300</v>
      </c>
      <c r="F42">
        <v>30</v>
      </c>
      <c r="G42">
        <v>300</v>
      </c>
      <c r="H42">
        <v>40</v>
      </c>
      <c r="I42">
        <v>60</v>
      </c>
      <c r="J42">
        <v>18</v>
      </c>
      <c r="L42">
        <v>120</v>
      </c>
      <c r="M42" t="s">
        <v>305</v>
      </c>
      <c r="N42" t="s">
        <v>388</v>
      </c>
    </row>
    <row r="43" spans="1:14" x14ac:dyDescent="0.25">
      <c r="A43" s="10" t="s">
        <v>183</v>
      </c>
      <c r="B43">
        <v>36</v>
      </c>
      <c r="D43">
        <v>18</v>
      </c>
      <c r="E43">
        <v>120</v>
      </c>
      <c r="H43">
        <v>20</v>
      </c>
      <c r="J43">
        <v>18</v>
      </c>
      <c r="L43">
        <v>120</v>
      </c>
      <c r="M43" t="s">
        <v>306</v>
      </c>
      <c r="N43" t="s">
        <v>389</v>
      </c>
    </row>
    <row r="44" spans="1:14" x14ac:dyDescent="0.25">
      <c r="A44" s="10" t="s">
        <v>184</v>
      </c>
      <c r="B44">
        <v>91</v>
      </c>
      <c r="C44">
        <v>96</v>
      </c>
      <c r="D44">
        <v>6</v>
      </c>
      <c r="E44">
        <v>180</v>
      </c>
      <c r="F44">
        <v>6</v>
      </c>
      <c r="G44">
        <v>120</v>
      </c>
      <c r="H44">
        <v>60</v>
      </c>
      <c r="I44">
        <v>210</v>
      </c>
      <c r="J44">
        <v>6</v>
      </c>
      <c r="L44">
        <v>120</v>
      </c>
      <c r="M44" t="s">
        <v>307</v>
      </c>
    </row>
    <row r="45" spans="1:14" x14ac:dyDescent="0.25">
      <c r="A45" s="10" t="s">
        <v>185</v>
      </c>
      <c r="B45">
        <v>30</v>
      </c>
      <c r="D45">
        <v>18</v>
      </c>
      <c r="J45">
        <v>18</v>
      </c>
      <c r="L45">
        <v>60</v>
      </c>
      <c r="M45" t="s">
        <v>308</v>
      </c>
    </row>
    <row r="46" spans="1:14" x14ac:dyDescent="0.25">
      <c r="A46" s="10" t="s">
        <v>186</v>
      </c>
      <c r="B46">
        <v>0</v>
      </c>
      <c r="C46">
        <v>84</v>
      </c>
      <c r="D46">
        <v>18</v>
      </c>
      <c r="E46">
        <v>1500</v>
      </c>
      <c r="F46">
        <v>0</v>
      </c>
      <c r="G46">
        <v>180</v>
      </c>
      <c r="H46">
        <v>40</v>
      </c>
      <c r="I46">
        <v>60</v>
      </c>
      <c r="J46">
        <v>18</v>
      </c>
      <c r="L46">
        <v>120</v>
      </c>
      <c r="M46" t="s">
        <v>309</v>
      </c>
    </row>
    <row r="47" spans="1:14" x14ac:dyDescent="0.25">
      <c r="A47" s="10" t="s">
        <v>187</v>
      </c>
      <c r="B47">
        <v>54</v>
      </c>
      <c r="C47">
        <v>18</v>
      </c>
      <c r="D47">
        <v>18</v>
      </c>
      <c r="E47">
        <v>0</v>
      </c>
      <c r="G47">
        <v>300</v>
      </c>
      <c r="I47">
        <v>90</v>
      </c>
      <c r="J47">
        <v>18</v>
      </c>
      <c r="L47">
        <v>120</v>
      </c>
      <c r="M47" t="s">
        <v>310</v>
      </c>
    </row>
    <row r="48" spans="1:14" x14ac:dyDescent="0.25">
      <c r="A48" s="10" t="s">
        <v>188</v>
      </c>
      <c r="B48">
        <v>120</v>
      </c>
      <c r="C48">
        <v>300</v>
      </c>
      <c r="D48">
        <v>18</v>
      </c>
      <c r="E48">
        <v>300</v>
      </c>
      <c r="F48">
        <v>60</v>
      </c>
      <c r="G48">
        <v>300</v>
      </c>
      <c r="I48">
        <v>90</v>
      </c>
      <c r="J48">
        <v>18</v>
      </c>
      <c r="L48">
        <v>120</v>
      </c>
      <c r="M48" t="s">
        <v>311</v>
      </c>
    </row>
    <row r="49" spans="1:14" x14ac:dyDescent="0.25">
      <c r="A49" s="10" t="s">
        <v>189</v>
      </c>
      <c r="B49">
        <v>150</v>
      </c>
      <c r="C49">
        <v>180</v>
      </c>
      <c r="D49">
        <v>6</v>
      </c>
      <c r="E49">
        <v>600</v>
      </c>
      <c r="G49">
        <v>300</v>
      </c>
      <c r="H49">
        <v>40</v>
      </c>
      <c r="J49">
        <v>6</v>
      </c>
      <c r="L49">
        <v>120</v>
      </c>
      <c r="M49" t="s">
        <v>312</v>
      </c>
    </row>
    <row r="50" spans="1:14" x14ac:dyDescent="0.25">
      <c r="A50" s="10" t="s">
        <v>190</v>
      </c>
      <c r="C50">
        <v>240</v>
      </c>
      <c r="D50">
        <v>18</v>
      </c>
      <c r="E50">
        <v>600</v>
      </c>
      <c r="H50">
        <v>40</v>
      </c>
      <c r="J50">
        <v>18</v>
      </c>
      <c r="M50" t="s">
        <v>313</v>
      </c>
    </row>
    <row r="51" spans="1:14" x14ac:dyDescent="0.25">
      <c r="A51" s="10" t="s">
        <v>191</v>
      </c>
      <c r="B51">
        <v>0</v>
      </c>
      <c r="C51">
        <v>30</v>
      </c>
      <c r="D51">
        <v>18</v>
      </c>
      <c r="E51">
        <v>0</v>
      </c>
      <c r="G51">
        <v>120</v>
      </c>
      <c r="H51">
        <v>20</v>
      </c>
      <c r="J51">
        <v>18</v>
      </c>
      <c r="L51">
        <v>120</v>
      </c>
      <c r="M51" t="s">
        <v>314</v>
      </c>
      <c r="N51" t="s">
        <v>388</v>
      </c>
    </row>
    <row r="52" spans="1:14" x14ac:dyDescent="0.25">
      <c r="A52" s="10" t="s">
        <v>192</v>
      </c>
      <c r="B52">
        <v>66</v>
      </c>
      <c r="C52">
        <v>42</v>
      </c>
      <c r="D52">
        <v>6</v>
      </c>
      <c r="E52">
        <v>120</v>
      </c>
      <c r="G52">
        <v>120</v>
      </c>
      <c r="H52">
        <v>20</v>
      </c>
      <c r="I52">
        <v>60</v>
      </c>
      <c r="J52">
        <v>6</v>
      </c>
      <c r="M52" t="s">
        <v>315</v>
      </c>
    </row>
    <row r="53" spans="1:14" x14ac:dyDescent="0.25">
      <c r="A53" s="10" t="s">
        <v>193</v>
      </c>
      <c r="B53">
        <v>102</v>
      </c>
      <c r="C53">
        <v>36</v>
      </c>
      <c r="D53">
        <v>18</v>
      </c>
      <c r="E53">
        <v>180</v>
      </c>
      <c r="F53">
        <v>12</v>
      </c>
      <c r="G53">
        <v>120</v>
      </c>
      <c r="H53">
        <v>120</v>
      </c>
      <c r="I53">
        <v>30</v>
      </c>
      <c r="J53">
        <v>18</v>
      </c>
      <c r="M53" t="s">
        <v>316</v>
      </c>
    </row>
    <row r="54" spans="1:14" x14ac:dyDescent="0.25">
      <c r="A54" s="10" t="s">
        <v>194</v>
      </c>
      <c r="B54">
        <v>150</v>
      </c>
      <c r="C54">
        <v>30</v>
      </c>
      <c r="D54">
        <v>36</v>
      </c>
      <c r="E54">
        <v>180</v>
      </c>
      <c r="F54">
        <v>12</v>
      </c>
      <c r="G54">
        <v>120</v>
      </c>
      <c r="H54">
        <v>40</v>
      </c>
      <c r="I54">
        <v>60</v>
      </c>
      <c r="J54">
        <v>18</v>
      </c>
      <c r="L54">
        <v>120</v>
      </c>
      <c r="M54" t="s">
        <v>317</v>
      </c>
      <c r="N54" t="s">
        <v>388</v>
      </c>
    </row>
    <row r="55" spans="1:14" x14ac:dyDescent="0.25">
      <c r="A55" s="10" t="s">
        <v>195</v>
      </c>
      <c r="B55">
        <v>90</v>
      </c>
      <c r="C55">
        <v>168</v>
      </c>
      <c r="D55">
        <v>18</v>
      </c>
      <c r="G55">
        <v>300</v>
      </c>
      <c r="H55">
        <v>20</v>
      </c>
      <c r="I55">
        <v>90</v>
      </c>
      <c r="J55">
        <v>18</v>
      </c>
      <c r="L55">
        <v>120</v>
      </c>
      <c r="M55" t="s">
        <v>318</v>
      </c>
    </row>
    <row r="56" spans="1:14" x14ac:dyDescent="0.25">
      <c r="A56" s="10" t="s">
        <v>196</v>
      </c>
      <c r="C56">
        <v>30</v>
      </c>
      <c r="D56">
        <v>18</v>
      </c>
      <c r="E56">
        <v>120</v>
      </c>
      <c r="F56">
        <v>18</v>
      </c>
      <c r="G56">
        <v>120</v>
      </c>
      <c r="J56">
        <v>48</v>
      </c>
      <c r="L56">
        <v>120</v>
      </c>
      <c r="M56" t="s">
        <v>319</v>
      </c>
      <c r="N56" t="s">
        <v>388</v>
      </c>
    </row>
    <row r="57" spans="1:14" x14ac:dyDescent="0.25">
      <c r="A57" s="10" t="s">
        <v>197</v>
      </c>
      <c r="B57">
        <v>210</v>
      </c>
      <c r="C57">
        <v>90</v>
      </c>
      <c r="D57">
        <v>18</v>
      </c>
      <c r="E57">
        <v>600</v>
      </c>
      <c r="F57">
        <v>30</v>
      </c>
      <c r="H57">
        <v>100</v>
      </c>
      <c r="J57">
        <v>18</v>
      </c>
      <c r="L57">
        <v>120</v>
      </c>
      <c r="M57" t="s">
        <v>320</v>
      </c>
    </row>
    <row r="58" spans="1:14" x14ac:dyDescent="0.25">
      <c r="A58" s="10" t="s">
        <v>198</v>
      </c>
      <c r="B58">
        <v>354</v>
      </c>
      <c r="C58">
        <v>240</v>
      </c>
      <c r="D58">
        <v>18</v>
      </c>
      <c r="E58">
        <v>180</v>
      </c>
      <c r="H58">
        <v>80</v>
      </c>
      <c r="J58">
        <v>18</v>
      </c>
      <c r="L58">
        <v>120</v>
      </c>
      <c r="M58" t="s">
        <v>321</v>
      </c>
    </row>
    <row r="59" spans="1:14" x14ac:dyDescent="0.25">
      <c r="A59" s="10" t="s">
        <v>199</v>
      </c>
      <c r="B59">
        <v>120</v>
      </c>
      <c r="C59">
        <v>240</v>
      </c>
      <c r="D59">
        <v>6</v>
      </c>
      <c r="E59">
        <v>600</v>
      </c>
      <c r="F59">
        <v>60</v>
      </c>
      <c r="G59">
        <v>1500</v>
      </c>
      <c r="H59">
        <v>60</v>
      </c>
      <c r="I59">
        <v>30</v>
      </c>
      <c r="J59">
        <v>6</v>
      </c>
      <c r="L59">
        <v>120</v>
      </c>
      <c r="M59" t="s">
        <v>322</v>
      </c>
    </row>
    <row r="60" spans="1:14" x14ac:dyDescent="0.25">
      <c r="A60" s="10" t="s">
        <v>200</v>
      </c>
      <c r="B60">
        <v>360</v>
      </c>
      <c r="C60">
        <v>90</v>
      </c>
      <c r="D60">
        <v>30</v>
      </c>
      <c r="E60">
        <v>240</v>
      </c>
      <c r="F60">
        <v>48</v>
      </c>
      <c r="G60">
        <v>180</v>
      </c>
      <c r="H60">
        <v>120</v>
      </c>
      <c r="I60">
        <v>120</v>
      </c>
      <c r="J60">
        <v>30</v>
      </c>
      <c r="L60">
        <v>180</v>
      </c>
      <c r="M60" t="s">
        <v>323</v>
      </c>
    </row>
    <row r="61" spans="1:14" x14ac:dyDescent="0.25">
      <c r="A61" s="10" t="s">
        <v>201</v>
      </c>
      <c r="D61">
        <v>18</v>
      </c>
      <c r="E61">
        <v>180</v>
      </c>
      <c r="H61">
        <v>60</v>
      </c>
      <c r="J61">
        <v>18</v>
      </c>
      <c r="L61">
        <v>120</v>
      </c>
      <c r="M61" t="s">
        <v>324</v>
      </c>
    </row>
    <row r="62" spans="1:14" x14ac:dyDescent="0.25">
      <c r="A62" s="10" t="s">
        <v>202</v>
      </c>
      <c r="B62">
        <v>108</v>
      </c>
      <c r="C62">
        <v>162</v>
      </c>
      <c r="D62">
        <v>18</v>
      </c>
      <c r="E62">
        <v>840</v>
      </c>
      <c r="F62">
        <v>12</v>
      </c>
      <c r="G62">
        <v>360</v>
      </c>
      <c r="H62">
        <v>120</v>
      </c>
      <c r="I62">
        <v>120</v>
      </c>
      <c r="J62">
        <v>18</v>
      </c>
      <c r="L62">
        <v>120</v>
      </c>
      <c r="M62" t="s">
        <v>325</v>
      </c>
    </row>
    <row r="63" spans="1:14" x14ac:dyDescent="0.25">
      <c r="A63" s="10" t="s">
        <v>261</v>
      </c>
      <c r="B63">
        <v>1944</v>
      </c>
      <c r="C63">
        <v>2344</v>
      </c>
      <c r="D63">
        <v>48</v>
      </c>
      <c r="E63">
        <v>12120</v>
      </c>
      <c r="F63">
        <v>834</v>
      </c>
      <c r="G63">
        <v>14820</v>
      </c>
      <c r="H63">
        <v>2718</v>
      </c>
      <c r="I63">
        <v>1620</v>
      </c>
      <c r="J63">
        <v>30</v>
      </c>
      <c r="K63">
        <v>0</v>
      </c>
      <c r="L63">
        <v>420</v>
      </c>
      <c r="M63" t="s">
        <v>326</v>
      </c>
    </row>
    <row r="64" spans="1:14" x14ac:dyDescent="0.25">
      <c r="A64" s="10" t="s">
        <v>262</v>
      </c>
      <c r="B64">
        <v>480</v>
      </c>
      <c r="C64">
        <v>90</v>
      </c>
      <c r="D64">
        <v>66</v>
      </c>
      <c r="E64">
        <v>600</v>
      </c>
      <c r="F64">
        <v>30</v>
      </c>
      <c r="G64">
        <v>480</v>
      </c>
      <c r="H64">
        <v>100</v>
      </c>
      <c r="I64">
        <v>60</v>
      </c>
      <c r="J64">
        <v>66</v>
      </c>
      <c r="L64">
        <v>120</v>
      </c>
      <c r="M64" t="s">
        <v>327</v>
      </c>
    </row>
    <row r="65" spans="1:14" x14ac:dyDescent="0.25">
      <c r="A65" s="10" t="s">
        <v>263</v>
      </c>
      <c r="B65">
        <v>390</v>
      </c>
      <c r="C65">
        <v>360</v>
      </c>
      <c r="D65">
        <v>6</v>
      </c>
      <c r="E65">
        <v>1200</v>
      </c>
      <c r="F65">
        <v>60</v>
      </c>
      <c r="H65">
        <v>740</v>
      </c>
      <c r="I65">
        <v>300</v>
      </c>
      <c r="J65">
        <v>6</v>
      </c>
      <c r="L65">
        <v>1320</v>
      </c>
      <c r="M65" t="s">
        <v>328</v>
      </c>
    </row>
    <row r="66" spans="1:14" x14ac:dyDescent="0.25">
      <c r="A66" s="10" t="s">
        <v>264</v>
      </c>
      <c r="B66">
        <v>660</v>
      </c>
      <c r="C66">
        <v>330</v>
      </c>
      <c r="D66">
        <v>108</v>
      </c>
      <c r="E66">
        <v>1140</v>
      </c>
      <c r="F66">
        <v>18</v>
      </c>
      <c r="G66">
        <v>360</v>
      </c>
      <c r="H66">
        <v>100</v>
      </c>
      <c r="I66">
        <v>270</v>
      </c>
      <c r="J66">
        <v>78</v>
      </c>
      <c r="K66">
        <v>0</v>
      </c>
      <c r="L66">
        <v>720</v>
      </c>
      <c r="M66" t="s">
        <v>329</v>
      </c>
    </row>
    <row r="67" spans="1:14" x14ac:dyDescent="0.25">
      <c r="A67" s="10" t="s">
        <v>265</v>
      </c>
      <c r="B67">
        <v>780</v>
      </c>
      <c r="C67">
        <v>300</v>
      </c>
      <c r="D67">
        <v>6</v>
      </c>
      <c r="E67">
        <v>600</v>
      </c>
      <c r="F67">
        <v>150</v>
      </c>
      <c r="G67">
        <v>1380</v>
      </c>
      <c r="H67">
        <v>180</v>
      </c>
      <c r="I67">
        <v>750</v>
      </c>
      <c r="J67">
        <v>36</v>
      </c>
      <c r="K67">
        <v>0</v>
      </c>
      <c r="L67">
        <v>1320</v>
      </c>
      <c r="M67" t="s">
        <v>330</v>
      </c>
    </row>
    <row r="68" spans="1:14" x14ac:dyDescent="0.25">
      <c r="A68" s="10" t="s">
        <v>203</v>
      </c>
      <c r="B68">
        <v>30</v>
      </c>
      <c r="C68">
        <v>30</v>
      </c>
      <c r="D68">
        <v>18</v>
      </c>
      <c r="E68">
        <v>120</v>
      </c>
      <c r="F68">
        <v>12</v>
      </c>
      <c r="I68">
        <v>60</v>
      </c>
      <c r="J68">
        <v>18</v>
      </c>
      <c r="M68" t="s">
        <v>331</v>
      </c>
      <c r="N68" t="s">
        <v>389</v>
      </c>
    </row>
    <row r="69" spans="1:14" x14ac:dyDescent="0.25">
      <c r="A69" s="10" t="s">
        <v>204</v>
      </c>
      <c r="B69">
        <v>30</v>
      </c>
      <c r="C69">
        <v>12</v>
      </c>
      <c r="D69">
        <v>18</v>
      </c>
      <c r="E69">
        <v>120</v>
      </c>
      <c r="F69">
        <v>12</v>
      </c>
      <c r="H69">
        <v>20</v>
      </c>
      <c r="J69">
        <v>18</v>
      </c>
      <c r="M69" t="s">
        <v>332</v>
      </c>
      <c r="N69" t="s">
        <v>388</v>
      </c>
    </row>
    <row r="70" spans="1:14" x14ac:dyDescent="0.25">
      <c r="A70" s="10" t="s">
        <v>205</v>
      </c>
      <c r="B70">
        <v>54</v>
      </c>
      <c r="C70">
        <v>72</v>
      </c>
      <c r="D70">
        <v>60</v>
      </c>
      <c r="E70">
        <v>240</v>
      </c>
      <c r="F70">
        <v>6</v>
      </c>
      <c r="G70">
        <v>240</v>
      </c>
      <c r="H70">
        <v>60</v>
      </c>
      <c r="J70">
        <v>60</v>
      </c>
      <c r="M70" t="s">
        <v>333</v>
      </c>
    </row>
    <row r="71" spans="1:14" x14ac:dyDescent="0.25">
      <c r="A71" s="10" t="s">
        <v>206</v>
      </c>
      <c r="B71">
        <v>42</v>
      </c>
      <c r="D71">
        <v>30</v>
      </c>
      <c r="E71">
        <v>240</v>
      </c>
      <c r="F71">
        <v>18</v>
      </c>
      <c r="G71">
        <v>180</v>
      </c>
      <c r="H71">
        <v>0</v>
      </c>
      <c r="I71">
        <v>90</v>
      </c>
      <c r="J71">
        <v>30</v>
      </c>
      <c r="L71">
        <v>120</v>
      </c>
      <c r="M71" t="s">
        <v>334</v>
      </c>
    </row>
    <row r="72" spans="1:14" x14ac:dyDescent="0.25">
      <c r="A72" s="10" t="s">
        <v>207</v>
      </c>
      <c r="B72">
        <v>390</v>
      </c>
      <c r="C72">
        <v>420</v>
      </c>
      <c r="D72">
        <v>18</v>
      </c>
      <c r="E72">
        <v>1200</v>
      </c>
      <c r="F72">
        <v>30</v>
      </c>
      <c r="H72">
        <v>340</v>
      </c>
      <c r="I72">
        <v>180</v>
      </c>
      <c r="J72">
        <v>18</v>
      </c>
      <c r="L72">
        <v>720</v>
      </c>
      <c r="M72" t="s">
        <v>335</v>
      </c>
    </row>
    <row r="73" spans="1:14" x14ac:dyDescent="0.25">
      <c r="A73" s="10" t="s">
        <v>208</v>
      </c>
      <c r="B73">
        <v>102</v>
      </c>
      <c r="C73">
        <v>150</v>
      </c>
      <c r="D73">
        <v>18</v>
      </c>
      <c r="E73">
        <v>180</v>
      </c>
      <c r="F73">
        <v>42</v>
      </c>
      <c r="H73">
        <v>100</v>
      </c>
      <c r="J73">
        <v>18</v>
      </c>
      <c r="L73">
        <v>120</v>
      </c>
      <c r="M73" t="s">
        <v>336</v>
      </c>
    </row>
    <row r="74" spans="1:14" x14ac:dyDescent="0.25">
      <c r="A74" s="10" t="s">
        <v>209</v>
      </c>
      <c r="B74">
        <v>0</v>
      </c>
      <c r="C74">
        <v>60</v>
      </c>
      <c r="D74">
        <v>66</v>
      </c>
      <c r="E74">
        <v>300</v>
      </c>
      <c r="F74">
        <v>12</v>
      </c>
      <c r="H74">
        <v>40</v>
      </c>
      <c r="J74">
        <v>66</v>
      </c>
      <c r="L74">
        <v>120</v>
      </c>
      <c r="M74" t="s">
        <v>337</v>
      </c>
    </row>
    <row r="75" spans="1:14" x14ac:dyDescent="0.25">
      <c r="A75" s="10" t="s">
        <v>210</v>
      </c>
      <c r="B75">
        <v>60</v>
      </c>
      <c r="C75">
        <v>24</v>
      </c>
      <c r="D75">
        <v>78</v>
      </c>
      <c r="E75">
        <v>300</v>
      </c>
      <c r="H75">
        <v>120</v>
      </c>
      <c r="I75">
        <v>60</v>
      </c>
      <c r="J75">
        <v>78</v>
      </c>
      <c r="L75">
        <v>120</v>
      </c>
      <c r="M75" t="s">
        <v>338</v>
      </c>
    </row>
    <row r="76" spans="1:14" x14ac:dyDescent="0.25">
      <c r="A76" s="10" t="s">
        <v>211</v>
      </c>
      <c r="B76">
        <v>36</v>
      </c>
      <c r="C76">
        <v>36</v>
      </c>
      <c r="D76">
        <v>18</v>
      </c>
      <c r="E76">
        <v>120</v>
      </c>
      <c r="G76">
        <v>120</v>
      </c>
      <c r="H76">
        <v>20</v>
      </c>
      <c r="J76">
        <v>18</v>
      </c>
      <c r="L76">
        <v>120</v>
      </c>
      <c r="M76" t="s">
        <v>339</v>
      </c>
    </row>
    <row r="77" spans="1:14" x14ac:dyDescent="0.25">
      <c r="A77" s="10" t="s">
        <v>212</v>
      </c>
      <c r="B77">
        <v>30</v>
      </c>
      <c r="C77">
        <v>12</v>
      </c>
      <c r="D77">
        <v>18</v>
      </c>
      <c r="E77">
        <v>120</v>
      </c>
      <c r="F77">
        <v>6</v>
      </c>
      <c r="G77">
        <v>120</v>
      </c>
      <c r="J77">
        <v>18</v>
      </c>
      <c r="M77" t="s">
        <v>340</v>
      </c>
    </row>
    <row r="78" spans="1:14" x14ac:dyDescent="0.25">
      <c r="A78" s="10" t="s">
        <v>213</v>
      </c>
      <c r="B78">
        <v>78</v>
      </c>
      <c r="C78">
        <v>84</v>
      </c>
      <c r="D78">
        <v>6</v>
      </c>
      <c r="E78">
        <v>180</v>
      </c>
      <c r="F78">
        <v>0</v>
      </c>
      <c r="J78">
        <v>6</v>
      </c>
      <c r="L78">
        <v>240</v>
      </c>
      <c r="M78" t="s">
        <v>341</v>
      </c>
    </row>
    <row r="79" spans="1:14" x14ac:dyDescent="0.25">
      <c r="A79" s="10" t="s">
        <v>214</v>
      </c>
      <c r="B79">
        <v>78</v>
      </c>
      <c r="C79">
        <v>84</v>
      </c>
      <c r="D79">
        <v>36</v>
      </c>
      <c r="E79">
        <v>120</v>
      </c>
      <c r="G79">
        <v>120</v>
      </c>
      <c r="H79">
        <v>40</v>
      </c>
      <c r="I79">
        <v>120</v>
      </c>
      <c r="J79">
        <v>36</v>
      </c>
      <c r="L79">
        <v>120</v>
      </c>
      <c r="M79" t="s">
        <v>342</v>
      </c>
      <c r="N79" t="s">
        <v>389</v>
      </c>
    </row>
    <row r="80" spans="1:14" x14ac:dyDescent="0.25">
      <c r="A80" s="10" t="s">
        <v>215</v>
      </c>
      <c r="B80">
        <v>60</v>
      </c>
      <c r="C80">
        <v>102</v>
      </c>
      <c r="D80">
        <v>18</v>
      </c>
      <c r="E80">
        <v>180</v>
      </c>
      <c r="F80">
        <v>30</v>
      </c>
      <c r="G80">
        <v>180</v>
      </c>
      <c r="H80">
        <v>40</v>
      </c>
      <c r="J80">
        <v>18</v>
      </c>
      <c r="L80">
        <v>120</v>
      </c>
      <c r="M80" t="s">
        <v>343</v>
      </c>
    </row>
    <row r="81" spans="1:14" x14ac:dyDescent="0.25">
      <c r="A81" s="10" t="s">
        <v>216</v>
      </c>
      <c r="B81">
        <v>120</v>
      </c>
      <c r="C81">
        <v>30</v>
      </c>
      <c r="D81">
        <v>18</v>
      </c>
      <c r="E81">
        <v>0</v>
      </c>
      <c r="G81">
        <v>300</v>
      </c>
      <c r="H81">
        <v>60</v>
      </c>
      <c r="J81">
        <v>18</v>
      </c>
      <c r="L81">
        <v>120</v>
      </c>
      <c r="M81" t="s">
        <v>344</v>
      </c>
    </row>
    <row r="82" spans="1:14" x14ac:dyDescent="0.25">
      <c r="A82" s="10" t="s">
        <v>217</v>
      </c>
      <c r="B82">
        <v>120</v>
      </c>
      <c r="C82">
        <v>210</v>
      </c>
      <c r="D82">
        <v>18</v>
      </c>
      <c r="E82">
        <v>360</v>
      </c>
      <c r="F82">
        <v>24</v>
      </c>
      <c r="G82">
        <v>120</v>
      </c>
      <c r="H82">
        <v>140</v>
      </c>
      <c r="I82">
        <v>90</v>
      </c>
      <c r="J82">
        <v>18</v>
      </c>
      <c r="L82">
        <v>120</v>
      </c>
      <c r="M82" t="s">
        <v>345</v>
      </c>
    </row>
    <row r="83" spans="1:14" x14ac:dyDescent="0.25">
      <c r="A83" s="10" t="s">
        <v>218</v>
      </c>
      <c r="B83">
        <v>198</v>
      </c>
      <c r="C83">
        <v>204</v>
      </c>
      <c r="E83">
        <v>300</v>
      </c>
      <c r="F83">
        <v>0</v>
      </c>
      <c r="G83">
        <v>300</v>
      </c>
      <c r="H83">
        <v>140</v>
      </c>
      <c r="I83">
        <v>180</v>
      </c>
      <c r="M83" t="s">
        <v>346</v>
      </c>
    </row>
    <row r="84" spans="1:14" x14ac:dyDescent="0.25">
      <c r="A84" s="10" t="s">
        <v>219</v>
      </c>
      <c r="B84">
        <v>60</v>
      </c>
      <c r="C84">
        <v>42</v>
      </c>
      <c r="D84">
        <v>18</v>
      </c>
      <c r="E84">
        <v>300</v>
      </c>
      <c r="F84">
        <v>6</v>
      </c>
      <c r="G84">
        <v>60</v>
      </c>
      <c r="H84">
        <v>40</v>
      </c>
      <c r="I84">
        <v>120</v>
      </c>
      <c r="J84">
        <v>18</v>
      </c>
      <c r="L84">
        <v>120</v>
      </c>
      <c r="M84" t="s">
        <v>347</v>
      </c>
    </row>
    <row r="85" spans="1:14" x14ac:dyDescent="0.25">
      <c r="A85" s="10" t="s">
        <v>220</v>
      </c>
      <c r="B85">
        <v>90</v>
      </c>
      <c r="C85">
        <v>48</v>
      </c>
      <c r="D85">
        <v>18</v>
      </c>
      <c r="E85">
        <v>240</v>
      </c>
      <c r="F85">
        <v>18</v>
      </c>
      <c r="G85">
        <v>480</v>
      </c>
      <c r="H85">
        <v>80</v>
      </c>
      <c r="I85">
        <v>180</v>
      </c>
      <c r="J85">
        <v>18</v>
      </c>
      <c r="L85">
        <v>120</v>
      </c>
      <c r="M85" t="s">
        <v>348</v>
      </c>
    </row>
    <row r="86" spans="1:14" x14ac:dyDescent="0.25">
      <c r="A86" s="10" t="s">
        <v>221</v>
      </c>
      <c r="C86">
        <v>30</v>
      </c>
      <c r="D86">
        <v>18</v>
      </c>
      <c r="E86">
        <v>300</v>
      </c>
      <c r="F86">
        <v>6</v>
      </c>
      <c r="G86">
        <v>60</v>
      </c>
      <c r="H86">
        <v>60</v>
      </c>
      <c r="I86">
        <v>60</v>
      </c>
      <c r="J86">
        <v>18</v>
      </c>
      <c r="L86">
        <v>120</v>
      </c>
      <c r="M86" t="s">
        <v>349</v>
      </c>
    </row>
    <row r="87" spans="1:14" x14ac:dyDescent="0.25">
      <c r="A87" s="10" t="s">
        <v>222</v>
      </c>
      <c r="B87">
        <v>11</v>
      </c>
      <c r="C87">
        <v>18</v>
      </c>
      <c r="D87">
        <v>18</v>
      </c>
      <c r="E87">
        <v>120</v>
      </c>
      <c r="G87">
        <v>60</v>
      </c>
      <c r="H87">
        <v>40</v>
      </c>
      <c r="I87">
        <v>30</v>
      </c>
      <c r="J87">
        <v>18</v>
      </c>
      <c r="L87">
        <v>120</v>
      </c>
      <c r="M87" t="s">
        <v>350</v>
      </c>
    </row>
    <row r="88" spans="1:14" x14ac:dyDescent="0.25">
      <c r="A88" s="10" t="s">
        <v>223</v>
      </c>
      <c r="B88">
        <v>72</v>
      </c>
      <c r="C88">
        <v>18</v>
      </c>
      <c r="D88">
        <v>18</v>
      </c>
      <c r="E88">
        <v>0</v>
      </c>
      <c r="F88">
        <v>6</v>
      </c>
      <c r="G88">
        <v>0</v>
      </c>
      <c r="H88">
        <v>40</v>
      </c>
      <c r="I88">
        <v>30</v>
      </c>
      <c r="J88">
        <v>18</v>
      </c>
      <c r="L88">
        <v>120</v>
      </c>
      <c r="M88" t="s">
        <v>351</v>
      </c>
      <c r="N88" t="s">
        <v>389</v>
      </c>
    </row>
    <row r="89" spans="1:14" x14ac:dyDescent="0.25">
      <c r="A89" s="10" t="s">
        <v>224</v>
      </c>
      <c r="B89">
        <v>210</v>
      </c>
      <c r="C89">
        <v>132</v>
      </c>
      <c r="D89">
        <v>18</v>
      </c>
      <c r="E89">
        <v>180</v>
      </c>
      <c r="F89">
        <v>24</v>
      </c>
      <c r="H89">
        <v>60</v>
      </c>
      <c r="I89">
        <v>90</v>
      </c>
      <c r="J89">
        <v>18</v>
      </c>
      <c r="L89">
        <v>120</v>
      </c>
      <c r="M89" t="s">
        <v>352</v>
      </c>
    </row>
    <row r="90" spans="1:14" x14ac:dyDescent="0.25">
      <c r="A90" s="10" t="s">
        <v>225</v>
      </c>
      <c r="B90">
        <v>18</v>
      </c>
      <c r="C90">
        <v>12</v>
      </c>
      <c r="D90">
        <v>18</v>
      </c>
      <c r="E90">
        <v>120</v>
      </c>
      <c r="F90">
        <v>12</v>
      </c>
      <c r="G90">
        <v>120</v>
      </c>
      <c r="H90">
        <v>40</v>
      </c>
      <c r="I90">
        <v>30</v>
      </c>
      <c r="J90">
        <v>18</v>
      </c>
      <c r="L90">
        <v>120</v>
      </c>
      <c r="M90" t="s">
        <v>353</v>
      </c>
    </row>
    <row r="91" spans="1:14" x14ac:dyDescent="0.25">
      <c r="A91" s="10" t="s">
        <v>226</v>
      </c>
      <c r="B91">
        <v>102</v>
      </c>
      <c r="C91">
        <v>66</v>
      </c>
      <c r="D91">
        <v>6</v>
      </c>
      <c r="E91">
        <v>60</v>
      </c>
      <c r="F91">
        <v>30</v>
      </c>
      <c r="G91">
        <v>120</v>
      </c>
      <c r="H91">
        <v>100</v>
      </c>
      <c r="I91">
        <v>90</v>
      </c>
      <c r="J91">
        <v>6</v>
      </c>
      <c r="M91" t="s">
        <v>354</v>
      </c>
    </row>
    <row r="92" spans="1:14" x14ac:dyDescent="0.25">
      <c r="A92" s="10" t="s">
        <v>227</v>
      </c>
      <c r="B92">
        <v>6</v>
      </c>
      <c r="C92">
        <v>12</v>
      </c>
      <c r="D92">
        <v>18</v>
      </c>
      <c r="E92">
        <v>180</v>
      </c>
      <c r="G92">
        <v>120</v>
      </c>
      <c r="J92">
        <v>18</v>
      </c>
      <c r="L92">
        <v>120</v>
      </c>
      <c r="M92" t="s">
        <v>355</v>
      </c>
      <c r="N92" t="s">
        <v>388</v>
      </c>
    </row>
    <row r="93" spans="1:14" x14ac:dyDescent="0.25">
      <c r="A93" s="10" t="s">
        <v>228</v>
      </c>
      <c r="B93">
        <v>30</v>
      </c>
      <c r="C93">
        <v>36</v>
      </c>
      <c r="D93">
        <v>18</v>
      </c>
      <c r="E93">
        <v>180</v>
      </c>
      <c r="F93">
        <v>12</v>
      </c>
      <c r="J93">
        <v>18</v>
      </c>
      <c r="M93" t="s">
        <v>356</v>
      </c>
    </row>
    <row r="94" spans="1:14" x14ac:dyDescent="0.25">
      <c r="A94" s="10" t="s">
        <v>229</v>
      </c>
      <c r="B94">
        <v>12</v>
      </c>
      <c r="C94">
        <v>18</v>
      </c>
      <c r="D94">
        <v>18</v>
      </c>
      <c r="E94">
        <v>180</v>
      </c>
      <c r="F94">
        <v>6</v>
      </c>
      <c r="G94">
        <v>60</v>
      </c>
      <c r="H94">
        <v>40</v>
      </c>
      <c r="I94">
        <v>30</v>
      </c>
      <c r="J94">
        <v>18</v>
      </c>
      <c r="L94">
        <v>120</v>
      </c>
      <c r="M94" t="s">
        <v>357</v>
      </c>
    </row>
    <row r="95" spans="1:14" x14ac:dyDescent="0.25">
      <c r="A95" s="10" t="s">
        <v>230</v>
      </c>
      <c r="B95">
        <v>36</v>
      </c>
      <c r="C95">
        <v>36</v>
      </c>
      <c r="D95">
        <v>18</v>
      </c>
      <c r="E95">
        <v>180</v>
      </c>
      <c r="F95">
        <v>12</v>
      </c>
      <c r="G95">
        <v>60</v>
      </c>
      <c r="H95">
        <v>40</v>
      </c>
      <c r="I95">
        <v>90</v>
      </c>
      <c r="J95">
        <v>18</v>
      </c>
      <c r="L95">
        <v>120</v>
      </c>
      <c r="M95" t="s">
        <v>358</v>
      </c>
    </row>
    <row r="96" spans="1:14" x14ac:dyDescent="0.25">
      <c r="A96" s="10" t="s">
        <v>231</v>
      </c>
      <c r="B96">
        <v>120</v>
      </c>
      <c r="C96">
        <v>60</v>
      </c>
      <c r="D96">
        <v>18</v>
      </c>
      <c r="E96">
        <v>300</v>
      </c>
      <c r="F96">
        <v>30</v>
      </c>
      <c r="G96">
        <v>300</v>
      </c>
      <c r="H96">
        <v>100</v>
      </c>
      <c r="I96">
        <v>150</v>
      </c>
      <c r="J96">
        <v>18</v>
      </c>
      <c r="L96">
        <v>120</v>
      </c>
      <c r="M96" t="s">
        <v>359</v>
      </c>
    </row>
    <row r="97" spans="1:14" x14ac:dyDescent="0.25">
      <c r="A97" s="10" t="s">
        <v>232</v>
      </c>
      <c r="B97">
        <v>120</v>
      </c>
      <c r="C97">
        <v>150</v>
      </c>
      <c r="D97">
        <v>180</v>
      </c>
      <c r="E97">
        <v>360</v>
      </c>
      <c r="G97">
        <v>60</v>
      </c>
      <c r="H97">
        <v>20</v>
      </c>
      <c r="J97">
        <v>180</v>
      </c>
      <c r="L97">
        <v>120</v>
      </c>
      <c r="M97" t="s">
        <v>360</v>
      </c>
    </row>
    <row r="98" spans="1:14" x14ac:dyDescent="0.25">
      <c r="A98" s="10" t="s">
        <v>233</v>
      </c>
      <c r="B98">
        <v>12</v>
      </c>
      <c r="C98">
        <v>30</v>
      </c>
      <c r="D98">
        <v>18</v>
      </c>
      <c r="F98">
        <v>12</v>
      </c>
      <c r="H98">
        <v>100</v>
      </c>
      <c r="J98">
        <v>18</v>
      </c>
      <c r="L98">
        <v>120</v>
      </c>
      <c r="M98" t="s">
        <v>361</v>
      </c>
    </row>
    <row r="99" spans="1:14" x14ac:dyDescent="0.25">
      <c r="A99" s="10" t="s">
        <v>234</v>
      </c>
      <c r="B99">
        <v>42</v>
      </c>
      <c r="D99">
        <v>18</v>
      </c>
      <c r="E99">
        <v>360</v>
      </c>
      <c r="F99">
        <v>12</v>
      </c>
      <c r="G99">
        <v>60</v>
      </c>
      <c r="J99">
        <v>18</v>
      </c>
      <c r="L99">
        <v>120</v>
      </c>
      <c r="M99" t="s">
        <v>362</v>
      </c>
    </row>
    <row r="100" spans="1:14" x14ac:dyDescent="0.25">
      <c r="A100" s="10" t="s">
        <v>235</v>
      </c>
      <c r="B100">
        <v>30</v>
      </c>
      <c r="C100">
        <v>66</v>
      </c>
      <c r="D100">
        <v>18</v>
      </c>
      <c r="E100">
        <v>120</v>
      </c>
      <c r="F100">
        <v>24</v>
      </c>
      <c r="G100">
        <v>180</v>
      </c>
      <c r="H100">
        <v>40</v>
      </c>
      <c r="I100">
        <v>30</v>
      </c>
      <c r="J100">
        <v>18</v>
      </c>
      <c r="L100">
        <v>120</v>
      </c>
      <c r="M100" t="s">
        <v>363</v>
      </c>
    </row>
    <row r="101" spans="1:14" x14ac:dyDescent="0.25">
      <c r="A101" s="10" t="s">
        <v>236</v>
      </c>
      <c r="B101">
        <v>24</v>
      </c>
      <c r="C101">
        <v>84</v>
      </c>
      <c r="D101">
        <v>18</v>
      </c>
      <c r="E101">
        <v>240</v>
      </c>
      <c r="F101">
        <v>24</v>
      </c>
      <c r="H101">
        <v>20</v>
      </c>
      <c r="J101">
        <v>18</v>
      </c>
      <c r="L101">
        <v>120</v>
      </c>
      <c r="M101" t="s">
        <v>364</v>
      </c>
    </row>
    <row r="102" spans="1:14" x14ac:dyDescent="0.25">
      <c r="A102" s="10" t="s">
        <v>237</v>
      </c>
      <c r="B102">
        <v>96</v>
      </c>
      <c r="D102">
        <v>18</v>
      </c>
      <c r="F102">
        <v>6</v>
      </c>
      <c r="H102">
        <v>20</v>
      </c>
      <c r="I102">
        <v>60</v>
      </c>
      <c r="J102">
        <v>18</v>
      </c>
      <c r="L102">
        <v>120</v>
      </c>
      <c r="M102" t="s">
        <v>365</v>
      </c>
    </row>
    <row r="103" spans="1:14" x14ac:dyDescent="0.25">
      <c r="A103" s="10" t="s">
        <v>238</v>
      </c>
      <c r="B103">
        <v>12</v>
      </c>
      <c r="C103">
        <v>24</v>
      </c>
      <c r="D103">
        <v>6</v>
      </c>
      <c r="E103">
        <v>180</v>
      </c>
      <c r="G103">
        <v>180</v>
      </c>
      <c r="H103">
        <v>40</v>
      </c>
      <c r="I103">
        <v>30</v>
      </c>
      <c r="J103">
        <v>6</v>
      </c>
      <c r="M103" t="s">
        <v>366</v>
      </c>
    </row>
    <row r="104" spans="1:14" x14ac:dyDescent="0.25">
      <c r="A104" s="10" t="s">
        <v>239</v>
      </c>
      <c r="B104">
        <v>18</v>
      </c>
      <c r="D104">
        <v>18</v>
      </c>
      <c r="E104">
        <v>0</v>
      </c>
      <c r="J104">
        <v>18</v>
      </c>
      <c r="M104" t="s">
        <v>367</v>
      </c>
      <c r="N104" t="s">
        <v>388</v>
      </c>
    </row>
    <row r="105" spans="1:14" x14ac:dyDescent="0.25">
      <c r="A105" s="10" t="s">
        <v>240</v>
      </c>
      <c r="B105">
        <v>30</v>
      </c>
      <c r="C105">
        <v>30</v>
      </c>
      <c r="D105">
        <v>18</v>
      </c>
      <c r="E105">
        <v>300</v>
      </c>
      <c r="G105">
        <v>60</v>
      </c>
      <c r="H105">
        <v>60</v>
      </c>
      <c r="J105">
        <v>18</v>
      </c>
      <c r="L105">
        <v>120</v>
      </c>
      <c r="M105" t="s">
        <v>368</v>
      </c>
    </row>
    <row r="106" spans="1:14" x14ac:dyDescent="0.25">
      <c r="A106" s="10" t="s">
        <v>241</v>
      </c>
      <c r="B106">
        <v>132</v>
      </c>
      <c r="C106">
        <v>30</v>
      </c>
      <c r="D106">
        <v>18</v>
      </c>
      <c r="E106">
        <v>180</v>
      </c>
      <c r="G106">
        <v>240</v>
      </c>
      <c r="H106">
        <v>40</v>
      </c>
      <c r="I106">
        <v>60</v>
      </c>
      <c r="J106">
        <v>18</v>
      </c>
      <c r="L106">
        <v>120</v>
      </c>
      <c r="M106" t="s">
        <v>369</v>
      </c>
    </row>
    <row r="107" spans="1:14" x14ac:dyDescent="0.25">
      <c r="A107" s="10" t="s">
        <v>242</v>
      </c>
      <c r="C107">
        <v>48</v>
      </c>
      <c r="D107">
        <v>18</v>
      </c>
      <c r="E107">
        <v>120</v>
      </c>
      <c r="G107">
        <v>120</v>
      </c>
      <c r="J107">
        <v>18</v>
      </c>
      <c r="L107">
        <v>120</v>
      </c>
      <c r="M107" t="s">
        <v>370</v>
      </c>
    </row>
    <row r="108" spans="1:14" x14ac:dyDescent="0.25">
      <c r="A108" s="10" t="s">
        <v>243</v>
      </c>
      <c r="B108">
        <v>48</v>
      </c>
      <c r="C108">
        <v>66</v>
      </c>
      <c r="D108">
        <v>6</v>
      </c>
      <c r="E108">
        <v>300</v>
      </c>
      <c r="I108">
        <v>30</v>
      </c>
      <c r="J108">
        <v>6</v>
      </c>
      <c r="K108">
        <v>0</v>
      </c>
      <c r="L108">
        <v>180</v>
      </c>
      <c r="M108" t="s">
        <v>371</v>
      </c>
    </row>
    <row r="109" spans="1:14" x14ac:dyDescent="0.25">
      <c r="A109" s="10" t="s">
        <v>244</v>
      </c>
      <c r="B109">
        <v>30</v>
      </c>
      <c r="D109">
        <v>18</v>
      </c>
      <c r="E109">
        <v>180</v>
      </c>
      <c r="J109">
        <v>18</v>
      </c>
      <c r="L109">
        <v>120</v>
      </c>
      <c r="M109" t="s">
        <v>372</v>
      </c>
    </row>
    <row r="110" spans="1:14" x14ac:dyDescent="0.25">
      <c r="A110" s="10" t="s">
        <v>245</v>
      </c>
      <c r="B110">
        <v>12</v>
      </c>
      <c r="D110">
        <v>12</v>
      </c>
      <c r="E110">
        <v>120</v>
      </c>
      <c r="H110">
        <v>20</v>
      </c>
      <c r="J110">
        <v>12</v>
      </c>
      <c r="L110">
        <v>120</v>
      </c>
      <c r="M110" t="s">
        <v>373</v>
      </c>
    </row>
    <row r="111" spans="1:14" x14ac:dyDescent="0.25">
      <c r="A111" s="10" t="s">
        <v>246</v>
      </c>
      <c r="B111">
        <v>54</v>
      </c>
      <c r="C111">
        <v>6</v>
      </c>
      <c r="E111">
        <v>120</v>
      </c>
      <c r="G111">
        <v>60</v>
      </c>
      <c r="H111">
        <v>20</v>
      </c>
      <c r="I111">
        <v>90</v>
      </c>
      <c r="J111">
        <v>6</v>
      </c>
      <c r="M111" t="s">
        <v>374</v>
      </c>
    </row>
    <row r="112" spans="1:14" x14ac:dyDescent="0.25">
      <c r="A112" s="10" t="s">
        <v>247</v>
      </c>
      <c r="B112">
        <v>18</v>
      </c>
      <c r="C112">
        <v>144</v>
      </c>
      <c r="D112">
        <v>18</v>
      </c>
      <c r="E112">
        <v>180</v>
      </c>
      <c r="F112">
        <v>12</v>
      </c>
      <c r="G112">
        <v>60</v>
      </c>
      <c r="J112">
        <v>18</v>
      </c>
      <c r="L112">
        <v>120</v>
      </c>
      <c r="M112" t="s">
        <v>375</v>
      </c>
    </row>
    <row r="113" spans="1:14" x14ac:dyDescent="0.25">
      <c r="A113" s="10" t="s">
        <v>248</v>
      </c>
      <c r="B113">
        <v>18</v>
      </c>
      <c r="D113">
        <v>18</v>
      </c>
      <c r="E113">
        <v>120</v>
      </c>
      <c r="H113">
        <v>40</v>
      </c>
      <c r="I113">
        <v>60</v>
      </c>
      <c r="J113">
        <v>18</v>
      </c>
      <c r="L113">
        <v>180</v>
      </c>
      <c r="M113" t="s">
        <v>376</v>
      </c>
      <c r="N113" t="s">
        <v>389</v>
      </c>
    </row>
    <row r="114" spans="1:14" x14ac:dyDescent="0.25">
      <c r="A114" s="10" t="s">
        <v>249</v>
      </c>
      <c r="B114">
        <v>120</v>
      </c>
      <c r="C114">
        <v>60</v>
      </c>
      <c r="D114">
        <v>6</v>
      </c>
      <c r="E114">
        <v>0</v>
      </c>
      <c r="F114">
        <v>60</v>
      </c>
      <c r="G114">
        <v>60</v>
      </c>
      <c r="H114">
        <v>100</v>
      </c>
      <c r="I114">
        <v>180</v>
      </c>
      <c r="J114">
        <v>6</v>
      </c>
      <c r="L114">
        <v>60</v>
      </c>
      <c r="M114" t="s">
        <v>377</v>
      </c>
    </row>
    <row r="115" spans="1:14" x14ac:dyDescent="0.25">
      <c r="A115" s="10" t="s">
        <v>250</v>
      </c>
      <c r="B115">
        <v>60</v>
      </c>
      <c r="C115">
        <v>66</v>
      </c>
      <c r="D115">
        <v>6</v>
      </c>
      <c r="H115">
        <v>40</v>
      </c>
      <c r="I115">
        <v>30</v>
      </c>
      <c r="J115">
        <v>6</v>
      </c>
      <c r="L115">
        <v>60</v>
      </c>
      <c r="M115" t="s">
        <v>378</v>
      </c>
    </row>
    <row r="116" spans="1:14" x14ac:dyDescent="0.25">
      <c r="A116" s="10" t="s">
        <v>251</v>
      </c>
      <c r="B116">
        <v>60</v>
      </c>
      <c r="D116">
        <v>18</v>
      </c>
      <c r="E116">
        <v>120</v>
      </c>
      <c r="F116">
        <v>12</v>
      </c>
      <c r="G116">
        <v>60</v>
      </c>
      <c r="H116">
        <v>40</v>
      </c>
      <c r="J116">
        <v>18</v>
      </c>
      <c r="L116">
        <v>60</v>
      </c>
      <c r="M116" t="s">
        <v>379</v>
      </c>
      <c r="N116" t="s">
        <v>388</v>
      </c>
    </row>
    <row r="117" spans="1:14" x14ac:dyDescent="0.25">
      <c r="A117" s="10" t="s">
        <v>252</v>
      </c>
      <c r="B117">
        <v>12</v>
      </c>
      <c r="C117">
        <v>12</v>
      </c>
      <c r="D117">
        <v>18</v>
      </c>
      <c r="E117">
        <v>0</v>
      </c>
      <c r="J117">
        <v>18</v>
      </c>
      <c r="L117">
        <v>60</v>
      </c>
      <c r="M117" t="s">
        <v>380</v>
      </c>
      <c r="N117" t="s">
        <v>388</v>
      </c>
    </row>
    <row r="118" spans="1:14" x14ac:dyDescent="0.25">
      <c r="A118" s="10" t="s">
        <v>253</v>
      </c>
      <c r="B118">
        <v>12</v>
      </c>
      <c r="C118">
        <v>12</v>
      </c>
      <c r="D118">
        <v>18</v>
      </c>
      <c r="E118">
        <v>0</v>
      </c>
      <c r="F118">
        <v>12</v>
      </c>
      <c r="G118">
        <v>120</v>
      </c>
      <c r="H118">
        <v>40</v>
      </c>
      <c r="J118">
        <v>18</v>
      </c>
      <c r="L118">
        <v>60</v>
      </c>
      <c r="M118" t="s">
        <v>381</v>
      </c>
      <c r="N118" t="s">
        <v>388</v>
      </c>
    </row>
    <row r="119" spans="1:14" x14ac:dyDescent="0.25">
      <c r="A119" s="10" t="s">
        <v>254</v>
      </c>
      <c r="B119">
        <v>60</v>
      </c>
      <c r="D119">
        <v>18</v>
      </c>
      <c r="J119">
        <v>18</v>
      </c>
      <c r="L119">
        <v>60</v>
      </c>
      <c r="M119" t="s">
        <v>382</v>
      </c>
      <c r="N119" t="s">
        <v>388</v>
      </c>
    </row>
    <row r="120" spans="1:14" x14ac:dyDescent="0.25">
      <c r="A120" s="10" t="s">
        <v>255</v>
      </c>
      <c r="B120">
        <v>90</v>
      </c>
      <c r="D120">
        <v>6</v>
      </c>
      <c r="F120">
        <v>12</v>
      </c>
      <c r="G120">
        <v>60</v>
      </c>
      <c r="H120">
        <v>20</v>
      </c>
      <c r="J120">
        <v>6</v>
      </c>
      <c r="L120">
        <v>60</v>
      </c>
      <c r="M120" t="s">
        <v>383</v>
      </c>
    </row>
    <row r="121" spans="1:14" x14ac:dyDescent="0.25">
      <c r="A121" s="10" t="s">
        <v>256</v>
      </c>
      <c r="B121">
        <v>42</v>
      </c>
      <c r="C121">
        <v>24</v>
      </c>
      <c r="D121">
        <v>18</v>
      </c>
      <c r="E121">
        <v>0</v>
      </c>
      <c r="F121">
        <v>12</v>
      </c>
      <c r="G121">
        <v>60</v>
      </c>
      <c r="H121">
        <v>80</v>
      </c>
      <c r="J121">
        <v>18</v>
      </c>
      <c r="L121">
        <v>60</v>
      </c>
      <c r="M121" t="s">
        <v>384</v>
      </c>
    </row>
    <row r="122" spans="1:14" x14ac:dyDescent="0.25">
      <c r="A122" s="10" t="s">
        <v>257</v>
      </c>
      <c r="B122">
        <v>60</v>
      </c>
      <c r="C122">
        <v>48</v>
      </c>
      <c r="D122">
        <v>6</v>
      </c>
      <c r="E122">
        <v>180</v>
      </c>
      <c r="F122">
        <v>12</v>
      </c>
      <c r="G122">
        <v>600</v>
      </c>
      <c r="H122">
        <v>20</v>
      </c>
      <c r="I122">
        <v>90</v>
      </c>
      <c r="J122">
        <v>6</v>
      </c>
      <c r="L122">
        <v>60</v>
      </c>
      <c r="M122" t="s">
        <v>385</v>
      </c>
    </row>
    <row r="123" spans="1:14" x14ac:dyDescent="0.25">
      <c r="A123" s="10" t="s">
        <v>258</v>
      </c>
      <c r="D123">
        <v>6</v>
      </c>
      <c r="J123">
        <v>6</v>
      </c>
      <c r="L123">
        <v>60</v>
      </c>
      <c r="M123" t="s">
        <v>387</v>
      </c>
    </row>
    <row r="124" spans="1:14" x14ac:dyDescent="0.25">
      <c r="A124" s="10" t="s">
        <v>259</v>
      </c>
      <c r="B124">
        <v>6</v>
      </c>
      <c r="C124">
        <v>24</v>
      </c>
      <c r="D124">
        <v>6</v>
      </c>
      <c r="E124">
        <v>60</v>
      </c>
      <c r="F124">
        <v>0</v>
      </c>
      <c r="G124">
        <v>0</v>
      </c>
      <c r="H124">
        <v>40</v>
      </c>
      <c r="I124">
        <v>30</v>
      </c>
      <c r="J124">
        <v>6</v>
      </c>
      <c r="L124">
        <v>60</v>
      </c>
      <c r="M124" t="s">
        <v>386</v>
      </c>
    </row>
    <row r="125" spans="1:14" x14ac:dyDescent="0.25">
      <c r="A125" s="10" t="s">
        <v>260</v>
      </c>
      <c r="B125">
        <v>60</v>
      </c>
      <c r="C125">
        <v>42</v>
      </c>
      <c r="D125">
        <v>0</v>
      </c>
      <c r="E125">
        <v>300</v>
      </c>
      <c r="F125">
        <v>30</v>
      </c>
      <c r="G125">
        <v>300</v>
      </c>
      <c r="H125">
        <v>40</v>
      </c>
      <c r="J125">
        <v>6</v>
      </c>
      <c r="K125">
        <v>0</v>
      </c>
      <c r="L125">
        <v>300</v>
      </c>
      <c r="M125" t="e">
        <v>#N/A</v>
      </c>
    </row>
  </sheetData>
  <autoFilter ref="A2:N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2" sqref="A2"/>
    </sheetView>
  </sheetViews>
  <sheetFormatPr defaultRowHeight="15" x14ac:dyDescent="0.25"/>
  <cols>
    <col min="13" max="13" width="37.5703125" bestFit="1" customWidth="1"/>
    <col min="16" max="16" width="10.5703125" bestFit="1" customWidth="1"/>
  </cols>
  <sheetData>
    <row r="1" spans="1:16" x14ac:dyDescent="0.25">
      <c r="B1">
        <f>168/6</f>
        <v>28</v>
      </c>
      <c r="C1">
        <f>224.4/6</f>
        <v>37.4</v>
      </c>
      <c r="D1">
        <v>48.400000000000006</v>
      </c>
      <c r="E1">
        <v>5.5</v>
      </c>
      <c r="F1">
        <f>224.4/6</f>
        <v>37.4</v>
      </c>
      <c r="G1">
        <v>5.5</v>
      </c>
      <c r="H1">
        <f>374/20</f>
        <v>18.7</v>
      </c>
      <c r="I1">
        <f>330/30</f>
        <v>11</v>
      </c>
      <c r="J1">
        <f>252/6</f>
        <v>42</v>
      </c>
      <c r="L1">
        <v>5.5</v>
      </c>
    </row>
    <row r="2" spans="1:16" s="11" customFormat="1" ht="75" x14ac:dyDescent="0.25">
      <c r="A2" s="11" t="s">
        <v>4</v>
      </c>
      <c r="B2" s="11" t="s">
        <v>120</v>
      </c>
      <c r="C2" s="11" t="s">
        <v>121</v>
      </c>
      <c r="D2" s="11" t="s">
        <v>138</v>
      </c>
      <c r="E2" s="11" t="s">
        <v>122</v>
      </c>
      <c r="F2" s="11" t="s">
        <v>123</v>
      </c>
      <c r="G2" s="11" t="s">
        <v>124</v>
      </c>
      <c r="H2" s="11" t="s">
        <v>125</v>
      </c>
      <c r="I2" s="11" t="s">
        <v>139</v>
      </c>
      <c r="J2" s="11" t="s">
        <v>140</v>
      </c>
      <c r="K2" s="11" t="s">
        <v>141</v>
      </c>
      <c r="L2" s="11" t="s">
        <v>142</v>
      </c>
    </row>
    <row r="3" spans="1:16" x14ac:dyDescent="0.25">
      <c r="A3" s="10" t="s">
        <v>143</v>
      </c>
      <c r="B3">
        <v>240</v>
      </c>
      <c r="C3">
        <v>120</v>
      </c>
      <c r="D3">
        <v>18</v>
      </c>
      <c r="F3">
        <v>54</v>
      </c>
      <c r="G3">
        <v>180</v>
      </c>
      <c r="H3">
        <v>160</v>
      </c>
      <c r="J3">
        <v>18</v>
      </c>
      <c r="L3">
        <v>120</v>
      </c>
      <c r="M3" t="s">
        <v>266</v>
      </c>
      <c r="N3" t="s">
        <v>389</v>
      </c>
      <c r="P3" s="12">
        <f>SUMPRODUCT($B$1:$L$1,B3:L3)</f>
        <v>19496.800000000003</v>
      </c>
    </row>
    <row r="4" spans="1:16" x14ac:dyDescent="0.25">
      <c r="A4" s="10" t="s">
        <v>153</v>
      </c>
      <c r="B4">
        <v>114</v>
      </c>
      <c r="C4">
        <v>132</v>
      </c>
      <c r="D4">
        <v>18</v>
      </c>
      <c r="E4">
        <v>360</v>
      </c>
      <c r="F4">
        <v>12</v>
      </c>
      <c r="G4">
        <v>240</v>
      </c>
      <c r="H4">
        <v>160</v>
      </c>
      <c r="I4">
        <v>240</v>
      </c>
      <c r="J4">
        <v>18</v>
      </c>
      <c r="L4">
        <v>120</v>
      </c>
      <c r="M4" t="s">
        <v>276</v>
      </c>
      <c r="N4" t="s">
        <v>389</v>
      </c>
      <c r="P4" s="12">
        <f t="shared" ref="P4:P24" si="0">SUMPRODUCT($B$1:$L$1,B4:L4)</f>
        <v>19796.8</v>
      </c>
    </row>
    <row r="5" spans="1:16" x14ac:dyDescent="0.25">
      <c r="A5" s="10" t="s">
        <v>156</v>
      </c>
      <c r="B5">
        <v>72</v>
      </c>
      <c r="C5">
        <v>60</v>
      </c>
      <c r="D5">
        <v>18</v>
      </c>
      <c r="E5">
        <v>600</v>
      </c>
      <c r="F5">
        <v>12</v>
      </c>
      <c r="G5">
        <v>360</v>
      </c>
      <c r="H5">
        <v>40</v>
      </c>
      <c r="I5">
        <v>60</v>
      </c>
      <c r="J5">
        <v>18</v>
      </c>
      <c r="L5">
        <v>120</v>
      </c>
      <c r="M5" t="s">
        <v>279</v>
      </c>
      <c r="N5" t="s">
        <v>389</v>
      </c>
      <c r="P5" s="12">
        <f t="shared" si="0"/>
        <v>13684</v>
      </c>
    </row>
    <row r="6" spans="1:16" x14ac:dyDescent="0.25">
      <c r="A6" s="10" t="s">
        <v>161</v>
      </c>
      <c r="B6">
        <v>120</v>
      </c>
      <c r="C6">
        <v>60</v>
      </c>
      <c r="D6">
        <v>18</v>
      </c>
      <c r="E6">
        <v>300</v>
      </c>
      <c r="F6">
        <v>12</v>
      </c>
      <c r="G6">
        <v>120</v>
      </c>
      <c r="H6">
        <v>140</v>
      </c>
      <c r="I6">
        <v>30</v>
      </c>
      <c r="J6">
        <v>18</v>
      </c>
      <c r="L6">
        <v>120</v>
      </c>
      <c r="M6" t="s">
        <v>284</v>
      </c>
      <c r="N6" t="s">
        <v>389</v>
      </c>
      <c r="P6" s="12">
        <f t="shared" si="0"/>
        <v>13598</v>
      </c>
    </row>
    <row r="7" spans="1:16" x14ac:dyDescent="0.25">
      <c r="A7" s="10" t="s">
        <v>167</v>
      </c>
      <c r="B7">
        <v>102</v>
      </c>
      <c r="C7">
        <v>72</v>
      </c>
      <c r="D7">
        <v>18</v>
      </c>
      <c r="E7">
        <v>480</v>
      </c>
      <c r="F7">
        <v>36</v>
      </c>
      <c r="G7">
        <v>360</v>
      </c>
      <c r="H7">
        <v>80</v>
      </c>
      <c r="I7">
        <v>210</v>
      </c>
      <c r="J7">
        <v>18</v>
      </c>
      <c r="L7">
        <v>120</v>
      </c>
      <c r="M7" t="s">
        <v>290</v>
      </c>
      <c r="N7" t="s">
        <v>389</v>
      </c>
      <c r="P7" s="12">
        <f t="shared" si="0"/>
        <v>17608.400000000001</v>
      </c>
    </row>
    <row r="8" spans="1:16" x14ac:dyDescent="0.25">
      <c r="A8" s="10" t="s">
        <v>170</v>
      </c>
      <c r="B8">
        <v>12</v>
      </c>
      <c r="C8">
        <v>30</v>
      </c>
      <c r="E8">
        <v>180</v>
      </c>
      <c r="G8">
        <v>180</v>
      </c>
      <c r="L8">
        <v>120</v>
      </c>
      <c r="M8" t="s">
        <v>293</v>
      </c>
      <c r="N8" t="s">
        <v>388</v>
      </c>
      <c r="P8" s="12">
        <f t="shared" si="0"/>
        <v>4098</v>
      </c>
    </row>
    <row r="9" spans="1:16" x14ac:dyDescent="0.25">
      <c r="A9" s="10" t="s">
        <v>182</v>
      </c>
      <c r="B9">
        <v>60</v>
      </c>
      <c r="C9">
        <v>60</v>
      </c>
      <c r="D9">
        <v>18</v>
      </c>
      <c r="E9">
        <v>300</v>
      </c>
      <c r="F9">
        <v>30</v>
      </c>
      <c r="G9">
        <v>300</v>
      </c>
      <c r="H9">
        <v>40</v>
      </c>
      <c r="I9">
        <v>60</v>
      </c>
      <c r="J9">
        <v>18</v>
      </c>
      <c r="L9">
        <v>120</v>
      </c>
      <c r="M9" t="s">
        <v>305</v>
      </c>
      <c r="N9" t="s">
        <v>388</v>
      </c>
      <c r="P9" s="12">
        <f t="shared" si="0"/>
        <v>12041.2</v>
      </c>
    </row>
    <row r="10" spans="1:16" x14ac:dyDescent="0.25">
      <c r="A10" s="10" t="s">
        <v>183</v>
      </c>
      <c r="B10">
        <v>36</v>
      </c>
      <c r="D10">
        <v>18</v>
      </c>
      <c r="E10">
        <v>120</v>
      </c>
      <c r="H10">
        <v>20</v>
      </c>
      <c r="J10">
        <v>18</v>
      </c>
      <c r="L10">
        <v>120</v>
      </c>
      <c r="M10" t="s">
        <v>306</v>
      </c>
      <c r="N10" t="s">
        <v>389</v>
      </c>
      <c r="P10" s="12">
        <f t="shared" si="0"/>
        <v>4329.2</v>
      </c>
    </row>
    <row r="11" spans="1:16" x14ac:dyDescent="0.25">
      <c r="A11" s="10" t="s">
        <v>191</v>
      </c>
      <c r="B11">
        <v>0</v>
      </c>
      <c r="C11">
        <v>30</v>
      </c>
      <c r="D11">
        <v>18</v>
      </c>
      <c r="E11">
        <v>0</v>
      </c>
      <c r="G11">
        <v>120</v>
      </c>
      <c r="H11">
        <v>20</v>
      </c>
      <c r="J11">
        <v>18</v>
      </c>
      <c r="L11">
        <v>120</v>
      </c>
      <c r="M11" t="s">
        <v>314</v>
      </c>
      <c r="N11" t="s">
        <v>388</v>
      </c>
      <c r="P11" s="12">
        <f t="shared" si="0"/>
        <v>4443.2</v>
      </c>
    </row>
    <row r="12" spans="1:16" x14ac:dyDescent="0.25">
      <c r="A12" s="10" t="s">
        <v>194</v>
      </c>
      <c r="B12">
        <v>150</v>
      </c>
      <c r="C12">
        <v>30</v>
      </c>
      <c r="D12">
        <v>36</v>
      </c>
      <c r="E12">
        <v>180</v>
      </c>
      <c r="F12">
        <v>12</v>
      </c>
      <c r="G12">
        <v>120</v>
      </c>
      <c r="H12">
        <v>40</v>
      </c>
      <c r="I12">
        <v>60</v>
      </c>
      <c r="J12">
        <v>18</v>
      </c>
      <c r="L12">
        <v>120</v>
      </c>
      <c r="M12" t="s">
        <v>317</v>
      </c>
      <c r="N12" t="s">
        <v>388</v>
      </c>
      <c r="P12" s="12">
        <f t="shared" si="0"/>
        <v>11987.199999999999</v>
      </c>
    </row>
    <row r="13" spans="1:16" x14ac:dyDescent="0.25">
      <c r="A13" s="10" t="s">
        <v>196</v>
      </c>
      <c r="C13">
        <v>30</v>
      </c>
      <c r="D13">
        <v>18</v>
      </c>
      <c r="E13">
        <v>120</v>
      </c>
      <c r="F13">
        <v>18</v>
      </c>
      <c r="G13">
        <v>120</v>
      </c>
      <c r="J13">
        <v>48</v>
      </c>
      <c r="L13">
        <v>120</v>
      </c>
      <c r="M13" t="s">
        <v>319</v>
      </c>
      <c r="N13" t="s">
        <v>388</v>
      </c>
      <c r="P13" s="12">
        <f t="shared" si="0"/>
        <v>6662.4</v>
      </c>
    </row>
    <row r="14" spans="1:16" x14ac:dyDescent="0.25">
      <c r="A14" s="10" t="s">
        <v>203</v>
      </c>
      <c r="B14">
        <v>30</v>
      </c>
      <c r="C14">
        <v>30</v>
      </c>
      <c r="D14">
        <v>18</v>
      </c>
      <c r="E14">
        <v>120</v>
      </c>
      <c r="F14">
        <v>12</v>
      </c>
      <c r="I14">
        <v>60</v>
      </c>
      <c r="J14">
        <v>18</v>
      </c>
      <c r="M14" t="s">
        <v>331</v>
      </c>
      <c r="N14" t="s">
        <v>389</v>
      </c>
      <c r="P14" s="12">
        <f t="shared" si="0"/>
        <v>5358</v>
      </c>
    </row>
    <row r="15" spans="1:16" x14ac:dyDescent="0.25">
      <c r="A15" s="10" t="s">
        <v>204</v>
      </c>
      <c r="B15">
        <v>30</v>
      </c>
      <c r="C15">
        <v>12</v>
      </c>
      <c r="D15">
        <v>18</v>
      </c>
      <c r="E15">
        <v>120</v>
      </c>
      <c r="F15">
        <v>12</v>
      </c>
      <c r="H15">
        <v>20</v>
      </c>
      <c r="J15">
        <v>18</v>
      </c>
      <c r="M15" t="s">
        <v>332</v>
      </c>
      <c r="N15" t="s">
        <v>388</v>
      </c>
      <c r="P15" s="12">
        <f t="shared" si="0"/>
        <v>4398.8</v>
      </c>
    </row>
    <row r="16" spans="1:16" x14ac:dyDescent="0.25">
      <c r="A16" s="10" t="s">
        <v>214</v>
      </c>
      <c r="B16">
        <v>78</v>
      </c>
      <c r="C16">
        <v>84</v>
      </c>
      <c r="D16">
        <v>36</v>
      </c>
      <c r="E16">
        <v>120</v>
      </c>
      <c r="G16">
        <v>120</v>
      </c>
      <c r="H16">
        <v>40</v>
      </c>
      <c r="I16">
        <v>120</v>
      </c>
      <c r="J16">
        <v>36</v>
      </c>
      <c r="L16">
        <v>120</v>
      </c>
      <c r="M16" t="s">
        <v>342</v>
      </c>
      <c r="N16" t="s">
        <v>389</v>
      </c>
      <c r="P16" s="12">
        <f t="shared" si="0"/>
        <v>12628</v>
      </c>
    </row>
    <row r="17" spans="1:16" x14ac:dyDescent="0.25">
      <c r="A17" s="10" t="s">
        <v>223</v>
      </c>
      <c r="B17">
        <v>72</v>
      </c>
      <c r="C17">
        <v>18</v>
      </c>
      <c r="D17">
        <v>18</v>
      </c>
      <c r="E17">
        <v>0</v>
      </c>
      <c r="F17">
        <v>6</v>
      </c>
      <c r="G17">
        <v>0</v>
      </c>
      <c r="H17">
        <v>40</v>
      </c>
      <c r="I17">
        <v>30</v>
      </c>
      <c r="J17">
        <v>18</v>
      </c>
      <c r="L17">
        <v>120</v>
      </c>
      <c r="M17" t="s">
        <v>351</v>
      </c>
      <c r="N17" t="s">
        <v>389</v>
      </c>
      <c r="P17" s="12">
        <f t="shared" si="0"/>
        <v>6278.7999999999993</v>
      </c>
    </row>
    <row r="18" spans="1:16" x14ac:dyDescent="0.25">
      <c r="A18" s="10" t="s">
        <v>227</v>
      </c>
      <c r="B18">
        <v>6</v>
      </c>
      <c r="C18">
        <v>12</v>
      </c>
      <c r="D18">
        <v>18</v>
      </c>
      <c r="E18">
        <v>180</v>
      </c>
      <c r="G18">
        <v>120</v>
      </c>
      <c r="J18">
        <v>18</v>
      </c>
      <c r="L18">
        <v>120</v>
      </c>
      <c r="M18" t="s">
        <v>355</v>
      </c>
      <c r="N18" t="s">
        <v>388</v>
      </c>
      <c r="P18" s="12">
        <f t="shared" si="0"/>
        <v>4554</v>
      </c>
    </row>
    <row r="19" spans="1:16" x14ac:dyDescent="0.25">
      <c r="A19" s="10" t="s">
        <v>239</v>
      </c>
      <c r="B19">
        <v>18</v>
      </c>
      <c r="D19">
        <v>18</v>
      </c>
      <c r="E19">
        <v>0</v>
      </c>
      <c r="J19">
        <v>18</v>
      </c>
      <c r="M19" t="s">
        <v>367</v>
      </c>
      <c r="N19" t="s">
        <v>388</v>
      </c>
      <c r="P19" s="12">
        <f t="shared" si="0"/>
        <v>2131.1999999999998</v>
      </c>
    </row>
    <row r="20" spans="1:16" x14ac:dyDescent="0.25">
      <c r="A20" s="10" t="s">
        <v>248</v>
      </c>
      <c r="B20">
        <v>18</v>
      </c>
      <c r="D20">
        <v>18</v>
      </c>
      <c r="E20">
        <v>120</v>
      </c>
      <c r="H20">
        <v>40</v>
      </c>
      <c r="I20">
        <v>60</v>
      </c>
      <c r="J20">
        <v>18</v>
      </c>
      <c r="L20">
        <v>180</v>
      </c>
      <c r="M20" t="s">
        <v>376</v>
      </c>
      <c r="N20" t="s">
        <v>389</v>
      </c>
      <c r="P20" s="12">
        <f t="shared" si="0"/>
        <v>5189.2</v>
      </c>
    </row>
    <row r="21" spans="1:16" x14ac:dyDescent="0.25">
      <c r="A21" s="10" t="s">
        <v>251</v>
      </c>
      <c r="B21">
        <v>60</v>
      </c>
      <c r="D21">
        <v>18</v>
      </c>
      <c r="E21">
        <v>120</v>
      </c>
      <c r="F21">
        <v>12</v>
      </c>
      <c r="G21">
        <v>60</v>
      </c>
      <c r="H21">
        <v>40</v>
      </c>
      <c r="J21">
        <v>18</v>
      </c>
      <c r="L21">
        <v>60</v>
      </c>
      <c r="M21" t="s">
        <v>379</v>
      </c>
      <c r="N21" t="s">
        <v>388</v>
      </c>
      <c r="P21" s="12">
        <f t="shared" si="0"/>
        <v>5824</v>
      </c>
    </row>
    <row r="22" spans="1:16" x14ac:dyDescent="0.25">
      <c r="A22" s="10" t="s">
        <v>252</v>
      </c>
      <c r="B22">
        <v>12</v>
      </c>
      <c r="C22">
        <v>12</v>
      </c>
      <c r="D22">
        <v>18</v>
      </c>
      <c r="E22">
        <v>0</v>
      </c>
      <c r="J22">
        <v>18</v>
      </c>
      <c r="L22">
        <v>60</v>
      </c>
      <c r="M22" t="s">
        <v>380</v>
      </c>
      <c r="N22" t="s">
        <v>388</v>
      </c>
      <c r="P22" s="12">
        <f t="shared" si="0"/>
        <v>2742</v>
      </c>
    </row>
    <row r="23" spans="1:16" x14ac:dyDescent="0.25">
      <c r="A23" s="10" t="s">
        <v>253</v>
      </c>
      <c r="B23">
        <v>12</v>
      </c>
      <c r="C23">
        <v>12</v>
      </c>
      <c r="D23">
        <v>18</v>
      </c>
      <c r="E23">
        <v>0</v>
      </c>
      <c r="F23">
        <v>12</v>
      </c>
      <c r="G23">
        <v>120</v>
      </c>
      <c r="H23">
        <v>40</v>
      </c>
      <c r="J23">
        <v>18</v>
      </c>
      <c r="L23">
        <v>60</v>
      </c>
      <c r="M23" t="s">
        <v>381</v>
      </c>
      <c r="N23" t="s">
        <v>388</v>
      </c>
      <c r="P23" s="12">
        <f t="shared" si="0"/>
        <v>4598.8</v>
      </c>
    </row>
    <row r="24" spans="1:16" x14ac:dyDescent="0.25">
      <c r="A24" s="10" t="s">
        <v>254</v>
      </c>
      <c r="B24">
        <v>60</v>
      </c>
      <c r="D24">
        <v>18</v>
      </c>
      <c r="J24">
        <v>18</v>
      </c>
      <c r="L24">
        <v>60</v>
      </c>
      <c r="M24" t="s">
        <v>382</v>
      </c>
      <c r="N24" t="s">
        <v>388</v>
      </c>
      <c r="P24" s="12">
        <f t="shared" si="0"/>
        <v>3637.2</v>
      </c>
    </row>
  </sheetData>
  <autoFilter ref="A2:N2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32" sqref="K132"/>
    </sheetView>
  </sheetViews>
  <sheetFormatPr defaultRowHeight="15" x14ac:dyDescent="0.25"/>
  <cols>
    <col min="15" max="15" width="37.5703125" bestFit="1" customWidth="1"/>
  </cols>
  <sheetData>
    <row r="1" spans="1:16" x14ac:dyDescent="0.25">
      <c r="A1">
        <v>1</v>
      </c>
      <c r="B1">
        <f>+A1+1</f>
        <v>2</v>
      </c>
      <c r="C1">
        <f t="shared" ref="C1:N1" si="0">+B1+1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</row>
    <row r="2" spans="1:16" s="11" customFormat="1" ht="90" x14ac:dyDescent="0.25">
      <c r="A2" s="11" t="s">
        <v>4</v>
      </c>
      <c r="B2" s="11" t="s">
        <v>121</v>
      </c>
      <c r="C2" s="11" t="s">
        <v>122</v>
      </c>
      <c r="D2" s="11" t="s">
        <v>120</v>
      </c>
      <c r="E2" s="11" t="s">
        <v>123</v>
      </c>
      <c r="F2" s="11" t="s">
        <v>124</v>
      </c>
      <c r="G2" s="11" t="s">
        <v>390</v>
      </c>
      <c r="H2" s="11" t="s">
        <v>125</v>
      </c>
      <c r="I2" s="11" t="s">
        <v>391</v>
      </c>
      <c r="J2" s="11" t="s">
        <v>139</v>
      </c>
      <c r="K2" s="11" t="s">
        <v>138</v>
      </c>
      <c r="L2" s="11" t="s">
        <v>140</v>
      </c>
      <c r="M2" s="11" t="s">
        <v>141</v>
      </c>
      <c r="N2" s="11" t="s">
        <v>142</v>
      </c>
    </row>
    <row r="3" spans="1:16" hidden="1" x14ac:dyDescent="0.25">
      <c r="A3" s="10" t="s">
        <v>143</v>
      </c>
      <c r="B3">
        <v>120</v>
      </c>
      <c r="D3">
        <v>240</v>
      </c>
      <c r="E3">
        <v>54</v>
      </c>
      <c r="F3">
        <v>180</v>
      </c>
      <c r="H3">
        <v>160</v>
      </c>
      <c r="K3">
        <v>18</v>
      </c>
      <c r="L3">
        <v>18</v>
      </c>
      <c r="N3">
        <v>120</v>
      </c>
      <c r="O3" t="s">
        <v>266</v>
      </c>
      <c r="P3" t="s">
        <v>389</v>
      </c>
    </row>
    <row r="4" spans="1:16" hidden="1" x14ac:dyDescent="0.25">
      <c r="A4" s="10" t="s">
        <v>144</v>
      </c>
      <c r="B4">
        <v>126</v>
      </c>
      <c r="C4">
        <v>300</v>
      </c>
      <c r="D4">
        <v>60</v>
      </c>
      <c r="E4">
        <v>24</v>
      </c>
      <c r="F4">
        <v>120</v>
      </c>
      <c r="H4">
        <v>80</v>
      </c>
      <c r="J4">
        <v>120</v>
      </c>
      <c r="K4">
        <v>18</v>
      </c>
      <c r="L4">
        <v>18</v>
      </c>
      <c r="N4">
        <v>120</v>
      </c>
      <c r="O4" t="s">
        <v>267</v>
      </c>
    </row>
    <row r="5" spans="1:16" hidden="1" x14ac:dyDescent="0.25">
      <c r="A5" s="10" t="s">
        <v>145</v>
      </c>
      <c r="B5">
        <v>120</v>
      </c>
      <c r="C5">
        <v>300</v>
      </c>
      <c r="D5">
        <v>240</v>
      </c>
      <c r="F5">
        <v>180</v>
      </c>
      <c r="H5">
        <v>80</v>
      </c>
      <c r="J5">
        <v>30</v>
      </c>
      <c r="K5">
        <v>18</v>
      </c>
      <c r="L5">
        <v>18</v>
      </c>
      <c r="N5">
        <v>120</v>
      </c>
      <c r="O5" t="s">
        <v>268</v>
      </c>
    </row>
    <row r="6" spans="1:16" hidden="1" x14ac:dyDescent="0.25">
      <c r="A6" s="10" t="s">
        <v>146</v>
      </c>
      <c r="B6">
        <v>60</v>
      </c>
      <c r="C6">
        <v>240</v>
      </c>
      <c r="D6">
        <v>78</v>
      </c>
      <c r="E6">
        <v>30</v>
      </c>
      <c r="F6">
        <v>180</v>
      </c>
      <c r="H6">
        <v>120</v>
      </c>
      <c r="K6">
        <v>6</v>
      </c>
      <c r="L6">
        <v>6</v>
      </c>
      <c r="N6">
        <v>120</v>
      </c>
      <c r="O6" t="s">
        <v>269</v>
      </c>
    </row>
    <row r="7" spans="1:16" hidden="1" x14ac:dyDescent="0.25">
      <c r="A7" s="10" t="s">
        <v>147</v>
      </c>
      <c r="B7">
        <v>60</v>
      </c>
      <c r="C7">
        <v>360</v>
      </c>
      <c r="D7">
        <v>240</v>
      </c>
      <c r="E7">
        <v>12</v>
      </c>
      <c r="F7">
        <v>120</v>
      </c>
      <c r="H7">
        <v>120</v>
      </c>
      <c r="N7">
        <v>180</v>
      </c>
      <c r="O7" t="s">
        <v>270</v>
      </c>
    </row>
    <row r="8" spans="1:16" hidden="1" x14ac:dyDescent="0.25">
      <c r="A8" s="10" t="s">
        <v>148</v>
      </c>
      <c r="B8">
        <v>90</v>
      </c>
      <c r="C8">
        <v>300</v>
      </c>
      <c r="D8">
        <v>360</v>
      </c>
      <c r="F8">
        <v>240</v>
      </c>
      <c r="H8">
        <v>40</v>
      </c>
      <c r="K8">
        <v>6</v>
      </c>
      <c r="L8">
        <v>6</v>
      </c>
      <c r="N8">
        <v>120</v>
      </c>
      <c r="O8" t="s">
        <v>271</v>
      </c>
    </row>
    <row r="9" spans="1:16" hidden="1" x14ac:dyDescent="0.25">
      <c r="A9" s="10" t="s">
        <v>149</v>
      </c>
      <c r="B9">
        <v>90</v>
      </c>
      <c r="C9">
        <v>300</v>
      </c>
      <c r="D9">
        <v>60</v>
      </c>
      <c r="E9">
        <v>90</v>
      </c>
      <c r="F9">
        <v>300</v>
      </c>
      <c r="H9">
        <v>140</v>
      </c>
      <c r="K9">
        <v>18</v>
      </c>
      <c r="L9">
        <v>18</v>
      </c>
      <c r="N9">
        <v>120</v>
      </c>
      <c r="O9" t="s">
        <v>272</v>
      </c>
    </row>
    <row r="10" spans="1:16" hidden="1" x14ac:dyDescent="0.25">
      <c r="A10" s="10" t="s">
        <v>150</v>
      </c>
      <c r="B10">
        <v>240</v>
      </c>
      <c r="C10">
        <v>540</v>
      </c>
      <c r="D10">
        <v>120</v>
      </c>
      <c r="E10">
        <v>108</v>
      </c>
      <c r="F10">
        <v>180</v>
      </c>
      <c r="H10">
        <v>80</v>
      </c>
      <c r="K10">
        <v>6</v>
      </c>
      <c r="L10">
        <v>6</v>
      </c>
      <c r="N10">
        <v>120</v>
      </c>
      <c r="O10" t="s">
        <v>273</v>
      </c>
    </row>
    <row r="11" spans="1:16" hidden="1" x14ac:dyDescent="0.25">
      <c r="A11" s="10" t="s">
        <v>151</v>
      </c>
      <c r="B11">
        <v>90</v>
      </c>
      <c r="C11">
        <v>600</v>
      </c>
      <c r="D11">
        <v>180</v>
      </c>
      <c r="E11">
        <v>18</v>
      </c>
      <c r="F11">
        <v>300</v>
      </c>
      <c r="H11">
        <v>60</v>
      </c>
      <c r="J11">
        <v>60</v>
      </c>
      <c r="K11">
        <v>18</v>
      </c>
      <c r="L11">
        <v>18</v>
      </c>
      <c r="N11">
        <v>120</v>
      </c>
      <c r="O11" t="s">
        <v>274</v>
      </c>
    </row>
    <row r="12" spans="1:16" hidden="1" x14ac:dyDescent="0.25">
      <c r="A12" s="10" t="s">
        <v>152</v>
      </c>
      <c r="B12">
        <v>150</v>
      </c>
      <c r="C12">
        <v>600</v>
      </c>
      <c r="D12">
        <v>150</v>
      </c>
      <c r="E12">
        <v>30</v>
      </c>
      <c r="F12">
        <v>180</v>
      </c>
      <c r="H12">
        <v>220</v>
      </c>
      <c r="K12">
        <v>6</v>
      </c>
      <c r="L12">
        <v>6</v>
      </c>
      <c r="N12">
        <v>120</v>
      </c>
      <c r="O12" t="s">
        <v>275</v>
      </c>
    </row>
    <row r="13" spans="1:16" hidden="1" x14ac:dyDescent="0.25">
      <c r="A13" s="10" t="s">
        <v>153</v>
      </c>
      <c r="B13">
        <v>132</v>
      </c>
      <c r="C13">
        <v>360</v>
      </c>
      <c r="D13">
        <v>114</v>
      </c>
      <c r="E13">
        <v>12</v>
      </c>
      <c r="F13">
        <v>240</v>
      </c>
      <c r="H13">
        <v>160</v>
      </c>
      <c r="J13">
        <v>240</v>
      </c>
      <c r="K13">
        <v>18</v>
      </c>
      <c r="L13">
        <v>18</v>
      </c>
      <c r="N13">
        <v>120</v>
      </c>
      <c r="O13" t="s">
        <v>276</v>
      </c>
      <c r="P13" t="s">
        <v>389</v>
      </c>
    </row>
    <row r="14" spans="1:16" hidden="1" x14ac:dyDescent="0.25">
      <c r="A14" s="10" t="s">
        <v>154</v>
      </c>
      <c r="B14">
        <v>210</v>
      </c>
      <c r="C14">
        <v>420</v>
      </c>
      <c r="D14">
        <v>300</v>
      </c>
      <c r="E14">
        <v>6</v>
      </c>
      <c r="F14">
        <v>240</v>
      </c>
      <c r="H14">
        <v>120</v>
      </c>
      <c r="J14">
        <v>120</v>
      </c>
      <c r="K14">
        <v>18</v>
      </c>
      <c r="L14">
        <v>18</v>
      </c>
      <c r="N14">
        <v>720</v>
      </c>
      <c r="O14" t="s">
        <v>277</v>
      </c>
    </row>
    <row r="15" spans="1:16" hidden="1" x14ac:dyDescent="0.25">
      <c r="A15" s="10" t="s">
        <v>155</v>
      </c>
      <c r="B15">
        <v>180</v>
      </c>
      <c r="C15">
        <v>180</v>
      </c>
      <c r="D15">
        <v>60</v>
      </c>
      <c r="E15">
        <v>30</v>
      </c>
      <c r="F15">
        <v>240</v>
      </c>
      <c r="K15">
        <v>6</v>
      </c>
      <c r="L15">
        <v>6</v>
      </c>
      <c r="N15">
        <v>120</v>
      </c>
      <c r="O15" t="s">
        <v>278</v>
      </c>
    </row>
    <row r="16" spans="1:16" hidden="1" x14ac:dyDescent="0.25">
      <c r="A16" s="10" t="s">
        <v>156</v>
      </c>
      <c r="B16">
        <v>60</v>
      </c>
      <c r="C16">
        <v>600</v>
      </c>
      <c r="D16">
        <v>72</v>
      </c>
      <c r="E16">
        <v>12</v>
      </c>
      <c r="F16">
        <v>360</v>
      </c>
      <c r="H16">
        <v>40</v>
      </c>
      <c r="J16">
        <v>60</v>
      </c>
      <c r="K16">
        <v>18</v>
      </c>
      <c r="L16">
        <v>18</v>
      </c>
      <c r="N16">
        <v>120</v>
      </c>
      <c r="O16" t="s">
        <v>279</v>
      </c>
      <c r="P16" t="s">
        <v>389</v>
      </c>
    </row>
    <row r="17" spans="1:16" hidden="1" x14ac:dyDescent="0.25">
      <c r="A17" s="10" t="s">
        <v>157</v>
      </c>
      <c r="B17">
        <v>150</v>
      </c>
      <c r="C17">
        <v>420</v>
      </c>
      <c r="D17">
        <v>90</v>
      </c>
      <c r="E17">
        <v>36</v>
      </c>
      <c r="F17">
        <v>180</v>
      </c>
      <c r="H17">
        <v>60</v>
      </c>
      <c r="J17">
        <v>30</v>
      </c>
      <c r="K17">
        <v>18</v>
      </c>
      <c r="L17">
        <v>18</v>
      </c>
      <c r="N17">
        <v>120</v>
      </c>
      <c r="O17" t="s">
        <v>280</v>
      </c>
    </row>
    <row r="18" spans="1:16" hidden="1" x14ac:dyDescent="0.25">
      <c r="A18" s="10" t="s">
        <v>158</v>
      </c>
      <c r="B18">
        <v>180</v>
      </c>
      <c r="C18">
        <v>180</v>
      </c>
      <c r="D18">
        <v>600</v>
      </c>
      <c r="E18">
        <v>120</v>
      </c>
      <c r="K18">
        <v>108</v>
      </c>
      <c r="L18">
        <v>108</v>
      </c>
      <c r="N18">
        <v>1380</v>
      </c>
      <c r="O18" t="s">
        <v>281</v>
      </c>
    </row>
    <row r="19" spans="1:16" hidden="1" x14ac:dyDescent="0.25">
      <c r="A19" s="10" t="s">
        <v>159</v>
      </c>
      <c r="B19">
        <v>60</v>
      </c>
      <c r="C19">
        <v>120</v>
      </c>
      <c r="D19">
        <v>60</v>
      </c>
      <c r="E19">
        <v>12</v>
      </c>
      <c r="F19">
        <v>180</v>
      </c>
      <c r="H19">
        <v>100</v>
      </c>
      <c r="K19">
        <v>6</v>
      </c>
      <c r="L19">
        <v>6</v>
      </c>
      <c r="N19">
        <v>120</v>
      </c>
      <c r="O19" t="s">
        <v>282</v>
      </c>
    </row>
    <row r="20" spans="1:16" hidden="1" x14ac:dyDescent="0.25">
      <c r="A20" s="10" t="s">
        <v>160</v>
      </c>
      <c r="B20">
        <v>270</v>
      </c>
      <c r="C20">
        <v>300</v>
      </c>
      <c r="D20">
        <v>222</v>
      </c>
      <c r="E20">
        <v>30</v>
      </c>
      <c r="F20">
        <v>240</v>
      </c>
      <c r="H20">
        <v>60</v>
      </c>
      <c r="J20">
        <v>30</v>
      </c>
      <c r="K20">
        <v>18</v>
      </c>
      <c r="L20">
        <v>18</v>
      </c>
      <c r="N20">
        <v>120</v>
      </c>
      <c r="O20" t="s">
        <v>283</v>
      </c>
    </row>
    <row r="21" spans="1:16" hidden="1" x14ac:dyDescent="0.25">
      <c r="A21" s="10" t="s">
        <v>161</v>
      </c>
      <c r="B21">
        <v>60</v>
      </c>
      <c r="C21">
        <v>300</v>
      </c>
      <c r="D21">
        <v>120</v>
      </c>
      <c r="E21">
        <v>12</v>
      </c>
      <c r="F21">
        <v>120</v>
      </c>
      <c r="H21">
        <v>140</v>
      </c>
      <c r="J21">
        <v>30</v>
      </c>
      <c r="K21">
        <v>18</v>
      </c>
      <c r="L21">
        <v>18</v>
      </c>
      <c r="N21">
        <v>120</v>
      </c>
      <c r="O21" t="s">
        <v>284</v>
      </c>
      <c r="P21" t="s">
        <v>389</v>
      </c>
    </row>
    <row r="22" spans="1:16" hidden="1" x14ac:dyDescent="0.25">
      <c r="A22" s="10" t="s">
        <v>162</v>
      </c>
      <c r="B22">
        <v>120</v>
      </c>
      <c r="C22">
        <v>900</v>
      </c>
      <c r="D22">
        <v>150</v>
      </c>
      <c r="E22">
        <v>30</v>
      </c>
      <c r="F22">
        <v>300</v>
      </c>
      <c r="H22">
        <v>100</v>
      </c>
      <c r="J22">
        <v>300</v>
      </c>
      <c r="K22">
        <v>78</v>
      </c>
      <c r="L22">
        <v>18</v>
      </c>
      <c r="N22">
        <v>120</v>
      </c>
      <c r="O22" t="s">
        <v>285</v>
      </c>
    </row>
    <row r="23" spans="1:16" hidden="1" x14ac:dyDescent="0.25">
      <c r="A23" s="10" t="s">
        <v>163</v>
      </c>
      <c r="B23">
        <v>90</v>
      </c>
      <c r="C23">
        <v>120</v>
      </c>
      <c r="D23">
        <v>18</v>
      </c>
      <c r="E23">
        <v>0</v>
      </c>
      <c r="F23">
        <v>120</v>
      </c>
      <c r="H23">
        <v>140</v>
      </c>
      <c r="J23">
        <v>150</v>
      </c>
      <c r="K23">
        <v>18</v>
      </c>
      <c r="L23">
        <v>18</v>
      </c>
      <c r="M23">
        <v>0</v>
      </c>
      <c r="N23">
        <v>120</v>
      </c>
      <c r="O23" t="s">
        <v>286</v>
      </c>
    </row>
    <row r="24" spans="1:16" hidden="1" x14ac:dyDescent="0.25">
      <c r="A24" s="10" t="s">
        <v>164</v>
      </c>
      <c r="B24">
        <v>360</v>
      </c>
      <c r="C24">
        <v>600</v>
      </c>
      <c r="D24">
        <v>540</v>
      </c>
      <c r="E24">
        <v>150</v>
      </c>
      <c r="F24">
        <v>480</v>
      </c>
      <c r="H24">
        <v>200</v>
      </c>
      <c r="J24">
        <v>150</v>
      </c>
      <c r="K24">
        <v>48</v>
      </c>
      <c r="L24">
        <v>48</v>
      </c>
      <c r="N24">
        <v>120</v>
      </c>
      <c r="O24" t="s">
        <v>287</v>
      </c>
    </row>
    <row r="25" spans="1:16" hidden="1" x14ac:dyDescent="0.25">
      <c r="A25" s="10" t="s">
        <v>165</v>
      </c>
      <c r="B25">
        <v>108</v>
      </c>
      <c r="C25">
        <v>120</v>
      </c>
      <c r="D25">
        <v>12</v>
      </c>
      <c r="H25">
        <v>40</v>
      </c>
      <c r="J25">
        <v>30</v>
      </c>
      <c r="K25">
        <v>12</v>
      </c>
      <c r="N25">
        <v>120</v>
      </c>
      <c r="O25" t="s">
        <v>288</v>
      </c>
    </row>
    <row r="26" spans="1:16" hidden="1" x14ac:dyDescent="0.25">
      <c r="A26" s="10" t="s">
        <v>166</v>
      </c>
      <c r="D26">
        <v>120</v>
      </c>
      <c r="E26">
        <v>18</v>
      </c>
      <c r="F26">
        <v>60</v>
      </c>
      <c r="H26">
        <v>60</v>
      </c>
      <c r="K26">
        <v>48</v>
      </c>
      <c r="L26">
        <v>18</v>
      </c>
      <c r="N26">
        <v>120</v>
      </c>
      <c r="O26" t="s">
        <v>289</v>
      </c>
    </row>
    <row r="27" spans="1:16" hidden="1" x14ac:dyDescent="0.25">
      <c r="A27" s="10" t="s">
        <v>167</v>
      </c>
      <c r="B27">
        <v>72</v>
      </c>
      <c r="C27">
        <v>480</v>
      </c>
      <c r="D27">
        <v>102</v>
      </c>
      <c r="E27">
        <v>36</v>
      </c>
      <c r="F27">
        <v>360</v>
      </c>
      <c r="H27">
        <v>80</v>
      </c>
      <c r="J27">
        <v>210</v>
      </c>
      <c r="K27">
        <v>18</v>
      </c>
      <c r="L27">
        <v>18</v>
      </c>
      <c r="N27">
        <v>120</v>
      </c>
      <c r="O27" t="s">
        <v>290</v>
      </c>
      <c r="P27" t="s">
        <v>389</v>
      </c>
    </row>
    <row r="28" spans="1:16" hidden="1" x14ac:dyDescent="0.25">
      <c r="A28" s="10" t="s">
        <v>168</v>
      </c>
      <c r="B28">
        <v>168</v>
      </c>
      <c r="C28">
        <v>1020</v>
      </c>
      <c r="D28">
        <v>120</v>
      </c>
      <c r="E28">
        <v>54</v>
      </c>
      <c r="F28">
        <v>660</v>
      </c>
      <c r="H28">
        <v>220</v>
      </c>
      <c r="J28">
        <v>60</v>
      </c>
      <c r="K28">
        <v>18</v>
      </c>
      <c r="L28">
        <v>18</v>
      </c>
      <c r="N28">
        <v>120</v>
      </c>
      <c r="O28" t="s">
        <v>291</v>
      </c>
    </row>
    <row r="29" spans="1:16" hidden="1" x14ac:dyDescent="0.25">
      <c r="A29" s="10" t="s">
        <v>169</v>
      </c>
      <c r="B29">
        <v>72</v>
      </c>
      <c r="C29">
        <v>300</v>
      </c>
      <c r="D29">
        <v>24</v>
      </c>
      <c r="E29">
        <v>0</v>
      </c>
      <c r="F29">
        <v>240</v>
      </c>
      <c r="H29">
        <v>80</v>
      </c>
      <c r="K29">
        <v>18</v>
      </c>
      <c r="L29">
        <v>18</v>
      </c>
      <c r="N29">
        <v>120</v>
      </c>
      <c r="O29" t="s">
        <v>292</v>
      </c>
    </row>
    <row r="30" spans="1:16" hidden="1" x14ac:dyDescent="0.25">
      <c r="A30" s="10" t="s">
        <v>170</v>
      </c>
      <c r="B30">
        <v>30</v>
      </c>
      <c r="C30">
        <v>180</v>
      </c>
      <c r="D30">
        <v>12</v>
      </c>
      <c r="F30">
        <v>180</v>
      </c>
      <c r="N30">
        <v>120</v>
      </c>
      <c r="O30" t="s">
        <v>293</v>
      </c>
      <c r="P30" t="s">
        <v>388</v>
      </c>
    </row>
    <row r="31" spans="1:16" hidden="1" x14ac:dyDescent="0.25">
      <c r="A31" s="10" t="s">
        <v>171</v>
      </c>
      <c r="B31">
        <v>360</v>
      </c>
      <c r="D31">
        <v>540</v>
      </c>
      <c r="E31">
        <v>120</v>
      </c>
      <c r="H31">
        <v>700</v>
      </c>
      <c r="J31">
        <v>480</v>
      </c>
      <c r="K31">
        <v>18</v>
      </c>
      <c r="L31">
        <v>18</v>
      </c>
      <c r="N31">
        <v>1320</v>
      </c>
      <c r="O31" t="s">
        <v>294</v>
      </c>
    </row>
    <row r="32" spans="1:16" hidden="1" x14ac:dyDescent="0.25">
      <c r="A32" s="10" t="s">
        <v>172</v>
      </c>
      <c r="B32">
        <v>72</v>
      </c>
      <c r="C32">
        <v>240</v>
      </c>
      <c r="D32">
        <v>42</v>
      </c>
      <c r="E32">
        <v>12</v>
      </c>
      <c r="F32">
        <v>180</v>
      </c>
      <c r="J32">
        <v>90</v>
      </c>
      <c r="K32">
        <v>18</v>
      </c>
      <c r="L32">
        <v>18</v>
      </c>
      <c r="N32">
        <v>120</v>
      </c>
      <c r="O32" t="s">
        <v>295</v>
      </c>
    </row>
    <row r="33" spans="1:16" hidden="1" x14ac:dyDescent="0.25">
      <c r="A33" s="10" t="s">
        <v>173</v>
      </c>
      <c r="B33">
        <v>66</v>
      </c>
      <c r="C33">
        <v>300</v>
      </c>
      <c r="D33">
        <v>60</v>
      </c>
      <c r="E33">
        <v>30</v>
      </c>
      <c r="F33">
        <v>120</v>
      </c>
      <c r="H33">
        <v>100</v>
      </c>
      <c r="K33">
        <v>18</v>
      </c>
      <c r="L33">
        <v>18</v>
      </c>
      <c r="N33">
        <v>120</v>
      </c>
      <c r="O33" t="s">
        <v>296</v>
      </c>
    </row>
    <row r="34" spans="1:16" hidden="1" x14ac:dyDescent="0.25">
      <c r="A34" s="10" t="s">
        <v>174</v>
      </c>
      <c r="B34">
        <v>90</v>
      </c>
      <c r="C34">
        <v>480</v>
      </c>
      <c r="D34">
        <v>210</v>
      </c>
      <c r="E34">
        <v>18</v>
      </c>
      <c r="F34">
        <v>120</v>
      </c>
      <c r="H34">
        <v>100</v>
      </c>
      <c r="K34">
        <v>18</v>
      </c>
      <c r="L34">
        <v>18</v>
      </c>
      <c r="N34">
        <v>120</v>
      </c>
      <c r="O34" t="s">
        <v>297</v>
      </c>
    </row>
    <row r="35" spans="1:16" hidden="1" x14ac:dyDescent="0.25">
      <c r="A35" s="10" t="s">
        <v>175</v>
      </c>
      <c r="B35">
        <v>324</v>
      </c>
      <c r="C35">
        <v>480</v>
      </c>
      <c r="D35">
        <v>468</v>
      </c>
      <c r="E35">
        <v>90</v>
      </c>
      <c r="F35">
        <v>180</v>
      </c>
      <c r="H35">
        <v>100</v>
      </c>
      <c r="J35">
        <v>240</v>
      </c>
      <c r="K35">
        <v>18</v>
      </c>
      <c r="L35">
        <v>18</v>
      </c>
      <c r="N35">
        <v>540</v>
      </c>
      <c r="O35" t="s">
        <v>298</v>
      </c>
    </row>
    <row r="36" spans="1:16" hidden="1" x14ac:dyDescent="0.25">
      <c r="A36" s="10" t="s">
        <v>176</v>
      </c>
      <c r="B36">
        <v>180</v>
      </c>
      <c r="C36">
        <v>360</v>
      </c>
      <c r="D36">
        <v>120</v>
      </c>
      <c r="E36">
        <v>24</v>
      </c>
      <c r="F36">
        <v>180</v>
      </c>
      <c r="H36">
        <v>100</v>
      </c>
      <c r="J36">
        <v>120</v>
      </c>
      <c r="K36">
        <v>18</v>
      </c>
      <c r="L36">
        <v>18</v>
      </c>
      <c r="N36">
        <v>240</v>
      </c>
      <c r="O36" t="s">
        <v>299</v>
      </c>
    </row>
    <row r="37" spans="1:16" hidden="1" x14ac:dyDescent="0.25">
      <c r="A37" s="10" t="s">
        <v>177</v>
      </c>
      <c r="B37">
        <v>228</v>
      </c>
      <c r="C37">
        <v>360</v>
      </c>
      <c r="D37">
        <v>60</v>
      </c>
      <c r="E37">
        <v>54</v>
      </c>
      <c r="F37">
        <v>240</v>
      </c>
      <c r="H37">
        <v>60</v>
      </c>
      <c r="K37">
        <v>18</v>
      </c>
      <c r="L37">
        <v>18</v>
      </c>
      <c r="O37" t="s">
        <v>300</v>
      </c>
    </row>
    <row r="38" spans="1:16" hidden="1" x14ac:dyDescent="0.25">
      <c r="A38" s="10" t="s">
        <v>178</v>
      </c>
      <c r="B38">
        <v>150</v>
      </c>
      <c r="C38">
        <v>300</v>
      </c>
      <c r="D38">
        <v>120</v>
      </c>
      <c r="E38">
        <v>30</v>
      </c>
      <c r="F38">
        <v>180</v>
      </c>
      <c r="H38">
        <v>80</v>
      </c>
      <c r="J38">
        <v>60</v>
      </c>
      <c r="K38">
        <v>18</v>
      </c>
      <c r="L38">
        <v>18</v>
      </c>
      <c r="N38">
        <v>240</v>
      </c>
      <c r="O38" t="s">
        <v>301</v>
      </c>
    </row>
    <row r="39" spans="1:16" hidden="1" x14ac:dyDescent="0.25">
      <c r="A39" s="10" t="s">
        <v>179</v>
      </c>
      <c r="B39">
        <v>180</v>
      </c>
      <c r="C39">
        <v>780</v>
      </c>
      <c r="D39">
        <v>228</v>
      </c>
      <c r="E39">
        <v>60</v>
      </c>
      <c r="F39">
        <v>180</v>
      </c>
      <c r="H39">
        <v>160</v>
      </c>
      <c r="J39">
        <v>60</v>
      </c>
      <c r="K39">
        <v>30</v>
      </c>
      <c r="L39">
        <v>60</v>
      </c>
      <c r="N39">
        <v>120</v>
      </c>
      <c r="O39" t="s">
        <v>302</v>
      </c>
    </row>
    <row r="40" spans="1:16" hidden="1" x14ac:dyDescent="0.25">
      <c r="A40" s="10" t="s">
        <v>180</v>
      </c>
      <c r="B40">
        <v>120</v>
      </c>
      <c r="C40">
        <v>480</v>
      </c>
      <c r="D40">
        <v>1020</v>
      </c>
      <c r="E40">
        <v>60</v>
      </c>
      <c r="F40">
        <v>360</v>
      </c>
      <c r="H40">
        <v>80</v>
      </c>
      <c r="K40">
        <v>18</v>
      </c>
      <c r="L40">
        <v>18</v>
      </c>
      <c r="N40">
        <v>840</v>
      </c>
      <c r="O40" t="s">
        <v>303</v>
      </c>
    </row>
    <row r="41" spans="1:16" hidden="1" x14ac:dyDescent="0.25">
      <c r="A41" s="10" t="s">
        <v>181</v>
      </c>
      <c r="B41">
        <v>240</v>
      </c>
      <c r="C41">
        <v>420</v>
      </c>
      <c r="D41">
        <v>306</v>
      </c>
      <c r="E41">
        <v>12</v>
      </c>
      <c r="F41">
        <v>120</v>
      </c>
      <c r="H41">
        <v>40</v>
      </c>
      <c r="J41">
        <v>60</v>
      </c>
      <c r="K41">
        <v>120</v>
      </c>
      <c r="L41">
        <v>90</v>
      </c>
      <c r="M41">
        <v>0</v>
      </c>
      <c r="N41">
        <v>120</v>
      </c>
      <c r="O41" t="s">
        <v>304</v>
      </c>
    </row>
    <row r="42" spans="1:16" hidden="1" x14ac:dyDescent="0.25">
      <c r="A42" s="10" t="s">
        <v>182</v>
      </c>
      <c r="B42">
        <v>60</v>
      </c>
      <c r="C42">
        <v>300</v>
      </c>
      <c r="D42">
        <v>60</v>
      </c>
      <c r="E42">
        <v>30</v>
      </c>
      <c r="F42">
        <v>300</v>
      </c>
      <c r="H42">
        <v>40</v>
      </c>
      <c r="J42">
        <v>60</v>
      </c>
      <c r="K42">
        <v>18</v>
      </c>
      <c r="L42">
        <v>18</v>
      </c>
      <c r="N42">
        <v>120</v>
      </c>
      <c r="O42" t="s">
        <v>305</v>
      </c>
      <c r="P42" t="s">
        <v>388</v>
      </c>
    </row>
    <row r="43" spans="1:16" hidden="1" x14ac:dyDescent="0.25">
      <c r="A43" s="10" t="s">
        <v>183</v>
      </c>
      <c r="C43">
        <v>120</v>
      </c>
      <c r="D43">
        <v>36</v>
      </c>
      <c r="H43">
        <v>20</v>
      </c>
      <c r="K43">
        <v>18</v>
      </c>
      <c r="L43">
        <v>18</v>
      </c>
      <c r="N43">
        <v>120</v>
      </c>
      <c r="O43" t="s">
        <v>306</v>
      </c>
      <c r="P43" t="s">
        <v>389</v>
      </c>
    </row>
    <row r="44" spans="1:16" hidden="1" x14ac:dyDescent="0.25">
      <c r="A44" s="10" t="s">
        <v>184</v>
      </c>
      <c r="B44">
        <v>96</v>
      </c>
      <c r="C44">
        <v>180</v>
      </c>
      <c r="D44">
        <v>91</v>
      </c>
      <c r="E44">
        <v>6</v>
      </c>
      <c r="F44">
        <v>120</v>
      </c>
      <c r="H44">
        <v>60</v>
      </c>
      <c r="J44">
        <v>210</v>
      </c>
      <c r="K44">
        <v>6</v>
      </c>
      <c r="L44">
        <v>6</v>
      </c>
      <c r="N44">
        <v>120</v>
      </c>
      <c r="O44" t="s">
        <v>307</v>
      </c>
    </row>
    <row r="45" spans="1:16" hidden="1" x14ac:dyDescent="0.25">
      <c r="A45" s="10" t="s">
        <v>185</v>
      </c>
      <c r="D45">
        <v>30</v>
      </c>
      <c r="K45">
        <v>18</v>
      </c>
      <c r="L45">
        <v>18</v>
      </c>
      <c r="N45">
        <v>60</v>
      </c>
      <c r="O45" t="s">
        <v>308</v>
      </c>
    </row>
    <row r="46" spans="1:16" hidden="1" x14ac:dyDescent="0.25">
      <c r="A46" s="10" t="s">
        <v>186</v>
      </c>
      <c r="B46">
        <v>84</v>
      </c>
      <c r="C46">
        <v>1500</v>
      </c>
      <c r="D46">
        <v>0</v>
      </c>
      <c r="E46">
        <v>0</v>
      </c>
      <c r="F46">
        <v>180</v>
      </c>
      <c r="H46">
        <v>40</v>
      </c>
      <c r="J46">
        <v>60</v>
      </c>
      <c r="K46">
        <v>18</v>
      </c>
      <c r="L46">
        <v>18</v>
      </c>
      <c r="N46">
        <v>120</v>
      </c>
      <c r="O46" t="s">
        <v>309</v>
      </c>
    </row>
    <row r="47" spans="1:16" hidden="1" x14ac:dyDescent="0.25">
      <c r="A47" s="10" t="s">
        <v>187</v>
      </c>
      <c r="B47">
        <v>18</v>
      </c>
      <c r="C47">
        <v>0</v>
      </c>
      <c r="D47">
        <v>54</v>
      </c>
      <c r="F47">
        <v>300</v>
      </c>
      <c r="J47">
        <v>90</v>
      </c>
      <c r="K47">
        <v>18</v>
      </c>
      <c r="L47">
        <v>18</v>
      </c>
      <c r="N47">
        <v>120</v>
      </c>
      <c r="O47" t="s">
        <v>310</v>
      </c>
    </row>
    <row r="48" spans="1:16" hidden="1" x14ac:dyDescent="0.25">
      <c r="A48" s="10" t="s">
        <v>188</v>
      </c>
      <c r="B48">
        <v>300</v>
      </c>
      <c r="C48">
        <v>300</v>
      </c>
      <c r="D48">
        <v>120</v>
      </c>
      <c r="E48">
        <v>60</v>
      </c>
      <c r="F48">
        <v>300</v>
      </c>
      <c r="J48">
        <v>90</v>
      </c>
      <c r="K48">
        <v>18</v>
      </c>
      <c r="L48">
        <v>18</v>
      </c>
      <c r="N48">
        <v>120</v>
      </c>
      <c r="O48" t="s">
        <v>311</v>
      </c>
    </row>
    <row r="49" spans="1:16" hidden="1" x14ac:dyDescent="0.25">
      <c r="A49" s="10" t="s">
        <v>189</v>
      </c>
      <c r="B49">
        <v>180</v>
      </c>
      <c r="C49">
        <v>600</v>
      </c>
      <c r="D49">
        <v>150</v>
      </c>
      <c r="F49">
        <v>300</v>
      </c>
      <c r="H49">
        <v>40</v>
      </c>
      <c r="K49">
        <v>6</v>
      </c>
      <c r="L49">
        <v>6</v>
      </c>
      <c r="N49">
        <v>120</v>
      </c>
      <c r="O49" t="s">
        <v>312</v>
      </c>
    </row>
    <row r="50" spans="1:16" hidden="1" x14ac:dyDescent="0.25">
      <c r="A50" s="10" t="s">
        <v>190</v>
      </c>
      <c r="B50">
        <v>240</v>
      </c>
      <c r="C50">
        <v>600</v>
      </c>
      <c r="H50">
        <v>40</v>
      </c>
      <c r="K50">
        <v>18</v>
      </c>
      <c r="L50">
        <v>18</v>
      </c>
      <c r="O50" t="s">
        <v>313</v>
      </c>
    </row>
    <row r="51" spans="1:16" hidden="1" x14ac:dyDescent="0.25">
      <c r="A51" s="10" t="s">
        <v>191</v>
      </c>
      <c r="B51">
        <v>30</v>
      </c>
      <c r="C51">
        <v>0</v>
      </c>
      <c r="D51">
        <v>0</v>
      </c>
      <c r="F51">
        <v>120</v>
      </c>
      <c r="H51">
        <v>20</v>
      </c>
      <c r="K51">
        <v>18</v>
      </c>
      <c r="L51">
        <v>18</v>
      </c>
      <c r="N51">
        <v>120</v>
      </c>
      <c r="O51" t="s">
        <v>314</v>
      </c>
      <c r="P51" t="s">
        <v>388</v>
      </c>
    </row>
    <row r="52" spans="1:16" hidden="1" x14ac:dyDescent="0.25">
      <c r="A52" s="10" t="s">
        <v>192</v>
      </c>
      <c r="B52">
        <v>42</v>
      </c>
      <c r="C52">
        <v>120</v>
      </c>
      <c r="D52">
        <v>66</v>
      </c>
      <c r="F52">
        <v>120</v>
      </c>
      <c r="H52">
        <v>20</v>
      </c>
      <c r="J52">
        <v>60</v>
      </c>
      <c r="K52">
        <v>6</v>
      </c>
      <c r="L52">
        <v>6</v>
      </c>
      <c r="O52" t="s">
        <v>315</v>
      </c>
    </row>
    <row r="53" spans="1:16" hidden="1" x14ac:dyDescent="0.25">
      <c r="A53" s="10" t="s">
        <v>193</v>
      </c>
      <c r="B53">
        <v>36</v>
      </c>
      <c r="C53">
        <v>180</v>
      </c>
      <c r="D53">
        <v>102</v>
      </c>
      <c r="E53">
        <v>12</v>
      </c>
      <c r="F53">
        <v>120</v>
      </c>
      <c r="H53">
        <v>120</v>
      </c>
      <c r="J53">
        <v>30</v>
      </c>
      <c r="K53">
        <v>18</v>
      </c>
      <c r="L53">
        <v>18</v>
      </c>
      <c r="O53" t="s">
        <v>316</v>
      </c>
    </row>
    <row r="54" spans="1:16" hidden="1" x14ac:dyDescent="0.25">
      <c r="A54" s="10" t="s">
        <v>194</v>
      </c>
      <c r="B54">
        <v>30</v>
      </c>
      <c r="C54">
        <v>180</v>
      </c>
      <c r="D54">
        <v>150</v>
      </c>
      <c r="E54">
        <v>12</v>
      </c>
      <c r="F54">
        <v>120</v>
      </c>
      <c r="H54">
        <v>40</v>
      </c>
      <c r="J54">
        <v>60</v>
      </c>
      <c r="K54">
        <v>36</v>
      </c>
      <c r="L54">
        <v>18</v>
      </c>
      <c r="N54">
        <v>120</v>
      </c>
      <c r="O54" t="s">
        <v>317</v>
      </c>
      <c r="P54" t="s">
        <v>388</v>
      </c>
    </row>
    <row r="55" spans="1:16" hidden="1" x14ac:dyDescent="0.25">
      <c r="A55" s="10" t="s">
        <v>195</v>
      </c>
      <c r="B55">
        <v>168</v>
      </c>
      <c r="D55">
        <v>90</v>
      </c>
      <c r="F55">
        <v>300</v>
      </c>
      <c r="H55">
        <v>20</v>
      </c>
      <c r="J55">
        <v>90</v>
      </c>
      <c r="K55">
        <v>18</v>
      </c>
      <c r="L55">
        <v>18</v>
      </c>
      <c r="N55">
        <v>120</v>
      </c>
      <c r="O55" t="s">
        <v>318</v>
      </c>
    </row>
    <row r="56" spans="1:16" hidden="1" x14ac:dyDescent="0.25">
      <c r="A56" s="10" t="s">
        <v>196</v>
      </c>
      <c r="B56">
        <v>30</v>
      </c>
      <c r="C56">
        <v>120</v>
      </c>
      <c r="E56">
        <v>18</v>
      </c>
      <c r="F56">
        <v>120</v>
      </c>
      <c r="K56">
        <v>18</v>
      </c>
      <c r="L56">
        <v>48</v>
      </c>
      <c r="N56">
        <v>120</v>
      </c>
      <c r="O56" t="s">
        <v>319</v>
      </c>
      <c r="P56" t="s">
        <v>388</v>
      </c>
    </row>
    <row r="57" spans="1:16" hidden="1" x14ac:dyDescent="0.25">
      <c r="A57" s="10" t="s">
        <v>197</v>
      </c>
      <c r="B57">
        <v>90</v>
      </c>
      <c r="C57">
        <v>600</v>
      </c>
      <c r="D57">
        <v>210</v>
      </c>
      <c r="E57">
        <v>30</v>
      </c>
      <c r="H57">
        <v>100</v>
      </c>
      <c r="K57">
        <v>18</v>
      </c>
      <c r="L57">
        <v>18</v>
      </c>
      <c r="N57">
        <v>120</v>
      </c>
      <c r="O57" t="s">
        <v>320</v>
      </c>
    </row>
    <row r="58" spans="1:16" hidden="1" x14ac:dyDescent="0.25">
      <c r="A58" s="10" t="s">
        <v>198</v>
      </c>
      <c r="B58">
        <v>240</v>
      </c>
      <c r="C58">
        <v>180</v>
      </c>
      <c r="D58">
        <v>354</v>
      </c>
      <c r="H58">
        <v>80</v>
      </c>
      <c r="K58">
        <v>18</v>
      </c>
      <c r="L58">
        <v>18</v>
      </c>
      <c r="N58">
        <v>120</v>
      </c>
      <c r="O58" t="s">
        <v>321</v>
      </c>
    </row>
    <row r="59" spans="1:16" hidden="1" x14ac:dyDescent="0.25">
      <c r="A59" s="10" t="s">
        <v>199</v>
      </c>
      <c r="B59">
        <v>240</v>
      </c>
      <c r="C59">
        <v>600</v>
      </c>
      <c r="D59">
        <v>120</v>
      </c>
      <c r="E59">
        <v>60</v>
      </c>
      <c r="F59">
        <v>1500</v>
      </c>
      <c r="H59">
        <v>60</v>
      </c>
      <c r="J59">
        <v>30</v>
      </c>
      <c r="K59">
        <v>6</v>
      </c>
      <c r="L59">
        <v>6</v>
      </c>
      <c r="N59">
        <v>120</v>
      </c>
      <c r="O59" t="s">
        <v>322</v>
      </c>
    </row>
    <row r="60" spans="1:16" hidden="1" x14ac:dyDescent="0.25">
      <c r="A60" s="10" t="s">
        <v>200</v>
      </c>
      <c r="B60">
        <v>90</v>
      </c>
      <c r="C60">
        <v>240</v>
      </c>
      <c r="D60">
        <v>360</v>
      </c>
      <c r="E60">
        <v>48</v>
      </c>
      <c r="F60">
        <v>180</v>
      </c>
      <c r="H60">
        <v>120</v>
      </c>
      <c r="J60">
        <v>120</v>
      </c>
      <c r="K60">
        <v>30</v>
      </c>
      <c r="L60">
        <v>30</v>
      </c>
      <c r="N60">
        <v>180</v>
      </c>
      <c r="O60" t="s">
        <v>323</v>
      </c>
    </row>
    <row r="61" spans="1:16" hidden="1" x14ac:dyDescent="0.25">
      <c r="A61" s="10" t="s">
        <v>201</v>
      </c>
      <c r="C61">
        <v>180</v>
      </c>
      <c r="H61">
        <v>60</v>
      </c>
      <c r="K61">
        <v>18</v>
      </c>
      <c r="L61">
        <v>18</v>
      </c>
      <c r="N61">
        <v>120</v>
      </c>
      <c r="O61" t="s">
        <v>324</v>
      </c>
    </row>
    <row r="62" spans="1:16" hidden="1" x14ac:dyDescent="0.25">
      <c r="A62" s="10" t="s">
        <v>202</v>
      </c>
      <c r="B62">
        <v>162</v>
      </c>
      <c r="C62">
        <v>840</v>
      </c>
      <c r="D62">
        <v>108</v>
      </c>
      <c r="E62">
        <v>12</v>
      </c>
      <c r="F62">
        <v>360</v>
      </c>
      <c r="H62">
        <v>120</v>
      </c>
      <c r="J62">
        <v>120</v>
      </c>
      <c r="K62">
        <v>18</v>
      </c>
      <c r="L62">
        <v>18</v>
      </c>
      <c r="N62">
        <v>120</v>
      </c>
      <c r="O62" t="s">
        <v>325</v>
      </c>
    </row>
    <row r="63" spans="1:16" hidden="1" x14ac:dyDescent="0.25">
      <c r="A63" s="10" t="s">
        <v>261</v>
      </c>
      <c r="B63">
        <v>2344</v>
      </c>
      <c r="C63">
        <v>12120</v>
      </c>
      <c r="D63">
        <v>1944</v>
      </c>
      <c r="E63">
        <v>834</v>
      </c>
      <c r="F63">
        <v>14820</v>
      </c>
      <c r="H63">
        <v>2718</v>
      </c>
      <c r="J63">
        <v>1620</v>
      </c>
      <c r="K63">
        <v>48</v>
      </c>
      <c r="L63">
        <v>30</v>
      </c>
      <c r="M63">
        <v>0</v>
      </c>
      <c r="N63">
        <v>420</v>
      </c>
      <c r="O63" t="s">
        <v>326</v>
      </c>
    </row>
    <row r="64" spans="1:16" hidden="1" x14ac:dyDescent="0.25">
      <c r="A64" s="10" t="s">
        <v>262</v>
      </c>
      <c r="B64">
        <v>90</v>
      </c>
      <c r="C64">
        <v>600</v>
      </c>
      <c r="D64">
        <v>480</v>
      </c>
      <c r="E64">
        <v>30</v>
      </c>
      <c r="F64">
        <v>480</v>
      </c>
      <c r="H64">
        <v>100</v>
      </c>
      <c r="J64">
        <v>60</v>
      </c>
      <c r="K64">
        <v>66</v>
      </c>
      <c r="L64">
        <v>66</v>
      </c>
      <c r="N64">
        <v>120</v>
      </c>
      <c r="O64" t="s">
        <v>327</v>
      </c>
    </row>
    <row r="65" spans="1:16" hidden="1" x14ac:dyDescent="0.25">
      <c r="A65" s="10" t="s">
        <v>263</v>
      </c>
      <c r="B65">
        <v>360</v>
      </c>
      <c r="C65">
        <v>1200</v>
      </c>
      <c r="D65">
        <v>390</v>
      </c>
      <c r="E65">
        <v>60</v>
      </c>
      <c r="H65">
        <v>740</v>
      </c>
      <c r="J65">
        <v>300</v>
      </c>
      <c r="K65">
        <v>6</v>
      </c>
      <c r="L65">
        <v>6</v>
      </c>
      <c r="N65">
        <v>1320</v>
      </c>
      <c r="O65" t="s">
        <v>328</v>
      </c>
    </row>
    <row r="66" spans="1:16" hidden="1" x14ac:dyDescent="0.25">
      <c r="A66" s="10" t="s">
        <v>264</v>
      </c>
      <c r="B66">
        <v>330</v>
      </c>
      <c r="C66">
        <v>1140</v>
      </c>
      <c r="D66">
        <v>660</v>
      </c>
      <c r="E66">
        <v>18</v>
      </c>
      <c r="F66">
        <v>360</v>
      </c>
      <c r="H66">
        <v>100</v>
      </c>
      <c r="J66">
        <v>270</v>
      </c>
      <c r="K66">
        <v>108</v>
      </c>
      <c r="L66">
        <v>78</v>
      </c>
      <c r="M66">
        <v>0</v>
      </c>
      <c r="N66">
        <v>720</v>
      </c>
      <c r="O66" t="s">
        <v>329</v>
      </c>
    </row>
    <row r="67" spans="1:16" hidden="1" x14ac:dyDescent="0.25">
      <c r="A67" s="10" t="s">
        <v>265</v>
      </c>
      <c r="B67">
        <v>300</v>
      </c>
      <c r="C67">
        <v>600</v>
      </c>
      <c r="D67">
        <v>780</v>
      </c>
      <c r="E67">
        <v>150</v>
      </c>
      <c r="F67">
        <v>1380</v>
      </c>
      <c r="H67">
        <v>180</v>
      </c>
      <c r="J67">
        <v>750</v>
      </c>
      <c r="K67">
        <v>6</v>
      </c>
      <c r="L67">
        <v>36</v>
      </c>
      <c r="M67">
        <v>0</v>
      </c>
      <c r="N67">
        <v>1320</v>
      </c>
      <c r="O67" t="s">
        <v>330</v>
      </c>
    </row>
    <row r="68" spans="1:16" hidden="1" x14ac:dyDescent="0.25">
      <c r="A68" s="10" t="s">
        <v>203</v>
      </c>
      <c r="B68">
        <v>30</v>
      </c>
      <c r="C68">
        <v>120</v>
      </c>
      <c r="D68">
        <v>30</v>
      </c>
      <c r="E68">
        <v>12</v>
      </c>
      <c r="J68">
        <v>60</v>
      </c>
      <c r="K68">
        <v>18</v>
      </c>
      <c r="L68">
        <v>18</v>
      </c>
      <c r="O68" t="s">
        <v>331</v>
      </c>
      <c r="P68" t="s">
        <v>389</v>
      </c>
    </row>
    <row r="69" spans="1:16" hidden="1" x14ac:dyDescent="0.25">
      <c r="A69" s="10" t="s">
        <v>204</v>
      </c>
      <c r="B69">
        <v>12</v>
      </c>
      <c r="C69">
        <v>120</v>
      </c>
      <c r="D69">
        <v>30</v>
      </c>
      <c r="E69">
        <v>12</v>
      </c>
      <c r="H69">
        <v>20</v>
      </c>
      <c r="K69">
        <v>18</v>
      </c>
      <c r="L69">
        <v>18</v>
      </c>
      <c r="O69" t="s">
        <v>332</v>
      </c>
      <c r="P69" t="s">
        <v>388</v>
      </c>
    </row>
    <row r="70" spans="1:16" hidden="1" x14ac:dyDescent="0.25">
      <c r="A70" s="10" t="s">
        <v>205</v>
      </c>
      <c r="B70">
        <v>72</v>
      </c>
      <c r="C70">
        <v>240</v>
      </c>
      <c r="D70">
        <v>54</v>
      </c>
      <c r="E70">
        <v>6</v>
      </c>
      <c r="F70">
        <v>240</v>
      </c>
      <c r="H70">
        <v>60</v>
      </c>
      <c r="K70">
        <v>60</v>
      </c>
      <c r="L70">
        <v>60</v>
      </c>
      <c r="O70" t="s">
        <v>333</v>
      </c>
    </row>
    <row r="71" spans="1:16" hidden="1" x14ac:dyDescent="0.25">
      <c r="A71" s="10" t="s">
        <v>206</v>
      </c>
      <c r="C71">
        <v>240</v>
      </c>
      <c r="D71">
        <v>42</v>
      </c>
      <c r="E71">
        <v>18</v>
      </c>
      <c r="F71">
        <v>180</v>
      </c>
      <c r="H71">
        <v>0</v>
      </c>
      <c r="J71">
        <v>90</v>
      </c>
      <c r="K71">
        <v>30</v>
      </c>
      <c r="L71">
        <v>30</v>
      </c>
      <c r="N71">
        <v>120</v>
      </c>
      <c r="O71" t="s">
        <v>334</v>
      </c>
    </row>
    <row r="72" spans="1:16" hidden="1" x14ac:dyDescent="0.25">
      <c r="A72" s="10" t="s">
        <v>207</v>
      </c>
      <c r="B72">
        <v>420</v>
      </c>
      <c r="C72">
        <v>1200</v>
      </c>
      <c r="D72">
        <v>390</v>
      </c>
      <c r="E72">
        <v>30</v>
      </c>
      <c r="H72">
        <v>340</v>
      </c>
      <c r="J72">
        <v>180</v>
      </c>
      <c r="K72">
        <v>18</v>
      </c>
      <c r="L72">
        <v>18</v>
      </c>
      <c r="N72">
        <v>720</v>
      </c>
      <c r="O72" t="s">
        <v>335</v>
      </c>
    </row>
    <row r="73" spans="1:16" hidden="1" x14ac:dyDescent="0.25">
      <c r="A73" s="10" t="s">
        <v>208</v>
      </c>
      <c r="B73">
        <v>150</v>
      </c>
      <c r="C73">
        <v>180</v>
      </c>
      <c r="D73">
        <v>102</v>
      </c>
      <c r="E73">
        <v>42</v>
      </c>
      <c r="H73">
        <v>100</v>
      </c>
      <c r="K73">
        <v>18</v>
      </c>
      <c r="L73">
        <v>18</v>
      </c>
      <c r="N73">
        <v>120</v>
      </c>
      <c r="O73" t="s">
        <v>336</v>
      </c>
    </row>
    <row r="74" spans="1:16" hidden="1" x14ac:dyDescent="0.25">
      <c r="A74" s="10" t="s">
        <v>209</v>
      </c>
      <c r="B74">
        <v>60</v>
      </c>
      <c r="C74">
        <v>300</v>
      </c>
      <c r="D74">
        <v>0</v>
      </c>
      <c r="E74">
        <v>12</v>
      </c>
      <c r="H74">
        <v>40</v>
      </c>
      <c r="K74">
        <v>66</v>
      </c>
      <c r="L74">
        <v>66</v>
      </c>
      <c r="N74">
        <v>120</v>
      </c>
      <c r="O74" t="s">
        <v>337</v>
      </c>
    </row>
    <row r="75" spans="1:16" hidden="1" x14ac:dyDescent="0.25">
      <c r="A75" s="10" t="s">
        <v>210</v>
      </c>
      <c r="B75">
        <v>24</v>
      </c>
      <c r="C75">
        <v>300</v>
      </c>
      <c r="D75">
        <v>60</v>
      </c>
      <c r="H75">
        <v>120</v>
      </c>
      <c r="J75">
        <v>60</v>
      </c>
      <c r="K75">
        <v>78</v>
      </c>
      <c r="L75">
        <v>78</v>
      </c>
      <c r="N75">
        <v>120</v>
      </c>
      <c r="O75" t="s">
        <v>338</v>
      </c>
    </row>
    <row r="76" spans="1:16" hidden="1" x14ac:dyDescent="0.25">
      <c r="A76" s="10" t="s">
        <v>211</v>
      </c>
      <c r="B76">
        <v>36</v>
      </c>
      <c r="C76">
        <v>120</v>
      </c>
      <c r="D76">
        <v>36</v>
      </c>
      <c r="F76">
        <v>120</v>
      </c>
      <c r="H76">
        <v>20</v>
      </c>
      <c r="K76">
        <v>18</v>
      </c>
      <c r="L76">
        <v>18</v>
      </c>
      <c r="N76">
        <v>120</v>
      </c>
      <c r="O76" t="s">
        <v>339</v>
      </c>
    </row>
    <row r="77" spans="1:16" hidden="1" x14ac:dyDescent="0.25">
      <c r="A77" s="10" t="s">
        <v>212</v>
      </c>
      <c r="B77">
        <v>12</v>
      </c>
      <c r="C77">
        <v>120</v>
      </c>
      <c r="D77">
        <v>30</v>
      </c>
      <c r="E77">
        <v>6</v>
      </c>
      <c r="F77">
        <v>120</v>
      </c>
      <c r="K77">
        <v>18</v>
      </c>
      <c r="L77">
        <v>18</v>
      </c>
      <c r="O77" t="s">
        <v>340</v>
      </c>
    </row>
    <row r="78" spans="1:16" hidden="1" x14ac:dyDescent="0.25">
      <c r="A78" s="10" t="s">
        <v>213</v>
      </c>
      <c r="B78">
        <v>84</v>
      </c>
      <c r="C78">
        <v>180</v>
      </c>
      <c r="D78">
        <v>78</v>
      </c>
      <c r="E78">
        <v>0</v>
      </c>
      <c r="K78">
        <v>6</v>
      </c>
      <c r="L78">
        <v>6</v>
      </c>
      <c r="N78">
        <v>240</v>
      </c>
      <c r="O78" t="s">
        <v>341</v>
      </c>
    </row>
    <row r="79" spans="1:16" hidden="1" x14ac:dyDescent="0.25">
      <c r="A79" s="10" t="s">
        <v>214</v>
      </c>
      <c r="B79">
        <v>84</v>
      </c>
      <c r="C79">
        <v>120</v>
      </c>
      <c r="D79">
        <v>78</v>
      </c>
      <c r="F79">
        <v>120</v>
      </c>
      <c r="H79">
        <v>40</v>
      </c>
      <c r="J79">
        <v>120</v>
      </c>
      <c r="K79">
        <v>36</v>
      </c>
      <c r="L79">
        <v>36</v>
      </c>
      <c r="N79">
        <v>120</v>
      </c>
      <c r="O79" t="s">
        <v>342</v>
      </c>
      <c r="P79" t="s">
        <v>389</v>
      </c>
    </row>
    <row r="80" spans="1:16" hidden="1" x14ac:dyDescent="0.25">
      <c r="A80" s="10" t="s">
        <v>215</v>
      </c>
      <c r="B80">
        <v>102</v>
      </c>
      <c r="C80">
        <v>180</v>
      </c>
      <c r="D80">
        <v>60</v>
      </c>
      <c r="E80">
        <v>30</v>
      </c>
      <c r="F80">
        <v>180</v>
      </c>
      <c r="H80">
        <v>40</v>
      </c>
      <c r="K80">
        <v>18</v>
      </c>
      <c r="L80">
        <v>18</v>
      </c>
      <c r="N80">
        <v>120</v>
      </c>
      <c r="O80" t="s">
        <v>343</v>
      </c>
    </row>
    <row r="81" spans="1:16" hidden="1" x14ac:dyDescent="0.25">
      <c r="A81" s="10" t="s">
        <v>216</v>
      </c>
      <c r="B81">
        <v>30</v>
      </c>
      <c r="C81">
        <v>0</v>
      </c>
      <c r="D81">
        <v>120</v>
      </c>
      <c r="F81">
        <v>300</v>
      </c>
      <c r="H81">
        <v>60</v>
      </c>
      <c r="K81">
        <v>18</v>
      </c>
      <c r="L81">
        <v>18</v>
      </c>
      <c r="N81">
        <v>120</v>
      </c>
      <c r="O81" t="s">
        <v>344</v>
      </c>
    </row>
    <row r="82" spans="1:16" hidden="1" x14ac:dyDescent="0.25">
      <c r="A82" s="10" t="s">
        <v>217</v>
      </c>
      <c r="B82">
        <v>210</v>
      </c>
      <c r="C82">
        <v>360</v>
      </c>
      <c r="D82">
        <v>120</v>
      </c>
      <c r="E82">
        <v>24</v>
      </c>
      <c r="F82">
        <v>120</v>
      </c>
      <c r="H82">
        <v>140</v>
      </c>
      <c r="J82">
        <v>90</v>
      </c>
      <c r="K82">
        <v>18</v>
      </c>
      <c r="L82">
        <v>18</v>
      </c>
      <c r="N82">
        <v>120</v>
      </c>
      <c r="O82" t="s">
        <v>345</v>
      </c>
    </row>
    <row r="83" spans="1:16" hidden="1" x14ac:dyDescent="0.25">
      <c r="A83" s="10" t="s">
        <v>218</v>
      </c>
      <c r="B83">
        <v>204</v>
      </c>
      <c r="C83">
        <v>300</v>
      </c>
      <c r="D83">
        <v>198</v>
      </c>
      <c r="E83">
        <v>0</v>
      </c>
      <c r="F83">
        <v>300</v>
      </c>
      <c r="H83">
        <v>140</v>
      </c>
      <c r="J83">
        <v>180</v>
      </c>
      <c r="O83" t="s">
        <v>346</v>
      </c>
    </row>
    <row r="84" spans="1:16" hidden="1" x14ac:dyDescent="0.25">
      <c r="A84" s="10" t="s">
        <v>219</v>
      </c>
      <c r="B84">
        <v>42</v>
      </c>
      <c r="C84">
        <v>300</v>
      </c>
      <c r="D84">
        <v>60</v>
      </c>
      <c r="E84">
        <v>6</v>
      </c>
      <c r="F84">
        <v>60</v>
      </c>
      <c r="H84">
        <v>40</v>
      </c>
      <c r="J84">
        <v>120</v>
      </c>
      <c r="K84">
        <v>18</v>
      </c>
      <c r="L84">
        <v>18</v>
      </c>
      <c r="N84">
        <v>120</v>
      </c>
      <c r="O84" t="s">
        <v>347</v>
      </c>
    </row>
    <row r="85" spans="1:16" hidden="1" x14ac:dyDescent="0.25">
      <c r="A85" s="10" t="s">
        <v>220</v>
      </c>
      <c r="B85">
        <v>48</v>
      </c>
      <c r="C85">
        <v>240</v>
      </c>
      <c r="D85">
        <v>90</v>
      </c>
      <c r="E85">
        <v>18</v>
      </c>
      <c r="F85">
        <v>480</v>
      </c>
      <c r="H85">
        <v>80</v>
      </c>
      <c r="J85">
        <v>180</v>
      </c>
      <c r="K85">
        <v>18</v>
      </c>
      <c r="L85">
        <v>18</v>
      </c>
      <c r="N85">
        <v>120</v>
      </c>
      <c r="O85" t="s">
        <v>348</v>
      </c>
    </row>
    <row r="86" spans="1:16" hidden="1" x14ac:dyDescent="0.25">
      <c r="A86" s="10" t="s">
        <v>221</v>
      </c>
      <c r="B86">
        <v>30</v>
      </c>
      <c r="C86">
        <v>300</v>
      </c>
      <c r="E86">
        <v>6</v>
      </c>
      <c r="F86">
        <v>60</v>
      </c>
      <c r="H86">
        <v>60</v>
      </c>
      <c r="J86">
        <v>60</v>
      </c>
      <c r="K86">
        <v>18</v>
      </c>
      <c r="L86">
        <v>18</v>
      </c>
      <c r="N86">
        <v>120</v>
      </c>
      <c r="O86" t="s">
        <v>349</v>
      </c>
    </row>
    <row r="87" spans="1:16" hidden="1" x14ac:dyDescent="0.25">
      <c r="A87" s="10" t="s">
        <v>222</v>
      </c>
      <c r="B87">
        <v>18</v>
      </c>
      <c r="C87">
        <v>120</v>
      </c>
      <c r="D87">
        <v>11</v>
      </c>
      <c r="F87">
        <v>60</v>
      </c>
      <c r="H87">
        <v>40</v>
      </c>
      <c r="J87">
        <v>30</v>
      </c>
      <c r="K87">
        <v>18</v>
      </c>
      <c r="L87">
        <v>18</v>
      </c>
      <c r="N87">
        <v>120</v>
      </c>
      <c r="O87" t="s">
        <v>350</v>
      </c>
    </row>
    <row r="88" spans="1:16" hidden="1" x14ac:dyDescent="0.25">
      <c r="A88" s="10" t="s">
        <v>223</v>
      </c>
      <c r="B88">
        <v>18</v>
      </c>
      <c r="C88">
        <v>0</v>
      </c>
      <c r="D88">
        <v>72</v>
      </c>
      <c r="E88">
        <v>6</v>
      </c>
      <c r="F88">
        <v>0</v>
      </c>
      <c r="H88">
        <v>40</v>
      </c>
      <c r="J88">
        <v>30</v>
      </c>
      <c r="K88">
        <v>18</v>
      </c>
      <c r="L88">
        <v>18</v>
      </c>
      <c r="N88">
        <v>120</v>
      </c>
      <c r="O88" t="s">
        <v>351</v>
      </c>
      <c r="P88" t="s">
        <v>389</v>
      </c>
    </row>
    <row r="89" spans="1:16" hidden="1" x14ac:dyDescent="0.25">
      <c r="A89" s="10" t="s">
        <v>224</v>
      </c>
      <c r="B89">
        <v>132</v>
      </c>
      <c r="C89">
        <v>180</v>
      </c>
      <c r="D89">
        <v>210</v>
      </c>
      <c r="E89">
        <v>24</v>
      </c>
      <c r="H89">
        <v>60</v>
      </c>
      <c r="J89">
        <v>90</v>
      </c>
      <c r="K89">
        <v>18</v>
      </c>
      <c r="L89">
        <v>18</v>
      </c>
      <c r="N89">
        <v>120</v>
      </c>
      <c r="O89" t="s">
        <v>352</v>
      </c>
    </row>
    <row r="90" spans="1:16" hidden="1" x14ac:dyDescent="0.25">
      <c r="A90" s="10" t="s">
        <v>225</v>
      </c>
      <c r="B90">
        <v>12</v>
      </c>
      <c r="C90">
        <v>120</v>
      </c>
      <c r="D90">
        <v>18</v>
      </c>
      <c r="E90">
        <v>12</v>
      </c>
      <c r="F90">
        <v>120</v>
      </c>
      <c r="H90">
        <v>40</v>
      </c>
      <c r="J90">
        <v>30</v>
      </c>
      <c r="K90">
        <v>18</v>
      </c>
      <c r="L90">
        <v>18</v>
      </c>
      <c r="N90">
        <v>120</v>
      </c>
      <c r="O90" t="s">
        <v>353</v>
      </c>
    </row>
    <row r="91" spans="1:16" hidden="1" x14ac:dyDescent="0.25">
      <c r="A91" s="10" t="s">
        <v>226</v>
      </c>
      <c r="B91">
        <v>66</v>
      </c>
      <c r="C91">
        <v>60</v>
      </c>
      <c r="D91">
        <v>102</v>
      </c>
      <c r="E91">
        <v>30</v>
      </c>
      <c r="F91">
        <v>120</v>
      </c>
      <c r="H91">
        <v>100</v>
      </c>
      <c r="J91">
        <v>90</v>
      </c>
      <c r="K91">
        <v>6</v>
      </c>
      <c r="L91">
        <v>6</v>
      </c>
      <c r="O91" t="s">
        <v>354</v>
      </c>
    </row>
    <row r="92" spans="1:16" hidden="1" x14ac:dyDescent="0.25">
      <c r="A92" s="10" t="s">
        <v>227</v>
      </c>
      <c r="B92">
        <v>12</v>
      </c>
      <c r="C92">
        <v>180</v>
      </c>
      <c r="D92">
        <v>6</v>
      </c>
      <c r="F92">
        <v>120</v>
      </c>
      <c r="K92">
        <v>18</v>
      </c>
      <c r="L92">
        <v>18</v>
      </c>
      <c r="N92">
        <v>120</v>
      </c>
      <c r="O92" t="s">
        <v>355</v>
      </c>
      <c r="P92" t="s">
        <v>388</v>
      </c>
    </row>
    <row r="93" spans="1:16" hidden="1" x14ac:dyDescent="0.25">
      <c r="A93" s="10" t="s">
        <v>228</v>
      </c>
      <c r="B93">
        <v>36</v>
      </c>
      <c r="C93">
        <v>180</v>
      </c>
      <c r="D93">
        <v>30</v>
      </c>
      <c r="E93">
        <v>12</v>
      </c>
      <c r="K93">
        <v>18</v>
      </c>
      <c r="L93">
        <v>18</v>
      </c>
      <c r="O93" t="s">
        <v>356</v>
      </c>
    </row>
    <row r="94" spans="1:16" hidden="1" x14ac:dyDescent="0.25">
      <c r="A94" s="10" t="s">
        <v>229</v>
      </c>
      <c r="B94">
        <v>18</v>
      </c>
      <c r="C94">
        <v>180</v>
      </c>
      <c r="D94">
        <v>12</v>
      </c>
      <c r="E94">
        <v>6</v>
      </c>
      <c r="F94">
        <v>60</v>
      </c>
      <c r="H94">
        <v>40</v>
      </c>
      <c r="J94">
        <v>30</v>
      </c>
      <c r="K94">
        <v>18</v>
      </c>
      <c r="L94">
        <v>18</v>
      </c>
      <c r="N94">
        <v>120</v>
      </c>
      <c r="O94" t="s">
        <v>357</v>
      </c>
    </row>
    <row r="95" spans="1:16" hidden="1" x14ac:dyDescent="0.25">
      <c r="A95" s="10" t="s">
        <v>230</v>
      </c>
      <c r="B95">
        <v>36</v>
      </c>
      <c r="C95">
        <v>180</v>
      </c>
      <c r="D95">
        <v>36</v>
      </c>
      <c r="E95">
        <v>12</v>
      </c>
      <c r="F95">
        <v>60</v>
      </c>
      <c r="H95">
        <v>40</v>
      </c>
      <c r="J95">
        <v>90</v>
      </c>
      <c r="K95">
        <v>18</v>
      </c>
      <c r="L95">
        <v>18</v>
      </c>
      <c r="N95">
        <v>120</v>
      </c>
      <c r="O95" t="s">
        <v>358</v>
      </c>
    </row>
    <row r="96" spans="1:16" hidden="1" x14ac:dyDescent="0.25">
      <c r="A96" s="10" t="s">
        <v>231</v>
      </c>
      <c r="B96">
        <v>60</v>
      </c>
      <c r="C96">
        <v>300</v>
      </c>
      <c r="D96">
        <v>120</v>
      </c>
      <c r="E96">
        <v>30</v>
      </c>
      <c r="F96">
        <v>300</v>
      </c>
      <c r="H96">
        <v>100</v>
      </c>
      <c r="J96">
        <v>150</v>
      </c>
      <c r="K96">
        <v>18</v>
      </c>
      <c r="L96">
        <v>18</v>
      </c>
      <c r="N96">
        <v>120</v>
      </c>
      <c r="O96" t="s">
        <v>359</v>
      </c>
    </row>
    <row r="97" spans="1:16" hidden="1" x14ac:dyDescent="0.25">
      <c r="A97" s="10" t="s">
        <v>232</v>
      </c>
      <c r="B97">
        <v>150</v>
      </c>
      <c r="C97">
        <v>360</v>
      </c>
      <c r="D97">
        <v>120</v>
      </c>
      <c r="F97">
        <v>60</v>
      </c>
      <c r="H97">
        <v>20</v>
      </c>
      <c r="K97">
        <v>180</v>
      </c>
      <c r="L97">
        <v>180</v>
      </c>
      <c r="N97">
        <v>120</v>
      </c>
      <c r="O97" t="s">
        <v>360</v>
      </c>
    </row>
    <row r="98" spans="1:16" hidden="1" x14ac:dyDescent="0.25">
      <c r="A98" s="10" t="s">
        <v>233</v>
      </c>
      <c r="B98">
        <v>30</v>
      </c>
      <c r="D98">
        <v>12</v>
      </c>
      <c r="E98">
        <v>12</v>
      </c>
      <c r="H98">
        <v>100</v>
      </c>
      <c r="K98">
        <v>18</v>
      </c>
      <c r="L98">
        <v>18</v>
      </c>
      <c r="N98">
        <v>120</v>
      </c>
      <c r="O98" t="s">
        <v>361</v>
      </c>
    </row>
    <row r="99" spans="1:16" hidden="1" x14ac:dyDescent="0.25">
      <c r="A99" s="10" t="s">
        <v>234</v>
      </c>
      <c r="C99">
        <v>360</v>
      </c>
      <c r="D99">
        <v>42</v>
      </c>
      <c r="E99">
        <v>12</v>
      </c>
      <c r="F99">
        <v>60</v>
      </c>
      <c r="K99">
        <v>18</v>
      </c>
      <c r="L99">
        <v>18</v>
      </c>
      <c r="N99">
        <v>120</v>
      </c>
      <c r="O99" t="s">
        <v>362</v>
      </c>
    </row>
    <row r="100" spans="1:16" hidden="1" x14ac:dyDescent="0.25">
      <c r="A100" s="10" t="s">
        <v>235</v>
      </c>
      <c r="B100">
        <v>66</v>
      </c>
      <c r="C100">
        <v>120</v>
      </c>
      <c r="D100">
        <v>30</v>
      </c>
      <c r="E100">
        <v>24</v>
      </c>
      <c r="F100">
        <v>180</v>
      </c>
      <c r="H100">
        <v>40</v>
      </c>
      <c r="J100">
        <v>30</v>
      </c>
      <c r="K100">
        <v>18</v>
      </c>
      <c r="L100">
        <v>18</v>
      </c>
      <c r="N100">
        <v>120</v>
      </c>
      <c r="O100" t="s">
        <v>363</v>
      </c>
    </row>
    <row r="101" spans="1:16" hidden="1" x14ac:dyDescent="0.25">
      <c r="A101" s="10" t="s">
        <v>236</v>
      </c>
      <c r="B101">
        <v>84</v>
      </c>
      <c r="C101">
        <v>240</v>
      </c>
      <c r="D101">
        <v>24</v>
      </c>
      <c r="E101">
        <v>24</v>
      </c>
      <c r="H101">
        <v>20</v>
      </c>
      <c r="K101">
        <v>18</v>
      </c>
      <c r="L101">
        <v>18</v>
      </c>
      <c r="N101">
        <v>120</v>
      </c>
      <c r="O101" t="s">
        <v>364</v>
      </c>
    </row>
    <row r="102" spans="1:16" hidden="1" x14ac:dyDescent="0.25">
      <c r="A102" s="10" t="s">
        <v>237</v>
      </c>
      <c r="D102">
        <v>96</v>
      </c>
      <c r="E102">
        <v>6</v>
      </c>
      <c r="H102">
        <v>20</v>
      </c>
      <c r="J102">
        <v>60</v>
      </c>
      <c r="K102">
        <v>18</v>
      </c>
      <c r="L102">
        <v>18</v>
      </c>
      <c r="N102">
        <v>120</v>
      </c>
      <c r="O102" t="s">
        <v>365</v>
      </c>
    </row>
    <row r="103" spans="1:16" hidden="1" x14ac:dyDescent="0.25">
      <c r="A103" s="10" t="s">
        <v>238</v>
      </c>
      <c r="B103">
        <v>24</v>
      </c>
      <c r="C103">
        <v>180</v>
      </c>
      <c r="D103">
        <v>12</v>
      </c>
      <c r="F103">
        <v>180</v>
      </c>
      <c r="H103">
        <v>40</v>
      </c>
      <c r="J103">
        <v>30</v>
      </c>
      <c r="K103">
        <v>6</v>
      </c>
      <c r="L103">
        <v>6</v>
      </c>
      <c r="O103" t="s">
        <v>366</v>
      </c>
    </row>
    <row r="104" spans="1:16" hidden="1" x14ac:dyDescent="0.25">
      <c r="A104" s="10" t="s">
        <v>239</v>
      </c>
      <c r="C104">
        <v>0</v>
      </c>
      <c r="D104">
        <v>18</v>
      </c>
      <c r="K104">
        <v>18</v>
      </c>
      <c r="L104">
        <v>18</v>
      </c>
      <c r="O104" t="s">
        <v>367</v>
      </c>
      <c r="P104" t="s">
        <v>388</v>
      </c>
    </row>
    <row r="105" spans="1:16" hidden="1" x14ac:dyDescent="0.25">
      <c r="A105" s="10" t="s">
        <v>240</v>
      </c>
      <c r="B105">
        <v>30</v>
      </c>
      <c r="C105">
        <v>300</v>
      </c>
      <c r="D105">
        <v>30</v>
      </c>
      <c r="F105">
        <v>60</v>
      </c>
      <c r="H105">
        <v>60</v>
      </c>
      <c r="K105">
        <v>18</v>
      </c>
      <c r="L105">
        <v>18</v>
      </c>
      <c r="N105">
        <v>120</v>
      </c>
      <c r="O105" t="s">
        <v>368</v>
      </c>
    </row>
    <row r="106" spans="1:16" hidden="1" x14ac:dyDescent="0.25">
      <c r="A106" s="10" t="s">
        <v>241</v>
      </c>
      <c r="B106">
        <v>30</v>
      </c>
      <c r="C106">
        <v>180</v>
      </c>
      <c r="D106">
        <v>132</v>
      </c>
      <c r="F106">
        <v>240</v>
      </c>
      <c r="H106">
        <v>40</v>
      </c>
      <c r="J106">
        <v>60</v>
      </c>
      <c r="K106">
        <v>18</v>
      </c>
      <c r="L106">
        <v>18</v>
      </c>
      <c r="N106">
        <v>120</v>
      </c>
      <c r="O106" t="s">
        <v>369</v>
      </c>
    </row>
    <row r="107" spans="1:16" hidden="1" x14ac:dyDescent="0.25">
      <c r="A107" s="10" t="s">
        <v>242</v>
      </c>
      <c r="B107">
        <v>48</v>
      </c>
      <c r="C107">
        <v>120</v>
      </c>
      <c r="F107">
        <v>120</v>
      </c>
      <c r="K107">
        <v>18</v>
      </c>
      <c r="L107">
        <v>18</v>
      </c>
      <c r="N107">
        <v>120</v>
      </c>
      <c r="O107" t="s">
        <v>370</v>
      </c>
    </row>
    <row r="108" spans="1:16" hidden="1" x14ac:dyDescent="0.25">
      <c r="A108" s="10" t="s">
        <v>243</v>
      </c>
      <c r="B108">
        <v>66</v>
      </c>
      <c r="C108">
        <v>300</v>
      </c>
      <c r="D108">
        <v>48</v>
      </c>
      <c r="J108">
        <v>30</v>
      </c>
      <c r="K108">
        <v>6</v>
      </c>
      <c r="L108">
        <v>6</v>
      </c>
      <c r="M108">
        <v>0</v>
      </c>
      <c r="N108">
        <v>180</v>
      </c>
      <c r="O108" t="s">
        <v>371</v>
      </c>
    </row>
    <row r="109" spans="1:16" hidden="1" x14ac:dyDescent="0.25">
      <c r="A109" s="10" t="s">
        <v>244</v>
      </c>
      <c r="C109">
        <v>180</v>
      </c>
      <c r="D109">
        <v>30</v>
      </c>
      <c r="K109">
        <v>18</v>
      </c>
      <c r="L109">
        <v>18</v>
      </c>
      <c r="N109">
        <v>120</v>
      </c>
      <c r="O109" t="s">
        <v>372</v>
      </c>
    </row>
    <row r="110" spans="1:16" hidden="1" x14ac:dyDescent="0.25">
      <c r="A110" s="10" t="s">
        <v>245</v>
      </c>
      <c r="C110">
        <v>120</v>
      </c>
      <c r="D110">
        <v>12</v>
      </c>
      <c r="H110">
        <v>20</v>
      </c>
      <c r="K110">
        <v>12</v>
      </c>
      <c r="L110">
        <v>12</v>
      </c>
      <c r="N110">
        <v>120</v>
      </c>
      <c r="O110" t="s">
        <v>373</v>
      </c>
    </row>
    <row r="111" spans="1:16" hidden="1" x14ac:dyDescent="0.25">
      <c r="A111" s="10" t="s">
        <v>246</v>
      </c>
      <c r="B111">
        <v>6</v>
      </c>
      <c r="C111">
        <v>120</v>
      </c>
      <c r="D111">
        <v>54</v>
      </c>
      <c r="F111">
        <v>60</v>
      </c>
      <c r="H111">
        <v>20</v>
      </c>
      <c r="J111">
        <v>90</v>
      </c>
      <c r="L111">
        <v>6</v>
      </c>
      <c r="O111" t="s">
        <v>374</v>
      </c>
    </row>
    <row r="112" spans="1:16" hidden="1" x14ac:dyDescent="0.25">
      <c r="A112" s="10" t="s">
        <v>247</v>
      </c>
      <c r="B112">
        <v>144</v>
      </c>
      <c r="C112">
        <v>180</v>
      </c>
      <c r="D112">
        <v>18</v>
      </c>
      <c r="E112">
        <v>12</v>
      </c>
      <c r="F112">
        <v>60</v>
      </c>
      <c r="K112">
        <v>18</v>
      </c>
      <c r="L112">
        <v>18</v>
      </c>
      <c r="N112">
        <v>120</v>
      </c>
      <c r="O112" t="s">
        <v>375</v>
      </c>
    </row>
    <row r="113" spans="1:16" x14ac:dyDescent="0.25">
      <c r="A113" s="10" t="s">
        <v>248</v>
      </c>
      <c r="C113">
        <v>120</v>
      </c>
      <c r="D113">
        <v>18</v>
      </c>
      <c r="H113">
        <v>40</v>
      </c>
      <c r="J113">
        <v>60</v>
      </c>
      <c r="K113">
        <v>18</v>
      </c>
      <c r="L113">
        <v>18</v>
      </c>
      <c r="N113">
        <v>180</v>
      </c>
      <c r="O113" t="s">
        <v>376</v>
      </c>
      <c r="P113" t="s">
        <v>389</v>
      </c>
    </row>
    <row r="114" spans="1:16" hidden="1" x14ac:dyDescent="0.25">
      <c r="A114" s="10" t="s">
        <v>249</v>
      </c>
      <c r="B114">
        <v>60</v>
      </c>
      <c r="C114">
        <v>0</v>
      </c>
      <c r="D114">
        <v>120</v>
      </c>
      <c r="E114">
        <v>60</v>
      </c>
      <c r="F114">
        <v>60</v>
      </c>
      <c r="H114">
        <v>100</v>
      </c>
      <c r="J114">
        <v>180</v>
      </c>
      <c r="K114">
        <v>6</v>
      </c>
      <c r="L114">
        <v>6</v>
      </c>
      <c r="N114">
        <v>60</v>
      </c>
      <c r="O114" t="s">
        <v>377</v>
      </c>
    </row>
    <row r="115" spans="1:16" hidden="1" x14ac:dyDescent="0.25">
      <c r="A115" s="10" t="s">
        <v>250</v>
      </c>
      <c r="B115">
        <v>66</v>
      </c>
      <c r="D115">
        <v>60</v>
      </c>
      <c r="H115">
        <v>40</v>
      </c>
      <c r="J115">
        <v>30</v>
      </c>
      <c r="K115">
        <v>6</v>
      </c>
      <c r="L115">
        <v>6</v>
      </c>
      <c r="N115">
        <v>60</v>
      </c>
      <c r="O115" t="s">
        <v>378</v>
      </c>
    </row>
    <row r="116" spans="1:16" hidden="1" x14ac:dyDescent="0.25">
      <c r="A116" s="10" t="s">
        <v>251</v>
      </c>
      <c r="C116">
        <v>120</v>
      </c>
      <c r="D116">
        <v>60</v>
      </c>
      <c r="E116">
        <v>12</v>
      </c>
      <c r="F116">
        <v>60</v>
      </c>
      <c r="H116">
        <v>40</v>
      </c>
      <c r="K116">
        <v>18</v>
      </c>
      <c r="L116">
        <v>18</v>
      </c>
      <c r="N116">
        <v>60</v>
      </c>
      <c r="O116" t="s">
        <v>379</v>
      </c>
      <c r="P116" t="s">
        <v>388</v>
      </c>
    </row>
    <row r="117" spans="1:16" hidden="1" x14ac:dyDescent="0.25">
      <c r="A117" s="10" t="s">
        <v>252</v>
      </c>
      <c r="B117">
        <v>12</v>
      </c>
      <c r="C117">
        <v>0</v>
      </c>
      <c r="D117">
        <v>12</v>
      </c>
      <c r="K117">
        <v>18</v>
      </c>
      <c r="L117">
        <v>18</v>
      </c>
      <c r="N117">
        <v>60</v>
      </c>
      <c r="O117" t="s">
        <v>380</v>
      </c>
      <c r="P117" t="s">
        <v>388</v>
      </c>
    </row>
    <row r="118" spans="1:16" hidden="1" x14ac:dyDescent="0.25">
      <c r="A118" s="10" t="s">
        <v>253</v>
      </c>
      <c r="B118">
        <v>12</v>
      </c>
      <c r="C118">
        <v>0</v>
      </c>
      <c r="D118">
        <v>12</v>
      </c>
      <c r="E118">
        <v>12</v>
      </c>
      <c r="F118">
        <v>120</v>
      </c>
      <c r="H118">
        <v>40</v>
      </c>
      <c r="K118">
        <v>18</v>
      </c>
      <c r="L118">
        <v>18</v>
      </c>
      <c r="N118">
        <v>60</v>
      </c>
      <c r="O118" t="s">
        <v>381</v>
      </c>
      <c r="P118" t="s">
        <v>388</v>
      </c>
    </row>
    <row r="119" spans="1:16" hidden="1" x14ac:dyDescent="0.25">
      <c r="A119" s="10" t="s">
        <v>254</v>
      </c>
      <c r="D119">
        <v>60</v>
      </c>
      <c r="K119">
        <v>18</v>
      </c>
      <c r="L119">
        <v>18</v>
      </c>
      <c r="N119">
        <v>60</v>
      </c>
      <c r="O119" t="s">
        <v>382</v>
      </c>
      <c r="P119" t="s">
        <v>388</v>
      </c>
    </row>
    <row r="120" spans="1:16" hidden="1" x14ac:dyDescent="0.25">
      <c r="A120" s="10" t="s">
        <v>255</v>
      </c>
      <c r="D120">
        <v>90</v>
      </c>
      <c r="E120">
        <v>12</v>
      </c>
      <c r="F120">
        <v>60</v>
      </c>
      <c r="H120">
        <v>20</v>
      </c>
      <c r="K120">
        <v>6</v>
      </c>
      <c r="L120">
        <v>6</v>
      </c>
      <c r="N120">
        <v>60</v>
      </c>
      <c r="O120" t="s">
        <v>383</v>
      </c>
    </row>
    <row r="121" spans="1:16" hidden="1" x14ac:dyDescent="0.25">
      <c r="A121" s="10" t="s">
        <v>256</v>
      </c>
      <c r="B121">
        <v>24</v>
      </c>
      <c r="C121">
        <v>0</v>
      </c>
      <c r="D121">
        <v>42</v>
      </c>
      <c r="E121">
        <v>12</v>
      </c>
      <c r="F121">
        <v>60</v>
      </c>
      <c r="H121">
        <v>80</v>
      </c>
      <c r="K121">
        <v>18</v>
      </c>
      <c r="L121">
        <v>18</v>
      </c>
      <c r="N121">
        <v>60</v>
      </c>
      <c r="O121" t="s">
        <v>384</v>
      </c>
    </row>
    <row r="122" spans="1:16" hidden="1" x14ac:dyDescent="0.25">
      <c r="A122" s="10" t="s">
        <v>257</v>
      </c>
      <c r="B122">
        <v>48</v>
      </c>
      <c r="C122">
        <v>180</v>
      </c>
      <c r="D122">
        <v>60</v>
      </c>
      <c r="E122">
        <v>12</v>
      </c>
      <c r="F122">
        <v>600</v>
      </c>
      <c r="H122">
        <v>20</v>
      </c>
      <c r="J122">
        <v>90</v>
      </c>
      <c r="K122">
        <v>6</v>
      </c>
      <c r="L122">
        <v>6</v>
      </c>
      <c r="N122">
        <v>60</v>
      </c>
      <c r="O122" t="s">
        <v>385</v>
      </c>
    </row>
    <row r="123" spans="1:16" hidden="1" x14ac:dyDescent="0.25">
      <c r="A123" s="10" t="s">
        <v>258</v>
      </c>
      <c r="K123">
        <v>6</v>
      </c>
      <c r="L123">
        <v>6</v>
      </c>
      <c r="N123">
        <v>60</v>
      </c>
      <c r="O123" t="s">
        <v>387</v>
      </c>
    </row>
    <row r="124" spans="1:16" hidden="1" x14ac:dyDescent="0.25">
      <c r="A124" s="10" t="s">
        <v>259</v>
      </c>
      <c r="B124">
        <v>24</v>
      </c>
      <c r="C124">
        <v>60</v>
      </c>
      <c r="D124">
        <v>6</v>
      </c>
      <c r="E124">
        <v>0</v>
      </c>
      <c r="F124">
        <v>0</v>
      </c>
      <c r="H124">
        <v>40</v>
      </c>
      <c r="J124">
        <v>30</v>
      </c>
      <c r="K124">
        <v>6</v>
      </c>
      <c r="L124">
        <v>6</v>
      </c>
      <c r="N124">
        <v>60</v>
      </c>
      <c r="O124" t="s">
        <v>386</v>
      </c>
    </row>
    <row r="125" spans="1:16" hidden="1" x14ac:dyDescent="0.25">
      <c r="A125" s="10" t="s">
        <v>260</v>
      </c>
      <c r="B125">
        <v>42</v>
      </c>
      <c r="C125">
        <v>300</v>
      </c>
      <c r="D125">
        <v>60</v>
      </c>
      <c r="E125">
        <v>30</v>
      </c>
      <c r="F125">
        <v>300</v>
      </c>
      <c r="H125">
        <v>40</v>
      </c>
      <c r="K125">
        <v>0</v>
      </c>
      <c r="L125">
        <v>6</v>
      </c>
      <c r="M125">
        <v>0</v>
      </c>
      <c r="N125">
        <v>300</v>
      </c>
      <c r="O125" t="e">
        <v>#N/A</v>
      </c>
    </row>
    <row r="126" spans="1:16" hidden="1" x14ac:dyDescent="0.25">
      <c r="B126">
        <f>SUM(B3:B125)</f>
        <v>14062</v>
      </c>
      <c r="C126">
        <f t="shared" ref="C126:N126" si="1">SUM(C3:C125)</f>
        <v>46800</v>
      </c>
      <c r="D126">
        <f t="shared" si="1"/>
        <v>17466</v>
      </c>
      <c r="E126">
        <f t="shared" si="1"/>
        <v>3408</v>
      </c>
      <c r="F126">
        <f t="shared" si="1"/>
        <v>34920</v>
      </c>
      <c r="G126">
        <f t="shared" si="1"/>
        <v>0</v>
      </c>
      <c r="H126">
        <f t="shared" si="1"/>
        <v>11658</v>
      </c>
      <c r="I126">
        <f t="shared" si="1"/>
        <v>0</v>
      </c>
      <c r="J126">
        <f t="shared" si="1"/>
        <v>9120</v>
      </c>
      <c r="K126">
        <f t="shared" si="1"/>
        <v>2712</v>
      </c>
      <c r="L126">
        <f t="shared" si="1"/>
        <v>2616</v>
      </c>
      <c r="M126">
        <f t="shared" si="1"/>
        <v>0</v>
      </c>
      <c r="N126">
        <f t="shared" si="1"/>
        <v>21240</v>
      </c>
    </row>
  </sheetData>
  <autoFilter ref="A2:P126">
    <filterColumn colId="0">
      <filters>
        <filter val="CM54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SODA</vt:lpstr>
      <vt:lpstr>Transfer</vt:lpstr>
      <vt:lpstr>Sheet3</vt:lpstr>
      <vt:lpstr>North.Cen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2019-12-02T10:35:23Z</dcterms:created>
  <dcterms:modified xsi:type="dcterms:W3CDTF">2019-12-16T02:01:33Z</dcterms:modified>
</cp:coreProperties>
</file>