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E\LE\MT\MT\Incentive\T6\"/>
    </mc:Choice>
  </mc:AlternateContent>
  <bookViews>
    <workbookView xWindow="0" yWindow="0" windowWidth="20490" windowHeight="7755"/>
  </bookViews>
  <sheets>
    <sheet name="Báo cáo kết quả Facing, tồn kệ" sheetId="1" r:id="rId1"/>
  </sheets>
  <externalReferences>
    <externalReference r:id="rId2"/>
    <externalReference r:id="rId3"/>
    <externalReference r:id="rId4"/>
  </externalReferences>
  <definedNames>
    <definedName name="_" hidden="1">#REF!</definedName>
    <definedName name="__123Graph_AWEAKNESS" hidden="1">'[1]ocean voyage'!#REF!</definedName>
    <definedName name="__123Graph_LBL_AWEAKNESS" hidden="1">'[1]ocean voyage'!#REF!</definedName>
    <definedName name="__123Graph_XWEAKNESS" hidden="1">'[1]ocean voyage'!#REF!</definedName>
    <definedName name="_1" hidden="1">#REF!</definedName>
    <definedName name="_146436\" hidden="1">#REF!</definedName>
    <definedName name="_2" hidden="1">#REF!</definedName>
    <definedName name="_3" hidden="1">#REF!</definedName>
    <definedName name="_32132" hidden="1">#REF!</definedName>
    <definedName name="_a" hidden="1">#REF!</definedName>
    <definedName name="_Fill" hidden="1">#REF!</definedName>
    <definedName name="_xlnm._FilterDatabase" localSheetId="0" hidden="1">'Báo cáo kết quả Facing, tồn kệ'!$A$3:$F$32</definedName>
    <definedName name="á">#REF!</definedName>
    <definedName name="aaa" hidden="1">'[1]ocean voyage'!#REF!</definedName>
    <definedName name="adasda\" hidden="1">#REF!</definedName>
    <definedName name="ahe">#REF!</definedName>
    <definedName name="as" hidden="1">#REF!</definedName>
    <definedName name="Avail_3" hidden="1">#REF!</definedName>
    <definedName name="Avail_4" hidden="1">#REF!</definedName>
    <definedName name="Availble" hidden="1">#REF!</definedName>
    <definedName name="AVERAGE">#REF!</definedName>
    <definedName name="CATDET2">'[2]2002'!#REF!</definedName>
    <definedName name="cdszgtfdshg">#REF!</definedName>
    <definedName name="CEN_2">[3]ASO!$C$249:$F$265</definedName>
    <definedName name="clapma" hidden="1">'[1]ocean voyage'!#REF!</definedName>
    <definedName name="CUB42T">'[2]2002'!#REF!</definedName>
    <definedName name="d">#REF!</definedName>
    <definedName name="DA">#REF!</definedName>
    <definedName name="DATA">#REF!</definedName>
    <definedName name="datasm">#REF!</definedName>
    <definedName name="datat">#REF!</definedName>
    <definedName name="DÒ">#REF!</definedName>
    <definedName name="fewgfds">#REF!</definedName>
    <definedName name="fsdf">#REF!</definedName>
    <definedName name="FT" hidden="1">'[1]ocean voyage'!#REF!</definedName>
    <definedName name="gh" hidden="1">#REF!</definedName>
    <definedName name="H" hidden="1">#REF!</definedName>
    <definedName name="IIR">'[2]2002'!#REF!</definedName>
    <definedName name="jhgjhfg">#REF!</definedName>
    <definedName name="lasti">#REF!</definedName>
    <definedName name="MK_1">[3]ASO!$C$105:$F$121</definedName>
    <definedName name="MK_2">[3]ASO!$C$123:$F$139</definedName>
    <definedName name="MT">#REF!</definedName>
    <definedName name="NOR1_">[3]ASO!$C$159:$F$175</definedName>
    <definedName name="NOR2_">[3]ASO!$C$177:$F$192</definedName>
    <definedName name="NOR3_">[3]ASO!$C$195:$F$211</definedName>
    <definedName name="ò82">#REF!</definedName>
    <definedName name="_xlnm.Print_Area">#REF!</definedName>
    <definedName name="PRINT_AREA_MI">#REF!</definedName>
    <definedName name="RT">#REF!</definedName>
    <definedName name="RTR">#REF!</definedName>
    <definedName name="SE_2">[3]ASO!$C$69:$F$85</definedName>
    <definedName name="SPO42T">'[2]2002'!#REF!</definedName>
    <definedName name="svds">#REF!</definedName>
    <definedName name="wgreghtehtgrfs">#REF!</definedName>
    <definedName name="Xc">#REF!</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C33" i="1"/>
  <c r="B33" i="1"/>
  <c r="F33" i="1"/>
  <c r="D25" i="1"/>
  <c r="C25" i="1"/>
  <c r="B25" i="1"/>
  <c r="D16" i="1"/>
  <c r="F16" i="1"/>
  <c r="C16" i="1"/>
  <c r="B16" i="1"/>
  <c r="E16" i="1"/>
  <c r="F32" i="1"/>
  <c r="F31" i="1"/>
  <c r="F30" i="1"/>
  <c r="F29" i="1"/>
  <c r="F28" i="1"/>
  <c r="F24" i="1"/>
  <c r="F23" i="1"/>
  <c r="F22" i="1"/>
  <c r="F21" i="1"/>
  <c r="F20" i="1"/>
  <c r="F19" i="1"/>
  <c r="F18" i="1"/>
  <c r="F17" i="1"/>
  <c r="F15" i="1"/>
  <c r="F14" i="1"/>
  <c r="F13" i="1"/>
  <c r="F12" i="1"/>
  <c r="F11" i="1"/>
  <c r="F10" i="1"/>
  <c r="F9" i="1"/>
  <c r="F8" i="1"/>
  <c r="F7" i="1"/>
  <c r="E32" i="1"/>
  <c r="E31" i="1"/>
  <c r="E30" i="1"/>
  <c r="E29" i="1"/>
  <c r="E28" i="1"/>
  <c r="E24" i="1"/>
  <c r="E23" i="1"/>
  <c r="E22" i="1"/>
  <c r="E21" i="1"/>
  <c r="E20" i="1"/>
  <c r="E19" i="1"/>
  <c r="E18" i="1"/>
  <c r="E17" i="1"/>
  <c r="E15" i="1"/>
  <c r="E14" i="1"/>
  <c r="E13" i="1"/>
  <c r="E12" i="1"/>
  <c r="E11" i="1"/>
  <c r="E10" i="1"/>
  <c r="E9" i="1"/>
  <c r="E8" i="1"/>
  <c r="E7" i="1"/>
  <c r="E33" i="1"/>
  <c r="E25" i="1"/>
  <c r="F25" i="1"/>
  <c r="F27" i="1"/>
  <c r="E27" i="1"/>
  <c r="F26" i="1"/>
  <c r="E26" i="1"/>
  <c r="F5" i="1"/>
  <c r="C6" i="1"/>
  <c r="C34" i="1"/>
  <c r="D6" i="1"/>
  <c r="D34" i="1"/>
  <c r="B6" i="1"/>
  <c r="E5" i="1"/>
  <c r="F4" i="1"/>
  <c r="E4" i="1"/>
  <c r="E6" i="1"/>
  <c r="B34" i="1"/>
  <c r="E34" i="1"/>
  <c r="F6" i="1"/>
  <c r="F34" i="1"/>
</calcChain>
</file>

<file path=xl/sharedStrings.xml><?xml version="1.0" encoding="utf-8"?>
<sst xmlns="http://schemas.openxmlformats.org/spreadsheetml/2006/main" count="65" uniqueCount="59">
  <si>
    <t>KẾT QUẢ FACING, TỒN KỆ THÁNG 6</t>
  </si>
  <si>
    <t>MTE</t>
  </si>
  <si>
    <t>Số cửa hàng trong MCP (bao gồm các shop call)</t>
  </si>
  <si>
    <t>Số Outlet đạt Facing (bao gồm các shop call)</t>
  </si>
  <si>
    <t>Số Outlet đạt tồn kệ (bao gồm các shop call)</t>
  </si>
  <si>
    <t>Hoàng Lệ Hương</t>
  </si>
  <si>
    <t>Lê Đoàn Hương Giang</t>
  </si>
  <si>
    <t>Nguyễn Thị Bích Trâm</t>
  </si>
  <si>
    <t>Nguyễn Thị Hoàng Mỹ</t>
  </si>
  <si>
    <t>Total</t>
  </si>
  <si>
    <t xml:space="preserve">Nguyễn Công Đạt </t>
  </si>
  <si>
    <t xml:space="preserve">Đặng Thiên Thanh </t>
  </si>
  <si>
    <t xml:space="preserve">Phan Thị Trúc Phương </t>
  </si>
  <si>
    <t xml:space="preserve">Võ Thị Bé Sáu </t>
  </si>
  <si>
    <t>Vacancy  1</t>
  </si>
  <si>
    <t>Nguyễn Đức Thịnh</t>
  </si>
  <si>
    <t>Phạm Minh Thuộc</t>
  </si>
  <si>
    <t xml:space="preserve">Nguyễn Ngọc Phượng </t>
  </si>
  <si>
    <t xml:space="preserve">Phạm Diệp Mỹ Tiên </t>
  </si>
  <si>
    <t>Bùi Thị Duyên</t>
  </si>
  <si>
    <t>Phan Thị Ngọc Út</t>
  </si>
  <si>
    <t>Nguyễn Thị Hồng Lam</t>
  </si>
  <si>
    <t>Lê Tấn Vũ</t>
  </si>
  <si>
    <t>Đỗ Cao Trí</t>
  </si>
  <si>
    <t>Trần Thị Kim Hà</t>
  </si>
  <si>
    <t>Trần Thị Ngọc Gấm</t>
  </si>
  <si>
    <t>Phạm Phương Sinh</t>
  </si>
  <si>
    <t>Vacancy</t>
  </si>
  <si>
    <t>Đinh Trang Thư</t>
  </si>
  <si>
    <t>Dư Ngọc Anh</t>
  </si>
  <si>
    <t>Lê Thị Vân Anh</t>
  </si>
  <si>
    <t>Trương Thị Liên</t>
  </si>
  <si>
    <t>% MTE đạt Facing</t>
  </si>
  <si>
    <t>% MTE đạt tồn kệ</t>
  </si>
  <si>
    <t>Lý do MTE rớt Facing, Tồn kệ</t>
  </si>
  <si>
    <t>MTS-Khánh</t>
  </si>
  <si>
    <t>MTS-Phương</t>
  </si>
  <si>
    <t>MTS-Thiêu</t>
  </si>
  <si>
    <t>MTS-Vân</t>
  </si>
  <si>
    <t xml:space="preserve">1. Tháng 6 coop kiểm kê, giảm tồn kho coop,  Coopfood diên tích nhỏkhông có tồn kho. 
2.Sau đó vào nhân sự kho 801,nghĩ  nhiều họ giải quyết hàng kg kịp. hàng về chậm, điều hành ben coop có báo với MTS </t>
  </si>
  <si>
    <t xml:space="preserve">1. Tháng 6 coop kiểm kê, giảm tồn kho coop,  
2.Sau đó vào nhân sự kho 801,nghĩ  nhiều họ giải quyết hàng kg kịp. hàng về chậm, điều hành ben coop có báo với MTS </t>
  </si>
  <si>
    <t xml:space="preserve">Tháng 6 coop kiểm kê, giảm tồn kho coop, Sau đó vào nhân sự kho 801,nghĩ  nhiều họ giải quyết hàng kg kịp. hàng về chậm, điều hành ben coop có báo với MTS </t>
  </si>
  <si>
    <t xml:space="preserve">1. Tháng 6 coop kiểm kê, giảm tồn kho coop,  
2.Sau đó vào nhân sự kho 801&amp; 802,nghĩ  nhiều họ giải quyết hàng kg kịp. hàng về chậm, điều hành ben coop có báo với MTS </t>
  </si>
  <si>
    <t xml:space="preserve">1. Tháng 6 coop kiểm kê, giảm tồn kho coop,  
2.Sau đó vào nhân sự kho 802,nghĩ  nhiều họ giải quyết hàng kg kịp. hàng về chậm, điều hành ben coop có báo với MTS </t>
  </si>
  <si>
    <t>Do hệ thống Big C và Lotte kiểm kê trong tháng 6 và có thay đổi cập nhật lại planogam -&gt; rớt facing và tồn kệ</t>
  </si>
  <si>
    <t xml:space="preserve">Do hàng Nextar G36 và Nextar 420gr kho không có hàng date mới , nên hàng cận date (HSD: nextar 112g: T9/2019 và nextar 420g: T7/2019) các siêu thị Hoàng Cầu, B11 Kim Liên, Starmart,  Mường Thanh từ chối nhận hàng -&gt; rớt facing và tồn kệ
Hệ thống Vinmart kiểm kê trong tháng 6 nên các siêu thị ngừng đặt hàng trước ngày kiểm kê -&gt; rớt facing và tồn kệ
Hệ thống Vinmart để  nghị giải tồn 2 sku bán chậm Ahh 16gr  và Richoco 58gr, sale có làm việc với mkt nhưng bên phía mkt vẫn chưa giải quyết nên Vinmart ngừng đặt 2 sku -&gt; rớt facing và tồn kệ
</t>
  </si>
  <si>
    <t xml:space="preserve">Do hàng Nextar G36 và Nextar 420gr kho không có hàng date mới , nên hàng cận date (HSD: nextar 112g: T9/2019 và nextar 420g: T7/2019) các siêu thị Sviet, Citimart từ chối nhận hàng -&gt; rớt facing và tồn kệ
Hệ thống Vinmart kiểm kê trong tháng 6 nên các siêu thị ngừng đặt hàng trước ngày kiểm kê -&gt; rớt facing và tồn kệ
Hệ thống Vinmart để  nghị giải tồn 2 sku bán chậm Ahh 16gr  và Richoco 58gr, sale có làm việc với mkt nhưng bên phía mkt vẫn chưa giải quyết nên Vinmart ngừng đặt 2 sku -&gt; rớt facing và tồn kệ
Hệ thống Vinmart quy hoạch lại Assortment trong tháng 6 chỉ hoạt động 3 sku: Na 17gr, Na 8.5gr, Na 58gr nên đã block các sku: ahh 16gr, na so 58gr, na 145gr -&gt; rớt facing và tồn kệ
</t>
  </si>
  <si>
    <t xml:space="preserve">Hệ thống Vinmart kiểm kê trong tháng 6 nên các siêu thị ngừng đặt hàng trước ngày kiểm kê -&gt; rớt facing và tồn kệ
Hệ thống Vinmart để  nghị giải tồn 2 sku bán chậm Ahh 16gr  và Richoco 58gr, sale có làm việc với mkt nhưng bên phía mkt vẫn chưa giải quyết nên Vinmart ngừng đặt 2 sku -&gt; rớt facing và tồn kệ
Hệ thống Vinmart quy hoạch lại Assortment trong tháng 6 chỉ hoạt động 3 sku: Na 17gr, Na 8.5gr, Na 58gr nên đã block các sku: ahh 16gr, na so 58gr, na 145gr -&gt; rớt facing và tồn kệ
</t>
  </si>
  <si>
    <t xml:space="preserve">Do hàng Nextar G36 và Nextar 420gr kho không có hàng date mới , nên hàng cận date (HSD: nextar 112g: T9/2019 và nextar 420g: T7/2019) các siêu thị Sunmart, Đức Thành từ chối nhận hàng -&gt; rớt facing và tồn kệ
Hệ thống Vinmart kiểm kê trong tháng 6 nên các siêu thị ngừng đặt hàng trước ngày kiểm kê -&gt; rớt facing và tồn kệ
Hệ thống Vinmart để  nghị giải tồn 2 sku bán chậm Ahh 16gr  và Richoco 58gr, sale có làm việc với mkt nhưng bên phía mkt vẫn chưa giải quyết nên Vinmart ngừng đặt 2 sku -&gt; rớt facing và tồn kệ
</t>
  </si>
  <si>
    <t>Tháng 06 toàn bộ Big C và Lotte đều có kế hoạch Kiểm Kê toàn diện Siêu Thị , việc lên đơn hàng gặp nhiều khó khăn để đảm bảo facing và tồn kệ đúng chỉ tiêu.</t>
  </si>
  <si>
    <t>Thiếu nhân sự chia cho các bạn MTE còn lại. Hệ thống Vinmart kiểm kê trong tháng 6 nên các siêu thị ngừng đặt hàng trước ngày kiểm kê -&gt; rớt facing và tồn kệ</t>
  </si>
  <si>
    <t>Vinmart quang trung  5/6 . Emart ngày 10/6 kiểm kê, từ 10h tối đến 6h sáng hôm sau. nên sáng các bạn xin off buổi sáng, buổi chiều các bạn chỉ đi bán được 50% cửa hàng/ 1 ngày ,vì không đủ thời gian đi bán.  HT BHX Ngày 1/6 và  8/6  vướn công nợ,HT Vissan bị vướn công nợ. HT B's mart thay đổi buyer, chuyển đổi kho từ TPHCM sang kho Bình Dươngnên việc đặt hàng của  Siêu Thị chậm và số lượng rất ít.</t>
  </si>
  <si>
    <t xml:space="preserve"> AEON Bình Tân, ngày 17/6 ,KONAL Bình tân  26/6. kiểm kê .HT BHX Ngày 1/6 và  8/6  vướn công nợ,HT Vissan bị vướn công nợ. HT B's mart thay đổi buyer, chuyển đổi kho từ TPHCM sang kho Bình Dươngnên việc đặt hàng của  Siêu Thị chậm và số lượng rất ít.</t>
  </si>
  <si>
    <t xml:space="preserve"> AEON Tân Phú kiểm kê từ 10h tối đến 6h sáng hôm sau. nên sáng các bạn xin off buổi sáng, buổi chiều các bạn chỉ đi bán được 50% cửa hàng/ 1 ngày vì không đủ thời gian đi bán.  HT BHX Ngày 1/6 và  8/6  vướn công nợ,HT Vissan bị vướn công nợ. HT B's mart thay đổi buyer, chuyển đổi kho từ TPHCM sang kho Bình Dươngnên việc đặt hàng của  Siêu Thị chậm và số lượng rất ít.</t>
  </si>
  <si>
    <t>VintMart Bình Trưng (3/6 )  VintMart  thảo diền (,4/6) ,  VintMart   lê văn viet (17/6) ,   V intMart thủ đức (19/6) kiểm kê từ 9h tối đến 6h sáng hôm sau. nên sáng các bạn xin off buổi sáng, buổi chiều các bạn chỉ đi bán được 50% cửa hàng/ 1 ngày vì không đủ thời gian đi bán.  HT BHX Ngày 1/6 và  8/6  vướn công nợ,HT Vissan bị vướn công nợ. HT B's mart thay đổi buyer, chuyển đổi kho từ TPHCM sang kho Bình Dươngnên việc đặt hàng của  Siêu Thị chậm và số lượng rất ít.</t>
  </si>
  <si>
    <t xml:space="preserve"> VinMart bàu cát 4/6.  ngày 12/6 VintMart cộng hòa kiểm kê từ 9h tối đến 6h sáng hôm sau. nên sáng các bạn xin off buổi sáng, buổi chiều các bạn chỉ đi bán được 50% cửa hàng/ 1 ngày vì không đủ thời gian đi bán hàng.  HT BHX Ngày 1/6 và  8/6  vướn công nợ,HT Vissan bị vướn công nợ. HT B's mart thay đổi buyer, chuyển đổi kho từ TPHCM sang kho Bình Dươngnên việc đặt hàng của  Siêu Thị chậm và số lượng rất ít.</t>
  </si>
  <si>
    <t xml:space="preserve"> HT BHX Ngày 1/6 và  8/6  vướn công nợ,HT Vissan bị vướn công nợ. HT B's mart thay đổi buyer, chuyển đổi kho từ TPHCM sang kho Bình Dươngnên việc đặt hàng của  Siêu Thị chậm và số lượng rất ít.</t>
  </si>
  <si>
    <t>Vint 3/2 (10/6) kiểm kê từ 10h tối đến 6h sáng hôm sau. nên sáng các bạn xin off buổi sáng, buổi chiều các bạn chỉ đi bán được 50% cửa hàng/ 1 ngày vì không đủ thời gian đi bán.  HT BHX Ngày 1/6 và  8/6  vướn công nợ,HT Vissan bị vướn công nợ. HT B's mart thay đổi buyer, chuyển đổi kho từ TPHCM sang kho Bình Dươngnên việc đặt hàng của  Siêu Thị chậm và số lượng rất ít.</t>
  </si>
  <si>
    <t>Vin Đồng Khởi (05.06 )Vin Nam Long (11.6).từ 10h tối đến 6h sáng hôm sau kiểm kê. nên sáng các bạn xin off buổi sáng, buổi chiều các bạn chỉ đi bán được 50% cửa hàng/ 1 ngày vì không đủ thời gian đi bán.  HT BHX Ngày 1/6 và  8/6  vướn công nợ,HT Vissan bị vướn công nợ. HT B's mart thay đổi buyer, chuyển đổi kho từ TPHCM sang kho Bình Dươngnên việc đặt hàng của  Siêu Thị chậm và số lượng rất ít.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</si>
</sst>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2" fillId="0" borderId="0" xfId="0" applyFont="1"/>
    <xf numFmtId="0" fontId="0" fillId="0" borderId="0" xfId="0" applyAlignment="1">
      <alignment wrapText="1"/>
    </xf>
    <xf numFmtId="0" fontId="0" fillId="0" borderId="0" xfId="0" applyAlignment="1"/>
    <xf numFmtId="0" fontId="0" fillId="0" borderId="1" xfId="0" applyBorder="1"/>
    <xf numFmtId="0" fontId="0" fillId="0" borderId="1" xfId="0" applyBorder="1" applyAlignment="1">
      <alignment wrapText="1"/>
    </xf>
    <xf numFmtId="9" fontId="0" fillId="0" borderId="1" xfId="2" applyFont="1" applyBorder="1" applyAlignment="1">
      <alignment wrapText="1"/>
    </xf>
    <xf numFmtId="164" fontId="2" fillId="2" borderId="1" xfId="1" applyNumberFormat="1" applyFont="1" applyFill="1" applyBorder="1" applyAlignment="1"/>
    <xf numFmtId="164" fontId="2" fillId="2" borderId="1" xfId="1" applyNumberFormat="1" applyFont="1" applyFill="1" applyBorder="1" applyAlignment="1">
      <alignment horizontal="center" wrapText="1"/>
    </xf>
    <xf numFmtId="164" fontId="2" fillId="2" borderId="1" xfId="1" applyNumberFormat="1" applyFont="1" applyFill="1" applyBorder="1" applyAlignment="1">
      <alignment wrapText="1"/>
    </xf>
    <xf numFmtId="0" fontId="2" fillId="2" borderId="1" xfId="0" applyFont="1" applyFill="1" applyBorder="1"/>
    <xf numFmtId="164" fontId="2" fillId="2" borderId="1" xfId="0" applyNumberFormat="1" applyFont="1" applyFill="1" applyBorder="1" applyAlignment="1">
      <alignment wrapText="1"/>
    </xf>
    <xf numFmtId="9" fontId="2" fillId="2" borderId="1" xfId="2" applyFont="1" applyFill="1" applyBorder="1" applyAlignment="1">
      <alignment wrapText="1"/>
    </xf>
    <xf numFmtId="0" fontId="2" fillId="2" borderId="1" xfId="0" applyFont="1" applyFill="1" applyBorder="1" applyAlignment="1">
      <alignment wrapText="1"/>
    </xf>
    <xf numFmtId="0" fontId="2" fillId="2" borderId="1" xfId="0" applyFont="1" applyFill="1" applyBorder="1" applyAlignment="1">
      <alignment vertical="center" wrapText="1"/>
    </xf>
    <xf numFmtId="0" fontId="2" fillId="3" borderId="1" xfId="0" applyFont="1" applyFill="1" applyBorder="1"/>
    <xf numFmtId="0" fontId="2" fillId="3" borderId="1" xfId="0" applyFont="1" applyFill="1" applyBorder="1" applyAlignment="1">
      <alignment wrapText="1"/>
    </xf>
    <xf numFmtId="9" fontId="2" fillId="3" borderId="1" xfId="2" applyFont="1" applyFill="1" applyBorder="1" applyAlignment="1">
      <alignment wrapText="1"/>
    </xf>
    <xf numFmtId="0" fontId="0" fillId="0" borderId="1" xfId="0" applyBorder="1" applyAlignment="1">
      <alignment vertical="top"/>
    </xf>
    <xf numFmtId="0" fontId="0" fillId="0" borderId="1" xfId="0" applyBorder="1" applyAlignment="1">
      <alignment vertical="top" wrapText="1"/>
    </xf>
    <xf numFmtId="9" fontId="0" fillId="0" borderId="1" xfId="2" applyFont="1" applyBorder="1" applyAlignment="1">
      <alignment vertical="top" wrapText="1"/>
    </xf>
    <xf numFmtId="0" fontId="0" fillId="0" borderId="0" xfId="0" applyAlignment="1">
      <alignment vertical="top"/>
    </xf>
    <xf numFmtId="0" fontId="0" fillId="0" borderId="1" xfId="0" applyFill="1" applyBorder="1" applyAlignment="1">
      <alignment vertical="top" wrapText="1"/>
    </xf>
  </cellXfs>
  <cellStyles count="3">
    <cellStyle name="Comma" xfId="1" builtinId="3"/>
    <cellStyle name="Normal" xfId="0" builtinId="0"/>
    <cellStyle name="Percent" xfId="2" builtinId="5"/>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My%20Documents/bahan%20buku/form-p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F.%20HELEN%20S/Marketing%20Division/HSO%20Mkt%20Data%201998/In%20use/McForecast%20(SF-X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tny/Work/NBT/3.%20Sales%20target/2017/01.2017/2%20V2/3.%20VN-%20ASO%20distribution%20Jan'2017%20nh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ean voyage"/>
      <sheetName val="5y pm"/>
      <sheetName val="1y pm "/>
      <sheetName val="act plan 1y"/>
      <sheetName val="Data"/>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
      <sheetName val="Name"/>
      <sheetName val="2T-4T"/>
      <sheetName val="_x005f_x0000__x005f_x0000__x005f_x0000__x005f_x0000__x0"/>
      <sheetName val="Comp"/>
      <sheetName val="95-96-97"/>
      <sheetName val="Graph 98"/>
      <sheetName val="Tabel 97"/>
      <sheetName val="Tabel 98"/>
      <sheetName val="MA"/>
      <sheetName val="MA 1-7"/>
      <sheetName val="MA 1-8"/>
      <sheetName val="MA 1-9"/>
      <sheetName val="_x0000__x0000__x0000__x0000__x0000__x0000_"/>
    </sheetNames>
    <sheetDataSet>
      <sheetData sheetId="0"/>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Name val="ASO"/>
      <sheetName val="Daily 2nd Report"/>
      <sheetName val="SUMMARY group"/>
      <sheetName val="Sales Volume value"/>
      <sheetName val="Invt DB"/>
      <sheetName val="Inventory MPC"/>
      <sheetName val="SI-SO"/>
      <sheetName val="Tar Biz"/>
      <sheetName val="Sheet4"/>
      <sheetName val="In-out"/>
      <sheetName val="Historical Data"/>
      <sheetName val="Sheet3"/>
      <sheetName val="Sheet1"/>
      <sheetName val="Dung"/>
      <sheetName val="Na"/>
      <sheetName val="Out"/>
      <sheetName val="In"/>
      <sheetName val="Code NPP"/>
    </sheetNames>
    <sheetDataSet>
      <sheetData sheetId="0">
        <row r="3">
          <cell r="L3" t="str">
            <v>Retail</v>
          </cell>
        </row>
      </sheetData>
      <sheetData sheetId="1">
        <row r="3">
          <cell r="L3" t="str">
            <v>Retail</v>
          </cell>
        </row>
        <row r="69">
          <cell r="C69" t="str">
            <v>Retail</v>
          </cell>
          <cell r="D69">
            <v>0</v>
          </cell>
          <cell r="E69">
            <v>0</v>
          </cell>
          <cell r="F69">
            <v>27</v>
          </cell>
        </row>
        <row r="70">
          <cell r="C70" t="str">
            <v>Coverage</v>
          </cell>
          <cell r="D70">
            <v>0</v>
          </cell>
          <cell r="E70">
            <v>0</v>
          </cell>
          <cell r="F70">
            <v>12960</v>
          </cell>
        </row>
        <row r="71">
          <cell r="C71" t="str">
            <v>%</v>
          </cell>
          <cell r="D71">
            <v>0</v>
          </cell>
          <cell r="E71">
            <v>0</v>
          </cell>
          <cell r="F71">
            <v>0</v>
          </cell>
        </row>
        <row r="72">
          <cell r="C72" t="str">
            <v>WS</v>
          </cell>
          <cell r="D72">
            <v>0</v>
          </cell>
          <cell r="E72">
            <v>0</v>
          </cell>
          <cell r="F72">
            <v>1</v>
          </cell>
        </row>
        <row r="73">
          <cell r="C73" t="str">
            <v>Coverage</v>
          </cell>
          <cell r="D73">
            <v>0</v>
          </cell>
          <cell r="E73">
            <v>0</v>
          </cell>
          <cell r="F73">
            <v>200</v>
          </cell>
        </row>
        <row r="74">
          <cell r="C74" t="str">
            <v>%</v>
          </cell>
          <cell r="D74">
            <v>0</v>
          </cell>
          <cell r="E74">
            <v>0</v>
          </cell>
          <cell r="F74">
            <v>0</v>
          </cell>
        </row>
        <row r="75">
          <cell r="C75" t="str">
            <v>KA</v>
          </cell>
          <cell r="D75">
            <v>0</v>
          </cell>
          <cell r="E75">
            <v>0</v>
          </cell>
          <cell r="F75">
            <v>2</v>
          </cell>
        </row>
        <row r="76">
          <cell r="C76" t="str">
            <v>Coverage</v>
          </cell>
          <cell r="D76">
            <v>0</v>
          </cell>
          <cell r="E76">
            <v>0</v>
          </cell>
          <cell r="F76">
            <v>400</v>
          </cell>
        </row>
        <row r="77">
          <cell r="C77" t="str">
            <v>%</v>
          </cell>
          <cell r="D77">
            <v>0</v>
          </cell>
          <cell r="E77">
            <v>0</v>
          </cell>
          <cell r="F77">
            <v>0</v>
          </cell>
        </row>
        <row r="78">
          <cell r="C78" t="str">
            <v>Agent</v>
          </cell>
          <cell r="D78">
            <v>0</v>
          </cell>
          <cell r="E78">
            <v>0</v>
          </cell>
          <cell r="F78">
            <v>3</v>
          </cell>
        </row>
        <row r="79">
          <cell r="C79" t="str">
            <v>Coverage</v>
          </cell>
          <cell r="D79">
            <v>0</v>
          </cell>
          <cell r="E79">
            <v>0</v>
          </cell>
          <cell r="F79">
            <v>1440</v>
          </cell>
        </row>
        <row r="80">
          <cell r="C80" t="str">
            <v>%</v>
          </cell>
          <cell r="D80">
            <v>0</v>
          </cell>
          <cell r="E80">
            <v>0</v>
          </cell>
          <cell r="F80">
            <v>0</v>
          </cell>
        </row>
        <row r="81">
          <cell r="C81" t="str">
            <v>Rural</v>
          </cell>
          <cell r="D81">
            <v>0</v>
          </cell>
          <cell r="E81">
            <v>0</v>
          </cell>
          <cell r="F81">
            <v>11</v>
          </cell>
        </row>
        <row r="82">
          <cell r="C82" t="str">
            <v>Coverage</v>
          </cell>
          <cell r="D82">
            <v>0</v>
          </cell>
          <cell r="E82">
            <v>0</v>
          </cell>
          <cell r="F82">
            <v>3960</v>
          </cell>
        </row>
        <row r="83">
          <cell r="C83" t="str">
            <v>%</v>
          </cell>
          <cell r="D83">
            <v>0</v>
          </cell>
          <cell r="E83">
            <v>0</v>
          </cell>
          <cell r="F83">
            <v>0</v>
          </cell>
        </row>
        <row r="84">
          <cell r="C84" t="str">
            <v>EAST 2</v>
          </cell>
          <cell r="D84">
            <v>0</v>
          </cell>
          <cell r="E84">
            <v>0</v>
          </cell>
          <cell r="F84">
            <v>44</v>
          </cell>
        </row>
        <row r="85">
          <cell r="C85" t="str">
            <v>Coverage</v>
          </cell>
          <cell r="D85">
            <v>0</v>
          </cell>
          <cell r="E85">
            <v>0</v>
          </cell>
          <cell r="F85">
            <v>18960</v>
          </cell>
        </row>
        <row r="105">
          <cell r="C105" t="str">
            <v>Retail</v>
          </cell>
          <cell r="D105">
            <v>0</v>
          </cell>
          <cell r="E105">
            <v>0</v>
          </cell>
          <cell r="F105">
            <v>20</v>
          </cell>
        </row>
        <row r="106">
          <cell r="C106" t="str">
            <v>Coverage</v>
          </cell>
          <cell r="D106">
            <v>0</v>
          </cell>
          <cell r="E106">
            <v>0</v>
          </cell>
          <cell r="F106">
            <v>9600</v>
          </cell>
        </row>
        <row r="107">
          <cell r="C107" t="str">
            <v>%</v>
          </cell>
          <cell r="D107">
            <v>0</v>
          </cell>
          <cell r="E107">
            <v>0</v>
          </cell>
          <cell r="F107">
            <v>0</v>
          </cell>
        </row>
        <row r="108">
          <cell r="C108" t="str">
            <v>WS</v>
          </cell>
          <cell r="D108">
            <v>0</v>
          </cell>
          <cell r="E108">
            <v>0</v>
          </cell>
          <cell r="F108">
            <v>4</v>
          </cell>
        </row>
        <row r="109">
          <cell r="C109" t="str">
            <v>Coverage</v>
          </cell>
          <cell r="D109">
            <v>0</v>
          </cell>
          <cell r="E109">
            <v>0</v>
          </cell>
          <cell r="F109">
            <v>800</v>
          </cell>
        </row>
        <row r="110">
          <cell r="C110" t="str">
            <v>%</v>
          </cell>
          <cell r="D110">
            <v>0</v>
          </cell>
          <cell r="E110">
            <v>0</v>
          </cell>
          <cell r="F110">
            <v>0</v>
          </cell>
        </row>
        <row r="111">
          <cell r="C111" t="str">
            <v>KA</v>
          </cell>
          <cell r="D111">
            <v>0</v>
          </cell>
          <cell r="E111">
            <v>0</v>
          </cell>
          <cell r="F111">
            <v>1</v>
          </cell>
        </row>
        <row r="112">
          <cell r="C112" t="str">
            <v>Coverage</v>
          </cell>
          <cell r="D112">
            <v>0</v>
          </cell>
          <cell r="E112">
            <v>0</v>
          </cell>
          <cell r="F112">
            <v>200</v>
          </cell>
        </row>
        <row r="113">
          <cell r="C113" t="str">
            <v>%</v>
          </cell>
          <cell r="D113">
            <v>0</v>
          </cell>
          <cell r="E113">
            <v>0</v>
          </cell>
          <cell r="F113">
            <v>0</v>
          </cell>
        </row>
        <row r="114">
          <cell r="C114" t="str">
            <v>Agent</v>
          </cell>
          <cell r="D114">
            <v>0</v>
          </cell>
          <cell r="E114">
            <v>0</v>
          </cell>
          <cell r="F114">
            <v>7</v>
          </cell>
        </row>
        <row r="115">
          <cell r="C115" t="str">
            <v>Coverage</v>
          </cell>
          <cell r="D115">
            <v>0</v>
          </cell>
          <cell r="E115">
            <v>0</v>
          </cell>
          <cell r="F115">
            <v>3360</v>
          </cell>
        </row>
        <row r="116">
          <cell r="C116" t="str">
            <v>%</v>
          </cell>
          <cell r="D116">
            <v>0</v>
          </cell>
          <cell r="E116">
            <v>0</v>
          </cell>
          <cell r="F116">
            <v>0</v>
          </cell>
        </row>
        <row r="117">
          <cell r="C117" t="str">
            <v>Rural</v>
          </cell>
          <cell r="D117">
            <v>0</v>
          </cell>
          <cell r="E117">
            <v>0</v>
          </cell>
          <cell r="F117">
            <v>7</v>
          </cell>
        </row>
        <row r="118">
          <cell r="C118" t="str">
            <v>Coverage</v>
          </cell>
          <cell r="D118">
            <v>0</v>
          </cell>
          <cell r="E118">
            <v>0</v>
          </cell>
          <cell r="F118">
            <v>2520</v>
          </cell>
        </row>
        <row r="119">
          <cell r="C119" t="str">
            <v>%</v>
          </cell>
          <cell r="D119">
            <v>0</v>
          </cell>
          <cell r="E119">
            <v>0</v>
          </cell>
          <cell r="F119">
            <v>0</v>
          </cell>
        </row>
        <row r="120">
          <cell r="C120" t="str">
            <v>MK 1</v>
          </cell>
          <cell r="D120">
            <v>0</v>
          </cell>
          <cell r="E120">
            <v>0</v>
          </cell>
          <cell r="F120">
            <v>39</v>
          </cell>
        </row>
        <row r="121">
          <cell r="C121" t="str">
            <v>Coverage</v>
          </cell>
          <cell r="D121">
            <v>0</v>
          </cell>
          <cell r="E121">
            <v>0</v>
          </cell>
          <cell r="F121">
            <v>16480</v>
          </cell>
        </row>
        <row r="123">
          <cell r="C123" t="str">
            <v>Retail</v>
          </cell>
          <cell r="D123">
            <v>0</v>
          </cell>
          <cell r="E123">
            <v>0</v>
          </cell>
          <cell r="F123">
            <v>21</v>
          </cell>
        </row>
        <row r="124">
          <cell r="C124" t="str">
            <v>Coverage</v>
          </cell>
          <cell r="D124">
            <v>0</v>
          </cell>
          <cell r="E124">
            <v>0</v>
          </cell>
          <cell r="F124">
            <v>10080</v>
          </cell>
        </row>
        <row r="125">
          <cell r="C125" t="str">
            <v>%</v>
          </cell>
          <cell r="D125">
            <v>0</v>
          </cell>
          <cell r="E125">
            <v>0</v>
          </cell>
          <cell r="F125">
            <v>0</v>
          </cell>
        </row>
        <row r="126">
          <cell r="C126" t="str">
            <v>WS</v>
          </cell>
          <cell r="D126">
            <v>0</v>
          </cell>
          <cell r="E126">
            <v>0</v>
          </cell>
          <cell r="F126">
            <v>4</v>
          </cell>
        </row>
        <row r="127">
          <cell r="C127" t="str">
            <v>Coverage</v>
          </cell>
          <cell r="D127">
            <v>0</v>
          </cell>
          <cell r="E127">
            <v>0</v>
          </cell>
          <cell r="F127">
            <v>800</v>
          </cell>
        </row>
        <row r="128">
          <cell r="C128" t="str">
            <v>%</v>
          </cell>
          <cell r="D128">
            <v>0</v>
          </cell>
          <cell r="E128">
            <v>0</v>
          </cell>
          <cell r="F128">
            <v>0</v>
          </cell>
        </row>
        <row r="129">
          <cell r="C129" t="str">
            <v>KA</v>
          </cell>
          <cell r="D129">
            <v>0</v>
          </cell>
          <cell r="E129">
            <v>0</v>
          </cell>
          <cell r="F129">
            <v>3</v>
          </cell>
        </row>
        <row r="130">
          <cell r="C130" t="str">
            <v>Coverage</v>
          </cell>
          <cell r="D130">
            <v>0</v>
          </cell>
          <cell r="E130">
            <v>0</v>
          </cell>
          <cell r="F130">
            <v>600</v>
          </cell>
        </row>
        <row r="131">
          <cell r="C131" t="str">
            <v>%</v>
          </cell>
          <cell r="D131">
            <v>0</v>
          </cell>
          <cell r="E131">
            <v>0</v>
          </cell>
          <cell r="F131">
            <v>0</v>
          </cell>
        </row>
        <row r="132">
          <cell r="C132" t="str">
            <v>Agent</v>
          </cell>
          <cell r="D132">
            <v>0</v>
          </cell>
          <cell r="E132">
            <v>0</v>
          </cell>
          <cell r="F132">
            <v>4</v>
          </cell>
        </row>
        <row r="133">
          <cell r="C133" t="str">
            <v>Coverage</v>
          </cell>
          <cell r="D133">
            <v>0</v>
          </cell>
          <cell r="E133">
            <v>0</v>
          </cell>
          <cell r="F133">
            <v>1920</v>
          </cell>
        </row>
        <row r="134">
          <cell r="C134" t="str">
            <v>%</v>
          </cell>
          <cell r="D134">
            <v>0</v>
          </cell>
          <cell r="E134">
            <v>0</v>
          </cell>
          <cell r="F134">
            <v>0</v>
          </cell>
        </row>
        <row r="135">
          <cell r="C135" t="str">
            <v>Rural</v>
          </cell>
          <cell r="D135">
            <v>0</v>
          </cell>
          <cell r="E135">
            <v>0</v>
          </cell>
          <cell r="F135">
            <v>9</v>
          </cell>
        </row>
        <row r="136">
          <cell r="C136" t="str">
            <v>Coverage</v>
          </cell>
          <cell r="D136">
            <v>0</v>
          </cell>
          <cell r="E136">
            <v>0</v>
          </cell>
          <cell r="F136">
            <v>3240</v>
          </cell>
        </row>
        <row r="137">
          <cell r="C137" t="str">
            <v>%</v>
          </cell>
          <cell r="D137">
            <v>0</v>
          </cell>
          <cell r="E137">
            <v>0</v>
          </cell>
          <cell r="F137">
            <v>0</v>
          </cell>
        </row>
        <row r="138">
          <cell r="C138" t="str">
            <v>MK 2</v>
          </cell>
          <cell r="D138">
            <v>0</v>
          </cell>
          <cell r="E138">
            <v>0</v>
          </cell>
          <cell r="F138">
            <v>41</v>
          </cell>
        </row>
        <row r="139">
          <cell r="C139" t="str">
            <v>Coverage</v>
          </cell>
          <cell r="D139">
            <v>0</v>
          </cell>
          <cell r="E139">
            <v>0</v>
          </cell>
          <cell r="F139">
            <v>16640</v>
          </cell>
        </row>
        <row r="159">
          <cell r="C159" t="str">
            <v>Retail</v>
          </cell>
          <cell r="D159">
            <v>0</v>
          </cell>
          <cell r="E159">
            <v>0</v>
          </cell>
          <cell r="F159">
            <v>23</v>
          </cell>
        </row>
        <row r="160">
          <cell r="C160" t="str">
            <v>Coverage</v>
          </cell>
          <cell r="D160">
            <v>0</v>
          </cell>
          <cell r="E160">
            <v>0</v>
          </cell>
          <cell r="F160">
            <v>11040</v>
          </cell>
        </row>
        <row r="161">
          <cell r="C161" t="str">
            <v>%</v>
          </cell>
          <cell r="D161">
            <v>0</v>
          </cell>
          <cell r="E161">
            <v>0</v>
          </cell>
          <cell r="F161">
            <v>0</v>
          </cell>
        </row>
        <row r="162">
          <cell r="C162" t="str">
            <v>WS</v>
          </cell>
          <cell r="D162">
            <v>0</v>
          </cell>
          <cell r="E162">
            <v>0</v>
          </cell>
          <cell r="F162">
            <v>4</v>
          </cell>
        </row>
        <row r="163">
          <cell r="C163" t="str">
            <v>Coverage</v>
          </cell>
          <cell r="D163">
            <v>0</v>
          </cell>
          <cell r="E163">
            <v>0</v>
          </cell>
          <cell r="F163">
            <v>800</v>
          </cell>
        </row>
        <row r="164">
          <cell r="C164" t="str">
            <v>%</v>
          </cell>
          <cell r="D164">
            <v>0</v>
          </cell>
          <cell r="E164">
            <v>0</v>
          </cell>
          <cell r="F164">
            <v>0</v>
          </cell>
        </row>
        <row r="165">
          <cell r="C165" t="str">
            <v>KA</v>
          </cell>
          <cell r="D165">
            <v>0</v>
          </cell>
          <cell r="E165">
            <v>0</v>
          </cell>
          <cell r="F165">
            <v>2</v>
          </cell>
        </row>
        <row r="166">
          <cell r="C166" t="str">
            <v>Coverage</v>
          </cell>
          <cell r="D166">
            <v>0</v>
          </cell>
          <cell r="E166">
            <v>0</v>
          </cell>
          <cell r="F166">
            <v>400</v>
          </cell>
        </row>
        <row r="167">
          <cell r="C167" t="str">
            <v>%</v>
          </cell>
          <cell r="D167">
            <v>0</v>
          </cell>
          <cell r="E167">
            <v>0</v>
          </cell>
          <cell r="F167">
            <v>0</v>
          </cell>
        </row>
        <row r="168">
          <cell r="C168" t="str">
            <v>Agent</v>
          </cell>
          <cell r="D168">
            <v>0</v>
          </cell>
          <cell r="E168">
            <v>0</v>
          </cell>
          <cell r="F168">
            <v>4</v>
          </cell>
        </row>
        <row r="169">
          <cell r="C169" t="str">
            <v>Coverage</v>
          </cell>
          <cell r="D169">
            <v>0</v>
          </cell>
          <cell r="E169">
            <v>0</v>
          </cell>
          <cell r="F169">
            <v>1920</v>
          </cell>
        </row>
        <row r="170">
          <cell r="C170" t="str">
            <v>%</v>
          </cell>
          <cell r="D170">
            <v>0</v>
          </cell>
          <cell r="E170">
            <v>0</v>
          </cell>
          <cell r="F170">
            <v>0</v>
          </cell>
        </row>
        <row r="171">
          <cell r="C171" t="str">
            <v>Rural</v>
          </cell>
          <cell r="D171">
            <v>0</v>
          </cell>
          <cell r="E171">
            <v>0</v>
          </cell>
          <cell r="F171">
            <v>6</v>
          </cell>
        </row>
        <row r="172">
          <cell r="C172" t="str">
            <v>Coverage</v>
          </cell>
          <cell r="D172">
            <v>0</v>
          </cell>
          <cell r="E172">
            <v>0</v>
          </cell>
          <cell r="F172">
            <v>2160</v>
          </cell>
        </row>
        <row r="173">
          <cell r="C173" t="str">
            <v>%</v>
          </cell>
          <cell r="D173">
            <v>0</v>
          </cell>
          <cell r="E173">
            <v>0</v>
          </cell>
          <cell r="F173">
            <v>0</v>
          </cell>
        </row>
        <row r="174">
          <cell r="C174" t="str">
            <v>NORTH 1</v>
          </cell>
          <cell r="D174">
            <v>0</v>
          </cell>
          <cell r="E174">
            <v>0</v>
          </cell>
          <cell r="F174">
            <v>39</v>
          </cell>
        </row>
        <row r="175">
          <cell r="C175" t="str">
            <v>Coverage</v>
          </cell>
          <cell r="D175">
            <v>0</v>
          </cell>
          <cell r="E175">
            <v>0</v>
          </cell>
          <cell r="F175">
            <v>16320</v>
          </cell>
        </row>
        <row r="177">
          <cell r="C177" t="str">
            <v>Retail</v>
          </cell>
          <cell r="D177">
            <v>0</v>
          </cell>
          <cell r="E177">
            <v>0</v>
          </cell>
          <cell r="F177">
            <v>16</v>
          </cell>
        </row>
        <row r="178">
          <cell r="C178" t="str">
            <v>Coverage</v>
          </cell>
          <cell r="D178">
            <v>0</v>
          </cell>
          <cell r="E178">
            <v>0</v>
          </cell>
          <cell r="F178">
            <v>7680</v>
          </cell>
        </row>
        <row r="179">
          <cell r="C179" t="str">
            <v>%</v>
          </cell>
          <cell r="D179">
            <v>0</v>
          </cell>
          <cell r="E179">
            <v>0</v>
          </cell>
          <cell r="F179">
            <v>0</v>
          </cell>
        </row>
        <row r="180">
          <cell r="C180" t="str">
            <v>WS</v>
          </cell>
          <cell r="D180">
            <v>0</v>
          </cell>
          <cell r="E180">
            <v>0</v>
          </cell>
          <cell r="F180">
            <v>4</v>
          </cell>
        </row>
        <row r="181">
          <cell r="C181" t="str">
            <v>Coverage</v>
          </cell>
          <cell r="D181">
            <v>0</v>
          </cell>
          <cell r="E181">
            <v>0</v>
          </cell>
          <cell r="F181">
            <v>800</v>
          </cell>
        </row>
        <row r="182">
          <cell r="C182" t="str">
            <v>%</v>
          </cell>
          <cell r="D182">
            <v>0</v>
          </cell>
          <cell r="E182">
            <v>0</v>
          </cell>
          <cell r="F182">
            <v>0</v>
          </cell>
        </row>
        <row r="183">
          <cell r="C183" t="str">
            <v>KA</v>
          </cell>
          <cell r="D183">
            <v>0</v>
          </cell>
          <cell r="E183">
            <v>0</v>
          </cell>
          <cell r="F183">
            <v>3</v>
          </cell>
        </row>
        <row r="184">
          <cell r="C184" t="str">
            <v>Coverage</v>
          </cell>
          <cell r="D184">
            <v>0</v>
          </cell>
          <cell r="E184">
            <v>0</v>
          </cell>
          <cell r="F184">
            <v>600</v>
          </cell>
        </row>
        <row r="185">
          <cell r="C185" t="str">
            <v>%</v>
          </cell>
          <cell r="D185">
            <v>0</v>
          </cell>
          <cell r="E185">
            <v>0</v>
          </cell>
          <cell r="F185">
            <v>0</v>
          </cell>
        </row>
        <row r="186">
          <cell r="C186" t="str">
            <v>Agent</v>
          </cell>
          <cell r="D186">
            <v>0</v>
          </cell>
          <cell r="E186">
            <v>0</v>
          </cell>
          <cell r="F186">
            <v>6</v>
          </cell>
        </row>
        <row r="187">
          <cell r="C187" t="str">
            <v>Coverage</v>
          </cell>
          <cell r="D187">
            <v>0</v>
          </cell>
          <cell r="E187">
            <v>0</v>
          </cell>
          <cell r="F187">
            <v>2880</v>
          </cell>
        </row>
        <row r="188">
          <cell r="C188" t="str">
            <v>%</v>
          </cell>
          <cell r="D188">
            <v>0</v>
          </cell>
          <cell r="E188">
            <v>0</v>
          </cell>
          <cell r="F188">
            <v>0</v>
          </cell>
        </row>
        <row r="189">
          <cell r="C189" t="str">
            <v>Rural</v>
          </cell>
          <cell r="D189">
            <v>0</v>
          </cell>
          <cell r="E189">
            <v>0</v>
          </cell>
          <cell r="F189">
            <v>9</v>
          </cell>
        </row>
        <row r="190">
          <cell r="C190" t="str">
            <v>Coverage</v>
          </cell>
          <cell r="D190">
            <v>0</v>
          </cell>
          <cell r="E190">
            <v>0</v>
          </cell>
          <cell r="F190">
            <v>3240</v>
          </cell>
        </row>
        <row r="191">
          <cell r="C191" t="str">
            <v>%</v>
          </cell>
          <cell r="D191">
            <v>0</v>
          </cell>
          <cell r="E191">
            <v>0</v>
          </cell>
          <cell r="F191">
            <v>0</v>
          </cell>
        </row>
        <row r="192">
          <cell r="C192" t="str">
            <v>NORTH 2</v>
          </cell>
          <cell r="D192">
            <v>0</v>
          </cell>
          <cell r="E192">
            <v>0</v>
          </cell>
          <cell r="F192">
            <v>38</v>
          </cell>
        </row>
        <row r="195">
          <cell r="C195" t="str">
            <v>Retail</v>
          </cell>
          <cell r="D195">
            <v>0</v>
          </cell>
          <cell r="E195">
            <v>0</v>
          </cell>
          <cell r="F195">
            <v>17</v>
          </cell>
        </row>
        <row r="196">
          <cell r="C196" t="str">
            <v>Coverage</v>
          </cell>
          <cell r="D196">
            <v>0</v>
          </cell>
          <cell r="E196">
            <v>0</v>
          </cell>
          <cell r="F196">
            <v>8160</v>
          </cell>
        </row>
        <row r="197">
          <cell r="C197" t="str">
            <v>%</v>
          </cell>
          <cell r="D197">
            <v>0</v>
          </cell>
          <cell r="E197">
            <v>0</v>
          </cell>
          <cell r="F197">
            <v>0</v>
          </cell>
        </row>
        <row r="198">
          <cell r="C198" t="str">
            <v>WS</v>
          </cell>
          <cell r="D198">
            <v>0</v>
          </cell>
          <cell r="E198">
            <v>0</v>
          </cell>
          <cell r="F198">
            <v>1</v>
          </cell>
        </row>
        <row r="199">
          <cell r="C199" t="str">
            <v>Coverage</v>
          </cell>
          <cell r="D199">
            <v>0</v>
          </cell>
          <cell r="E199">
            <v>0</v>
          </cell>
          <cell r="F199">
            <v>200</v>
          </cell>
        </row>
        <row r="200">
          <cell r="C200" t="str">
            <v>%</v>
          </cell>
          <cell r="D200">
            <v>0</v>
          </cell>
          <cell r="E200">
            <v>0</v>
          </cell>
          <cell r="F200">
            <v>0</v>
          </cell>
        </row>
        <row r="201">
          <cell r="C201" t="str">
            <v>KA</v>
          </cell>
          <cell r="D201">
            <v>0</v>
          </cell>
          <cell r="E201">
            <v>0</v>
          </cell>
          <cell r="F201">
            <v>2</v>
          </cell>
        </row>
        <row r="202">
          <cell r="C202" t="str">
            <v>Coverage</v>
          </cell>
          <cell r="D202">
            <v>0</v>
          </cell>
          <cell r="E202">
            <v>0</v>
          </cell>
          <cell r="F202">
            <v>400</v>
          </cell>
        </row>
        <row r="203">
          <cell r="C203" t="str">
            <v>%</v>
          </cell>
          <cell r="D203">
            <v>0</v>
          </cell>
          <cell r="E203">
            <v>0</v>
          </cell>
          <cell r="F203">
            <v>0</v>
          </cell>
        </row>
        <row r="204">
          <cell r="C204" t="str">
            <v>Agent</v>
          </cell>
          <cell r="D204">
            <v>0</v>
          </cell>
          <cell r="E204">
            <v>0</v>
          </cell>
          <cell r="F204">
            <v>9</v>
          </cell>
        </row>
        <row r="205">
          <cell r="C205" t="str">
            <v>Coverage</v>
          </cell>
          <cell r="D205">
            <v>0</v>
          </cell>
          <cell r="E205">
            <v>0</v>
          </cell>
          <cell r="F205">
            <v>4320</v>
          </cell>
        </row>
        <row r="206">
          <cell r="C206" t="str">
            <v>%</v>
          </cell>
          <cell r="D206">
            <v>0</v>
          </cell>
          <cell r="E206">
            <v>0</v>
          </cell>
          <cell r="F206">
            <v>0</v>
          </cell>
        </row>
        <row r="207">
          <cell r="C207" t="str">
            <v>Rural</v>
          </cell>
          <cell r="D207">
            <v>0</v>
          </cell>
          <cell r="E207">
            <v>0</v>
          </cell>
          <cell r="F207">
            <v>9</v>
          </cell>
        </row>
        <row r="208">
          <cell r="C208" t="str">
            <v>Coverage</v>
          </cell>
          <cell r="D208">
            <v>0</v>
          </cell>
          <cell r="E208">
            <v>0</v>
          </cell>
          <cell r="F208">
            <v>3240</v>
          </cell>
        </row>
        <row r="209">
          <cell r="C209" t="str">
            <v>%</v>
          </cell>
          <cell r="D209">
            <v>0</v>
          </cell>
          <cell r="E209">
            <v>0</v>
          </cell>
          <cell r="F209">
            <v>0</v>
          </cell>
        </row>
        <row r="210">
          <cell r="C210" t="str">
            <v>NORTH 3</v>
          </cell>
          <cell r="D210">
            <v>0</v>
          </cell>
          <cell r="E210">
            <v>0</v>
          </cell>
          <cell r="F210">
            <v>38</v>
          </cell>
        </row>
        <row r="211">
          <cell r="C211" t="str">
            <v>Coverage</v>
          </cell>
          <cell r="D211">
            <v>0</v>
          </cell>
          <cell r="E211">
            <v>0</v>
          </cell>
          <cell r="F211">
            <v>16320</v>
          </cell>
        </row>
        <row r="249">
          <cell r="C249" t="str">
            <v>Retail</v>
          </cell>
          <cell r="D249">
            <v>0</v>
          </cell>
          <cell r="E249">
            <v>0</v>
          </cell>
          <cell r="F249">
            <v>8</v>
          </cell>
        </row>
        <row r="250">
          <cell r="C250" t="str">
            <v>Coverage</v>
          </cell>
          <cell r="D250">
            <v>0</v>
          </cell>
          <cell r="E250">
            <v>0</v>
          </cell>
          <cell r="F250">
            <v>3840</v>
          </cell>
        </row>
        <row r="251">
          <cell r="C251" t="str">
            <v>%</v>
          </cell>
          <cell r="D251">
            <v>0</v>
          </cell>
          <cell r="E251">
            <v>0</v>
          </cell>
          <cell r="F251">
            <v>0</v>
          </cell>
        </row>
        <row r="252">
          <cell r="C252" t="str">
            <v>WS</v>
          </cell>
          <cell r="D252">
            <v>0</v>
          </cell>
          <cell r="E252">
            <v>0</v>
          </cell>
          <cell r="F252">
            <v>3</v>
          </cell>
        </row>
        <row r="253">
          <cell r="C253" t="str">
            <v>Coverage</v>
          </cell>
          <cell r="D253">
            <v>0</v>
          </cell>
          <cell r="E253">
            <v>0</v>
          </cell>
          <cell r="F253">
            <v>600</v>
          </cell>
        </row>
        <row r="254">
          <cell r="C254" t="str">
            <v>%</v>
          </cell>
          <cell r="D254">
            <v>0</v>
          </cell>
          <cell r="E254">
            <v>0</v>
          </cell>
          <cell r="F254">
            <v>0</v>
          </cell>
        </row>
        <row r="255">
          <cell r="C255" t="str">
            <v>KA</v>
          </cell>
          <cell r="D255">
            <v>0</v>
          </cell>
          <cell r="E255">
            <v>0</v>
          </cell>
          <cell r="F255">
            <v>2</v>
          </cell>
        </row>
        <row r="256">
          <cell r="C256" t="str">
            <v>Coverage</v>
          </cell>
          <cell r="D256">
            <v>0</v>
          </cell>
          <cell r="E256">
            <v>0</v>
          </cell>
          <cell r="F256">
            <v>400</v>
          </cell>
        </row>
        <row r="257">
          <cell r="C257" t="str">
            <v>%</v>
          </cell>
          <cell r="D257">
            <v>0</v>
          </cell>
          <cell r="E257">
            <v>0</v>
          </cell>
          <cell r="F257">
            <v>0</v>
          </cell>
        </row>
        <row r="258">
          <cell r="C258" t="str">
            <v>Agent</v>
          </cell>
          <cell r="D258">
            <v>0</v>
          </cell>
          <cell r="E258">
            <v>0</v>
          </cell>
          <cell r="F258">
            <v>8</v>
          </cell>
        </row>
        <row r="259">
          <cell r="C259" t="str">
            <v>Coverage</v>
          </cell>
          <cell r="D259">
            <v>0</v>
          </cell>
          <cell r="E259">
            <v>0</v>
          </cell>
          <cell r="F259">
            <v>3840</v>
          </cell>
        </row>
        <row r="260">
          <cell r="C260" t="str">
            <v>%</v>
          </cell>
          <cell r="D260">
            <v>0</v>
          </cell>
          <cell r="E260">
            <v>0</v>
          </cell>
          <cell r="F260">
            <v>0</v>
          </cell>
        </row>
        <row r="261">
          <cell r="C261" t="str">
            <v>Rural</v>
          </cell>
          <cell r="D261">
            <v>0</v>
          </cell>
          <cell r="E261">
            <v>0</v>
          </cell>
          <cell r="F261">
            <v>8</v>
          </cell>
        </row>
        <row r="262">
          <cell r="C262" t="str">
            <v>Coverage</v>
          </cell>
          <cell r="D262">
            <v>0</v>
          </cell>
          <cell r="E262">
            <v>0</v>
          </cell>
          <cell r="F262">
            <v>2880</v>
          </cell>
        </row>
        <row r="263">
          <cell r="C263" t="str">
            <v>%</v>
          </cell>
          <cell r="D263">
            <v>0</v>
          </cell>
          <cell r="E263">
            <v>0</v>
          </cell>
          <cell r="F263">
            <v>0</v>
          </cell>
        </row>
        <row r="264">
          <cell r="C264" t="str">
            <v>CEN 2</v>
          </cell>
          <cell r="D264">
            <v>0</v>
          </cell>
          <cell r="E264">
            <v>0</v>
          </cell>
          <cell r="F264">
            <v>29</v>
          </cell>
        </row>
        <row r="265">
          <cell r="C265" t="str">
            <v>Coverage</v>
          </cell>
          <cell r="D265">
            <v>0</v>
          </cell>
          <cell r="E265">
            <v>0</v>
          </cell>
          <cell r="F265">
            <v>11560</v>
          </cell>
        </row>
      </sheetData>
      <sheetData sheetId="2"/>
      <sheetData sheetId="3"/>
      <sheetData sheetId="4"/>
      <sheetData sheetId="5"/>
      <sheetData sheetId="6"/>
      <sheetData sheetId="7"/>
      <sheetData sheetId="8"/>
      <sheetData sheetId="9"/>
      <sheetData sheetId="10"/>
      <sheetData sheetId="11"/>
      <sheetData sheetId="12"/>
      <sheetData sheetId="13"/>
      <sheetData sheetId="14">
        <row r="2">
          <cell r="T2">
            <v>20</v>
          </cell>
        </row>
      </sheetData>
      <sheetData sheetId="15">
        <row r="2">
          <cell r="T2">
            <v>20</v>
          </cell>
        </row>
      </sheetData>
      <sheetData sheetId="16">
        <row r="1">
          <cell r="C1">
            <v>2</v>
          </cell>
        </row>
      </sheetData>
      <sheetData sheetId="17">
        <row r="3">
          <cell r="B3" t="str">
            <v>In</v>
          </cell>
        </row>
      </sheetData>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tabSelected="1"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0.28515625" bestFit="1" customWidth="1"/>
    <col min="2" max="2" width="13.85546875" style="2" customWidth="1"/>
    <col min="3" max="4" width="13.85546875" customWidth="1"/>
    <col min="5" max="6" width="11.7109375" style="2" customWidth="1"/>
    <col min="7" max="7" width="168" style="2" customWidth="1"/>
  </cols>
  <sheetData>
    <row r="1" spans="1:7" x14ac:dyDescent="0.25">
      <c r="A1" s="1" t="s">
        <v>0</v>
      </c>
    </row>
    <row r="3" spans="1:7" s="3" customFormat="1" ht="60" x14ac:dyDescent="0.25">
      <c r="A3" s="7" t="s">
        <v>1</v>
      </c>
      <c r="B3" s="8" t="s">
        <v>2</v>
      </c>
      <c r="C3" s="9" t="s">
        <v>3</v>
      </c>
      <c r="D3" s="9" t="s">
        <v>4</v>
      </c>
      <c r="E3" s="13" t="s">
        <v>32</v>
      </c>
      <c r="F3" s="13" t="s">
        <v>33</v>
      </c>
      <c r="G3" s="14" t="s">
        <v>34</v>
      </c>
    </row>
    <row r="4" spans="1:7" ht="30" x14ac:dyDescent="0.25">
      <c r="A4" s="4" t="s">
        <v>7</v>
      </c>
      <c r="B4" s="5">
        <v>14</v>
      </c>
      <c r="C4" s="4">
        <v>7</v>
      </c>
      <c r="D4" s="4">
        <v>4</v>
      </c>
      <c r="E4" s="6">
        <f t="shared" ref="E4:E34" si="0">+C4/B4</f>
        <v>0.5</v>
      </c>
      <c r="F4" s="6">
        <f t="shared" ref="F4:F34" si="1">+D4/B4</f>
        <v>0.2857142857142857</v>
      </c>
      <c r="G4" s="5" t="s">
        <v>49</v>
      </c>
    </row>
    <row r="5" spans="1:7" ht="30" x14ac:dyDescent="0.25">
      <c r="A5" s="4" t="s">
        <v>8</v>
      </c>
      <c r="B5" s="5">
        <v>13</v>
      </c>
      <c r="C5" s="4">
        <v>5</v>
      </c>
      <c r="D5" s="4">
        <v>2</v>
      </c>
      <c r="E5" s="6">
        <f t="shared" si="0"/>
        <v>0.38461538461538464</v>
      </c>
      <c r="F5" s="6">
        <f t="shared" si="1"/>
        <v>0.15384615384615385</v>
      </c>
      <c r="G5" s="5" t="s">
        <v>49</v>
      </c>
    </row>
    <row r="6" spans="1:7" x14ac:dyDescent="0.25">
      <c r="A6" s="15" t="s">
        <v>35</v>
      </c>
      <c r="B6" s="16">
        <f>SUM(B4:B5)</f>
        <v>27</v>
      </c>
      <c r="C6" s="16">
        <f t="shared" ref="C6:D6" si="2">SUM(C4:C5)</f>
        <v>12</v>
      </c>
      <c r="D6" s="16">
        <f t="shared" si="2"/>
        <v>6</v>
      </c>
      <c r="E6" s="17">
        <f t="shared" ref="E6" si="3">+C6/B6</f>
        <v>0.44444444444444442</v>
      </c>
      <c r="F6" s="17">
        <f t="shared" ref="F6" si="4">+D6/B6</f>
        <v>0.22222222222222221</v>
      </c>
      <c r="G6" s="16"/>
    </row>
    <row r="7" spans="1:7" ht="30.75" customHeight="1" x14ac:dyDescent="0.25">
      <c r="A7" s="4" t="s">
        <v>10</v>
      </c>
      <c r="B7" s="5">
        <v>55</v>
      </c>
      <c r="C7" s="4">
        <v>48</v>
      </c>
      <c r="D7" s="4">
        <v>52</v>
      </c>
      <c r="E7" s="6">
        <f t="shared" si="0"/>
        <v>0.87272727272727268</v>
      </c>
      <c r="F7" s="6">
        <f t="shared" si="1"/>
        <v>0.94545454545454544</v>
      </c>
      <c r="G7" s="5" t="s">
        <v>39</v>
      </c>
    </row>
    <row r="8" spans="1:7" ht="30.75" customHeight="1" x14ac:dyDescent="0.25">
      <c r="A8" s="4" t="s">
        <v>11</v>
      </c>
      <c r="B8" s="5">
        <v>42</v>
      </c>
      <c r="C8" s="4">
        <v>28</v>
      </c>
      <c r="D8" s="4">
        <v>34</v>
      </c>
      <c r="E8" s="6">
        <f t="shared" si="0"/>
        <v>0.66666666666666663</v>
      </c>
      <c r="F8" s="6">
        <f t="shared" si="1"/>
        <v>0.80952380952380953</v>
      </c>
      <c r="G8" s="5" t="s">
        <v>39</v>
      </c>
    </row>
    <row r="9" spans="1:7" ht="30.75" customHeight="1" x14ac:dyDescent="0.25">
      <c r="A9" s="4" t="s">
        <v>12</v>
      </c>
      <c r="B9" s="5">
        <v>64</v>
      </c>
      <c r="C9" s="4">
        <v>47</v>
      </c>
      <c r="D9" s="4">
        <v>55</v>
      </c>
      <c r="E9" s="6">
        <f t="shared" si="0"/>
        <v>0.734375</v>
      </c>
      <c r="F9" s="6">
        <f t="shared" si="1"/>
        <v>0.859375</v>
      </c>
      <c r="G9" s="5" t="s">
        <v>40</v>
      </c>
    </row>
    <row r="10" spans="1:7" ht="30.75" customHeight="1" x14ac:dyDescent="0.25">
      <c r="A10" s="4" t="s">
        <v>13</v>
      </c>
      <c r="B10" s="5">
        <v>61</v>
      </c>
      <c r="C10" s="4">
        <v>49</v>
      </c>
      <c r="D10" s="4">
        <v>59</v>
      </c>
      <c r="E10" s="6">
        <f t="shared" si="0"/>
        <v>0.80327868852459017</v>
      </c>
      <c r="F10" s="6">
        <f t="shared" si="1"/>
        <v>0.96721311475409832</v>
      </c>
      <c r="G10" s="5" t="s">
        <v>39</v>
      </c>
    </row>
    <row r="11" spans="1:7" ht="30.75" customHeight="1" x14ac:dyDescent="0.25">
      <c r="A11" s="4" t="s">
        <v>14</v>
      </c>
      <c r="B11" s="5">
        <v>7</v>
      </c>
      <c r="C11" s="4">
        <v>1</v>
      </c>
      <c r="D11" s="4">
        <v>1</v>
      </c>
      <c r="E11" s="6">
        <f t="shared" si="0"/>
        <v>0.14285714285714285</v>
      </c>
      <c r="F11" s="6">
        <f t="shared" si="1"/>
        <v>0.14285714285714285</v>
      </c>
      <c r="G11" s="5" t="s">
        <v>41</v>
      </c>
    </row>
    <row r="12" spans="1:7" ht="30.75" customHeight="1" x14ac:dyDescent="0.25">
      <c r="A12" s="4" t="s">
        <v>15</v>
      </c>
      <c r="B12" s="5">
        <v>22</v>
      </c>
      <c r="C12" s="4">
        <v>8</v>
      </c>
      <c r="D12" s="4">
        <v>9</v>
      </c>
      <c r="E12" s="6">
        <f t="shared" si="0"/>
        <v>0.36363636363636365</v>
      </c>
      <c r="F12" s="6">
        <f t="shared" si="1"/>
        <v>0.40909090909090912</v>
      </c>
      <c r="G12" s="5" t="s">
        <v>41</v>
      </c>
    </row>
    <row r="13" spans="1:7" ht="30.75" customHeight="1" x14ac:dyDescent="0.25">
      <c r="A13" s="4" t="s">
        <v>16</v>
      </c>
      <c r="B13" s="5">
        <v>14</v>
      </c>
      <c r="C13" s="4">
        <v>11</v>
      </c>
      <c r="D13" s="4">
        <v>14</v>
      </c>
      <c r="E13" s="6">
        <f t="shared" si="0"/>
        <v>0.7857142857142857</v>
      </c>
      <c r="F13" s="6">
        <f t="shared" si="1"/>
        <v>1</v>
      </c>
      <c r="G13" s="5" t="s">
        <v>42</v>
      </c>
    </row>
    <row r="14" spans="1:7" ht="30.75" customHeight="1" x14ac:dyDescent="0.25">
      <c r="A14" s="4" t="s">
        <v>17</v>
      </c>
      <c r="B14" s="5">
        <v>25</v>
      </c>
      <c r="C14" s="4">
        <v>23</v>
      </c>
      <c r="D14" s="4">
        <v>25</v>
      </c>
      <c r="E14" s="6">
        <f t="shared" si="0"/>
        <v>0.92</v>
      </c>
      <c r="F14" s="6">
        <f t="shared" si="1"/>
        <v>1</v>
      </c>
      <c r="G14" s="5" t="s">
        <v>43</v>
      </c>
    </row>
    <row r="15" spans="1:7" ht="30.75" customHeight="1" x14ac:dyDescent="0.25">
      <c r="A15" s="4" t="s">
        <v>18</v>
      </c>
      <c r="B15" s="5">
        <v>57</v>
      </c>
      <c r="C15" s="4">
        <v>35</v>
      </c>
      <c r="D15" s="4">
        <v>44</v>
      </c>
      <c r="E15" s="6">
        <f t="shared" si="0"/>
        <v>0.61403508771929827</v>
      </c>
      <c r="F15" s="6">
        <f t="shared" si="1"/>
        <v>0.77192982456140347</v>
      </c>
      <c r="G15" s="5" t="s">
        <v>39</v>
      </c>
    </row>
    <row r="16" spans="1:7" x14ac:dyDescent="0.25">
      <c r="A16" s="15" t="s">
        <v>36</v>
      </c>
      <c r="B16" s="16">
        <f>SUM(B7:B15)</f>
        <v>347</v>
      </c>
      <c r="C16" s="16">
        <f>SUM(C7:C15)</f>
        <v>250</v>
      </c>
      <c r="D16" s="16">
        <f>SUM(D7:D15)</f>
        <v>293</v>
      </c>
      <c r="E16" s="17">
        <f t="shared" si="0"/>
        <v>0.72046109510086453</v>
      </c>
      <c r="F16" s="17">
        <f t="shared" si="1"/>
        <v>0.8443804034582133</v>
      </c>
      <c r="G16" s="16"/>
    </row>
    <row r="17" spans="1:7" ht="28.5" customHeight="1" x14ac:dyDescent="0.25">
      <c r="A17" s="4" t="s">
        <v>19</v>
      </c>
      <c r="B17" s="5">
        <v>238</v>
      </c>
      <c r="C17" s="4">
        <v>213</v>
      </c>
      <c r="D17" s="4">
        <v>216</v>
      </c>
      <c r="E17" s="6">
        <f t="shared" si="0"/>
        <v>0.89495798319327735</v>
      </c>
      <c r="F17" s="6">
        <f t="shared" si="1"/>
        <v>0.90756302521008403</v>
      </c>
      <c r="G17" s="5" t="s">
        <v>51</v>
      </c>
    </row>
    <row r="18" spans="1:7" ht="28.5" customHeight="1" x14ac:dyDescent="0.25">
      <c r="A18" s="4" t="s">
        <v>20</v>
      </c>
      <c r="B18" s="5">
        <v>158</v>
      </c>
      <c r="C18" s="4">
        <v>158</v>
      </c>
      <c r="D18" s="4">
        <v>158</v>
      </c>
      <c r="E18" s="6">
        <f t="shared" si="0"/>
        <v>1</v>
      </c>
      <c r="F18" s="6">
        <f t="shared" si="1"/>
        <v>1</v>
      </c>
      <c r="G18" s="5" t="s">
        <v>52</v>
      </c>
    </row>
    <row r="19" spans="1:7" ht="28.5" customHeight="1" x14ac:dyDescent="0.25">
      <c r="A19" s="4" t="s">
        <v>21</v>
      </c>
      <c r="B19" s="5">
        <v>210</v>
      </c>
      <c r="C19" s="4">
        <v>181</v>
      </c>
      <c r="D19" s="4">
        <v>176</v>
      </c>
      <c r="E19" s="6">
        <f t="shared" si="0"/>
        <v>0.86190476190476195</v>
      </c>
      <c r="F19" s="6">
        <f t="shared" si="1"/>
        <v>0.83809523809523812</v>
      </c>
      <c r="G19" s="5" t="s">
        <v>53</v>
      </c>
    </row>
    <row r="20" spans="1:7" ht="28.5" customHeight="1" x14ac:dyDescent="0.25">
      <c r="A20" s="4" t="s">
        <v>22</v>
      </c>
      <c r="B20" s="5">
        <v>180</v>
      </c>
      <c r="C20" s="4">
        <v>132</v>
      </c>
      <c r="D20" s="4">
        <v>168</v>
      </c>
      <c r="E20" s="6">
        <f t="shared" si="0"/>
        <v>0.73333333333333328</v>
      </c>
      <c r="F20" s="6">
        <f t="shared" si="1"/>
        <v>0.93333333333333335</v>
      </c>
      <c r="G20" s="5" t="s">
        <v>54</v>
      </c>
    </row>
    <row r="21" spans="1:7" ht="28.5" customHeight="1" x14ac:dyDescent="0.25">
      <c r="A21" s="4" t="s">
        <v>23</v>
      </c>
      <c r="B21" s="5">
        <v>248</v>
      </c>
      <c r="C21" s="4">
        <v>185</v>
      </c>
      <c r="D21" s="4">
        <v>181</v>
      </c>
      <c r="E21" s="6">
        <f t="shared" si="0"/>
        <v>0.74596774193548387</v>
      </c>
      <c r="F21" s="6">
        <f t="shared" si="1"/>
        <v>0.72983870967741937</v>
      </c>
      <c r="G21" s="5" t="s">
        <v>55</v>
      </c>
    </row>
    <row r="22" spans="1:7" ht="28.5" customHeight="1" x14ac:dyDescent="0.25">
      <c r="A22" s="4" t="s">
        <v>24</v>
      </c>
      <c r="B22" s="5">
        <v>181</v>
      </c>
      <c r="C22" s="4">
        <v>179</v>
      </c>
      <c r="D22" s="4">
        <v>179</v>
      </c>
      <c r="E22" s="6">
        <f t="shared" si="0"/>
        <v>0.98895027624309395</v>
      </c>
      <c r="F22" s="6">
        <f t="shared" si="1"/>
        <v>0.98895027624309395</v>
      </c>
      <c r="G22" s="5" t="s">
        <v>56</v>
      </c>
    </row>
    <row r="23" spans="1:7" ht="28.5" customHeight="1" x14ac:dyDescent="0.25">
      <c r="A23" s="4" t="s">
        <v>25</v>
      </c>
      <c r="B23" s="5">
        <v>163</v>
      </c>
      <c r="C23" s="4">
        <v>159</v>
      </c>
      <c r="D23" s="4">
        <v>156</v>
      </c>
      <c r="E23" s="6">
        <f t="shared" si="0"/>
        <v>0.97546012269938653</v>
      </c>
      <c r="F23" s="6">
        <f t="shared" si="1"/>
        <v>0.95705521472392641</v>
      </c>
      <c r="G23" s="5" t="s">
        <v>57</v>
      </c>
    </row>
    <row r="24" spans="1:7" ht="28.5" customHeight="1" x14ac:dyDescent="0.25">
      <c r="A24" s="4" t="s">
        <v>26</v>
      </c>
      <c r="B24" s="5">
        <v>291</v>
      </c>
      <c r="C24" s="4">
        <v>272</v>
      </c>
      <c r="D24" s="4">
        <v>272</v>
      </c>
      <c r="E24" s="6">
        <f t="shared" si="0"/>
        <v>0.93470790378006874</v>
      </c>
      <c r="F24" s="6">
        <f t="shared" si="1"/>
        <v>0.93470790378006874</v>
      </c>
      <c r="G24" s="5" t="s">
        <v>58</v>
      </c>
    </row>
    <row r="25" spans="1:7" x14ac:dyDescent="0.25">
      <c r="A25" s="15" t="s">
        <v>37</v>
      </c>
      <c r="B25" s="16">
        <f>SUM(B17:B24)</f>
        <v>1669</v>
      </c>
      <c r="C25" s="16">
        <f t="shared" ref="C25:D25" si="5">SUM(C17:C24)</f>
        <v>1479</v>
      </c>
      <c r="D25" s="16">
        <f t="shared" si="5"/>
        <v>1506</v>
      </c>
      <c r="E25" s="17">
        <f t="shared" ref="E25" si="6">+C25/B25</f>
        <v>0.88615937687237867</v>
      </c>
      <c r="F25" s="17">
        <f t="shared" ref="F25" si="7">+D25/B25</f>
        <v>0.90233672857998803</v>
      </c>
      <c r="G25" s="16"/>
    </row>
    <row r="26" spans="1:7" s="21" customFormat="1" ht="33" customHeight="1" x14ac:dyDescent="0.25">
      <c r="A26" s="18" t="s">
        <v>5</v>
      </c>
      <c r="B26" s="19">
        <v>45</v>
      </c>
      <c r="C26" s="18">
        <v>33</v>
      </c>
      <c r="D26" s="18">
        <v>39</v>
      </c>
      <c r="E26" s="20">
        <f>+C26/B26</f>
        <v>0.73333333333333328</v>
      </c>
      <c r="F26" s="20">
        <f>+D26/B26</f>
        <v>0.8666666666666667</v>
      </c>
      <c r="G26" s="19" t="s">
        <v>44</v>
      </c>
    </row>
    <row r="27" spans="1:7" s="21" customFormat="1" ht="33" customHeight="1" x14ac:dyDescent="0.25">
      <c r="A27" s="18" t="s">
        <v>6</v>
      </c>
      <c r="B27" s="19">
        <v>39</v>
      </c>
      <c r="C27" s="18">
        <v>34</v>
      </c>
      <c r="D27" s="18">
        <v>35</v>
      </c>
      <c r="E27" s="20">
        <f>+C27/B27</f>
        <v>0.87179487179487181</v>
      </c>
      <c r="F27" s="20">
        <f>+D27/B27</f>
        <v>0.89743589743589747</v>
      </c>
      <c r="G27" s="19" t="s">
        <v>44</v>
      </c>
    </row>
    <row r="28" spans="1:7" s="21" customFormat="1" ht="33" customHeight="1" x14ac:dyDescent="0.25">
      <c r="A28" s="18" t="s">
        <v>27</v>
      </c>
      <c r="B28" s="19">
        <v>130</v>
      </c>
      <c r="C28" s="18">
        <v>24</v>
      </c>
      <c r="D28" s="18">
        <v>23</v>
      </c>
      <c r="E28" s="20">
        <f t="shared" si="0"/>
        <v>0.18461538461538463</v>
      </c>
      <c r="F28" s="20">
        <f t="shared" si="1"/>
        <v>0.17692307692307693</v>
      </c>
      <c r="G28" s="22" t="s">
        <v>50</v>
      </c>
    </row>
    <row r="29" spans="1:7" s="21" customFormat="1" ht="33" customHeight="1" x14ac:dyDescent="0.25">
      <c r="A29" s="18" t="s">
        <v>28</v>
      </c>
      <c r="B29" s="19">
        <v>195</v>
      </c>
      <c r="C29" s="18">
        <v>175</v>
      </c>
      <c r="D29" s="18">
        <v>163</v>
      </c>
      <c r="E29" s="20">
        <f t="shared" si="0"/>
        <v>0.89743589743589747</v>
      </c>
      <c r="F29" s="20">
        <f t="shared" si="1"/>
        <v>0.83589743589743593</v>
      </c>
      <c r="G29" s="19" t="s">
        <v>45</v>
      </c>
    </row>
    <row r="30" spans="1:7" s="21" customFormat="1" ht="33" customHeight="1" x14ac:dyDescent="0.25">
      <c r="A30" s="18" t="s">
        <v>29</v>
      </c>
      <c r="B30" s="19">
        <v>170</v>
      </c>
      <c r="C30" s="18">
        <v>123</v>
      </c>
      <c r="D30" s="18">
        <v>123</v>
      </c>
      <c r="E30" s="20">
        <f t="shared" si="0"/>
        <v>0.72352941176470587</v>
      </c>
      <c r="F30" s="20">
        <f t="shared" si="1"/>
        <v>0.72352941176470587</v>
      </c>
      <c r="G30" s="19" t="s">
        <v>46</v>
      </c>
    </row>
    <row r="31" spans="1:7" s="21" customFormat="1" ht="33" customHeight="1" x14ac:dyDescent="0.25">
      <c r="A31" s="18" t="s">
        <v>30</v>
      </c>
      <c r="B31" s="19">
        <v>320</v>
      </c>
      <c r="C31" s="18">
        <v>298</v>
      </c>
      <c r="D31" s="18">
        <v>249</v>
      </c>
      <c r="E31" s="20">
        <f t="shared" si="0"/>
        <v>0.93125000000000002</v>
      </c>
      <c r="F31" s="20">
        <f t="shared" si="1"/>
        <v>0.77812499999999996</v>
      </c>
      <c r="G31" s="19" t="s">
        <v>47</v>
      </c>
    </row>
    <row r="32" spans="1:7" s="21" customFormat="1" ht="33" customHeight="1" x14ac:dyDescent="0.25">
      <c r="A32" s="18" t="s">
        <v>31</v>
      </c>
      <c r="B32" s="19">
        <v>254</v>
      </c>
      <c r="C32" s="18">
        <v>236</v>
      </c>
      <c r="D32" s="18">
        <v>232</v>
      </c>
      <c r="E32" s="20">
        <f t="shared" si="0"/>
        <v>0.92913385826771655</v>
      </c>
      <c r="F32" s="20">
        <f t="shared" si="1"/>
        <v>0.91338582677165359</v>
      </c>
      <c r="G32" s="19" t="s">
        <v>48</v>
      </c>
    </row>
    <row r="33" spans="1:7" x14ac:dyDescent="0.25">
      <c r="A33" s="15" t="s">
        <v>38</v>
      </c>
      <c r="B33" s="16">
        <f>SUM(B26:B32)</f>
        <v>1153</v>
      </c>
      <c r="C33" s="16">
        <f t="shared" ref="C33:D33" si="8">SUM(C26:C32)</f>
        <v>923</v>
      </c>
      <c r="D33" s="16">
        <f t="shared" si="8"/>
        <v>864</v>
      </c>
      <c r="E33" s="17">
        <f t="shared" si="0"/>
        <v>0.80052038161318295</v>
      </c>
      <c r="F33" s="17">
        <f t="shared" si="1"/>
        <v>0.7493495229835212</v>
      </c>
      <c r="G33" s="16"/>
    </row>
    <row r="34" spans="1:7" x14ac:dyDescent="0.25">
      <c r="A34" s="10" t="s">
        <v>9</v>
      </c>
      <c r="B34" s="11">
        <f>SUM(B6,B16,B25,B33)</f>
        <v>3196</v>
      </c>
      <c r="C34" s="11">
        <f t="shared" ref="C34:D34" si="9">SUM(C6,C16,C25,C33)</f>
        <v>2664</v>
      </c>
      <c r="D34" s="11">
        <f t="shared" si="9"/>
        <v>2669</v>
      </c>
      <c r="E34" s="12">
        <f t="shared" si="0"/>
        <v>0.83354192740926158</v>
      </c>
      <c r="F34" s="12">
        <f t="shared" si="1"/>
        <v>0.83510638297872342</v>
      </c>
      <c r="G34" s="13"/>
    </row>
  </sheetData>
  <autoFilter ref="A3:F32"/>
  <conditionalFormatting sqref="A4:A15 A17:A24 A26:A32 A34">
    <cfRule type="duplicateValues" dxfId="8" priority="12"/>
  </conditionalFormatting>
  <conditionalFormatting sqref="E28:E32 E4:F15 E17:F24 E26:F27">
    <cfRule type="cellIs" dxfId="7" priority="8" operator="lessThan">
      <formula>0.7</formula>
    </cfRule>
  </conditionalFormatting>
  <conditionalFormatting sqref="F28:F32">
    <cfRule type="cellIs" dxfId="6" priority="7" operator="lessThan">
      <formula>0.7</formula>
    </cfRule>
  </conditionalFormatting>
  <conditionalFormatting sqref="A16">
    <cfRule type="duplicateValues" dxfId="5" priority="6"/>
  </conditionalFormatting>
  <conditionalFormatting sqref="E16:F16">
    <cfRule type="cellIs" dxfId="4" priority="5" operator="lessThan">
      <formula>0.7</formula>
    </cfRule>
  </conditionalFormatting>
  <conditionalFormatting sqref="A25">
    <cfRule type="duplicateValues" dxfId="3" priority="4"/>
  </conditionalFormatting>
  <conditionalFormatting sqref="E25:F25">
    <cfRule type="cellIs" dxfId="2" priority="3" operator="lessThan">
      <formula>0.7</formula>
    </cfRule>
  </conditionalFormatting>
  <conditionalFormatting sqref="A33">
    <cfRule type="duplicateValues" dxfId="1" priority="2"/>
  </conditionalFormatting>
  <conditionalFormatting sqref="E33:F33">
    <cfRule type="cellIs" dxfId="0" priority="1" operator="lessThan">
      <formula>0.7</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Báo cáo kết quả Facing, tồn kệ</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2019-07-16T03:21:40Z</dcterms:created>
  <dcterms:modified xsi:type="dcterms:W3CDTF">2019-07-17T05:16:49Z</dcterms:modified>
</cp:coreProperties>
</file>