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\LE\MT\MT\Incentive\T8\"/>
    </mc:Choice>
  </mc:AlternateContent>
  <bookViews>
    <workbookView xWindow="0" yWindow="0" windowWidth="20490" windowHeight="7755"/>
  </bookViews>
  <sheets>
    <sheet name="Sheet2" sheetId="2" r:id="rId1"/>
    <sheet name="Sheet1" sheetId="1" r:id="rId2"/>
  </sheets>
  <calcPr calcId="152511"/>
  <pivotCaches>
    <pivotCache cacheId="19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2" l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1" i="1" l="1"/>
  <c r="B1" i="1"/>
</calcChain>
</file>

<file path=xl/sharedStrings.xml><?xml version="1.0" encoding="utf-8"?>
<sst xmlns="http://schemas.openxmlformats.org/spreadsheetml/2006/main" count="112" uniqueCount="61">
  <si>
    <t>LOTTE - NHA TRANG</t>
  </si>
  <si>
    <t>LOTTE - DA NANG</t>
  </si>
  <si>
    <t>LOTTE - CAN THO</t>
  </si>
  <si>
    <t>LOTTE - NAM SG</t>
  </si>
  <si>
    <t>LOTTE - GO VAP</t>
  </si>
  <si>
    <t>LOTTE - PHAN THIET</t>
  </si>
  <si>
    <t>LOTTE - VUNG TAU</t>
  </si>
  <si>
    <t>LOTTE - DONG NAI</t>
  </si>
  <si>
    <t>LOTTE - BINH DUONG</t>
  </si>
  <si>
    <t>LOTTE - PHU THO</t>
  </si>
  <si>
    <t>LOTTE - BA DINH</t>
  </si>
  <si>
    <t>LOTTE - TAN BINH</t>
  </si>
  <si>
    <t>LOTTE - CAU GIAY</t>
  </si>
  <si>
    <t>LOTTE - DONG DA</t>
  </si>
  <si>
    <t>BIG C - GO VAP</t>
  </si>
  <si>
    <t>BIG C - NHA TRANG</t>
  </si>
  <si>
    <t>BIG C - THANG LONG</t>
  </si>
  <si>
    <t>BIG C - DA NANG</t>
  </si>
  <si>
    <t>BIG C - GARDEN MALL</t>
  </si>
  <si>
    <t>BIG C - VINH PHUC</t>
  </si>
  <si>
    <t>BIG C - NAM DINH</t>
  </si>
  <si>
    <t>BIG C - HAI DUONG</t>
  </si>
  <si>
    <t>BIG C - ME LINH</t>
  </si>
  <si>
    <t>BIG C - VIET TRI</t>
  </si>
  <si>
    <t>BIG C - BAC GIANG</t>
  </si>
  <si>
    <t>BIG C - LE TRONG TAN</t>
  </si>
  <si>
    <t>BIG C - HAI PHONG</t>
  </si>
  <si>
    <t>BIG C - NGUYEN THI THAP</t>
  </si>
  <si>
    <t>BIG C - DONG NAI</t>
  </si>
  <si>
    <t>BIG C - TAN HIEP</t>
  </si>
  <si>
    <t>BIG C - AN LAC</t>
  </si>
  <si>
    <t>BIG C - MIEN DONG</t>
  </si>
  <si>
    <t>BIG C - TRUONG CHINH</t>
  </si>
  <si>
    <t>BIG C - AN PHU</t>
  </si>
  <si>
    <t>BIG C - VINH</t>
  </si>
  <si>
    <t>BIG C - CAN THO</t>
  </si>
  <si>
    <t>BIG C - DA LAT</t>
  </si>
  <si>
    <t>BIG C - QUY NHON</t>
  </si>
  <si>
    <t>BIG C - HUE</t>
  </si>
  <si>
    <t>BIG C - HO GUOM</t>
  </si>
  <si>
    <t>BIG C - THAO DIEN</t>
  </si>
  <si>
    <t>BIG C - NGUYEN XIEN</t>
  </si>
  <si>
    <t>BIG C - DI AN</t>
  </si>
  <si>
    <t>BIG C - LONG BIEN</t>
  </si>
  <si>
    <t>BIG C - HA LONG</t>
  </si>
  <si>
    <t>BIG C - MY THO</t>
  </si>
  <si>
    <t>BIG C - AU CO</t>
  </si>
  <si>
    <t>BIG C - NINH BINH</t>
  </si>
  <si>
    <t>BIG C - THANH HOA</t>
  </si>
  <si>
    <t>BIG C - BINH DUONG</t>
  </si>
  <si>
    <t>BIG C - PHU THANH</t>
  </si>
  <si>
    <t>Nguyễn Thị Bích Trâm</t>
  </si>
  <si>
    <t>Lê Đoàn Hương Giang</t>
  </si>
  <si>
    <t>Nguyễn Thị Hoàng Mỹ</t>
  </si>
  <si>
    <t>Hoàng Lệ Hương</t>
  </si>
  <si>
    <t>mte</t>
  </si>
  <si>
    <t>thành tiề</t>
  </si>
  <si>
    <t>Row Labels</t>
  </si>
  <si>
    <t>(blank)</t>
  </si>
  <si>
    <t>Grand Total</t>
  </si>
  <si>
    <t>Sum of thành tiề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</si>
</sst>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6">
    <dxf>
      <numFmt numFmtId="164" formatCode="_(* #,##0.0_);_(* \(#,##0.0\);_(* &quot;-&quot;??_);_(@_)"/>
    </dxf>
    <dxf>
      <numFmt numFmtId="165" formatCode="_(* #,##0_);_(* \(#,##0\);_(* &quot;-&quot;??_);_(@_)"/>
    </dxf>
    <dxf>
      <numFmt numFmtId="164" formatCode="_(* #,##0.0_);_(* \(#,##0.0\);_(* &quot;-&quot;??_);_(@_)"/>
    </dxf>
    <dxf>
      <numFmt numFmtId="165" formatCode="_(* #,##0_);_(* \(#,##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BVT" refreshedDate="43711.767201504626" createdVersion="5" refreshedVersion="5" minRefreshableVersion="3" recordCount="52">
  <cacheSource type="worksheet">
    <worksheetSource ref="D1:E1048576" sheet="Sheet1"/>
  </cacheSource>
  <cacheFields count="2">
    <cacheField name="thành tiề" numFmtId="0">
      <sharedItems containsString="0" containsBlank="1" containsNumber="1" minValue="-991.87199999999984" maxValue="420078.57300000003" count="52">
        <n v="77692.428"/>
        <n v="420078.57300000003"/>
        <n v="38139.111000000004"/>
        <n v="104704.41099999999"/>
        <n v="60334.260999999999"/>
        <n v="22872.720000000001"/>
        <n v="17432.544000000002"/>
        <n v="13048.819"/>
        <n v="15218.713"/>
        <n v="37283.449999999997"/>
        <n v="27332.679"/>
        <n v="16292.222000000002"/>
        <n v="16371.825999999999"/>
        <n v="5132.8639999999996"/>
        <n v="26955.735999999997"/>
        <n v="10337.857"/>
        <n v="26177.112000000001"/>
        <n v="41594.201000000001"/>
        <n v="11340.061999999998"/>
        <n v="5680.4009999999998"/>
        <n v="10448.384"/>
        <n v="5502.1480000000001"/>
        <n v="5610.2640000000001"/>
        <n v="5861.9949999999999"/>
        <n v="0"/>
        <n v="11867.370999999999"/>
        <n v="22230.757999999998"/>
        <n v="22201.280999999999"/>
        <n v="31618.290999999994"/>
        <n v="16932.936999999998"/>
        <n v="36734.194000000003"/>
        <n v="26985.93808"/>
        <n v="17429.261999999999"/>
        <n v="16839.921999999999"/>
        <n v="3982.4199999999992"/>
        <n v="17940.789999999997"/>
        <n v="16162.46"/>
        <n v="6666.4989999999998"/>
        <n v="-991.87199999999984"/>
        <n v="7571.5590000000002"/>
        <n v="5656.8050000000003"/>
        <n v="5289.8169999999991"/>
        <n v="12005.339"/>
        <n v="10085.34"/>
        <n v="17813.408999999996"/>
        <n v="6781.5049999999992"/>
        <n v="25270.557000000001"/>
        <n v="4253.8189999999995"/>
        <n v="5623.482"/>
        <n v="14174.706000000002"/>
        <n v="12295.71"/>
        <m/>
      </sharedItems>
    </cacheField>
    <cacheField name="mte" numFmtId="0">
      <sharedItems containsBlank="1" count="5">
        <s v="Nguyễn Thị Bích Trâm"/>
        <s v="Lê Đoàn Hương Giang"/>
        <s v="Nguyễn Thị Hoàng Mỹ"/>
        <s v="Hoàng Lệ Hương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x v="0"/>
    <x v="0"/>
  </r>
  <r>
    <x v="1"/>
    <x v="1"/>
  </r>
  <r>
    <x v="2"/>
    <x v="0"/>
  </r>
  <r>
    <x v="3"/>
    <x v="0"/>
  </r>
  <r>
    <x v="4"/>
    <x v="2"/>
  </r>
  <r>
    <x v="5"/>
    <x v="2"/>
  </r>
  <r>
    <x v="6"/>
    <x v="2"/>
  </r>
  <r>
    <x v="7"/>
    <x v="2"/>
  </r>
  <r>
    <x v="8"/>
    <x v="0"/>
  </r>
  <r>
    <x v="9"/>
    <x v="0"/>
  </r>
  <r>
    <x v="10"/>
    <x v="3"/>
  </r>
  <r>
    <x v="11"/>
    <x v="0"/>
  </r>
  <r>
    <x v="12"/>
    <x v="3"/>
  </r>
  <r>
    <x v="13"/>
    <x v="3"/>
  </r>
  <r>
    <x v="14"/>
    <x v="2"/>
  </r>
  <r>
    <x v="15"/>
    <x v="0"/>
  </r>
  <r>
    <x v="16"/>
    <x v="3"/>
  </r>
  <r>
    <x v="17"/>
    <x v="1"/>
  </r>
  <r>
    <x v="18"/>
    <x v="3"/>
  </r>
  <r>
    <x v="19"/>
    <x v="3"/>
  </r>
  <r>
    <x v="20"/>
    <x v="3"/>
  </r>
  <r>
    <x v="21"/>
    <x v="3"/>
  </r>
  <r>
    <x v="22"/>
    <x v="3"/>
  </r>
  <r>
    <x v="23"/>
    <x v="3"/>
  </r>
  <r>
    <x v="24"/>
    <x v="3"/>
  </r>
  <r>
    <x v="25"/>
    <x v="3"/>
  </r>
  <r>
    <x v="26"/>
    <x v="3"/>
  </r>
  <r>
    <x v="27"/>
    <x v="0"/>
  </r>
  <r>
    <x v="28"/>
    <x v="2"/>
  </r>
  <r>
    <x v="29"/>
    <x v="2"/>
  </r>
  <r>
    <x v="30"/>
    <x v="2"/>
  </r>
  <r>
    <x v="31"/>
    <x v="0"/>
  </r>
  <r>
    <x v="32"/>
    <x v="0"/>
  </r>
  <r>
    <x v="33"/>
    <x v="2"/>
  </r>
  <r>
    <x v="34"/>
    <x v="3"/>
  </r>
  <r>
    <x v="35"/>
    <x v="0"/>
  </r>
  <r>
    <x v="36"/>
    <x v="2"/>
  </r>
  <r>
    <x v="37"/>
    <x v="1"/>
  </r>
  <r>
    <x v="38"/>
    <x v="1"/>
  </r>
  <r>
    <x v="39"/>
    <x v="3"/>
  </r>
  <r>
    <x v="40"/>
    <x v="2"/>
  </r>
  <r>
    <x v="41"/>
    <x v="3"/>
  </r>
  <r>
    <x v="42"/>
    <x v="0"/>
  </r>
  <r>
    <x v="43"/>
    <x v="3"/>
  </r>
  <r>
    <x v="44"/>
    <x v="3"/>
  </r>
  <r>
    <x v="45"/>
    <x v="2"/>
  </r>
  <r>
    <x v="46"/>
    <x v="0"/>
  </r>
  <r>
    <x v="47"/>
    <x v="3"/>
  </r>
  <r>
    <x v="48"/>
    <x v="3"/>
  </r>
  <r>
    <x v="49"/>
    <x v="0"/>
  </r>
  <r>
    <x v="50"/>
    <x v="2"/>
  </r>
  <r>
    <x v="51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9" firstHeaderRow="1" firstDataRow="1" firstDataCol="1"/>
  <pivotFields count="2">
    <pivotField dataField="1" showAll="0">
      <items count="53">
        <item x="38"/>
        <item x="24"/>
        <item x="34"/>
        <item x="47"/>
        <item x="13"/>
        <item x="41"/>
        <item x="21"/>
        <item x="22"/>
        <item x="48"/>
        <item x="40"/>
        <item x="19"/>
        <item x="23"/>
        <item x="37"/>
        <item x="45"/>
        <item x="39"/>
        <item x="43"/>
        <item x="15"/>
        <item x="20"/>
        <item x="18"/>
        <item x="25"/>
        <item x="42"/>
        <item x="50"/>
        <item x="7"/>
        <item x="49"/>
        <item x="8"/>
        <item x="36"/>
        <item x="11"/>
        <item x="12"/>
        <item x="33"/>
        <item x="29"/>
        <item x="32"/>
        <item x="6"/>
        <item x="44"/>
        <item x="35"/>
        <item x="27"/>
        <item x="26"/>
        <item x="5"/>
        <item x="46"/>
        <item x="16"/>
        <item x="14"/>
        <item x="31"/>
        <item x="10"/>
        <item x="28"/>
        <item x="30"/>
        <item x="9"/>
        <item x="2"/>
        <item x="17"/>
        <item x="4"/>
        <item x="0"/>
        <item x="3"/>
        <item x="1"/>
        <item x="51"/>
        <item t="default"/>
      </items>
    </pivotField>
    <pivotField axis="axisRow" showAll="0">
      <items count="6">
        <item x="3"/>
        <item x="1"/>
        <item x="0"/>
        <item x="2"/>
        <item x="4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hành tiề" fld="0" baseField="1" baseItem="0" numFmtId="165"/>
  </dataFields>
  <formats count="2">
    <format dxfId="3">
      <pivotArea outline="0" collapsedLevelsAreSubtotals="1" fieldPosition="0"/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tabSelected="1" workbookViewId="0">
      <selection activeCell="B7" sqref="B7"/>
    </sheetView>
  </sheetViews>
  <sheetFormatPr defaultRowHeight="15" x14ac:dyDescent="0.25"/>
  <cols>
    <col min="1" max="1" width="20.42578125" customWidth="1"/>
    <col min="2" max="2" width="15.7109375" style="1" customWidth="1"/>
  </cols>
  <sheetData>
    <row r="3" spans="1:3" x14ac:dyDescent="0.25">
      <c r="A3" s="2" t="s">
        <v>57</v>
      </c>
      <c r="B3" s="1" t="s">
        <v>60</v>
      </c>
    </row>
    <row r="4" spans="1:3" x14ac:dyDescent="0.25">
      <c r="A4" s="3" t="s">
        <v>54</v>
      </c>
      <c r="B4" s="1">
        <v>208175.71</v>
      </c>
    </row>
    <row r="5" spans="1:3" x14ac:dyDescent="0.25">
      <c r="A5" s="3" t="s">
        <v>52</v>
      </c>
      <c r="B5" s="1">
        <v>467347.40100000007</v>
      </c>
    </row>
    <row r="6" spans="1:3" x14ac:dyDescent="0.25">
      <c r="A6" s="3" t="s">
        <v>51</v>
      </c>
      <c r="B6" s="1">
        <v>435676.06507999997</v>
      </c>
    </row>
    <row r="7" spans="1:3" x14ac:dyDescent="0.25">
      <c r="A7" s="3" t="s">
        <v>53</v>
      </c>
      <c r="B7" s="1">
        <v>283665.90399999998</v>
      </c>
    </row>
    <row r="8" spans="1:3" x14ac:dyDescent="0.25">
      <c r="A8" s="3" t="s">
        <v>58</v>
      </c>
    </row>
    <row r="9" spans="1:3" x14ac:dyDescent="0.25">
      <c r="A9" s="3" t="s">
        <v>59</v>
      </c>
      <c r="B9" s="1">
        <v>1394865.0800800002</v>
      </c>
    </row>
    <row r="11" spans="1:3" x14ac:dyDescent="0.25">
      <c r="B11" s="1">
        <v>1374373</v>
      </c>
    </row>
    <row r="12" spans="1:3" x14ac:dyDescent="0.25">
      <c r="B12" s="1">
        <v>17644.8582145</v>
      </c>
      <c r="C12">
        <v>2846.5767000000001</v>
      </c>
    </row>
    <row r="13" spans="1:3" x14ac:dyDescent="0.25">
      <c r="B13" s="1">
        <f>+B11+B12+C12</f>
        <v>1394864.4349145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30" workbookViewId="0">
      <selection activeCell="D1" sqref="D1:D1048576"/>
    </sheetView>
  </sheetViews>
  <sheetFormatPr defaultRowHeight="15" x14ac:dyDescent="0.25"/>
  <cols>
    <col min="1" max="1" width="23.42578125" bestFit="1" customWidth="1"/>
    <col min="2" max="2" width="11.5703125" style="1" bestFit="1" customWidth="1"/>
    <col min="3" max="3" width="9.5703125" bestFit="1" customWidth="1"/>
    <col min="4" max="4" width="9.5703125" customWidth="1"/>
    <col min="5" max="5" width="20.42578125" bestFit="1" customWidth="1"/>
  </cols>
  <sheetData>
    <row r="1" spans="1:5" x14ac:dyDescent="0.25">
      <c r="B1" s="1">
        <f>SUM(B2:B52)</f>
        <v>1407717.4939999995</v>
      </c>
      <c r="C1" s="1">
        <f>SUM(C2:C52)</f>
        <v>12852.413920000003</v>
      </c>
      <c r="D1" s="1" t="s">
        <v>56</v>
      </c>
      <c r="E1" t="s">
        <v>55</v>
      </c>
    </row>
    <row r="2" spans="1:5" x14ac:dyDescent="0.25">
      <c r="A2" t="s">
        <v>0</v>
      </c>
      <c r="B2" s="1">
        <v>77692.428</v>
      </c>
      <c r="C2" s="1">
        <v>0</v>
      </c>
      <c r="D2" s="1">
        <f>+B2-C2</f>
        <v>77692.428</v>
      </c>
      <c r="E2" t="s">
        <v>51</v>
      </c>
    </row>
    <row r="3" spans="1:5" x14ac:dyDescent="0.25">
      <c r="A3" t="s">
        <v>1</v>
      </c>
      <c r="B3" s="1">
        <v>420078.57300000003</v>
      </c>
      <c r="C3" s="1">
        <v>0</v>
      </c>
      <c r="D3" s="1">
        <f t="shared" ref="D3:D52" si="0">+B3-C3</f>
        <v>420078.57300000003</v>
      </c>
      <c r="E3" t="s">
        <v>52</v>
      </c>
    </row>
    <row r="4" spans="1:5" x14ac:dyDescent="0.25">
      <c r="A4" t="s">
        <v>2</v>
      </c>
      <c r="B4" s="1">
        <v>38139.111000000004</v>
      </c>
      <c r="C4" s="1">
        <v>0</v>
      </c>
      <c r="D4" s="1">
        <f t="shared" si="0"/>
        <v>38139.111000000004</v>
      </c>
      <c r="E4" t="s">
        <v>51</v>
      </c>
    </row>
    <row r="5" spans="1:5" x14ac:dyDescent="0.25">
      <c r="A5" t="s">
        <v>3</v>
      </c>
      <c r="B5" s="1">
        <v>104704.41099999999</v>
      </c>
      <c r="C5" s="1">
        <v>0</v>
      </c>
      <c r="D5" s="1">
        <f t="shared" si="0"/>
        <v>104704.41099999999</v>
      </c>
      <c r="E5" t="s">
        <v>51</v>
      </c>
    </row>
    <row r="6" spans="1:5" x14ac:dyDescent="0.25">
      <c r="A6" t="s">
        <v>4</v>
      </c>
      <c r="B6" s="1">
        <v>60334.260999999999</v>
      </c>
      <c r="C6" s="1">
        <v>0</v>
      </c>
      <c r="D6" s="1">
        <f t="shared" si="0"/>
        <v>60334.260999999999</v>
      </c>
      <c r="E6" t="s">
        <v>53</v>
      </c>
    </row>
    <row r="7" spans="1:5" x14ac:dyDescent="0.25">
      <c r="A7" t="s">
        <v>5</v>
      </c>
      <c r="B7" s="1">
        <v>22872.720000000001</v>
      </c>
      <c r="C7" s="1">
        <v>0</v>
      </c>
      <c r="D7" s="1">
        <f t="shared" si="0"/>
        <v>22872.720000000001</v>
      </c>
      <c r="E7" t="s">
        <v>53</v>
      </c>
    </row>
    <row r="8" spans="1:5" x14ac:dyDescent="0.25">
      <c r="A8" t="s">
        <v>6</v>
      </c>
      <c r="B8" s="1">
        <v>17432.544000000002</v>
      </c>
      <c r="C8" s="1">
        <v>0</v>
      </c>
      <c r="D8" s="1">
        <f t="shared" si="0"/>
        <v>17432.544000000002</v>
      </c>
      <c r="E8" t="s">
        <v>53</v>
      </c>
    </row>
    <row r="9" spans="1:5" x14ac:dyDescent="0.25">
      <c r="A9" t="s">
        <v>7</v>
      </c>
      <c r="B9" s="1">
        <v>13048.819</v>
      </c>
      <c r="C9" s="1">
        <v>0</v>
      </c>
      <c r="D9" s="1">
        <f t="shared" si="0"/>
        <v>13048.819</v>
      </c>
      <c r="E9" t="s">
        <v>53</v>
      </c>
    </row>
    <row r="10" spans="1:5" x14ac:dyDescent="0.25">
      <c r="A10" t="s">
        <v>8</v>
      </c>
      <c r="B10" s="1">
        <v>15218.713</v>
      </c>
      <c r="C10" s="1">
        <v>0</v>
      </c>
      <c r="D10" s="1">
        <f t="shared" si="0"/>
        <v>15218.713</v>
      </c>
      <c r="E10" t="s">
        <v>51</v>
      </c>
    </row>
    <row r="11" spans="1:5" x14ac:dyDescent="0.25">
      <c r="A11" t="s">
        <v>9</v>
      </c>
      <c r="B11" s="1">
        <v>37283.449999999997</v>
      </c>
      <c r="C11" s="1">
        <v>0</v>
      </c>
      <c r="D11" s="1">
        <f t="shared" si="0"/>
        <v>37283.449999999997</v>
      </c>
      <c r="E11" t="s">
        <v>51</v>
      </c>
    </row>
    <row r="12" spans="1:5" x14ac:dyDescent="0.25">
      <c r="A12" t="s">
        <v>10</v>
      </c>
      <c r="B12" s="1">
        <v>27332.679</v>
      </c>
      <c r="C12" s="1">
        <v>0</v>
      </c>
      <c r="D12" s="1">
        <f t="shared" si="0"/>
        <v>27332.679</v>
      </c>
      <c r="E12" t="s">
        <v>54</v>
      </c>
    </row>
    <row r="13" spans="1:5" x14ac:dyDescent="0.25">
      <c r="A13" t="s">
        <v>11</v>
      </c>
      <c r="B13" s="1">
        <v>16292.222000000002</v>
      </c>
      <c r="C13" s="1">
        <v>0</v>
      </c>
      <c r="D13" s="1">
        <f t="shared" si="0"/>
        <v>16292.222000000002</v>
      </c>
      <c r="E13" t="s">
        <v>51</v>
      </c>
    </row>
    <row r="14" spans="1:5" x14ac:dyDescent="0.25">
      <c r="A14" t="s">
        <v>12</v>
      </c>
      <c r="B14" s="1">
        <v>16371.825999999999</v>
      </c>
      <c r="C14" s="1">
        <v>0</v>
      </c>
      <c r="D14" s="1">
        <f t="shared" si="0"/>
        <v>16371.825999999999</v>
      </c>
      <c r="E14" t="s">
        <v>54</v>
      </c>
    </row>
    <row r="15" spans="1:5" x14ac:dyDescent="0.25">
      <c r="A15" t="s">
        <v>13</v>
      </c>
      <c r="B15" s="1">
        <v>5132.8639999999996</v>
      </c>
      <c r="C15" s="1">
        <v>0</v>
      </c>
      <c r="D15" s="1">
        <f t="shared" si="0"/>
        <v>5132.8639999999996</v>
      </c>
      <c r="E15" t="s">
        <v>54</v>
      </c>
    </row>
    <row r="16" spans="1:5" x14ac:dyDescent="0.25">
      <c r="A16" t="s">
        <v>14</v>
      </c>
      <c r="B16" s="1">
        <v>26955.735999999997</v>
      </c>
      <c r="C16" s="1">
        <v>0</v>
      </c>
      <c r="D16" s="1">
        <f t="shared" si="0"/>
        <v>26955.735999999997</v>
      </c>
      <c r="E16" t="s">
        <v>53</v>
      </c>
    </row>
    <row r="17" spans="1:5" x14ac:dyDescent="0.25">
      <c r="A17" t="s">
        <v>15</v>
      </c>
      <c r="B17" s="1">
        <v>10337.857</v>
      </c>
      <c r="C17" s="1">
        <v>0</v>
      </c>
      <c r="D17" s="1">
        <f t="shared" si="0"/>
        <v>10337.857</v>
      </c>
      <c r="E17" t="s">
        <v>51</v>
      </c>
    </row>
    <row r="18" spans="1:5" x14ac:dyDescent="0.25">
      <c r="A18" t="s">
        <v>16</v>
      </c>
      <c r="B18" s="1">
        <v>26177.112000000001</v>
      </c>
      <c r="C18" s="1">
        <v>0</v>
      </c>
      <c r="D18" s="1">
        <f t="shared" si="0"/>
        <v>26177.112000000001</v>
      </c>
      <c r="E18" t="s">
        <v>54</v>
      </c>
    </row>
    <row r="19" spans="1:5" x14ac:dyDescent="0.25">
      <c r="A19" t="s">
        <v>17</v>
      </c>
      <c r="B19" s="1">
        <v>41847.201000000001</v>
      </c>
      <c r="C19" s="1">
        <v>253.00000000000003</v>
      </c>
      <c r="D19" s="1">
        <f t="shared" si="0"/>
        <v>41594.201000000001</v>
      </c>
      <c r="E19" t="s">
        <v>52</v>
      </c>
    </row>
    <row r="20" spans="1:5" x14ac:dyDescent="0.25">
      <c r="A20" t="s">
        <v>18</v>
      </c>
      <c r="B20" s="1">
        <v>11340.061999999998</v>
      </c>
      <c r="C20" s="1">
        <v>0</v>
      </c>
      <c r="D20" s="1">
        <f t="shared" si="0"/>
        <v>11340.061999999998</v>
      </c>
      <c r="E20" t="s">
        <v>54</v>
      </c>
    </row>
    <row r="21" spans="1:5" x14ac:dyDescent="0.25">
      <c r="A21" t="s">
        <v>19</v>
      </c>
      <c r="B21" s="1">
        <v>5680.4009999999998</v>
      </c>
      <c r="C21" s="1">
        <v>0</v>
      </c>
      <c r="D21" s="1">
        <f t="shared" si="0"/>
        <v>5680.4009999999998</v>
      </c>
      <c r="E21" t="s">
        <v>54</v>
      </c>
    </row>
    <row r="22" spans="1:5" x14ac:dyDescent="0.25">
      <c r="A22" t="s">
        <v>20</v>
      </c>
      <c r="B22" s="1">
        <v>10448.384</v>
      </c>
      <c r="C22" s="1">
        <v>0</v>
      </c>
      <c r="D22" s="1">
        <f t="shared" si="0"/>
        <v>10448.384</v>
      </c>
      <c r="E22" t="s">
        <v>54</v>
      </c>
    </row>
    <row r="23" spans="1:5" x14ac:dyDescent="0.25">
      <c r="A23" t="s">
        <v>21</v>
      </c>
      <c r="B23" s="1">
        <v>5502.1480000000001</v>
      </c>
      <c r="C23" s="1">
        <v>0</v>
      </c>
      <c r="D23" s="1">
        <f t="shared" si="0"/>
        <v>5502.1480000000001</v>
      </c>
      <c r="E23" t="s">
        <v>54</v>
      </c>
    </row>
    <row r="24" spans="1:5" x14ac:dyDescent="0.25">
      <c r="A24" t="s">
        <v>22</v>
      </c>
      <c r="B24" s="1">
        <v>5610.2640000000001</v>
      </c>
      <c r="C24" s="1">
        <v>0</v>
      </c>
      <c r="D24" s="1">
        <f t="shared" si="0"/>
        <v>5610.2640000000001</v>
      </c>
      <c r="E24" t="s">
        <v>54</v>
      </c>
    </row>
    <row r="25" spans="1:5" x14ac:dyDescent="0.25">
      <c r="A25" t="s">
        <v>23</v>
      </c>
      <c r="B25" s="1">
        <v>5861.9949999999999</v>
      </c>
      <c r="C25" s="1">
        <v>0</v>
      </c>
      <c r="D25" s="1">
        <f t="shared" si="0"/>
        <v>5861.9949999999999</v>
      </c>
      <c r="E25" t="s">
        <v>54</v>
      </c>
    </row>
    <row r="26" spans="1:5" x14ac:dyDescent="0.25">
      <c r="A26" t="s">
        <v>24</v>
      </c>
      <c r="B26" s="1">
        <v>0</v>
      </c>
      <c r="C26" s="1">
        <v>0</v>
      </c>
      <c r="D26" s="1">
        <f t="shared" si="0"/>
        <v>0</v>
      </c>
      <c r="E26" t="s">
        <v>54</v>
      </c>
    </row>
    <row r="27" spans="1:5" x14ac:dyDescent="0.25">
      <c r="A27" t="s">
        <v>25</v>
      </c>
      <c r="B27" s="1">
        <v>11867.370999999999</v>
      </c>
      <c r="C27" s="1">
        <v>0</v>
      </c>
      <c r="D27" s="1">
        <f t="shared" si="0"/>
        <v>11867.370999999999</v>
      </c>
      <c r="E27" t="s">
        <v>54</v>
      </c>
    </row>
    <row r="28" spans="1:5" x14ac:dyDescent="0.25">
      <c r="A28" t="s">
        <v>26</v>
      </c>
      <c r="B28" s="1">
        <v>22230.757999999998</v>
      </c>
      <c r="C28" s="1">
        <v>0</v>
      </c>
      <c r="D28" s="1">
        <f t="shared" si="0"/>
        <v>22230.757999999998</v>
      </c>
      <c r="E28" t="s">
        <v>54</v>
      </c>
    </row>
    <row r="29" spans="1:5" x14ac:dyDescent="0.25">
      <c r="A29" t="s">
        <v>27</v>
      </c>
      <c r="B29" s="1">
        <v>22201.280999999999</v>
      </c>
      <c r="C29" s="1">
        <v>0</v>
      </c>
      <c r="D29" s="1">
        <f t="shared" si="0"/>
        <v>22201.280999999999</v>
      </c>
      <c r="E29" t="s">
        <v>51</v>
      </c>
    </row>
    <row r="30" spans="1:5" x14ac:dyDescent="0.25">
      <c r="A30" t="s">
        <v>28</v>
      </c>
      <c r="B30" s="1">
        <v>34300.090999999993</v>
      </c>
      <c r="C30" s="1">
        <v>2681.8</v>
      </c>
      <c r="D30" s="1">
        <f t="shared" si="0"/>
        <v>31618.290999999994</v>
      </c>
      <c r="E30" t="s">
        <v>53</v>
      </c>
    </row>
    <row r="31" spans="1:5" x14ac:dyDescent="0.25">
      <c r="A31" t="s">
        <v>29</v>
      </c>
      <c r="B31" s="1">
        <v>16932.936999999998</v>
      </c>
      <c r="C31" s="1">
        <v>0</v>
      </c>
      <c r="D31" s="1">
        <f t="shared" si="0"/>
        <v>16932.936999999998</v>
      </c>
      <c r="E31" t="s">
        <v>53</v>
      </c>
    </row>
    <row r="32" spans="1:5" x14ac:dyDescent="0.25">
      <c r="A32" t="s">
        <v>30</v>
      </c>
      <c r="B32" s="1">
        <v>36734.194000000003</v>
      </c>
      <c r="C32" s="1">
        <v>0</v>
      </c>
      <c r="D32" s="1">
        <f t="shared" si="0"/>
        <v>36734.194000000003</v>
      </c>
      <c r="E32" t="s">
        <v>53</v>
      </c>
    </row>
    <row r="33" spans="1:5" x14ac:dyDescent="0.25">
      <c r="A33" t="s">
        <v>31</v>
      </c>
      <c r="B33" s="1">
        <v>28503.946</v>
      </c>
      <c r="C33" s="1">
        <v>1518.0079200000002</v>
      </c>
      <c r="D33" s="1">
        <f t="shared" si="0"/>
        <v>26985.93808</v>
      </c>
      <c r="E33" t="s">
        <v>51</v>
      </c>
    </row>
    <row r="34" spans="1:5" x14ac:dyDescent="0.25">
      <c r="A34" t="s">
        <v>32</v>
      </c>
      <c r="B34" s="1">
        <v>17429.261999999999</v>
      </c>
      <c r="C34" s="1">
        <v>0</v>
      </c>
      <c r="D34" s="1">
        <f t="shared" si="0"/>
        <v>17429.261999999999</v>
      </c>
      <c r="E34" t="s">
        <v>51</v>
      </c>
    </row>
    <row r="35" spans="1:5" x14ac:dyDescent="0.25">
      <c r="A35" t="s">
        <v>33</v>
      </c>
      <c r="B35" s="1">
        <v>16839.921999999999</v>
      </c>
      <c r="C35" s="1">
        <v>0</v>
      </c>
      <c r="D35" s="1">
        <f t="shared" si="0"/>
        <v>16839.921999999999</v>
      </c>
      <c r="E35" t="s">
        <v>53</v>
      </c>
    </row>
    <row r="36" spans="1:5" x14ac:dyDescent="0.25">
      <c r="A36" t="s">
        <v>34</v>
      </c>
      <c r="B36" s="1">
        <v>5804.0199999999995</v>
      </c>
      <c r="C36" s="1">
        <v>1821.6000000000001</v>
      </c>
      <c r="D36" s="1">
        <f t="shared" si="0"/>
        <v>3982.4199999999992</v>
      </c>
      <c r="E36" t="s">
        <v>54</v>
      </c>
    </row>
    <row r="37" spans="1:5" x14ac:dyDescent="0.25">
      <c r="A37" t="s">
        <v>35</v>
      </c>
      <c r="B37" s="1">
        <v>17940.789999999997</v>
      </c>
      <c r="C37" s="1">
        <v>0</v>
      </c>
      <c r="D37" s="1">
        <f t="shared" si="0"/>
        <v>17940.789999999997</v>
      </c>
      <c r="E37" t="s">
        <v>51</v>
      </c>
    </row>
    <row r="38" spans="1:5" x14ac:dyDescent="0.25">
      <c r="A38" t="s">
        <v>36</v>
      </c>
      <c r="B38" s="1">
        <v>16162.46</v>
      </c>
      <c r="C38" s="1">
        <v>0</v>
      </c>
      <c r="D38" s="1">
        <f t="shared" si="0"/>
        <v>16162.46</v>
      </c>
      <c r="E38" t="s">
        <v>53</v>
      </c>
    </row>
    <row r="39" spans="1:5" x14ac:dyDescent="0.25">
      <c r="A39" t="s">
        <v>37</v>
      </c>
      <c r="B39" s="1">
        <v>6666.4989999999998</v>
      </c>
      <c r="C39" s="1">
        <v>0</v>
      </c>
      <c r="D39" s="1">
        <f t="shared" si="0"/>
        <v>6666.4989999999998</v>
      </c>
      <c r="E39" t="s">
        <v>52</v>
      </c>
    </row>
    <row r="40" spans="1:5" x14ac:dyDescent="0.25">
      <c r="A40" t="s">
        <v>38</v>
      </c>
      <c r="B40" s="1">
        <v>-991.87199999999984</v>
      </c>
      <c r="C40" s="1">
        <v>0</v>
      </c>
      <c r="D40" s="1">
        <f t="shared" si="0"/>
        <v>-991.87199999999984</v>
      </c>
      <c r="E40" t="s">
        <v>52</v>
      </c>
    </row>
    <row r="41" spans="1:5" x14ac:dyDescent="0.25">
      <c r="A41" t="s">
        <v>39</v>
      </c>
      <c r="B41" s="1">
        <v>7571.5590000000002</v>
      </c>
      <c r="C41" s="1">
        <v>0</v>
      </c>
      <c r="D41" s="1">
        <f t="shared" si="0"/>
        <v>7571.5590000000002</v>
      </c>
      <c r="E41" t="s">
        <v>54</v>
      </c>
    </row>
    <row r="42" spans="1:5" x14ac:dyDescent="0.25">
      <c r="A42" t="s">
        <v>40</v>
      </c>
      <c r="B42" s="1">
        <v>5656.8050000000003</v>
      </c>
      <c r="C42" s="1">
        <v>0</v>
      </c>
      <c r="D42" s="1">
        <f t="shared" si="0"/>
        <v>5656.8050000000003</v>
      </c>
      <c r="E42" t="s">
        <v>53</v>
      </c>
    </row>
    <row r="43" spans="1:5" x14ac:dyDescent="0.25">
      <c r="A43" t="s">
        <v>41</v>
      </c>
      <c r="B43" s="1">
        <v>5289.8169999999991</v>
      </c>
      <c r="C43" s="1">
        <v>0</v>
      </c>
      <c r="D43" s="1">
        <f t="shared" si="0"/>
        <v>5289.8169999999991</v>
      </c>
      <c r="E43" t="s">
        <v>54</v>
      </c>
    </row>
    <row r="44" spans="1:5" x14ac:dyDescent="0.25">
      <c r="A44" t="s">
        <v>42</v>
      </c>
      <c r="B44" s="1">
        <v>14434.138999999999</v>
      </c>
      <c r="C44" s="1">
        <v>2428.8000000000002</v>
      </c>
      <c r="D44" s="1">
        <f t="shared" si="0"/>
        <v>12005.339</v>
      </c>
      <c r="E44" t="s">
        <v>51</v>
      </c>
    </row>
    <row r="45" spans="1:5" x14ac:dyDescent="0.25">
      <c r="A45" t="s">
        <v>43</v>
      </c>
      <c r="B45" s="1">
        <v>11147.94</v>
      </c>
      <c r="C45" s="1">
        <v>1062.5999999999999</v>
      </c>
      <c r="D45" s="1">
        <f t="shared" si="0"/>
        <v>10085.34</v>
      </c>
      <c r="E45" t="s">
        <v>54</v>
      </c>
    </row>
    <row r="46" spans="1:5" x14ac:dyDescent="0.25">
      <c r="A46" t="s">
        <v>44</v>
      </c>
      <c r="B46" s="1">
        <v>17813.408999999996</v>
      </c>
      <c r="C46" s="1">
        <v>0</v>
      </c>
      <c r="D46" s="1">
        <f t="shared" si="0"/>
        <v>17813.408999999996</v>
      </c>
      <c r="E46" t="s">
        <v>54</v>
      </c>
    </row>
    <row r="47" spans="1:5" x14ac:dyDescent="0.25">
      <c r="A47" t="s">
        <v>45</v>
      </c>
      <c r="B47" s="1">
        <v>6781.5049999999992</v>
      </c>
      <c r="C47" s="1">
        <v>0</v>
      </c>
      <c r="D47" s="1">
        <f t="shared" si="0"/>
        <v>6781.5049999999992</v>
      </c>
      <c r="E47" t="s">
        <v>53</v>
      </c>
    </row>
    <row r="48" spans="1:5" x14ac:dyDescent="0.25">
      <c r="A48" t="s">
        <v>46</v>
      </c>
      <c r="B48" s="1">
        <v>25270.557000000001</v>
      </c>
      <c r="C48" s="1">
        <v>0</v>
      </c>
      <c r="D48" s="1">
        <f t="shared" si="0"/>
        <v>25270.557000000001</v>
      </c>
      <c r="E48" t="s">
        <v>51</v>
      </c>
    </row>
    <row r="49" spans="1:5" x14ac:dyDescent="0.25">
      <c r="A49" t="s">
        <v>47</v>
      </c>
      <c r="B49" s="1">
        <v>6126.0189999999993</v>
      </c>
      <c r="C49" s="1">
        <v>1872.2000000000003</v>
      </c>
      <c r="D49" s="1">
        <f t="shared" si="0"/>
        <v>4253.8189999999995</v>
      </c>
      <c r="E49" t="s">
        <v>54</v>
      </c>
    </row>
    <row r="50" spans="1:5" x14ac:dyDescent="0.25">
      <c r="A50" t="s">
        <v>48</v>
      </c>
      <c r="B50" s="1">
        <v>5623.482</v>
      </c>
      <c r="C50" s="1">
        <v>0</v>
      </c>
      <c r="D50" s="1">
        <f t="shared" si="0"/>
        <v>5623.482</v>
      </c>
      <c r="E50" t="s">
        <v>54</v>
      </c>
    </row>
    <row r="51" spans="1:5" x14ac:dyDescent="0.25">
      <c r="A51" t="s">
        <v>49</v>
      </c>
      <c r="B51" s="1">
        <v>15389.112000000001</v>
      </c>
      <c r="C51" s="1">
        <v>1214.4059999999999</v>
      </c>
      <c r="D51" s="1">
        <f t="shared" si="0"/>
        <v>14174.706000000002</v>
      </c>
      <c r="E51" t="s">
        <v>51</v>
      </c>
    </row>
    <row r="52" spans="1:5" x14ac:dyDescent="0.25">
      <c r="A52" t="s">
        <v>50</v>
      </c>
      <c r="B52" s="1">
        <v>12295.71</v>
      </c>
      <c r="C52" s="1">
        <v>0</v>
      </c>
      <c r="D52" s="1">
        <f t="shared" si="0"/>
        <v>12295.71</v>
      </c>
      <c r="E5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2019-09-03T11:20:07Z</dcterms:created>
  <dcterms:modified xsi:type="dcterms:W3CDTF">2019-09-03T11:29:33Z</dcterms:modified>
</cp:coreProperties>
</file>