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1\T3\"/>
    </mc:Choice>
  </mc:AlternateContent>
  <bookViews>
    <workbookView xWindow="0" yWindow="0" windowWidth="2049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" i="1" l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H19" i="1"/>
  <c r="D23" i="1"/>
  <c r="D22" i="1"/>
  <c r="D21" i="1"/>
  <c r="D20" i="1"/>
  <c r="D19" i="1"/>
  <c r="C24" i="1"/>
  <c r="AG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1" i="1"/>
  <c r="Z16" i="1"/>
  <c r="L16" i="1"/>
  <c r="AI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6" i="1" l="1"/>
</calcChain>
</file>

<file path=xl/sharedStrings.xml><?xml version="1.0" encoding="utf-8"?>
<sst xmlns="http://schemas.openxmlformats.org/spreadsheetml/2006/main" count="58" uniqueCount="31">
  <si>
    <t>NBTS03181</t>
  </si>
  <si>
    <t xml:space="preserve">Dương Hoàng Trung Nguyệt Tinh Anh </t>
  </si>
  <si>
    <t>NBTS03739</t>
  </si>
  <si>
    <t>Lê Hoàng Lâm</t>
  </si>
  <si>
    <t>NBTS03257</t>
  </si>
  <si>
    <t>Trần Thị Thúy</t>
  </si>
  <si>
    <t>NBTS03544</t>
  </si>
  <si>
    <t>Dương Thái Quý Anh</t>
  </si>
  <si>
    <t>NBTS03751</t>
  </si>
  <si>
    <t xml:space="preserve">Ngô Văn Phong </t>
  </si>
  <si>
    <t>NBTS03726</t>
  </si>
  <si>
    <t>Bùi Bé Chân</t>
  </si>
  <si>
    <t>NBTS03144</t>
  </si>
  <si>
    <t>Đặng Thị Thanh Thùy</t>
  </si>
  <si>
    <t>NBTS02065</t>
  </si>
  <si>
    <t>Phan Thị Trúc Phương</t>
  </si>
  <si>
    <t>NBTS03753</t>
  </si>
  <si>
    <t>Trịnh Thị Minh Hiền</t>
  </si>
  <si>
    <t>NBTS00609</t>
  </si>
  <si>
    <t>Phạm Minh Thuộc</t>
  </si>
  <si>
    <t>NBTS03738</t>
  </si>
  <si>
    <t>Phạm Tiểu My</t>
  </si>
  <si>
    <t>NBTS03130</t>
  </si>
  <si>
    <t>Mai Phú Yên</t>
  </si>
  <si>
    <t>Vacancy</t>
  </si>
  <si>
    <t>NBTS02987</t>
  </si>
  <si>
    <t>Trần Thị Ngọc Huyền</t>
  </si>
  <si>
    <t>Tổng cộng</t>
  </si>
  <si>
    <t>R</t>
  </si>
  <si>
    <t>Tong cong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</si>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</sst>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4" fontId="0" fillId="0" borderId="0" xfId="1" applyNumberFormat="1" applyFont="1"/>
    <xf numFmtId="165" fontId="2" fillId="2" borderId="0" xfId="1" applyNumberFormat="1" applyFont="1" applyFill="1"/>
    <xf numFmtId="165" fontId="0" fillId="2" borderId="0" xfId="1" applyNumberFormat="1" applyFont="1" applyFill="1"/>
    <xf numFmtId="43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J2" sqref="AJ2:AJ15"/>
    </sheetView>
  </sheetViews>
  <sheetFormatPr defaultRowHeight="15" x14ac:dyDescent="0.25"/>
  <cols>
    <col min="1" max="1" width="10.5703125" bestFit="1" customWidth="1"/>
    <col min="2" max="3" width="34.85546875" bestFit="1" customWidth="1"/>
    <col min="4" max="4" width="8.7109375" style="1" bestFit="1" customWidth="1"/>
    <col min="5" max="28" width="10.5703125" style="1" customWidth="1"/>
    <col min="29" max="32" width="10.5703125" style="1" bestFit="1" customWidth="1"/>
    <col min="33" max="33" width="10.5703125" style="1" customWidth="1"/>
    <col min="34" max="35" width="10.5703125" style="1" bestFit="1" customWidth="1"/>
    <col min="36" max="36" width="11.5703125" bestFit="1" customWidth="1"/>
  </cols>
  <sheetData>
    <row r="1" spans="1:36" s="2" customFormat="1" x14ac:dyDescent="0.25">
      <c r="D1" s="3">
        <v>44256</v>
      </c>
      <c r="E1" s="3">
        <f>+D1+1</f>
        <v>44257</v>
      </c>
      <c r="F1" s="3">
        <f t="shared" ref="F1:AG1" si="0">+E1+1</f>
        <v>44258</v>
      </c>
      <c r="G1" s="3">
        <f t="shared" si="0"/>
        <v>44259</v>
      </c>
      <c r="H1" s="3">
        <f t="shared" si="0"/>
        <v>44260</v>
      </c>
      <c r="I1" s="3">
        <f t="shared" si="0"/>
        <v>44261</v>
      </c>
      <c r="J1" s="3">
        <f t="shared" si="0"/>
        <v>44262</v>
      </c>
      <c r="K1" s="3">
        <f t="shared" si="0"/>
        <v>44263</v>
      </c>
      <c r="L1" s="3">
        <f t="shared" si="0"/>
        <v>44264</v>
      </c>
      <c r="M1" s="3">
        <f t="shared" si="0"/>
        <v>44265</v>
      </c>
      <c r="N1" s="3">
        <f t="shared" si="0"/>
        <v>44266</v>
      </c>
      <c r="O1" s="3">
        <f t="shared" si="0"/>
        <v>44267</v>
      </c>
      <c r="P1" s="3">
        <f t="shared" si="0"/>
        <v>44268</v>
      </c>
      <c r="Q1" s="3">
        <f t="shared" si="0"/>
        <v>44269</v>
      </c>
      <c r="R1" s="3">
        <f t="shared" si="0"/>
        <v>44270</v>
      </c>
      <c r="S1" s="3">
        <f t="shared" si="0"/>
        <v>44271</v>
      </c>
      <c r="T1" s="3">
        <f t="shared" si="0"/>
        <v>44272</v>
      </c>
      <c r="U1" s="3">
        <f t="shared" si="0"/>
        <v>44273</v>
      </c>
      <c r="V1" s="3">
        <f t="shared" si="0"/>
        <v>44274</v>
      </c>
      <c r="W1" s="3">
        <f t="shared" si="0"/>
        <v>44275</v>
      </c>
      <c r="X1" s="3">
        <f t="shared" si="0"/>
        <v>44276</v>
      </c>
      <c r="Y1" s="3">
        <f t="shared" si="0"/>
        <v>44277</v>
      </c>
      <c r="Z1" s="3">
        <f t="shared" si="0"/>
        <v>44278</v>
      </c>
      <c r="AA1" s="3">
        <f t="shared" si="0"/>
        <v>44279</v>
      </c>
      <c r="AB1" s="3">
        <f t="shared" si="0"/>
        <v>44280</v>
      </c>
      <c r="AC1" s="3">
        <f t="shared" si="0"/>
        <v>44281</v>
      </c>
      <c r="AD1" s="3">
        <f t="shared" si="0"/>
        <v>44282</v>
      </c>
      <c r="AE1" s="3">
        <f t="shared" si="0"/>
        <v>44283</v>
      </c>
      <c r="AF1" s="3">
        <f t="shared" si="0"/>
        <v>44284</v>
      </c>
      <c r="AG1" s="3">
        <f t="shared" si="0"/>
        <v>44285</v>
      </c>
      <c r="AH1" s="3" t="s">
        <v>27</v>
      </c>
      <c r="AI1" s="3"/>
    </row>
    <row r="2" spans="1:36" x14ac:dyDescent="0.25">
      <c r="A2" t="s">
        <v>0</v>
      </c>
      <c r="B2" t="s">
        <v>1</v>
      </c>
      <c r="D2" s="1">
        <v>13723</v>
      </c>
      <c r="E2" s="1">
        <v>14881.7</v>
      </c>
      <c r="F2" s="1">
        <v>3577</v>
      </c>
      <c r="G2" s="1">
        <v>16787.599999999999</v>
      </c>
      <c r="H2" s="1">
        <v>2231.9</v>
      </c>
      <c r="I2" s="1">
        <v>13343.5</v>
      </c>
      <c r="K2" s="1">
        <v>9505.5</v>
      </c>
      <c r="L2" s="1">
        <v>5295.1</v>
      </c>
      <c r="M2" s="1">
        <v>8108.3</v>
      </c>
      <c r="N2" s="1">
        <v>190.7</v>
      </c>
      <c r="O2" s="1">
        <v>1120</v>
      </c>
      <c r="R2" s="1">
        <v>11873.6</v>
      </c>
      <c r="T2" s="1">
        <v>7413.5</v>
      </c>
      <c r="U2" s="4"/>
      <c r="AH2" s="1">
        <f>+SUM(D2:AG2)</f>
        <v>108051.40000000002</v>
      </c>
      <c r="AI2" s="1" t="s">
        <v>28</v>
      </c>
      <c r="AJ2" s="1">
        <f>+ROUND(AH2*$AH$19,0)</f>
        <v>140003</v>
      </c>
    </row>
    <row r="3" spans="1:36" x14ac:dyDescent="0.25">
      <c r="A3" t="s">
        <v>2</v>
      </c>
      <c r="B3" t="s">
        <v>3</v>
      </c>
      <c r="C3" t="s">
        <v>1</v>
      </c>
      <c r="P3" s="1">
        <v>5033.8999999999996</v>
      </c>
      <c r="S3" s="1">
        <v>330</v>
      </c>
      <c r="U3" s="1">
        <v>1686.7</v>
      </c>
      <c r="V3" s="1">
        <v>3538</v>
      </c>
      <c r="W3" s="1">
        <v>3178</v>
      </c>
      <c r="X3" s="1">
        <v>330</v>
      </c>
      <c r="Y3" s="1">
        <v>1997.2</v>
      </c>
      <c r="Z3" s="1">
        <v>2806.8</v>
      </c>
      <c r="AA3" s="1">
        <v>10770</v>
      </c>
      <c r="AB3" s="1">
        <v>3245.1</v>
      </c>
      <c r="AF3" s="1">
        <v>23323.4</v>
      </c>
      <c r="AG3" s="1">
        <v>1007.2</v>
      </c>
      <c r="AH3" s="1">
        <f t="shared" ref="AH3:AH16" si="1">+SUM(D3:AG3)</f>
        <v>57246.299999999996</v>
      </c>
      <c r="AI3" s="1" t="s">
        <v>28</v>
      </c>
      <c r="AJ3" s="1">
        <f t="shared" ref="AJ3:AJ15" si="2">+ROUND(AH3*$AH$19,0)</f>
        <v>74175</v>
      </c>
    </row>
    <row r="4" spans="1:36" x14ac:dyDescent="0.25">
      <c r="A4" t="s">
        <v>4</v>
      </c>
      <c r="B4" t="s">
        <v>5</v>
      </c>
      <c r="D4" s="1">
        <v>10081.200000000001</v>
      </c>
      <c r="E4" s="1">
        <v>2508.1999999999998</v>
      </c>
      <c r="F4" s="1">
        <v>3798.4</v>
      </c>
      <c r="G4" s="1">
        <v>9191.2000000000007</v>
      </c>
      <c r="H4" s="1">
        <v>2514.6999999999998</v>
      </c>
      <c r="I4" s="1">
        <v>911.8</v>
      </c>
      <c r="K4" s="1">
        <v>8835.4</v>
      </c>
      <c r="L4" s="1">
        <v>1579.3</v>
      </c>
      <c r="M4" s="1">
        <v>7470.1</v>
      </c>
      <c r="N4" s="1">
        <v>7480</v>
      </c>
      <c r="O4" s="1">
        <v>1327.5</v>
      </c>
      <c r="P4" s="1">
        <v>125.9</v>
      </c>
      <c r="R4" s="1">
        <v>2311.5</v>
      </c>
      <c r="S4" s="1">
        <v>3392.3</v>
      </c>
      <c r="T4" s="1">
        <v>3705.6</v>
      </c>
      <c r="U4" s="1">
        <v>1215</v>
      </c>
      <c r="V4" s="1">
        <v>1860.7</v>
      </c>
      <c r="W4" s="1">
        <v>2935</v>
      </c>
      <c r="X4" s="1">
        <v>7303.5</v>
      </c>
      <c r="Y4" s="1">
        <v>9580.2000000000007</v>
      </c>
      <c r="Z4" s="1">
        <v>9454.2999999999993</v>
      </c>
      <c r="AA4" s="1">
        <v>3118.4</v>
      </c>
      <c r="AF4" s="1">
        <v>16386.7</v>
      </c>
      <c r="AH4" s="1">
        <f t="shared" si="1"/>
        <v>117086.9</v>
      </c>
      <c r="AI4" s="1" t="s">
        <v>28</v>
      </c>
      <c r="AJ4" s="1">
        <f t="shared" si="2"/>
        <v>151711</v>
      </c>
    </row>
    <row r="5" spans="1:36" x14ac:dyDescent="0.25">
      <c r="A5" t="s">
        <v>6</v>
      </c>
      <c r="B5" t="s">
        <v>7</v>
      </c>
      <c r="D5" s="1">
        <v>9757.5</v>
      </c>
      <c r="E5" s="1">
        <v>1285.3</v>
      </c>
      <c r="F5" s="1">
        <v>4899.8</v>
      </c>
      <c r="G5" s="1">
        <v>6648.3</v>
      </c>
      <c r="I5" s="1">
        <v>5613.6</v>
      </c>
      <c r="K5" s="1">
        <v>7546.3</v>
      </c>
      <c r="L5" s="1">
        <v>330</v>
      </c>
      <c r="M5" s="1">
        <v>13343.3</v>
      </c>
      <c r="N5" s="1">
        <v>2255</v>
      </c>
      <c r="O5" s="5"/>
      <c r="AH5" s="1">
        <f t="shared" si="1"/>
        <v>51679.100000000006</v>
      </c>
      <c r="AI5" s="1" t="s">
        <v>28</v>
      </c>
      <c r="AJ5" s="1">
        <f t="shared" si="2"/>
        <v>66961</v>
      </c>
    </row>
    <row r="6" spans="1:36" x14ac:dyDescent="0.25">
      <c r="A6" t="s">
        <v>8</v>
      </c>
      <c r="B6" t="s">
        <v>9</v>
      </c>
      <c r="C6" t="s">
        <v>7</v>
      </c>
      <c r="O6" s="1">
        <v>190.7</v>
      </c>
      <c r="P6" s="1">
        <v>12439.3</v>
      </c>
      <c r="Q6" s="1">
        <v>264</v>
      </c>
      <c r="R6" s="1">
        <v>4597.2</v>
      </c>
      <c r="S6" s="1">
        <v>2739.5</v>
      </c>
      <c r="T6" s="1">
        <v>3296</v>
      </c>
      <c r="U6" s="1">
        <v>1167.3</v>
      </c>
      <c r="V6" s="1">
        <v>3773.8</v>
      </c>
      <c r="W6" s="1">
        <v>4598.5</v>
      </c>
      <c r="X6" s="1">
        <v>924</v>
      </c>
      <c r="Y6" s="1">
        <v>1427.9</v>
      </c>
      <c r="Z6" s="1">
        <v>3825.1</v>
      </c>
      <c r="AA6" s="1">
        <v>6055</v>
      </c>
      <c r="AB6" s="1">
        <v>9817</v>
      </c>
      <c r="AF6" s="1">
        <v>18237.8</v>
      </c>
      <c r="AH6" s="1">
        <f t="shared" si="1"/>
        <v>73353.100000000006</v>
      </c>
      <c r="AI6" s="1" t="s">
        <v>28</v>
      </c>
      <c r="AJ6" s="1">
        <f t="shared" si="2"/>
        <v>95044</v>
      </c>
    </row>
    <row r="7" spans="1:36" x14ac:dyDescent="0.25">
      <c r="A7" t="s">
        <v>10</v>
      </c>
      <c r="B7" t="s">
        <v>11</v>
      </c>
      <c r="D7" s="1">
        <v>12031.9</v>
      </c>
      <c r="E7" s="1">
        <v>8321.1</v>
      </c>
      <c r="F7" s="1">
        <v>4836.8</v>
      </c>
      <c r="G7" s="1">
        <v>12532.3</v>
      </c>
      <c r="H7" s="1">
        <v>8647.2999999999993</v>
      </c>
      <c r="I7" s="1">
        <v>723.9</v>
      </c>
      <c r="K7" s="1">
        <v>5175.8</v>
      </c>
      <c r="L7" s="1">
        <v>10892.2</v>
      </c>
      <c r="M7" s="1">
        <v>1899.6</v>
      </c>
      <c r="N7" s="1">
        <v>1806</v>
      </c>
      <c r="O7" s="1">
        <v>6592.5</v>
      </c>
      <c r="P7" s="1">
        <v>8712.9</v>
      </c>
      <c r="R7" s="1">
        <v>3548.7</v>
      </c>
      <c r="S7" s="1">
        <v>711.4</v>
      </c>
      <c r="T7" s="1">
        <v>8280.9</v>
      </c>
      <c r="U7" s="1">
        <v>3818.1</v>
      </c>
      <c r="V7" s="1">
        <v>8766.4</v>
      </c>
      <c r="W7" s="1">
        <v>5476.8</v>
      </c>
      <c r="X7" s="1">
        <v>953.5</v>
      </c>
      <c r="Y7" s="1">
        <v>3672.3</v>
      </c>
      <c r="Z7" s="1">
        <v>3485.4</v>
      </c>
      <c r="AA7" s="1">
        <v>13735.8</v>
      </c>
      <c r="AF7" s="1">
        <v>16099.7</v>
      </c>
      <c r="AH7" s="1">
        <f t="shared" si="1"/>
        <v>150721.29999999999</v>
      </c>
      <c r="AI7" s="1" t="s">
        <v>28</v>
      </c>
      <c r="AJ7" s="1">
        <f t="shared" si="2"/>
        <v>195291</v>
      </c>
    </row>
    <row r="8" spans="1:36" x14ac:dyDescent="0.25">
      <c r="A8" t="s">
        <v>12</v>
      </c>
      <c r="B8" t="s">
        <v>13</v>
      </c>
      <c r="D8" s="1">
        <v>7757</v>
      </c>
      <c r="E8" s="1">
        <v>14069.9</v>
      </c>
      <c r="F8" s="1">
        <v>1907</v>
      </c>
      <c r="G8" s="1">
        <v>12452</v>
      </c>
      <c r="H8" s="1">
        <v>2867.4</v>
      </c>
      <c r="I8" s="1">
        <v>2860.5</v>
      </c>
      <c r="K8" s="1">
        <v>5790.2</v>
      </c>
      <c r="L8" s="1">
        <v>33429.300000000003</v>
      </c>
      <c r="N8" s="1">
        <v>3108.9</v>
      </c>
      <c r="O8" s="1">
        <v>564.70000000000005</v>
      </c>
      <c r="P8" s="1">
        <v>190.7</v>
      </c>
      <c r="R8" s="1">
        <v>2097.6999999999998</v>
      </c>
      <c r="S8" s="1">
        <v>22537.200000000001</v>
      </c>
      <c r="T8" s="1">
        <v>330</v>
      </c>
      <c r="U8" s="1">
        <v>9061.7999999999993</v>
      </c>
      <c r="W8" s="1">
        <v>1450</v>
      </c>
      <c r="Z8" s="1">
        <v>12067.3</v>
      </c>
      <c r="AA8" s="1">
        <v>2528</v>
      </c>
      <c r="AB8" s="1">
        <v>9101</v>
      </c>
      <c r="AF8" s="1">
        <v>4896</v>
      </c>
      <c r="AH8" s="1">
        <f t="shared" si="1"/>
        <v>149066.59999999998</v>
      </c>
      <c r="AI8" s="1" t="s">
        <v>28</v>
      </c>
      <c r="AJ8" s="1">
        <f t="shared" si="2"/>
        <v>193147</v>
      </c>
    </row>
    <row r="9" spans="1:36" x14ac:dyDescent="0.25">
      <c r="A9" t="s">
        <v>14</v>
      </c>
      <c r="B9" t="s">
        <v>15</v>
      </c>
      <c r="D9" s="1">
        <v>5459.9</v>
      </c>
      <c r="E9" s="1">
        <v>15345.9</v>
      </c>
      <c r="F9" s="1">
        <v>6810.1</v>
      </c>
      <c r="G9" s="1">
        <v>5987.5</v>
      </c>
      <c r="H9" s="1">
        <v>9355.9</v>
      </c>
      <c r="I9" s="1">
        <v>8239</v>
      </c>
      <c r="K9" s="1">
        <v>10152.9</v>
      </c>
      <c r="L9" s="1">
        <v>14761.1</v>
      </c>
      <c r="M9" s="1">
        <v>5294.2</v>
      </c>
      <c r="N9" s="1">
        <v>7820.4</v>
      </c>
      <c r="O9" s="1">
        <v>850.7</v>
      </c>
      <c r="P9" s="1">
        <v>9797.7999999999993</v>
      </c>
      <c r="R9" s="1">
        <v>1708.9</v>
      </c>
      <c r="S9" s="1">
        <v>8319.7999999999993</v>
      </c>
      <c r="T9" s="1">
        <v>3628.3</v>
      </c>
      <c r="U9" s="1">
        <v>6397.5</v>
      </c>
      <c r="V9" s="1">
        <v>837.3</v>
      </c>
      <c r="W9" s="1">
        <v>3353.4</v>
      </c>
      <c r="Y9" s="1">
        <v>3937.9</v>
      </c>
      <c r="Z9" s="1">
        <v>7681.9</v>
      </c>
      <c r="AA9" s="1">
        <v>2954.5</v>
      </c>
      <c r="AB9" s="5"/>
      <c r="AH9" s="1">
        <f t="shared" si="1"/>
        <v>138694.9</v>
      </c>
      <c r="AI9" s="1" t="s">
        <v>28</v>
      </c>
      <c r="AJ9" s="1">
        <f t="shared" si="2"/>
        <v>179708</v>
      </c>
    </row>
    <row r="10" spans="1:36" x14ac:dyDescent="0.25">
      <c r="A10" t="s">
        <v>16</v>
      </c>
      <c r="B10" t="s">
        <v>17</v>
      </c>
      <c r="C10" t="s">
        <v>15</v>
      </c>
      <c r="AB10" s="1">
        <v>11038.5</v>
      </c>
      <c r="AF10" s="1">
        <v>12881.4</v>
      </c>
      <c r="AH10" s="1">
        <f t="shared" si="1"/>
        <v>23919.9</v>
      </c>
      <c r="AI10" s="1" t="s">
        <v>28</v>
      </c>
      <c r="AJ10" s="1">
        <f t="shared" si="2"/>
        <v>30993</v>
      </c>
    </row>
    <row r="11" spans="1:36" x14ac:dyDescent="0.25">
      <c r="A11" t="s">
        <v>18</v>
      </c>
      <c r="B11" t="s">
        <v>19</v>
      </c>
      <c r="D11" s="1">
        <v>8591.6</v>
      </c>
      <c r="E11" s="1">
        <v>8092</v>
      </c>
      <c r="F11" s="1">
        <v>1625.5</v>
      </c>
      <c r="I11" s="1">
        <v>1377.5</v>
      </c>
      <c r="K11" s="1">
        <v>3975</v>
      </c>
      <c r="L11" s="1">
        <v>18272.5</v>
      </c>
      <c r="M11" s="1">
        <v>8589.2000000000007</v>
      </c>
      <c r="N11" s="5"/>
      <c r="AH11" s="1">
        <f t="shared" si="1"/>
        <v>50523.3</v>
      </c>
      <c r="AI11" s="1" t="s">
        <v>28</v>
      </c>
      <c r="AJ11" s="1">
        <f t="shared" si="2"/>
        <v>65463</v>
      </c>
    </row>
    <row r="12" spans="1:36" x14ac:dyDescent="0.25">
      <c r="A12" t="s">
        <v>20</v>
      </c>
      <c r="B12" t="s">
        <v>21</v>
      </c>
      <c r="C12" t="s">
        <v>19</v>
      </c>
      <c r="N12" s="1">
        <v>953.5</v>
      </c>
      <c r="O12" s="1">
        <v>4108.3</v>
      </c>
      <c r="P12" s="1">
        <v>381.4</v>
      </c>
      <c r="R12" s="1">
        <v>1759.3</v>
      </c>
      <c r="S12" s="1">
        <v>15881.4</v>
      </c>
      <c r="T12" s="1">
        <v>2171</v>
      </c>
      <c r="V12" s="1">
        <v>975.4</v>
      </c>
      <c r="W12" s="1">
        <v>381.4</v>
      </c>
      <c r="X12" s="1">
        <v>1331.2</v>
      </c>
      <c r="Y12" s="1">
        <v>5379.6</v>
      </c>
      <c r="Z12" s="1">
        <v>10921.3</v>
      </c>
      <c r="AA12" s="1">
        <v>2908.6</v>
      </c>
      <c r="AF12" s="1">
        <v>6591.9</v>
      </c>
      <c r="AH12" s="1">
        <f t="shared" si="1"/>
        <v>53744.3</v>
      </c>
      <c r="AI12" s="1" t="s">
        <v>28</v>
      </c>
      <c r="AJ12" s="1">
        <f t="shared" si="2"/>
        <v>69637</v>
      </c>
    </row>
    <row r="13" spans="1:36" x14ac:dyDescent="0.25">
      <c r="A13" t="s">
        <v>22</v>
      </c>
      <c r="B13" t="s">
        <v>23</v>
      </c>
      <c r="D13" s="1">
        <v>9942.9</v>
      </c>
      <c r="E13" s="1">
        <v>7881.5</v>
      </c>
      <c r="F13" s="1">
        <v>5432.5</v>
      </c>
      <c r="G13" s="1">
        <v>2024</v>
      </c>
      <c r="H13" s="1">
        <v>7707.7</v>
      </c>
      <c r="K13" s="5"/>
      <c r="AH13" s="1">
        <f t="shared" si="1"/>
        <v>32988.6</v>
      </c>
      <c r="AI13" s="1" t="s">
        <v>28</v>
      </c>
      <c r="AJ13" s="1">
        <f t="shared" si="2"/>
        <v>42744</v>
      </c>
    </row>
    <row r="14" spans="1:36" x14ac:dyDescent="0.25">
      <c r="B14" t="s">
        <v>24</v>
      </c>
      <c r="K14" s="1">
        <v>9477</v>
      </c>
      <c r="L14" s="1">
        <v>5361.2</v>
      </c>
      <c r="M14" s="1">
        <v>1907</v>
      </c>
      <c r="N14" s="1">
        <v>3476.9</v>
      </c>
      <c r="O14" s="1">
        <v>9021.5</v>
      </c>
      <c r="P14" s="1">
        <v>3688.5</v>
      </c>
      <c r="R14" s="1">
        <v>1918</v>
      </c>
      <c r="S14" s="1">
        <v>3116.8</v>
      </c>
      <c r="T14" s="1">
        <v>3061.3</v>
      </c>
      <c r="U14" s="1">
        <v>3286.2</v>
      </c>
      <c r="V14" s="1">
        <v>564.70000000000005</v>
      </c>
      <c r="W14" s="1">
        <v>949.8</v>
      </c>
      <c r="Y14" s="1">
        <v>14410.8</v>
      </c>
      <c r="Z14" s="1">
        <v>7969.2</v>
      </c>
      <c r="AA14" s="1">
        <v>3576.9</v>
      </c>
      <c r="AB14" s="1">
        <v>955.8</v>
      </c>
      <c r="AF14" s="1">
        <v>26425.4</v>
      </c>
      <c r="AH14" s="1">
        <f t="shared" si="1"/>
        <v>99167</v>
      </c>
      <c r="AI14" s="1" t="s">
        <v>28</v>
      </c>
      <c r="AJ14" s="1">
        <f t="shared" si="2"/>
        <v>128492</v>
      </c>
    </row>
    <row r="15" spans="1:36" x14ac:dyDescent="0.25">
      <c r="A15" t="s">
        <v>25</v>
      </c>
      <c r="B15" t="s">
        <v>26</v>
      </c>
      <c r="D15" s="1">
        <v>5887.3</v>
      </c>
      <c r="E15" s="1">
        <v>5607.9</v>
      </c>
      <c r="G15" s="1">
        <v>1824.1</v>
      </c>
      <c r="H15" s="1">
        <v>3532.5</v>
      </c>
      <c r="I15" s="1">
        <v>1259</v>
      </c>
      <c r="K15" s="1">
        <v>6644.5</v>
      </c>
      <c r="L15" s="1">
        <v>15365</v>
      </c>
      <c r="M15" s="1">
        <v>6795</v>
      </c>
      <c r="N15" s="1">
        <v>6618.1</v>
      </c>
      <c r="P15" s="1">
        <v>9537.5</v>
      </c>
      <c r="R15" s="1">
        <v>5349.5</v>
      </c>
      <c r="S15" s="1">
        <v>5864.7</v>
      </c>
      <c r="T15" s="1">
        <v>1782</v>
      </c>
      <c r="U15" s="1">
        <v>3589.9</v>
      </c>
      <c r="V15" s="1">
        <v>5929.5</v>
      </c>
      <c r="X15" s="1">
        <v>660</v>
      </c>
      <c r="Y15" s="1">
        <v>2243</v>
      </c>
      <c r="Z15" s="1">
        <v>5770.3</v>
      </c>
      <c r="AA15" s="1">
        <v>6186.5</v>
      </c>
      <c r="AF15" s="1">
        <v>3826</v>
      </c>
      <c r="AH15" s="1">
        <f t="shared" si="1"/>
        <v>104272.29999999999</v>
      </c>
      <c r="AI15" s="1" t="s">
        <v>28</v>
      </c>
      <c r="AJ15" s="1">
        <f t="shared" si="2"/>
        <v>135107</v>
      </c>
    </row>
    <row r="16" spans="1:36" x14ac:dyDescent="0.25">
      <c r="D16" s="1">
        <f>+SUM(D2:D15)</f>
        <v>83232.3</v>
      </c>
      <c r="E16" s="1">
        <f t="shared" ref="E16:AI16" si="3">+SUM(E2:E15)</f>
        <v>77993.5</v>
      </c>
      <c r="F16" s="1">
        <f t="shared" si="3"/>
        <v>32887.1</v>
      </c>
      <c r="G16" s="1">
        <f t="shared" si="3"/>
        <v>67447</v>
      </c>
      <c r="H16" s="1">
        <f t="shared" si="3"/>
        <v>36857.399999999994</v>
      </c>
      <c r="I16" s="1">
        <f t="shared" si="3"/>
        <v>34328.800000000003</v>
      </c>
      <c r="J16" s="1">
        <f t="shared" si="3"/>
        <v>0</v>
      </c>
      <c r="K16" s="1">
        <f t="shared" si="3"/>
        <v>67102.600000000006</v>
      </c>
      <c r="L16" s="1">
        <f t="shared" si="3"/>
        <v>105285.70000000001</v>
      </c>
      <c r="M16" s="1">
        <f t="shared" si="3"/>
        <v>53406.7</v>
      </c>
      <c r="N16" s="1">
        <f t="shared" si="3"/>
        <v>33709.5</v>
      </c>
      <c r="O16" s="1">
        <f t="shared" si="3"/>
        <v>23775.9</v>
      </c>
      <c r="P16" s="1">
        <f t="shared" si="3"/>
        <v>49907.9</v>
      </c>
      <c r="Q16" s="1">
        <f t="shared" si="3"/>
        <v>264</v>
      </c>
      <c r="R16" s="1">
        <f t="shared" si="3"/>
        <v>35164.400000000001</v>
      </c>
      <c r="S16" s="1">
        <f t="shared" si="3"/>
        <v>62893.1</v>
      </c>
      <c r="T16" s="1">
        <f t="shared" si="3"/>
        <v>33668.6</v>
      </c>
      <c r="U16" s="1">
        <f t="shared" si="3"/>
        <v>30222.500000000004</v>
      </c>
      <c r="V16" s="1">
        <f t="shared" si="3"/>
        <v>26245.800000000003</v>
      </c>
      <c r="W16" s="1">
        <f t="shared" si="3"/>
        <v>22322.9</v>
      </c>
      <c r="X16" s="1">
        <f t="shared" si="3"/>
        <v>11502.2</v>
      </c>
      <c r="Y16" s="1">
        <f t="shared" si="3"/>
        <v>42648.900000000009</v>
      </c>
      <c r="Z16" s="1">
        <f t="shared" si="3"/>
        <v>63981.599999999991</v>
      </c>
      <c r="AA16" s="1">
        <f t="shared" si="3"/>
        <v>51833.7</v>
      </c>
      <c r="AB16" s="1">
        <f t="shared" si="3"/>
        <v>34157.4</v>
      </c>
      <c r="AC16" s="1">
        <f t="shared" si="3"/>
        <v>0</v>
      </c>
      <c r="AD16" s="1">
        <f t="shared" si="3"/>
        <v>0</v>
      </c>
      <c r="AE16" s="1">
        <f t="shared" si="3"/>
        <v>0</v>
      </c>
      <c r="AF16" s="1">
        <f t="shared" si="3"/>
        <v>128668.29999999999</v>
      </c>
      <c r="AG16" s="1">
        <f t="shared" si="3"/>
        <v>1007.2</v>
      </c>
      <c r="AH16" s="1">
        <f>+SUM(AH2:AH15)</f>
        <v>1210515</v>
      </c>
      <c r="AI16" s="1">
        <f t="shared" si="3"/>
        <v>0</v>
      </c>
    </row>
    <row r="18" spans="1:34" x14ac:dyDescent="0.25">
      <c r="D18" s="1" t="s">
        <v>30</v>
      </c>
      <c r="E18" s="1">
        <v>357959.96950000012</v>
      </c>
      <c r="AH18" s="1">
        <v>1568474.9695000001</v>
      </c>
    </row>
    <row r="19" spans="1:34" x14ac:dyDescent="0.25">
      <c r="A19" t="s">
        <v>2</v>
      </c>
      <c r="B19" t="s">
        <v>3</v>
      </c>
      <c r="C19" s="1">
        <v>57246.299999999996</v>
      </c>
      <c r="D19" s="7">
        <f>+C19/$C$24</f>
        <v>0.11891223481377038</v>
      </c>
      <c r="AH19" s="6">
        <f>+AH18/AH16</f>
        <v>1.2957088259955474</v>
      </c>
    </row>
    <row r="20" spans="1:34" x14ac:dyDescent="0.25">
      <c r="A20" t="s">
        <v>4</v>
      </c>
      <c r="B20" t="s">
        <v>5</v>
      </c>
      <c r="C20" s="1">
        <v>117086.9</v>
      </c>
      <c r="D20" s="7">
        <f t="shared" ref="D20:D23" si="4">+C20/$C$24</f>
        <v>0.24321335957811163</v>
      </c>
    </row>
    <row r="21" spans="1:34" x14ac:dyDescent="0.25">
      <c r="A21" t="s">
        <v>12</v>
      </c>
      <c r="B21" t="s">
        <v>13</v>
      </c>
      <c r="C21" s="1">
        <v>149066.59999999998</v>
      </c>
      <c r="D21" s="7">
        <f t="shared" si="4"/>
        <v>0.30964171557096937</v>
      </c>
    </row>
    <row r="22" spans="1:34" x14ac:dyDescent="0.25">
      <c r="A22" t="s">
        <v>20</v>
      </c>
      <c r="B22" t="s">
        <v>21</v>
      </c>
      <c r="C22" s="1">
        <v>53744.3</v>
      </c>
      <c r="D22" s="7">
        <f t="shared" si="4"/>
        <v>0.11163786692767429</v>
      </c>
    </row>
    <row r="23" spans="1:34" x14ac:dyDescent="0.25">
      <c r="A23" t="s">
        <v>25</v>
      </c>
      <c r="B23" t="s">
        <v>26</v>
      </c>
      <c r="C23" s="1">
        <v>104272.29999999999</v>
      </c>
      <c r="D23" s="7">
        <f t="shared" si="4"/>
        <v>0.21659482310947448</v>
      </c>
    </row>
    <row r="24" spans="1:34" x14ac:dyDescent="0.25">
      <c r="B24" t="s">
        <v>29</v>
      </c>
      <c r="C24" s="1">
        <f>+SUM(C19:C23)</f>
        <v>481416.39999999991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2021-04-15T09:17:58Z</dcterms:created>
  <dcterms:modified xsi:type="dcterms:W3CDTF">2021-04-15T10:26:07Z</dcterms:modified>
</cp:coreProperties>
</file>